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130" yWindow="-15" windowWidth="11190" windowHeight="9285" firstSheet="3" activeTab="3"/>
  </bookViews>
  <sheets>
    <sheet name="TABLE 1" sheetId="1" r:id="rId1"/>
    <sheet name="Phil" sheetId="2" r:id="rId2"/>
    <sheet name="Computation" sheetId="3" r:id="rId3"/>
    <sheet name="TABLE" sheetId="7" r:id="rId4"/>
  </sheets>
  <definedNames>
    <definedName name="_xlnm.Print_Area" localSheetId="2">Computation!$A$1:$S$41</definedName>
    <definedName name="_xlnm.Print_Titles" localSheetId="2">Computation!$A:$B</definedName>
  </definedNames>
  <calcPr calcId="125725"/>
</workbook>
</file>

<file path=xl/calcChain.xml><?xml version="1.0" encoding="utf-8"?>
<calcChain xmlns="http://schemas.openxmlformats.org/spreadsheetml/2006/main">
  <c r="M39" i="3"/>
  <c r="L37"/>
  <c r="L34"/>
  <c r="K37"/>
  <c r="K36"/>
  <c r="K34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J37"/>
  <c r="J33"/>
  <c r="J34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G29"/>
  <c r="G30" s="1"/>
  <c r="F29"/>
  <c r="F41" s="1"/>
  <c r="G31"/>
  <c r="G32" s="1"/>
  <c r="G37"/>
  <c r="G33"/>
  <c r="G34"/>
  <c r="F37"/>
  <c r="F33"/>
  <c r="F34"/>
  <c r="F30" l="1"/>
  <c r="G41"/>
</calcChain>
</file>

<file path=xl/sharedStrings.xml><?xml version="1.0" encoding="utf-8"?>
<sst xmlns="http://schemas.openxmlformats.org/spreadsheetml/2006/main" count="661" uniqueCount="129">
  <si>
    <t>TABLE 1 Summary Statistics for Human Health and Social Work Activities Establishments for All Employment Sizes by Industry Sub-class: Philippines, 2015</t>
  </si>
  <si>
    <t>(Value in thousand pesos. Details may not add-up to total due to rounding and/or statistical disclosure control)</t>
  </si>
  <si>
    <t>Industry Description</t>
  </si>
  <si>
    <t>Number</t>
  </si>
  <si>
    <t>Employment</t>
  </si>
  <si>
    <t>Total</t>
  </si>
  <si>
    <t>Expense</t>
  </si>
  <si>
    <t>Value Added</t>
  </si>
  <si>
    <t>Gross</t>
  </si>
  <si>
    <t>Change</t>
  </si>
  <si>
    <t>Subsidies</t>
  </si>
  <si>
    <t>Sales from</t>
  </si>
  <si>
    <t>PSIC</t>
  </si>
  <si>
    <t>of</t>
  </si>
  <si>
    <t>as of November 15</t>
  </si>
  <si>
    <t>Income</t>
  </si>
  <si>
    <t>Additions</t>
  </si>
  <si>
    <t>in</t>
  </si>
  <si>
    <t>Assets</t>
  </si>
  <si>
    <t>E-commerce</t>
  </si>
  <si>
    <t>Code</t>
  </si>
  <si>
    <t>Establishments</t>
  </si>
  <si>
    <t>to Fixed</t>
  </si>
  <si>
    <t>Inventories</t>
  </si>
  <si>
    <t>Paid</t>
  </si>
  <si>
    <t>Compensation</t>
  </si>
  <si>
    <t>Other</t>
  </si>
  <si>
    <t>Employees</t>
  </si>
  <si>
    <t>PHILIPPINES</t>
  </si>
  <si>
    <t>Q86121</t>
  </si>
  <si>
    <t>Private general hospitals activities</t>
  </si>
  <si>
    <t>Q86122</t>
  </si>
  <si>
    <t>Private sanitaria and other similar activities</t>
  </si>
  <si>
    <t>Q86123</t>
  </si>
  <si>
    <t>Private mental health and substance abuse hospitals</t>
  </si>
  <si>
    <t>Q86221</t>
  </si>
  <si>
    <t>Private medical activities</t>
  </si>
  <si>
    <t>Q86222</t>
  </si>
  <si>
    <t>Private dental and laboratory services</t>
  </si>
  <si>
    <t>Q86223</t>
  </si>
  <si>
    <t>Child care clinics</t>
  </si>
  <si>
    <t>Q86229</t>
  </si>
  <si>
    <t>Private medical, dental and other health activities, n.e.c.</t>
  </si>
  <si>
    <t>Q86900</t>
  </si>
  <si>
    <t>Other human health activities</t>
  </si>
  <si>
    <t>Q87100</t>
  </si>
  <si>
    <t>Residential nursing care facilities</t>
  </si>
  <si>
    <t>Q87201</t>
  </si>
  <si>
    <t>Rehabilitation of people addicted to drugs or alcohol</t>
  </si>
  <si>
    <t>Q87202</t>
  </si>
  <si>
    <t>Caring for the mentally and physically handicapped</t>
  </si>
  <si>
    <t>Q87300</t>
  </si>
  <si>
    <t>Residential care activities for the elderly and disabled</t>
  </si>
  <si>
    <t>Q87901</t>
  </si>
  <si>
    <t>Child care services</t>
  </si>
  <si>
    <t>Q87902</t>
  </si>
  <si>
    <t>Caring for unwed mothers and children</t>
  </si>
  <si>
    <t>Q87903</t>
  </si>
  <si>
    <t>Caring for the aged and orphans</t>
  </si>
  <si>
    <t>Q87909</t>
  </si>
  <si>
    <t>Other residential care activities, n.e.c.</t>
  </si>
  <si>
    <t>Q88101</t>
  </si>
  <si>
    <t>Welfare and guidance counseling activities (elderly and disabled)</t>
  </si>
  <si>
    <t>Q88103</t>
  </si>
  <si>
    <t>Vocational rehabilitation and habilitation activities for disabled adults</t>
  </si>
  <si>
    <t>Q88901</t>
  </si>
  <si>
    <t>Welfare and guidance counseling activities for children and adolescents</t>
  </si>
  <si>
    <t>Q88902</t>
  </si>
  <si>
    <t>Child-care activities (includi ng for the handicapped)</t>
  </si>
  <si>
    <t>Q88904</t>
  </si>
  <si>
    <t>Charitable activities</t>
  </si>
  <si>
    <t>Q88909</t>
  </si>
  <si>
    <t>Other social work activities without accommodation, n.e.c.</t>
  </si>
  <si>
    <t>NCR</t>
  </si>
  <si>
    <t>CAR</t>
  </si>
  <si>
    <t>I - Ilocos</t>
  </si>
  <si>
    <t>II - Cagayan Valley</t>
  </si>
  <si>
    <t>III - Central Luzon</t>
  </si>
  <si>
    <t>IVA - CALABARZON</t>
  </si>
  <si>
    <t>IVB - MIMAROPA</t>
  </si>
  <si>
    <t>V - Bicol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</si>
  <si>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</si>
  <si>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</si>
  <si>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</si>
  <si>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</si>
  <si>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</si>
  <si>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</t>
  </si>
  <si>
    <t>XII - SOCCSKSARGEN</t>
  </si>
  <si>
    <t>XIII - Caraga</t>
  </si>
  <si>
    <t>ARMM</t>
  </si>
  <si>
    <t>Negros Island Region</t>
  </si>
  <si>
    <t>2009 PSIC Code</t>
  </si>
  <si>
    <t>Number of Establishments</t>
  </si>
  <si>
    <t>Employment as of November 15</t>
  </si>
  <si>
    <t>Total Income</t>
  </si>
  <si>
    <t>Gross Additions to Fixed Assets</t>
  </si>
  <si>
    <t>Change in Inventories</t>
  </si>
  <si>
    <t>Sales from E-commerce</t>
  </si>
  <si>
    <t>average worker/establishments</t>
  </si>
  <si>
    <t>average annual compensation</t>
  </si>
  <si>
    <t>All Other industries</t>
  </si>
  <si>
    <t>percentage</t>
  </si>
  <si>
    <t>checking</t>
  </si>
  <si>
    <t>income/</t>
  </si>
  <si>
    <t>expense</t>
  </si>
  <si>
    <t>labor productivity</t>
  </si>
  <si>
    <t>value added/</t>
  </si>
  <si>
    <t>total employment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</si>
  <si>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</si>
  <si>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</si>
  <si>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</si>
  <si>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</si>
  <si>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</si>
  <si>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</si>
  <si>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</si>
  <si>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</si>
  <si>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</si>
  <si>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</si>
  <si>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</si>
  <si>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</si>
  <si>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Number
 of
 Establishments</t>
  </si>
  <si>
    <t>Employment
 as of  November 15</t>
  </si>
  <si>
    <t>-</t>
  </si>
  <si>
    <t>Sales
 from
 E-commerce</t>
  </si>
  <si>
    <t>Gross Additions
 to Fixed Assets</t>
  </si>
  <si>
    <t>TABLE 1 Summary Statistics for All Human Health and Social Work Activities Establishments by Industry Sub-class: Philippines, 2015</t>
  </si>
  <si>
    <t>2009
 PSIC
 Code</t>
  </si>
  <si>
    <t>Human Health and Social Work Activities</t>
  </si>
  <si>
    <t>Welfare and guidance counseling activities for children
and adolescents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</si>
</sst>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8" formatCode="0_);\(0\)"/>
  </numFmts>
  <fonts count="29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.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43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22" xfId="0" applyFont="1" applyBorder="1"/>
    <xf numFmtId="0" fontId="21" fillId="0" borderId="22" xfId="0" applyFont="1" applyBorder="1"/>
    <xf numFmtId="0" fontId="21" fillId="0" borderId="0" xfId="0" applyFont="1"/>
    <xf numFmtId="0" fontId="21" fillId="0" borderId="11" xfId="0" applyFont="1" applyBorder="1"/>
    <xf numFmtId="0" fontId="21" fillId="0" borderId="20" xfId="0" applyFont="1" applyBorder="1" applyAlignment="1">
      <alignment horizontal="center"/>
    </xf>
    <xf numFmtId="0" fontId="21" fillId="0" borderId="14" xfId="0" applyFont="1" applyBorder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/>
    <xf numFmtId="0" fontId="21" fillId="0" borderId="21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28" xfId="0" applyFont="1" applyBorder="1"/>
    <xf numFmtId="0" fontId="21" fillId="0" borderId="25" xfId="0" applyFont="1" applyBorder="1"/>
    <xf numFmtId="0" fontId="21" fillId="0" borderId="23" xfId="0" applyFont="1" applyBorder="1" applyAlignment="1">
      <alignment wrapText="1"/>
    </xf>
    <xf numFmtId="0" fontId="21" fillId="0" borderId="26" xfId="0" applyFont="1" applyBorder="1"/>
    <xf numFmtId="0" fontId="22" fillId="0" borderId="26" xfId="0" applyFont="1" applyBorder="1" applyAlignment="1">
      <alignment wrapText="1"/>
    </xf>
    <xf numFmtId="3" fontId="22" fillId="0" borderId="26" xfId="0" applyNumberFormat="1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29" xfId="0" applyFont="1" applyBorder="1" applyAlignment="1">
      <alignment vertical="top"/>
    </xf>
    <xf numFmtId="1" fontId="22" fillId="0" borderId="29" xfId="0" applyNumberFormat="1" applyFont="1" applyBorder="1" applyAlignment="1">
      <alignment vertical="top"/>
    </xf>
    <xf numFmtId="164" fontId="22" fillId="0" borderId="29" xfId="1" applyNumberFormat="1" applyFont="1" applyBorder="1" applyAlignment="1">
      <alignment vertical="top"/>
    </xf>
    <xf numFmtId="2" fontId="22" fillId="0" borderId="29" xfId="0" applyNumberFormat="1" applyFont="1" applyBorder="1" applyAlignment="1">
      <alignment vertical="top"/>
    </xf>
    <xf numFmtId="166" fontId="21" fillId="0" borderId="29" xfId="0" applyNumberFormat="1" applyFont="1" applyBorder="1" applyAlignment="1">
      <alignment vertical="top"/>
    </xf>
    <xf numFmtId="0" fontId="21" fillId="0" borderId="26" xfId="0" applyFont="1" applyBorder="1" applyAlignment="1">
      <alignment vertical="top" wrapText="1"/>
    </xf>
    <xf numFmtId="0" fontId="21" fillId="0" borderId="26" xfId="0" applyFont="1" applyBorder="1" applyAlignment="1">
      <alignment wrapText="1"/>
    </xf>
    <xf numFmtId="3" fontId="21" fillId="33" borderId="26" xfId="0" applyNumberFormat="1" applyFont="1" applyFill="1" applyBorder="1" applyAlignment="1">
      <alignment vertical="top" wrapText="1"/>
    </xf>
    <xf numFmtId="3" fontId="21" fillId="34" borderId="26" xfId="0" applyNumberFormat="1" applyFont="1" applyFill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3" fontId="21" fillId="43" borderId="26" xfId="0" applyNumberFormat="1" applyFont="1" applyFill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30" xfId="0" applyFont="1" applyBorder="1" applyAlignment="1">
      <alignment vertical="top"/>
    </xf>
    <xf numFmtId="1" fontId="23" fillId="0" borderId="30" xfId="0" applyNumberFormat="1" applyFont="1" applyBorder="1" applyAlignment="1">
      <alignment vertical="top"/>
    </xf>
    <xf numFmtId="164" fontId="21" fillId="35" borderId="30" xfId="1" applyNumberFormat="1" applyFont="1" applyFill="1" applyBorder="1" applyAlignment="1">
      <alignment vertical="top"/>
    </xf>
    <xf numFmtId="2" fontId="21" fillId="0" borderId="30" xfId="0" applyNumberFormat="1" applyFont="1" applyBorder="1" applyAlignment="1">
      <alignment vertical="top"/>
    </xf>
    <xf numFmtId="1" fontId="21" fillId="0" borderId="30" xfId="0" applyNumberFormat="1" applyFont="1" applyBorder="1" applyAlignment="1">
      <alignment vertical="top"/>
    </xf>
    <xf numFmtId="164" fontId="21" fillId="0" borderId="30" xfId="1" applyNumberFormat="1" applyFont="1" applyBorder="1" applyAlignment="1">
      <alignment vertical="top"/>
    </xf>
    <xf numFmtId="3" fontId="21" fillId="44" borderId="26" xfId="0" applyNumberFormat="1" applyFont="1" applyFill="1" applyBorder="1" applyAlignment="1">
      <alignment vertical="top" wrapText="1"/>
    </xf>
    <xf numFmtId="2" fontId="21" fillId="43" borderId="30" xfId="0" applyNumberFormat="1" applyFont="1" applyFill="1" applyBorder="1" applyAlignment="1">
      <alignment vertical="top"/>
    </xf>
    <xf numFmtId="3" fontId="21" fillId="36" borderId="26" xfId="0" applyNumberFormat="1" applyFont="1" applyFill="1" applyBorder="1" applyAlignment="1">
      <alignment vertical="top" wrapText="1"/>
    </xf>
    <xf numFmtId="3" fontId="23" fillId="37" borderId="26" xfId="0" applyNumberFormat="1" applyFont="1" applyFill="1" applyBorder="1" applyAlignment="1">
      <alignment vertical="top" wrapText="1"/>
    </xf>
    <xf numFmtId="3" fontId="21" fillId="46" borderId="26" xfId="0" applyNumberFormat="1" applyFont="1" applyFill="1" applyBorder="1" applyAlignment="1">
      <alignment vertical="top" wrapText="1"/>
    </xf>
    <xf numFmtId="2" fontId="23" fillId="0" borderId="30" xfId="0" applyNumberFormat="1" applyFont="1" applyBorder="1" applyAlignment="1">
      <alignment vertical="top"/>
    </xf>
    <xf numFmtId="0" fontId="21" fillId="38" borderId="26" xfId="0" applyFont="1" applyFill="1" applyBorder="1" applyAlignment="1">
      <alignment vertical="top" wrapText="1"/>
    </xf>
    <xf numFmtId="3" fontId="21" fillId="39" borderId="26" xfId="0" applyNumberFormat="1" applyFont="1" applyFill="1" applyBorder="1" applyAlignment="1">
      <alignment vertical="top" wrapText="1"/>
    </xf>
    <xf numFmtId="3" fontId="23" fillId="0" borderId="26" xfId="0" applyNumberFormat="1" applyFont="1" applyBorder="1" applyAlignment="1">
      <alignment vertical="top" wrapText="1"/>
    </xf>
    <xf numFmtId="164" fontId="23" fillId="34" borderId="30" xfId="1" applyNumberFormat="1" applyFont="1" applyFill="1" applyBorder="1" applyAlignment="1">
      <alignment vertical="top"/>
    </xf>
    <xf numFmtId="0" fontId="21" fillId="40" borderId="26" xfId="0" applyFont="1" applyFill="1" applyBorder="1" applyAlignment="1">
      <alignment vertical="top" wrapText="1"/>
    </xf>
    <xf numFmtId="3" fontId="23" fillId="41" borderId="26" xfId="0" applyNumberFormat="1" applyFont="1" applyFill="1" applyBorder="1" applyAlignment="1">
      <alignment vertical="top" wrapText="1"/>
    </xf>
    <xf numFmtId="0" fontId="21" fillId="37" borderId="26" xfId="0" applyFont="1" applyFill="1" applyBorder="1" applyAlignment="1">
      <alignment vertical="top" wrapText="1"/>
    </xf>
    <xf numFmtId="3" fontId="21" fillId="0" borderId="26" xfId="0" applyNumberFormat="1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wrapText="1"/>
    </xf>
    <xf numFmtId="3" fontId="21" fillId="0" borderId="0" xfId="0" applyNumberFormat="1" applyFont="1" applyAlignment="1">
      <alignment vertical="top"/>
    </xf>
    <xf numFmtId="2" fontId="21" fillId="0" borderId="0" xfId="0" applyNumberFormat="1" applyFont="1" applyAlignment="1">
      <alignment vertical="top"/>
    </xf>
    <xf numFmtId="165" fontId="21" fillId="0" borderId="0" xfId="0" applyNumberFormat="1" applyFont="1" applyAlignment="1">
      <alignment vertical="top"/>
    </xf>
    <xf numFmtId="0" fontId="21" fillId="42" borderId="0" xfId="0" applyFont="1" applyFill="1" applyAlignment="1">
      <alignment vertical="top"/>
    </xf>
    <xf numFmtId="0" fontId="21" fillId="42" borderId="0" xfId="0" applyFont="1" applyFill="1"/>
    <xf numFmtId="3" fontId="21" fillId="42" borderId="0" xfId="0" applyNumberFormat="1" applyFont="1" applyFill="1" applyAlignment="1">
      <alignment vertical="top"/>
    </xf>
    <xf numFmtId="0" fontId="21" fillId="0" borderId="30" xfId="0" applyFont="1" applyBorder="1"/>
    <xf numFmtId="2" fontId="21" fillId="47" borderId="30" xfId="0" applyNumberFormat="1" applyFont="1" applyFill="1" applyBorder="1" applyAlignment="1">
      <alignment vertical="top"/>
    </xf>
    <xf numFmtId="0" fontId="21" fillId="0" borderId="30" xfId="0" applyFont="1" applyBorder="1" applyAlignment="1">
      <alignment vertical="top" wrapText="1"/>
    </xf>
    <xf numFmtId="0" fontId="21" fillId="0" borderId="30" xfId="0" applyFont="1" applyBorder="1" applyAlignment="1">
      <alignment wrapText="1"/>
    </xf>
    <xf numFmtId="166" fontId="21" fillId="34" borderId="30" xfId="0" applyNumberFormat="1" applyFont="1" applyFill="1" applyBorder="1" applyAlignment="1">
      <alignment vertical="top"/>
    </xf>
    <xf numFmtId="165" fontId="21" fillId="33" borderId="30" xfId="0" applyNumberFormat="1" applyFont="1" applyFill="1" applyBorder="1" applyAlignment="1">
      <alignment vertical="top"/>
    </xf>
    <xf numFmtId="2" fontId="21" fillId="44" borderId="30" xfId="0" applyNumberFormat="1" applyFont="1" applyFill="1" applyBorder="1" applyAlignment="1">
      <alignment vertical="top"/>
    </xf>
    <xf numFmtId="166" fontId="21" fillId="33" borderId="30" xfId="0" applyNumberFormat="1" applyFont="1" applyFill="1" applyBorder="1" applyAlignment="1">
      <alignment vertical="top"/>
    </xf>
    <xf numFmtId="165" fontId="21" fillId="34" borderId="30" xfId="0" applyNumberFormat="1" applyFont="1" applyFill="1" applyBorder="1" applyAlignment="1">
      <alignment vertical="top"/>
    </xf>
    <xf numFmtId="166" fontId="21" fillId="36" borderId="30" xfId="0" applyNumberFormat="1" applyFont="1" applyFill="1" applyBorder="1" applyAlignment="1">
      <alignment vertical="top" wrapText="1"/>
    </xf>
    <xf numFmtId="165" fontId="21" fillId="39" borderId="30" xfId="0" applyNumberFormat="1" applyFont="1" applyFill="1" applyBorder="1" applyAlignment="1">
      <alignment vertical="top"/>
    </xf>
    <xf numFmtId="166" fontId="21" fillId="38" borderId="30" xfId="0" applyNumberFormat="1" applyFont="1" applyFill="1" applyBorder="1" applyAlignment="1">
      <alignment vertical="top"/>
    </xf>
    <xf numFmtId="165" fontId="21" fillId="0" borderId="30" xfId="0" applyNumberFormat="1" applyFont="1" applyBorder="1" applyAlignment="1">
      <alignment vertical="top"/>
    </xf>
    <xf numFmtId="166" fontId="21" fillId="40" borderId="30" xfId="0" applyNumberFormat="1" applyFont="1" applyFill="1" applyBorder="1" applyAlignment="1">
      <alignment vertical="top" wrapText="1"/>
    </xf>
    <xf numFmtId="165" fontId="21" fillId="38" borderId="30" xfId="0" applyNumberFormat="1" applyFont="1" applyFill="1" applyBorder="1" applyAlignment="1">
      <alignment vertical="top"/>
    </xf>
    <xf numFmtId="2" fontId="21" fillId="45" borderId="30" xfId="0" applyNumberFormat="1" applyFont="1" applyFill="1" applyBorder="1" applyAlignment="1">
      <alignment vertical="top"/>
    </xf>
    <xf numFmtId="166" fontId="21" fillId="37" borderId="30" xfId="0" applyNumberFormat="1" applyFont="1" applyFill="1" applyBorder="1" applyAlignment="1">
      <alignment vertical="top"/>
    </xf>
    <xf numFmtId="3" fontId="23" fillId="0" borderId="30" xfId="0" applyNumberFormat="1" applyFont="1" applyBorder="1" applyAlignment="1">
      <alignment vertical="top"/>
    </xf>
    <xf numFmtId="0" fontId="24" fillId="0" borderId="0" xfId="0" applyFont="1"/>
    <xf numFmtId="0" fontId="26" fillId="0" borderId="12" xfId="0" applyFont="1" applyBorder="1" applyAlignment="1">
      <alignment horizontal="center" vertical="center" wrapText="1"/>
    </xf>
    <xf numFmtId="0" fontId="26" fillId="0" borderId="18" xfId="0" quotePrefix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quotePrefix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 wrapText="1"/>
    </xf>
    <xf numFmtId="0" fontId="26" fillId="0" borderId="19" xfId="0" quotePrefix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37" fontId="24" fillId="0" borderId="0" xfId="0" applyNumberFormat="1" applyFont="1" applyAlignment="1">
      <alignment wrapText="1"/>
    </xf>
    <xf numFmtId="0" fontId="24" fillId="0" borderId="32" xfId="0" applyFont="1" applyBorder="1"/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6" fillId="0" borderId="31" xfId="0" quotePrefix="1" applyFont="1" applyBorder="1" applyAlignment="1">
      <alignment horizontal="center" vertical="center" wrapText="1"/>
    </xf>
    <xf numFmtId="168" fontId="24" fillId="0" borderId="0" xfId="0" applyNumberFormat="1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24" fillId="0" borderId="0" xfId="1" applyNumberFormat="1" applyFont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37" fontId="2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66675</xdr:rowOff>
    </xdr:from>
    <xdr:to>
      <xdr:col>2</xdr:col>
      <xdr:colOff>112394</xdr:colOff>
      <xdr:row>13</xdr:row>
      <xdr:rowOff>142875</xdr:rowOff>
    </xdr:to>
    <xdr:sp macro="" textlink="">
      <xdr:nvSpPr>
        <xdr:cNvPr id="3" name="Right Brace 2"/>
        <xdr:cNvSpPr/>
      </xdr:nvSpPr>
      <xdr:spPr>
        <a:xfrm>
          <a:off x="2914650" y="2152650"/>
          <a:ext cx="45719" cy="238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showGridLines="0" workbookViewId="0">
      <selection sqref="A1:O1"/>
    </sheetView>
  </sheetViews>
  <sheetFormatPr defaultRowHeight="15"/>
  <cols>
    <col min="1" max="1" width="11.140625" customWidth="1"/>
    <col min="2" max="2" width="36.5703125" customWidth="1"/>
    <col min="3" max="3" width="14.5703125" customWidth="1"/>
    <col min="4" max="4" width="7.5703125" customWidth="1"/>
    <col min="5" max="5" width="10.7109375" customWidth="1"/>
    <col min="6" max="7" width="11.140625" customWidth="1"/>
    <col min="8" max="8" width="14" customWidth="1"/>
    <col min="9" max="9" width="11.140625" customWidth="1"/>
    <col min="10" max="10" width="12.42578125" customWidth="1"/>
    <col min="11" max="11" width="10.140625" customWidth="1"/>
    <col min="12" max="12" width="11.140625" customWidth="1"/>
    <col min="13" max="13" width="9.42578125" customWidth="1"/>
    <col min="14" max="14" width="11.140625" customWidth="1"/>
    <col min="15" max="15" width="12" customWidth="1"/>
  </cols>
  <sheetData>
    <row r="1" spans="1: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7.25" customHeight="1">
      <c r="A3" s="1">
        <v>2009</v>
      </c>
      <c r="B3" s="113" t="s">
        <v>2</v>
      </c>
      <c r="C3" s="1" t="s">
        <v>3</v>
      </c>
      <c r="D3" s="113" t="s">
        <v>4</v>
      </c>
      <c r="E3" s="113"/>
      <c r="F3" s="1" t="s">
        <v>5</v>
      </c>
      <c r="G3" s="113" t="s">
        <v>6</v>
      </c>
      <c r="H3" s="113"/>
      <c r="I3" s="113"/>
      <c r="J3" s="113" t="s">
        <v>7</v>
      </c>
      <c r="K3" s="1" t="s">
        <v>8</v>
      </c>
      <c r="L3" s="1" t="s">
        <v>9</v>
      </c>
      <c r="M3" s="113" t="s">
        <v>10</v>
      </c>
      <c r="N3" s="1" t="s">
        <v>5</v>
      </c>
      <c r="O3" s="1" t="s">
        <v>11</v>
      </c>
    </row>
    <row r="4" spans="1:15" ht="15" customHeight="1">
      <c r="A4" s="1" t="s">
        <v>12</v>
      </c>
      <c r="B4" s="113"/>
      <c r="C4" s="1" t="s">
        <v>13</v>
      </c>
      <c r="D4" s="113" t="s">
        <v>14</v>
      </c>
      <c r="E4" s="113"/>
      <c r="F4" s="1" t="s">
        <v>15</v>
      </c>
      <c r="G4" s="113"/>
      <c r="H4" s="113"/>
      <c r="I4" s="113"/>
      <c r="J4" s="113"/>
      <c r="K4" s="1" t="s">
        <v>16</v>
      </c>
      <c r="L4" s="1" t="s">
        <v>17</v>
      </c>
      <c r="M4" s="113"/>
      <c r="N4" s="1" t="s">
        <v>18</v>
      </c>
      <c r="O4" s="1" t="s">
        <v>19</v>
      </c>
    </row>
    <row r="5" spans="1:15">
      <c r="A5" s="1" t="s">
        <v>20</v>
      </c>
      <c r="B5" s="113"/>
      <c r="C5" s="1" t="s">
        <v>21</v>
      </c>
      <c r="D5" s="113"/>
      <c r="E5" s="113"/>
      <c r="F5" s="1"/>
      <c r="G5" s="113"/>
      <c r="H5" s="113"/>
      <c r="I5" s="113"/>
      <c r="J5" s="113"/>
      <c r="K5" s="1" t="s">
        <v>22</v>
      </c>
      <c r="L5" s="1" t="s">
        <v>23</v>
      </c>
      <c r="M5" s="113"/>
      <c r="N5" s="1"/>
      <c r="O5" s="1"/>
    </row>
    <row r="6" spans="1:15">
      <c r="A6" s="1"/>
      <c r="B6" s="113"/>
      <c r="C6" s="1"/>
      <c r="D6" s="113" t="s">
        <v>5</v>
      </c>
      <c r="E6" s="1" t="s">
        <v>24</v>
      </c>
      <c r="F6" s="1"/>
      <c r="G6" s="113" t="s">
        <v>5</v>
      </c>
      <c r="H6" s="113" t="s">
        <v>25</v>
      </c>
      <c r="I6" s="1" t="s">
        <v>26</v>
      </c>
      <c r="J6" s="113"/>
      <c r="K6" s="1" t="s">
        <v>18</v>
      </c>
      <c r="L6" s="1"/>
      <c r="M6" s="113"/>
      <c r="N6" s="1"/>
      <c r="O6" s="1"/>
    </row>
    <row r="7" spans="1:15">
      <c r="A7" s="1"/>
      <c r="B7" s="113"/>
      <c r="C7" s="1"/>
      <c r="D7" s="113"/>
      <c r="E7" s="1" t="s">
        <v>27</v>
      </c>
      <c r="F7" s="1"/>
      <c r="G7" s="113"/>
      <c r="H7" s="113"/>
      <c r="I7" s="1" t="s">
        <v>6</v>
      </c>
      <c r="J7" s="113"/>
      <c r="K7" s="1"/>
      <c r="L7" s="1"/>
      <c r="M7" s="113"/>
      <c r="N7" s="1"/>
      <c r="O7" s="1"/>
    </row>
    <row r="8" spans="1:15">
      <c r="A8" s="1"/>
      <c r="B8" s="113"/>
      <c r="C8" s="1">
        <v>-1</v>
      </c>
      <c r="D8" s="1">
        <v>-2</v>
      </c>
      <c r="E8" s="1">
        <v>-3</v>
      </c>
      <c r="F8" s="1">
        <v>-4</v>
      </c>
      <c r="G8" s="1">
        <v>-5</v>
      </c>
      <c r="H8" s="1">
        <v>-6</v>
      </c>
      <c r="I8" s="1">
        <v>-7</v>
      </c>
      <c r="J8" s="1">
        <v>-8</v>
      </c>
      <c r="K8" s="1">
        <v>-9</v>
      </c>
      <c r="L8" s="1">
        <v>-10</v>
      </c>
      <c r="M8" s="1">
        <v>-11</v>
      </c>
      <c r="N8" s="1">
        <v>-12</v>
      </c>
      <c r="O8" s="1">
        <v>-13</v>
      </c>
    </row>
    <row r="9" spans="1:15" ht="30">
      <c r="A9" s="3" t="s">
        <v>28</v>
      </c>
      <c r="B9" s="2"/>
      <c r="C9" s="4">
        <v>6603</v>
      </c>
      <c r="D9" s="4">
        <v>174477</v>
      </c>
      <c r="E9" s="4">
        <v>171370</v>
      </c>
      <c r="F9" s="4">
        <v>178822566</v>
      </c>
      <c r="G9" s="4">
        <v>153637068</v>
      </c>
      <c r="H9" s="4">
        <v>36474429</v>
      </c>
      <c r="I9" s="4">
        <v>117162639</v>
      </c>
      <c r="J9" s="4">
        <v>78598874</v>
      </c>
      <c r="K9" s="4">
        <v>12878581</v>
      </c>
      <c r="L9" s="4">
        <v>849519</v>
      </c>
      <c r="M9" s="4">
        <v>53970</v>
      </c>
      <c r="N9" s="4">
        <v>316942511</v>
      </c>
      <c r="O9" s="5">
        <v>0</v>
      </c>
    </row>
    <row r="10" spans="1:15">
      <c r="A10" s="2" t="s">
        <v>29</v>
      </c>
      <c r="B10" s="2" t="s">
        <v>30</v>
      </c>
      <c r="C10" s="4">
        <v>1076</v>
      </c>
      <c r="D10" s="4">
        <v>121548</v>
      </c>
      <c r="E10" s="4">
        <v>120063</v>
      </c>
      <c r="F10" s="4">
        <v>118028614</v>
      </c>
      <c r="G10" s="4">
        <v>101917655</v>
      </c>
      <c r="H10" s="4">
        <v>25333067</v>
      </c>
      <c r="I10" s="4">
        <v>76584588</v>
      </c>
      <c r="J10" s="4">
        <v>51890397</v>
      </c>
      <c r="K10" s="4">
        <v>9967664</v>
      </c>
      <c r="L10" s="4">
        <v>808655</v>
      </c>
      <c r="M10" s="4">
        <v>10267</v>
      </c>
      <c r="N10" s="4">
        <v>178128318</v>
      </c>
      <c r="O10" s="5">
        <v>0</v>
      </c>
    </row>
    <row r="11" spans="1:15" ht="30">
      <c r="A11" s="2" t="s">
        <v>31</v>
      </c>
      <c r="B11" s="2" t="s">
        <v>32</v>
      </c>
      <c r="C11" s="2">
        <v>2</v>
      </c>
      <c r="D11" s="2">
        <v>9</v>
      </c>
      <c r="E11" s="2">
        <v>8</v>
      </c>
      <c r="F11" s="4">
        <v>2918</v>
      </c>
      <c r="G11" s="4">
        <v>2838</v>
      </c>
      <c r="H11" s="4">
        <v>1764</v>
      </c>
      <c r="I11" s="4">
        <v>1075</v>
      </c>
      <c r="J11" s="4">
        <v>2134</v>
      </c>
      <c r="K11" s="2">
        <v>0</v>
      </c>
      <c r="L11" s="2">
        <v>0</v>
      </c>
      <c r="M11" s="2">
        <v>0</v>
      </c>
      <c r="N11" s="4">
        <v>4377</v>
      </c>
      <c r="O11" s="5">
        <v>0</v>
      </c>
    </row>
    <row r="12" spans="1:15" ht="30">
      <c r="A12" s="2" t="s">
        <v>33</v>
      </c>
      <c r="B12" s="2" t="s">
        <v>34</v>
      </c>
      <c r="C12" s="2">
        <v>6</v>
      </c>
      <c r="D12" s="2">
        <v>154</v>
      </c>
      <c r="E12" s="2">
        <v>151</v>
      </c>
      <c r="F12" s="4">
        <v>94078</v>
      </c>
      <c r="G12" s="4">
        <v>94392</v>
      </c>
      <c r="H12" s="4">
        <v>28391</v>
      </c>
      <c r="I12" s="4">
        <v>66001</v>
      </c>
      <c r="J12" s="4">
        <v>37268</v>
      </c>
      <c r="K12" s="2">
        <v>0</v>
      </c>
      <c r="L12" s="4">
        <v>-1251</v>
      </c>
      <c r="M12" s="2">
        <v>429</v>
      </c>
      <c r="N12" s="4">
        <v>104060</v>
      </c>
      <c r="O12" s="5">
        <v>0</v>
      </c>
    </row>
    <row r="13" spans="1:15">
      <c r="A13" s="2" t="s">
        <v>35</v>
      </c>
      <c r="B13" s="2" t="s">
        <v>36</v>
      </c>
      <c r="C13" s="4">
        <v>2696</v>
      </c>
      <c r="D13" s="4">
        <v>26888</v>
      </c>
      <c r="E13" s="4">
        <v>26565</v>
      </c>
      <c r="F13" s="4">
        <v>31966840</v>
      </c>
      <c r="G13" s="4">
        <v>25709156</v>
      </c>
      <c r="H13" s="4">
        <v>6357627</v>
      </c>
      <c r="I13" s="4">
        <v>19351529</v>
      </c>
      <c r="J13" s="4">
        <v>13646797</v>
      </c>
      <c r="K13" s="4">
        <v>640409</v>
      </c>
      <c r="L13" s="4">
        <v>16121</v>
      </c>
      <c r="M13" s="4">
        <v>4664</v>
      </c>
      <c r="N13" s="4">
        <v>31384246</v>
      </c>
      <c r="O13" s="5">
        <v>0</v>
      </c>
    </row>
    <row r="14" spans="1:15">
      <c r="A14" s="2" t="s">
        <v>37</v>
      </c>
      <c r="B14" s="2" t="s">
        <v>38</v>
      </c>
      <c r="C14" s="4">
        <v>1006</v>
      </c>
      <c r="D14" s="4">
        <v>4198</v>
      </c>
      <c r="E14" s="4">
        <v>3886</v>
      </c>
      <c r="F14" s="4">
        <v>2746960</v>
      </c>
      <c r="G14" s="4">
        <v>2232719</v>
      </c>
      <c r="H14" s="4">
        <v>546290</v>
      </c>
      <c r="I14" s="4">
        <v>1686429</v>
      </c>
      <c r="J14" s="4">
        <v>1194329</v>
      </c>
      <c r="K14" s="4">
        <v>39760</v>
      </c>
      <c r="L14" s="4">
        <v>13680</v>
      </c>
      <c r="M14" s="2">
        <v>0</v>
      </c>
      <c r="N14" s="4">
        <v>2633339</v>
      </c>
      <c r="O14" s="5">
        <v>0</v>
      </c>
    </row>
    <row r="15" spans="1:15">
      <c r="A15" s="2" t="s">
        <v>39</v>
      </c>
      <c r="B15" s="2" t="s">
        <v>40</v>
      </c>
      <c r="C15" s="2">
        <v>82</v>
      </c>
      <c r="D15" s="2">
        <v>250</v>
      </c>
      <c r="E15" s="2">
        <v>173</v>
      </c>
      <c r="F15" s="4">
        <v>464054</v>
      </c>
      <c r="G15" s="4">
        <v>192725</v>
      </c>
      <c r="H15" s="4">
        <v>15872</v>
      </c>
      <c r="I15" s="4">
        <v>176853</v>
      </c>
      <c r="J15" s="4">
        <v>330954</v>
      </c>
      <c r="K15" s="2">
        <v>0</v>
      </c>
      <c r="L15" s="2">
        <v>272</v>
      </c>
      <c r="M15" s="2">
        <v>0</v>
      </c>
      <c r="N15" s="4">
        <v>436850</v>
      </c>
      <c r="O15" s="5">
        <v>0</v>
      </c>
    </row>
    <row r="16" spans="1:15" ht="30">
      <c r="A16" s="2" t="s">
        <v>41</v>
      </c>
      <c r="B16" s="2" t="s">
        <v>42</v>
      </c>
      <c r="C16" s="2">
        <v>957</v>
      </c>
      <c r="D16" s="4">
        <v>9421</v>
      </c>
      <c r="E16" s="4">
        <v>9249</v>
      </c>
      <c r="F16" s="4">
        <v>7961263</v>
      </c>
      <c r="G16" s="4">
        <v>7042842</v>
      </c>
      <c r="H16" s="4">
        <v>1827528</v>
      </c>
      <c r="I16" s="4">
        <v>5215314</v>
      </c>
      <c r="J16" s="4">
        <v>3255028</v>
      </c>
      <c r="K16" s="4">
        <v>1076516</v>
      </c>
      <c r="L16" s="4">
        <v>-2232</v>
      </c>
      <c r="M16" s="2">
        <v>0</v>
      </c>
      <c r="N16" s="4">
        <v>6046578</v>
      </c>
      <c r="O16" s="5">
        <v>0</v>
      </c>
    </row>
    <row r="17" spans="1:15">
      <c r="A17" s="2" t="s">
        <v>43</v>
      </c>
      <c r="B17" s="2" t="s">
        <v>44</v>
      </c>
      <c r="C17" s="2">
        <v>135</v>
      </c>
      <c r="D17" s="4">
        <v>1073</v>
      </c>
      <c r="E17" s="4">
        <v>1068</v>
      </c>
      <c r="F17" s="4">
        <v>1068610</v>
      </c>
      <c r="G17" s="4">
        <v>734052</v>
      </c>
      <c r="H17" s="4">
        <v>236067</v>
      </c>
      <c r="I17" s="4">
        <v>497985</v>
      </c>
      <c r="J17" s="4">
        <v>625465</v>
      </c>
      <c r="K17" s="4">
        <v>12617</v>
      </c>
      <c r="L17" s="4">
        <v>-5963</v>
      </c>
      <c r="M17" s="2">
        <v>0</v>
      </c>
      <c r="N17" s="4">
        <v>862583</v>
      </c>
      <c r="O17" s="5">
        <v>0</v>
      </c>
    </row>
    <row r="18" spans="1:15">
      <c r="A18" s="2" t="s">
        <v>45</v>
      </c>
      <c r="B18" s="2" t="s">
        <v>46</v>
      </c>
      <c r="C18" s="2">
        <v>6</v>
      </c>
      <c r="D18" s="2">
        <v>150</v>
      </c>
      <c r="E18" s="2">
        <v>86</v>
      </c>
      <c r="F18" s="4">
        <v>26744</v>
      </c>
      <c r="G18" s="4">
        <v>26054</v>
      </c>
      <c r="H18" s="4">
        <v>8069</v>
      </c>
      <c r="I18" s="4">
        <v>17985</v>
      </c>
      <c r="J18" s="4">
        <v>15122</v>
      </c>
      <c r="K18" s="2">
        <v>0</v>
      </c>
      <c r="L18" s="2">
        <v>0</v>
      </c>
      <c r="M18" s="2">
        <v>0</v>
      </c>
      <c r="N18" s="4">
        <v>234205</v>
      </c>
      <c r="O18" s="5">
        <v>0</v>
      </c>
    </row>
    <row r="19" spans="1:15" ht="30">
      <c r="A19" s="2" t="s">
        <v>47</v>
      </c>
      <c r="B19" s="2" t="s">
        <v>48</v>
      </c>
      <c r="C19" s="2">
        <v>32</v>
      </c>
      <c r="D19" s="2">
        <v>497</v>
      </c>
      <c r="E19" s="2">
        <v>458</v>
      </c>
      <c r="F19" s="4">
        <v>410252</v>
      </c>
      <c r="G19" s="4">
        <v>414024</v>
      </c>
      <c r="H19" s="4">
        <v>88233</v>
      </c>
      <c r="I19" s="4">
        <v>325791</v>
      </c>
      <c r="J19" s="4">
        <v>139415</v>
      </c>
      <c r="K19" s="4">
        <v>4392</v>
      </c>
      <c r="L19" s="2">
        <v>196</v>
      </c>
      <c r="M19" s="4">
        <v>33589</v>
      </c>
      <c r="N19" s="4">
        <v>193826</v>
      </c>
      <c r="O19" s="5">
        <v>0</v>
      </c>
    </row>
    <row r="20" spans="1:15" ht="30">
      <c r="A20" s="2" t="s">
        <v>49</v>
      </c>
      <c r="B20" s="2" t="s">
        <v>50</v>
      </c>
      <c r="C20" s="2">
        <v>50</v>
      </c>
      <c r="D20" s="2">
        <v>732</v>
      </c>
      <c r="E20" s="2">
        <v>722</v>
      </c>
      <c r="F20" s="4">
        <v>414365</v>
      </c>
      <c r="G20" s="4">
        <v>391812</v>
      </c>
      <c r="H20" s="4">
        <v>122421</v>
      </c>
      <c r="I20" s="4">
        <v>269391</v>
      </c>
      <c r="J20" s="4">
        <v>210705</v>
      </c>
      <c r="K20" s="4">
        <v>5216</v>
      </c>
      <c r="L20" s="2">
        <v>643</v>
      </c>
      <c r="M20" s="2">
        <v>0</v>
      </c>
      <c r="N20" s="4">
        <v>942500</v>
      </c>
      <c r="O20" s="5">
        <v>0</v>
      </c>
    </row>
    <row r="21" spans="1:15" ht="30">
      <c r="A21" s="2" t="s">
        <v>51</v>
      </c>
      <c r="B21" s="2" t="s">
        <v>52</v>
      </c>
      <c r="C21" s="2">
        <v>4</v>
      </c>
      <c r="D21" s="2">
        <v>87</v>
      </c>
      <c r="E21" s="2">
        <v>87</v>
      </c>
      <c r="F21" s="4">
        <v>13986</v>
      </c>
      <c r="G21" s="4">
        <v>12756</v>
      </c>
      <c r="H21" s="4">
        <v>5411</v>
      </c>
      <c r="I21" s="4">
        <v>7345</v>
      </c>
      <c r="J21" s="4">
        <v>6900</v>
      </c>
      <c r="K21" s="2">
        <v>0</v>
      </c>
      <c r="L21" s="2">
        <v>0</v>
      </c>
      <c r="M21" s="2">
        <v>150</v>
      </c>
      <c r="N21" s="4">
        <v>3330</v>
      </c>
      <c r="O21" s="5">
        <v>0</v>
      </c>
    </row>
    <row r="22" spans="1:15">
      <c r="A22" s="2" t="s">
        <v>53</v>
      </c>
      <c r="B22" s="2" t="s">
        <v>54</v>
      </c>
      <c r="C22" s="2">
        <v>58</v>
      </c>
      <c r="D22" s="4">
        <v>1089</v>
      </c>
      <c r="E22" s="2">
        <v>900</v>
      </c>
      <c r="F22" s="4">
        <v>639970</v>
      </c>
      <c r="G22" s="4">
        <v>537197</v>
      </c>
      <c r="H22" s="4">
        <v>147890</v>
      </c>
      <c r="I22" s="4">
        <v>389307</v>
      </c>
      <c r="J22" s="4">
        <v>313224</v>
      </c>
      <c r="K22" s="4">
        <v>19270</v>
      </c>
      <c r="L22" s="2">
        <v>227</v>
      </c>
      <c r="M22" s="4">
        <v>4328</v>
      </c>
      <c r="N22" s="4">
        <v>1433374</v>
      </c>
      <c r="O22" s="5">
        <v>0</v>
      </c>
    </row>
    <row r="23" spans="1:15">
      <c r="A23" s="2" t="s">
        <v>55</v>
      </c>
      <c r="B23" s="2" t="s">
        <v>56</v>
      </c>
      <c r="C23" s="2">
        <v>5</v>
      </c>
      <c r="D23" s="2">
        <v>32</v>
      </c>
      <c r="E23" s="2">
        <v>32</v>
      </c>
      <c r="F23" s="4">
        <v>12364</v>
      </c>
      <c r="G23" s="4">
        <v>11163</v>
      </c>
      <c r="H23" s="4">
        <v>2615</v>
      </c>
      <c r="I23" s="4">
        <v>8549</v>
      </c>
      <c r="J23" s="4">
        <v>5667</v>
      </c>
      <c r="K23" s="2">
        <v>0</v>
      </c>
      <c r="L23" s="2">
        <v>0</v>
      </c>
      <c r="M23" s="2">
        <v>0</v>
      </c>
      <c r="N23" s="4">
        <v>15293</v>
      </c>
      <c r="O23" s="5">
        <v>0</v>
      </c>
    </row>
    <row r="24" spans="1:15">
      <c r="A24" s="2" t="s">
        <v>57</v>
      </c>
      <c r="B24" s="2" t="s">
        <v>58</v>
      </c>
      <c r="C24" s="2">
        <v>25</v>
      </c>
      <c r="D24" s="2">
        <v>407</v>
      </c>
      <c r="E24" s="2">
        <v>332</v>
      </c>
      <c r="F24" s="4">
        <v>331428</v>
      </c>
      <c r="G24" s="4">
        <v>356877</v>
      </c>
      <c r="H24" s="4">
        <v>82581</v>
      </c>
      <c r="I24" s="4">
        <v>274296</v>
      </c>
      <c r="J24" s="4">
        <v>113387</v>
      </c>
      <c r="K24" s="4">
        <v>2315</v>
      </c>
      <c r="L24" s="2">
        <v>-5</v>
      </c>
      <c r="M24" s="2">
        <v>0</v>
      </c>
      <c r="N24" s="4">
        <v>1784756</v>
      </c>
      <c r="O24" s="5">
        <v>0</v>
      </c>
    </row>
    <row r="25" spans="1:15">
      <c r="A25" s="2" t="s">
        <v>59</v>
      </c>
      <c r="B25" s="2" t="s">
        <v>60</v>
      </c>
      <c r="C25" s="2">
        <v>19</v>
      </c>
      <c r="D25" s="2">
        <v>234</v>
      </c>
      <c r="E25" s="2">
        <v>234</v>
      </c>
      <c r="F25" s="4">
        <v>249220</v>
      </c>
      <c r="G25" s="4">
        <v>260532</v>
      </c>
      <c r="H25" s="4">
        <v>15185</v>
      </c>
      <c r="I25" s="4">
        <v>245347</v>
      </c>
      <c r="J25" s="4">
        <v>33595</v>
      </c>
      <c r="K25" s="2">
        <v>0</v>
      </c>
      <c r="L25" s="2">
        <v>0</v>
      </c>
      <c r="M25" s="2">
        <v>0</v>
      </c>
      <c r="N25" s="4">
        <v>781762</v>
      </c>
      <c r="O25" s="5">
        <v>0</v>
      </c>
    </row>
    <row r="26" spans="1:15" ht="30">
      <c r="A26" s="2" t="s">
        <v>61</v>
      </c>
      <c r="B26" s="2" t="s">
        <v>62</v>
      </c>
      <c r="C26" s="2">
        <v>5</v>
      </c>
      <c r="D26" s="2">
        <v>92</v>
      </c>
      <c r="E26" s="2">
        <v>92</v>
      </c>
      <c r="F26" s="4">
        <v>119323</v>
      </c>
      <c r="G26" s="4">
        <v>108937</v>
      </c>
      <c r="H26" s="4">
        <v>28981</v>
      </c>
      <c r="I26" s="4">
        <v>79955</v>
      </c>
      <c r="J26" s="4">
        <v>43825</v>
      </c>
      <c r="K26" s="4">
        <v>1952</v>
      </c>
      <c r="L26" s="2">
        <v>-695</v>
      </c>
      <c r="M26" s="2">
        <v>0</v>
      </c>
      <c r="N26" s="4">
        <v>138998</v>
      </c>
      <c r="O26" s="5">
        <v>0</v>
      </c>
    </row>
    <row r="27" spans="1:15" ht="45">
      <c r="A27" s="2" t="s">
        <v>63</v>
      </c>
      <c r="B27" s="2" t="s">
        <v>64</v>
      </c>
      <c r="C27" s="2">
        <v>7</v>
      </c>
      <c r="D27" s="2">
        <v>111</v>
      </c>
      <c r="E27" s="2">
        <v>98</v>
      </c>
      <c r="F27" s="4">
        <v>63254</v>
      </c>
      <c r="G27" s="4">
        <v>64063</v>
      </c>
      <c r="H27" s="4">
        <v>8863</v>
      </c>
      <c r="I27" s="4">
        <v>55200</v>
      </c>
      <c r="J27" s="4">
        <v>8899</v>
      </c>
      <c r="K27" s="2">
        <v>74</v>
      </c>
      <c r="L27" s="2">
        <v>754</v>
      </c>
      <c r="M27" s="2">
        <v>400</v>
      </c>
      <c r="N27" s="4">
        <v>44287</v>
      </c>
      <c r="O27" s="5">
        <v>0</v>
      </c>
    </row>
    <row r="28" spans="1:15" ht="30">
      <c r="A28" s="2" t="s">
        <v>65</v>
      </c>
      <c r="B28" s="2" t="s">
        <v>66</v>
      </c>
      <c r="C28" s="2">
        <v>40</v>
      </c>
      <c r="D28" s="2">
        <v>539</v>
      </c>
      <c r="E28" s="2">
        <v>492</v>
      </c>
      <c r="F28" s="4">
        <v>619691</v>
      </c>
      <c r="G28" s="4">
        <v>598340</v>
      </c>
      <c r="H28" s="4">
        <v>150830</v>
      </c>
      <c r="I28" s="4">
        <v>447510</v>
      </c>
      <c r="J28" s="4">
        <v>343749</v>
      </c>
      <c r="K28" s="4">
        <v>3550</v>
      </c>
      <c r="L28" s="2">
        <v>-95</v>
      </c>
      <c r="M28" s="2">
        <v>0</v>
      </c>
      <c r="N28" s="4">
        <v>618323</v>
      </c>
      <c r="O28" s="5">
        <v>0</v>
      </c>
    </row>
    <row r="29" spans="1:15" ht="30">
      <c r="A29" s="2" t="s">
        <v>67</v>
      </c>
      <c r="B29" s="2" t="s">
        <v>68</v>
      </c>
      <c r="C29" s="2">
        <v>10</v>
      </c>
      <c r="D29" s="2">
        <v>300</v>
      </c>
      <c r="E29" s="2">
        <v>298</v>
      </c>
      <c r="F29" s="4">
        <v>452678</v>
      </c>
      <c r="G29" s="4">
        <v>430490</v>
      </c>
      <c r="H29" s="4">
        <v>61766</v>
      </c>
      <c r="I29" s="4">
        <v>368724</v>
      </c>
      <c r="J29" s="4">
        <v>150072</v>
      </c>
      <c r="K29" s="2">
        <v>180</v>
      </c>
      <c r="L29" s="2">
        <v>-105</v>
      </c>
      <c r="M29" s="2">
        <v>0</v>
      </c>
      <c r="N29" s="4">
        <v>383354</v>
      </c>
      <c r="O29" s="5">
        <v>0</v>
      </c>
    </row>
    <row r="30" spans="1:15">
      <c r="A30" s="2" t="s">
        <v>69</v>
      </c>
      <c r="B30" s="2" t="s">
        <v>70</v>
      </c>
      <c r="C30" s="2">
        <v>207</v>
      </c>
      <c r="D30" s="4">
        <v>5265</v>
      </c>
      <c r="E30" s="4">
        <v>5233</v>
      </c>
      <c r="F30" s="4">
        <v>10877745</v>
      </c>
      <c r="G30" s="4">
        <v>10708194</v>
      </c>
      <c r="H30" s="4">
        <v>1159471</v>
      </c>
      <c r="I30" s="4">
        <v>9548723</v>
      </c>
      <c r="J30" s="4">
        <v>5358460</v>
      </c>
      <c r="K30" s="4">
        <v>1089953</v>
      </c>
      <c r="L30" s="4">
        <v>23059</v>
      </c>
      <c r="M30" s="2">
        <v>143</v>
      </c>
      <c r="N30" s="4">
        <v>81896110</v>
      </c>
      <c r="O30" s="5">
        <v>0</v>
      </c>
    </row>
    <row r="31" spans="1:15" ht="30">
      <c r="A31" s="2" t="s">
        <v>71</v>
      </c>
      <c r="B31" s="2" t="s">
        <v>72</v>
      </c>
      <c r="C31" s="2">
        <v>175</v>
      </c>
      <c r="D31" s="4">
        <v>1400</v>
      </c>
      <c r="E31" s="4">
        <v>1144</v>
      </c>
      <c r="F31" s="4">
        <v>2258209</v>
      </c>
      <c r="G31" s="4">
        <v>1790249</v>
      </c>
      <c r="H31" s="4">
        <v>245507</v>
      </c>
      <c r="I31" s="4">
        <v>1544742</v>
      </c>
      <c r="J31" s="4">
        <v>873481</v>
      </c>
      <c r="K31" s="4">
        <v>14714</v>
      </c>
      <c r="L31" s="4">
        <v>-3739</v>
      </c>
      <c r="M31" s="2">
        <v>0</v>
      </c>
      <c r="N31" s="4">
        <v>8872042</v>
      </c>
      <c r="O31" s="5">
        <v>0</v>
      </c>
    </row>
    <row r="32" spans="1:15">
      <c r="A32" s="3" t="s">
        <v>73</v>
      </c>
      <c r="B32" s="2"/>
      <c r="C32" s="4">
        <v>2235</v>
      </c>
      <c r="D32" s="4">
        <v>60153</v>
      </c>
      <c r="E32" s="4">
        <v>59651</v>
      </c>
      <c r="F32" s="4">
        <v>84177996</v>
      </c>
      <c r="G32" s="4">
        <v>74783961</v>
      </c>
      <c r="H32" s="4">
        <v>17278375</v>
      </c>
      <c r="I32" s="4">
        <v>57505585</v>
      </c>
      <c r="J32" s="4">
        <v>35846304</v>
      </c>
      <c r="K32" s="4">
        <v>4830164</v>
      </c>
      <c r="L32" s="4">
        <v>178945</v>
      </c>
      <c r="M32" s="2">
        <v>0</v>
      </c>
      <c r="N32" s="4">
        <v>169567665</v>
      </c>
      <c r="O32" s="5">
        <v>0</v>
      </c>
    </row>
    <row r="33" spans="1:15">
      <c r="A33" s="2" t="s">
        <v>29</v>
      </c>
      <c r="B33" s="2" t="s">
        <v>30</v>
      </c>
      <c r="C33" s="2">
        <v>166</v>
      </c>
      <c r="D33" s="4">
        <v>33030</v>
      </c>
      <c r="E33" s="4">
        <v>32993</v>
      </c>
      <c r="F33" s="4">
        <v>48014334</v>
      </c>
      <c r="G33" s="4">
        <v>42603876</v>
      </c>
      <c r="H33" s="4">
        <v>10925078</v>
      </c>
      <c r="I33" s="4">
        <v>31678797</v>
      </c>
      <c r="J33" s="4">
        <v>21472105</v>
      </c>
      <c r="K33" s="4">
        <v>3641308</v>
      </c>
      <c r="L33" s="4">
        <v>217295</v>
      </c>
      <c r="M33" s="2">
        <v>0</v>
      </c>
      <c r="N33" s="4">
        <v>90482092</v>
      </c>
      <c r="O33" s="5">
        <v>0</v>
      </c>
    </row>
    <row r="34" spans="1:15" ht="30">
      <c r="A34" s="2" t="s">
        <v>31</v>
      </c>
      <c r="B34" s="2" t="s">
        <v>32</v>
      </c>
      <c r="C34" s="2">
        <v>1</v>
      </c>
      <c r="D34" s="2">
        <v>5</v>
      </c>
      <c r="E34" s="2">
        <v>5</v>
      </c>
      <c r="F34" s="4">
        <v>2288</v>
      </c>
      <c r="G34" s="4">
        <v>2213</v>
      </c>
      <c r="H34" s="4">
        <v>1307</v>
      </c>
      <c r="I34" s="2">
        <v>907</v>
      </c>
      <c r="J34" s="4">
        <v>1659</v>
      </c>
      <c r="K34" s="2">
        <v>0</v>
      </c>
      <c r="L34" s="2">
        <v>0</v>
      </c>
      <c r="M34" s="2">
        <v>0</v>
      </c>
      <c r="N34" s="4">
        <v>4020</v>
      </c>
      <c r="O34" s="5">
        <v>0</v>
      </c>
    </row>
    <row r="35" spans="1:15" ht="30">
      <c r="A35" s="2" t="s">
        <v>33</v>
      </c>
      <c r="B35" s="2" t="s">
        <v>34</v>
      </c>
      <c r="C35" s="2">
        <v>1</v>
      </c>
      <c r="D35" s="2">
        <v>107</v>
      </c>
      <c r="E35" s="2">
        <v>107</v>
      </c>
      <c r="F35" s="4">
        <v>79493</v>
      </c>
      <c r="G35" s="4">
        <v>78327</v>
      </c>
      <c r="H35" s="4">
        <v>20864</v>
      </c>
      <c r="I35" s="4">
        <v>57463</v>
      </c>
      <c r="J35" s="4">
        <v>28818</v>
      </c>
      <c r="K35" s="2">
        <v>0</v>
      </c>
      <c r="L35" s="4">
        <v>-1251</v>
      </c>
      <c r="M35" s="2">
        <v>0</v>
      </c>
      <c r="N35" s="4">
        <v>70044</v>
      </c>
      <c r="O35" s="5">
        <v>0</v>
      </c>
    </row>
    <row r="36" spans="1:15">
      <c r="A36" s="2" t="s">
        <v>35</v>
      </c>
      <c r="B36" s="2" t="s">
        <v>36</v>
      </c>
      <c r="C36" s="2">
        <v>833</v>
      </c>
      <c r="D36" s="4">
        <v>13681</v>
      </c>
      <c r="E36" s="4">
        <v>13681</v>
      </c>
      <c r="F36" s="4">
        <v>19651060</v>
      </c>
      <c r="G36" s="4">
        <v>17389517</v>
      </c>
      <c r="H36" s="4">
        <v>3654860</v>
      </c>
      <c r="I36" s="4">
        <v>13734656</v>
      </c>
      <c r="J36" s="4">
        <v>6669571</v>
      </c>
      <c r="K36" s="4">
        <v>519807</v>
      </c>
      <c r="L36" s="4">
        <v>-59816</v>
      </c>
      <c r="M36" s="2">
        <v>0</v>
      </c>
      <c r="N36" s="4">
        <v>14670525</v>
      </c>
      <c r="O36" s="5">
        <v>0</v>
      </c>
    </row>
    <row r="37" spans="1:15">
      <c r="A37" s="2" t="s">
        <v>37</v>
      </c>
      <c r="B37" s="2" t="s">
        <v>38</v>
      </c>
      <c r="C37" s="2">
        <v>600</v>
      </c>
      <c r="D37" s="4">
        <v>2823</v>
      </c>
      <c r="E37" s="4">
        <v>2544</v>
      </c>
      <c r="F37" s="4">
        <v>2317829</v>
      </c>
      <c r="G37" s="4">
        <v>1923203</v>
      </c>
      <c r="H37" s="4">
        <v>430274</v>
      </c>
      <c r="I37" s="4">
        <v>1492929</v>
      </c>
      <c r="J37" s="4">
        <v>923252</v>
      </c>
      <c r="K37" s="4">
        <v>12845</v>
      </c>
      <c r="L37" s="4">
        <v>13208</v>
      </c>
      <c r="M37" s="2">
        <v>0</v>
      </c>
      <c r="N37" s="4">
        <v>2312874</v>
      </c>
      <c r="O37" s="5">
        <v>0</v>
      </c>
    </row>
    <row r="38" spans="1:15">
      <c r="A38" s="2" t="s">
        <v>39</v>
      </c>
      <c r="B38" s="2" t="s">
        <v>40</v>
      </c>
      <c r="C38" s="2">
        <v>26</v>
      </c>
      <c r="D38" s="2">
        <v>51</v>
      </c>
      <c r="E38" s="2">
        <v>26</v>
      </c>
      <c r="F38" s="4">
        <v>7107</v>
      </c>
      <c r="G38" s="4">
        <v>6293</v>
      </c>
      <c r="H38" s="4">
        <v>1070</v>
      </c>
      <c r="I38" s="4">
        <v>5223</v>
      </c>
      <c r="J38" s="4">
        <v>1922</v>
      </c>
      <c r="K38" s="2">
        <v>0</v>
      </c>
      <c r="L38" s="2">
        <v>0</v>
      </c>
      <c r="M38" s="2">
        <v>0</v>
      </c>
      <c r="N38" s="2">
        <v>0</v>
      </c>
      <c r="O38" s="5">
        <v>0</v>
      </c>
    </row>
    <row r="39" spans="1:15" ht="30">
      <c r="A39" s="2" t="s">
        <v>41</v>
      </c>
      <c r="B39" s="2" t="s">
        <v>42</v>
      </c>
      <c r="C39" s="2">
        <v>293</v>
      </c>
      <c r="D39" s="4">
        <v>3867</v>
      </c>
      <c r="E39" s="4">
        <v>3867</v>
      </c>
      <c r="F39" s="4">
        <v>3243401</v>
      </c>
      <c r="G39" s="4">
        <v>2665145</v>
      </c>
      <c r="H39" s="4">
        <v>828847</v>
      </c>
      <c r="I39" s="4">
        <v>1836298</v>
      </c>
      <c r="J39" s="4">
        <v>1572143</v>
      </c>
      <c r="K39" s="4">
        <v>27278</v>
      </c>
      <c r="L39" s="4">
        <v>-3483</v>
      </c>
      <c r="M39" s="2">
        <v>0</v>
      </c>
      <c r="N39" s="4">
        <v>1435911</v>
      </c>
      <c r="O39" s="5">
        <v>0</v>
      </c>
    </row>
    <row r="40" spans="1:15">
      <c r="A40" s="2" t="s">
        <v>43</v>
      </c>
      <c r="B40" s="2" t="s">
        <v>44</v>
      </c>
      <c r="C40" s="2">
        <v>78</v>
      </c>
      <c r="D40" s="2">
        <v>681</v>
      </c>
      <c r="E40" s="2">
        <v>681</v>
      </c>
      <c r="F40" s="4">
        <v>892694</v>
      </c>
      <c r="G40" s="4">
        <v>589479</v>
      </c>
      <c r="H40" s="4">
        <v>141130</v>
      </c>
      <c r="I40" s="4">
        <v>448348</v>
      </c>
      <c r="J40" s="4">
        <v>485283</v>
      </c>
      <c r="K40" s="4">
        <v>12617</v>
      </c>
      <c r="L40" s="4">
        <v>-1226</v>
      </c>
      <c r="M40" s="2">
        <v>0</v>
      </c>
      <c r="N40" s="4">
        <v>771918</v>
      </c>
      <c r="O40" s="5">
        <v>0</v>
      </c>
    </row>
    <row r="41" spans="1:15">
      <c r="A41" s="2" t="s">
        <v>45</v>
      </c>
      <c r="B41" s="2" t="s">
        <v>46</v>
      </c>
      <c r="C41" s="2">
        <v>2</v>
      </c>
      <c r="D41" s="2">
        <v>35</v>
      </c>
      <c r="E41" s="2">
        <v>21</v>
      </c>
      <c r="F41" s="4">
        <v>18304</v>
      </c>
      <c r="G41" s="4">
        <v>18157</v>
      </c>
      <c r="H41" s="4">
        <v>4297</v>
      </c>
      <c r="I41" s="4">
        <v>13860</v>
      </c>
      <c r="J41" s="4">
        <v>10470</v>
      </c>
      <c r="K41" s="2">
        <v>0</v>
      </c>
      <c r="L41" s="2">
        <v>0</v>
      </c>
      <c r="M41" s="2">
        <v>0</v>
      </c>
      <c r="N41" s="4">
        <v>227573</v>
      </c>
      <c r="O41" s="5">
        <v>0</v>
      </c>
    </row>
    <row r="42" spans="1:15" ht="30">
      <c r="A42" s="2" t="s">
        <v>47</v>
      </c>
      <c r="B42" s="2" t="s">
        <v>48</v>
      </c>
      <c r="C42" s="2">
        <v>10</v>
      </c>
      <c r="D42" s="2">
        <v>128</v>
      </c>
      <c r="E42" s="2">
        <v>128</v>
      </c>
      <c r="F42" s="4">
        <v>120381</v>
      </c>
      <c r="G42" s="4">
        <v>113391</v>
      </c>
      <c r="H42" s="4">
        <v>32619</v>
      </c>
      <c r="I42" s="4">
        <v>80773</v>
      </c>
      <c r="J42" s="4">
        <v>41901</v>
      </c>
      <c r="K42" s="2">
        <v>0</v>
      </c>
      <c r="L42" s="2">
        <v>0</v>
      </c>
      <c r="M42" s="2">
        <v>0</v>
      </c>
      <c r="N42" s="4">
        <v>56809</v>
      </c>
      <c r="O42" s="5">
        <v>0</v>
      </c>
    </row>
    <row r="43" spans="1:15" ht="30">
      <c r="A43" s="2" t="s">
        <v>49</v>
      </c>
      <c r="B43" s="2" t="s">
        <v>50</v>
      </c>
      <c r="C43" s="2">
        <v>26</v>
      </c>
      <c r="D43" s="2">
        <v>365</v>
      </c>
      <c r="E43" s="2">
        <v>365</v>
      </c>
      <c r="F43" s="4">
        <v>316940</v>
      </c>
      <c r="G43" s="4">
        <v>296082</v>
      </c>
      <c r="H43" s="4">
        <v>72345</v>
      </c>
      <c r="I43" s="4">
        <v>223736</v>
      </c>
      <c r="J43" s="4">
        <v>143411</v>
      </c>
      <c r="K43" s="4">
        <v>3833</v>
      </c>
      <c r="L43" s="2">
        <v>0</v>
      </c>
      <c r="M43" s="2">
        <v>0</v>
      </c>
      <c r="N43" s="4">
        <v>734479</v>
      </c>
      <c r="O43" s="5">
        <v>0</v>
      </c>
    </row>
    <row r="44" spans="1:15" ht="30">
      <c r="A44" s="2" t="s">
        <v>51</v>
      </c>
      <c r="B44" s="2" t="s">
        <v>52</v>
      </c>
      <c r="C44" s="2">
        <v>1</v>
      </c>
      <c r="D44" s="2">
        <v>5</v>
      </c>
      <c r="E44" s="2">
        <v>5</v>
      </c>
      <c r="F44" s="2">
        <v>679</v>
      </c>
      <c r="G44" s="2">
        <v>632</v>
      </c>
      <c r="H44" s="2">
        <v>448</v>
      </c>
      <c r="I44" s="2">
        <v>184</v>
      </c>
      <c r="J44" s="2">
        <v>496</v>
      </c>
      <c r="K44" s="2">
        <v>0</v>
      </c>
      <c r="L44" s="2">
        <v>0</v>
      </c>
      <c r="M44" s="2">
        <v>0</v>
      </c>
      <c r="N44" s="2">
        <v>0</v>
      </c>
      <c r="O44" s="5">
        <v>0</v>
      </c>
    </row>
    <row r="45" spans="1:15">
      <c r="A45" s="2" t="s">
        <v>53</v>
      </c>
      <c r="B45" s="2" t="s">
        <v>54</v>
      </c>
      <c r="C45" s="2">
        <v>13</v>
      </c>
      <c r="D45" s="2">
        <v>479</v>
      </c>
      <c r="E45" s="2">
        <v>386</v>
      </c>
      <c r="F45" s="4">
        <v>384969</v>
      </c>
      <c r="G45" s="4">
        <v>337827</v>
      </c>
      <c r="H45" s="4">
        <v>78622</v>
      </c>
      <c r="I45" s="4">
        <v>259205</v>
      </c>
      <c r="J45" s="4">
        <v>152142</v>
      </c>
      <c r="K45" s="4">
        <v>4268</v>
      </c>
      <c r="L45" s="2">
        <v>762</v>
      </c>
      <c r="M45" s="2">
        <v>0</v>
      </c>
      <c r="N45" s="4">
        <v>1082871</v>
      </c>
      <c r="O45" s="5">
        <v>0</v>
      </c>
    </row>
    <row r="46" spans="1:15">
      <c r="A46" s="2" t="s">
        <v>55</v>
      </c>
      <c r="B46" s="2" t="s">
        <v>56</v>
      </c>
      <c r="C46" s="2">
        <v>2</v>
      </c>
      <c r="D46" s="2">
        <v>6</v>
      </c>
      <c r="E46" s="2">
        <v>6</v>
      </c>
      <c r="F46" s="4">
        <v>1346</v>
      </c>
      <c r="G46" s="4">
        <v>1359</v>
      </c>
      <c r="H46" s="2">
        <v>224</v>
      </c>
      <c r="I46" s="4">
        <v>1135</v>
      </c>
      <c r="J46" s="2">
        <v>221</v>
      </c>
      <c r="K46" s="2">
        <v>0</v>
      </c>
      <c r="L46" s="2">
        <v>0</v>
      </c>
      <c r="M46" s="2">
        <v>0</v>
      </c>
      <c r="N46" s="2">
        <v>24</v>
      </c>
      <c r="O46" s="5">
        <v>0</v>
      </c>
    </row>
    <row r="47" spans="1:15">
      <c r="A47" s="2" t="s">
        <v>57</v>
      </c>
      <c r="B47" s="2" t="s">
        <v>58</v>
      </c>
      <c r="C47" s="2">
        <v>10</v>
      </c>
      <c r="D47" s="2">
        <v>268</v>
      </c>
      <c r="E47" s="2">
        <v>226</v>
      </c>
      <c r="F47" s="4">
        <v>130100</v>
      </c>
      <c r="G47" s="4">
        <v>165665</v>
      </c>
      <c r="H47" s="4">
        <v>61226</v>
      </c>
      <c r="I47" s="4">
        <v>104438</v>
      </c>
      <c r="J47" s="4">
        <v>69319</v>
      </c>
      <c r="K47" s="2">
        <v>0</v>
      </c>
      <c r="L47" s="2">
        <v>0</v>
      </c>
      <c r="M47" s="2">
        <v>0</v>
      </c>
      <c r="N47" s="4">
        <v>1426195</v>
      </c>
      <c r="O47" s="5">
        <v>0</v>
      </c>
    </row>
    <row r="48" spans="1:15">
      <c r="A48" s="2" t="s">
        <v>59</v>
      </c>
      <c r="B48" s="2" t="s">
        <v>60</v>
      </c>
      <c r="C48" s="2">
        <v>10</v>
      </c>
      <c r="D48" s="2">
        <v>100</v>
      </c>
      <c r="E48" s="2">
        <v>100</v>
      </c>
      <c r="F48" s="4">
        <v>197589</v>
      </c>
      <c r="G48" s="4">
        <v>216874</v>
      </c>
      <c r="H48" s="4">
        <v>7216</v>
      </c>
      <c r="I48" s="4">
        <v>209658</v>
      </c>
      <c r="J48" s="4">
        <v>6902</v>
      </c>
      <c r="K48" s="2">
        <v>0</v>
      </c>
      <c r="L48" s="2">
        <v>0</v>
      </c>
      <c r="M48" s="2">
        <v>0</v>
      </c>
      <c r="N48" s="4">
        <v>718313</v>
      </c>
      <c r="O48" s="5">
        <v>0</v>
      </c>
    </row>
    <row r="49" spans="1:15" ht="30">
      <c r="A49" s="2" t="s">
        <v>61</v>
      </c>
      <c r="B49" s="2" t="s">
        <v>62</v>
      </c>
      <c r="C49" s="2">
        <v>3</v>
      </c>
      <c r="D49" s="2">
        <v>65</v>
      </c>
      <c r="E49" s="2">
        <v>65</v>
      </c>
      <c r="F49" s="4">
        <v>103805</v>
      </c>
      <c r="G49" s="4">
        <v>94983</v>
      </c>
      <c r="H49" s="4">
        <v>23555</v>
      </c>
      <c r="I49" s="4">
        <v>71428</v>
      </c>
      <c r="J49" s="4">
        <v>35703</v>
      </c>
      <c r="K49" s="4">
        <v>1952</v>
      </c>
      <c r="L49" s="2">
        <v>-695</v>
      </c>
      <c r="M49" s="2">
        <v>0</v>
      </c>
      <c r="N49" s="4">
        <v>102782</v>
      </c>
      <c r="O49" s="5">
        <v>0</v>
      </c>
    </row>
    <row r="50" spans="1:15" ht="45">
      <c r="A50" s="2" t="s">
        <v>63</v>
      </c>
      <c r="B50" s="2" t="s">
        <v>64</v>
      </c>
      <c r="C50" s="2">
        <v>3</v>
      </c>
      <c r="D50" s="2">
        <v>76</v>
      </c>
      <c r="E50" s="2">
        <v>65</v>
      </c>
      <c r="F50" s="4">
        <v>51709</v>
      </c>
      <c r="G50" s="4">
        <v>52266</v>
      </c>
      <c r="H50" s="4">
        <v>5716</v>
      </c>
      <c r="I50" s="4">
        <v>46551</v>
      </c>
      <c r="J50" s="4">
        <v>5664</v>
      </c>
      <c r="K50" s="2">
        <v>0</v>
      </c>
      <c r="L50" s="2">
        <v>678</v>
      </c>
      <c r="M50" s="2">
        <v>0</v>
      </c>
      <c r="N50" s="4">
        <v>34828</v>
      </c>
      <c r="O50" s="5">
        <v>0</v>
      </c>
    </row>
    <row r="51" spans="1:15" ht="30">
      <c r="A51" s="2" t="s">
        <v>65</v>
      </c>
      <c r="B51" s="2" t="s">
        <v>66</v>
      </c>
      <c r="C51" s="2">
        <v>21</v>
      </c>
      <c r="D51" s="2">
        <v>317</v>
      </c>
      <c r="E51" s="2">
        <v>317</v>
      </c>
      <c r="F51" s="4">
        <v>387412</v>
      </c>
      <c r="G51" s="4">
        <v>368413</v>
      </c>
      <c r="H51" s="4">
        <v>131804</v>
      </c>
      <c r="I51" s="4">
        <v>236610</v>
      </c>
      <c r="J51" s="4">
        <v>152284</v>
      </c>
      <c r="K51" s="4">
        <v>3550</v>
      </c>
      <c r="L51" s="2">
        <v>-95</v>
      </c>
      <c r="M51" s="2">
        <v>0</v>
      </c>
      <c r="N51" s="4">
        <v>441275</v>
      </c>
      <c r="O51" s="5">
        <v>0</v>
      </c>
    </row>
    <row r="52" spans="1:15" ht="30">
      <c r="A52" s="2" t="s">
        <v>67</v>
      </c>
      <c r="B52" s="2" t="s">
        <v>68</v>
      </c>
      <c r="C52" s="2">
        <v>6</v>
      </c>
      <c r="D52" s="2">
        <v>109</v>
      </c>
      <c r="E52" s="2">
        <v>109</v>
      </c>
      <c r="F52" s="4">
        <v>242329</v>
      </c>
      <c r="G52" s="4">
        <v>241400</v>
      </c>
      <c r="H52" s="4">
        <v>34591</v>
      </c>
      <c r="I52" s="4">
        <v>206809</v>
      </c>
      <c r="J52" s="4">
        <v>78460</v>
      </c>
      <c r="K52" s="2">
        <v>0</v>
      </c>
      <c r="L52" s="2">
        <v>0</v>
      </c>
      <c r="M52" s="2">
        <v>0</v>
      </c>
      <c r="N52" s="4">
        <v>278425</v>
      </c>
      <c r="O52" s="5">
        <v>0</v>
      </c>
    </row>
    <row r="53" spans="1:15">
      <c r="A53" s="2" t="s">
        <v>69</v>
      </c>
      <c r="B53" s="2" t="s">
        <v>70</v>
      </c>
      <c r="C53" s="2">
        <v>70</v>
      </c>
      <c r="D53" s="4">
        <v>3566</v>
      </c>
      <c r="E53" s="4">
        <v>3566</v>
      </c>
      <c r="F53" s="4">
        <v>6789073</v>
      </c>
      <c r="G53" s="4">
        <v>6546973</v>
      </c>
      <c r="H53" s="4">
        <v>718149</v>
      </c>
      <c r="I53" s="4">
        <v>5828823</v>
      </c>
      <c r="J53" s="4">
        <v>3595339</v>
      </c>
      <c r="K53" s="4">
        <v>596105</v>
      </c>
      <c r="L53" s="4">
        <v>13359</v>
      </c>
      <c r="M53" s="2">
        <v>0</v>
      </c>
      <c r="N53" s="4">
        <v>46121351</v>
      </c>
      <c r="O53" s="5">
        <v>0</v>
      </c>
    </row>
    <row r="54" spans="1:15" ht="30">
      <c r="A54" s="2" t="s">
        <v>71</v>
      </c>
      <c r="B54" s="2" t="s">
        <v>72</v>
      </c>
      <c r="C54" s="2">
        <v>62</v>
      </c>
      <c r="D54" s="2">
        <v>388</v>
      </c>
      <c r="E54" s="2">
        <v>388</v>
      </c>
      <c r="F54" s="4">
        <v>1225153</v>
      </c>
      <c r="G54" s="4">
        <v>1071887</v>
      </c>
      <c r="H54" s="4">
        <v>104134</v>
      </c>
      <c r="I54" s="4">
        <v>967753</v>
      </c>
      <c r="J54" s="4">
        <v>399238</v>
      </c>
      <c r="K54" s="4">
        <v>6602</v>
      </c>
      <c r="L54" s="2">
        <v>209</v>
      </c>
      <c r="M54" s="2">
        <v>0</v>
      </c>
      <c r="N54" s="4">
        <v>8595356</v>
      </c>
      <c r="O54" s="5">
        <v>0</v>
      </c>
    </row>
    <row r="55" spans="1:15">
      <c r="A55" s="3" t="s">
        <v>74</v>
      </c>
      <c r="B55" s="2"/>
      <c r="C55" s="2">
        <v>59</v>
      </c>
      <c r="D55" s="4">
        <v>2795</v>
      </c>
      <c r="E55" s="4">
        <v>2186</v>
      </c>
      <c r="F55" s="4">
        <v>2159333</v>
      </c>
      <c r="G55" s="4">
        <v>1531113</v>
      </c>
      <c r="H55" s="4">
        <v>710202</v>
      </c>
      <c r="I55" s="4">
        <v>820911</v>
      </c>
      <c r="J55" s="4">
        <v>1449507</v>
      </c>
      <c r="K55" s="4">
        <v>19622</v>
      </c>
      <c r="L55" s="4">
        <v>-1906</v>
      </c>
      <c r="M55" s="2">
        <v>200</v>
      </c>
      <c r="N55" s="4">
        <v>11227622</v>
      </c>
      <c r="O55" s="5">
        <v>0</v>
      </c>
    </row>
    <row r="56" spans="1:15">
      <c r="A56" s="2" t="s">
        <v>29</v>
      </c>
      <c r="B56" s="2" t="s">
        <v>30</v>
      </c>
      <c r="C56" s="2">
        <v>55</v>
      </c>
      <c r="D56" s="4">
        <v>2695</v>
      </c>
      <c r="E56" s="4">
        <v>2088</v>
      </c>
      <c r="F56" s="4">
        <v>2074812</v>
      </c>
      <c r="G56" s="4">
        <v>1447265</v>
      </c>
      <c r="H56" s="4">
        <v>697125</v>
      </c>
      <c r="I56" s="4">
        <v>750140</v>
      </c>
      <c r="J56" s="4">
        <v>1425841</v>
      </c>
      <c r="K56" s="4">
        <v>19339</v>
      </c>
      <c r="L56" s="4">
        <v>-1358</v>
      </c>
      <c r="M56" s="2">
        <v>0</v>
      </c>
      <c r="N56" s="4">
        <v>11099629</v>
      </c>
      <c r="O56" s="5">
        <v>0</v>
      </c>
    </row>
    <row r="57" spans="1:15">
      <c r="A57" s="2" t="s">
        <v>35</v>
      </c>
      <c r="B57" s="2" t="s">
        <v>36</v>
      </c>
      <c r="C57" s="2">
        <v>1</v>
      </c>
      <c r="D57" s="2">
        <v>26</v>
      </c>
      <c r="E57" s="2">
        <v>26</v>
      </c>
      <c r="F57" s="4">
        <v>6869</v>
      </c>
      <c r="G57" s="4">
        <v>2964</v>
      </c>
      <c r="H57" s="4">
        <v>1262</v>
      </c>
      <c r="I57" s="4">
        <v>1702</v>
      </c>
      <c r="J57" s="4">
        <v>5597</v>
      </c>
      <c r="K57" s="2">
        <v>0</v>
      </c>
      <c r="L57" s="2">
        <v>411</v>
      </c>
      <c r="M57" s="2">
        <v>0</v>
      </c>
      <c r="N57" s="4">
        <v>11225</v>
      </c>
      <c r="O57" s="5">
        <v>0</v>
      </c>
    </row>
    <row r="58" spans="1:15" ht="30">
      <c r="A58" s="2" t="s">
        <v>41</v>
      </c>
      <c r="B58" s="2" t="s">
        <v>42</v>
      </c>
      <c r="C58" s="2">
        <v>1</v>
      </c>
      <c r="D58" s="2">
        <v>39</v>
      </c>
      <c r="E58" s="2">
        <v>39</v>
      </c>
      <c r="F58" s="4">
        <v>52332</v>
      </c>
      <c r="G58" s="4">
        <v>51725</v>
      </c>
      <c r="H58" s="4">
        <v>5629</v>
      </c>
      <c r="I58" s="4">
        <v>46095</v>
      </c>
      <c r="J58" s="4">
        <v>7917</v>
      </c>
      <c r="K58" s="2">
        <v>0</v>
      </c>
      <c r="L58" s="2">
        <v>-959</v>
      </c>
      <c r="M58" s="2">
        <v>0</v>
      </c>
      <c r="N58" s="4">
        <v>18961</v>
      </c>
      <c r="O58" s="5">
        <v>0</v>
      </c>
    </row>
    <row r="59" spans="1:15">
      <c r="A59" s="2" t="s">
        <v>53</v>
      </c>
      <c r="B59" s="2" t="s">
        <v>54</v>
      </c>
      <c r="C59" s="2">
        <v>1</v>
      </c>
      <c r="D59" s="2">
        <v>25</v>
      </c>
      <c r="E59" s="2">
        <v>25</v>
      </c>
      <c r="F59" s="4">
        <v>24090</v>
      </c>
      <c r="G59" s="4">
        <v>27548</v>
      </c>
      <c r="H59" s="4">
        <v>5727</v>
      </c>
      <c r="I59" s="4">
        <v>21822</v>
      </c>
      <c r="J59" s="4">
        <v>9805</v>
      </c>
      <c r="K59" s="2">
        <v>284</v>
      </c>
      <c r="L59" s="2">
        <v>0</v>
      </c>
      <c r="M59" s="2">
        <v>0</v>
      </c>
      <c r="N59" s="4">
        <v>96475</v>
      </c>
      <c r="O59" s="5">
        <v>0</v>
      </c>
    </row>
    <row r="60" spans="1:15" ht="45">
      <c r="A60" s="2" t="s">
        <v>63</v>
      </c>
      <c r="B60" s="2" t="s">
        <v>64</v>
      </c>
      <c r="C60" s="2">
        <v>1</v>
      </c>
      <c r="D60" s="2">
        <v>10</v>
      </c>
      <c r="E60" s="2">
        <v>8</v>
      </c>
      <c r="F60" s="4">
        <v>1230</v>
      </c>
      <c r="G60" s="4">
        <v>1611</v>
      </c>
      <c r="H60" s="2">
        <v>459</v>
      </c>
      <c r="I60" s="4">
        <v>1153</v>
      </c>
      <c r="J60" s="2">
        <v>346</v>
      </c>
      <c r="K60" s="2">
        <v>0</v>
      </c>
      <c r="L60" s="2">
        <v>0</v>
      </c>
      <c r="M60" s="2">
        <v>200</v>
      </c>
      <c r="N60" s="4">
        <v>1331</v>
      </c>
      <c r="O60" s="5">
        <v>0</v>
      </c>
    </row>
    <row r="61" spans="1:15">
      <c r="A61" s="3" t="s">
        <v>75</v>
      </c>
      <c r="B61" s="2"/>
      <c r="C61" s="2">
        <v>429</v>
      </c>
      <c r="D61" s="4">
        <v>5858</v>
      </c>
      <c r="E61" s="4">
        <v>5751</v>
      </c>
      <c r="F61" s="4">
        <v>3778201</v>
      </c>
      <c r="G61" s="4">
        <v>3423362</v>
      </c>
      <c r="H61" s="4">
        <v>658346</v>
      </c>
      <c r="I61" s="4">
        <v>2765016</v>
      </c>
      <c r="J61" s="4">
        <v>1275182</v>
      </c>
      <c r="K61" s="4">
        <v>475634</v>
      </c>
      <c r="L61" s="4">
        <v>54848</v>
      </c>
      <c r="M61" s="2">
        <v>0</v>
      </c>
      <c r="N61" s="4">
        <v>3170747</v>
      </c>
      <c r="O61" s="5">
        <v>0</v>
      </c>
    </row>
    <row r="62" spans="1:15">
      <c r="A62" s="2" t="s">
        <v>29</v>
      </c>
      <c r="B62" s="2" t="s">
        <v>30</v>
      </c>
      <c r="C62" s="2">
        <v>42</v>
      </c>
      <c r="D62" s="4">
        <v>4317</v>
      </c>
      <c r="E62" s="4">
        <v>4294</v>
      </c>
      <c r="F62" s="4">
        <v>2885876</v>
      </c>
      <c r="G62" s="4">
        <v>2577357</v>
      </c>
      <c r="H62" s="4">
        <v>562231</v>
      </c>
      <c r="I62" s="4">
        <v>2015126</v>
      </c>
      <c r="J62" s="4">
        <v>1091170</v>
      </c>
      <c r="K62" s="4">
        <v>475634</v>
      </c>
      <c r="L62" s="4">
        <v>18036</v>
      </c>
      <c r="M62" s="2">
        <v>0</v>
      </c>
      <c r="N62" s="4">
        <v>2782034</v>
      </c>
      <c r="O62" s="5">
        <v>0</v>
      </c>
    </row>
    <row r="63" spans="1:15" ht="30">
      <c r="A63" s="2" t="s">
        <v>33</v>
      </c>
      <c r="B63" s="2" t="s">
        <v>34</v>
      </c>
      <c r="C63" s="2">
        <v>1</v>
      </c>
      <c r="D63" s="2">
        <v>2</v>
      </c>
      <c r="E63" s="2">
        <v>2</v>
      </c>
      <c r="F63" s="2">
        <v>336</v>
      </c>
      <c r="G63" s="2">
        <v>375</v>
      </c>
      <c r="H63" s="2">
        <v>191</v>
      </c>
      <c r="I63" s="2">
        <v>184</v>
      </c>
      <c r="J63" s="2">
        <v>194</v>
      </c>
      <c r="K63" s="2">
        <v>0</v>
      </c>
      <c r="L63" s="2">
        <v>0</v>
      </c>
      <c r="M63" s="2">
        <v>0</v>
      </c>
      <c r="N63" s="2">
        <v>184</v>
      </c>
      <c r="O63" s="5">
        <v>0</v>
      </c>
    </row>
    <row r="64" spans="1:15">
      <c r="A64" s="2" t="s">
        <v>35</v>
      </c>
      <c r="B64" s="2" t="s">
        <v>36</v>
      </c>
      <c r="C64" s="2">
        <v>312</v>
      </c>
      <c r="D64" s="4">
        <v>1091</v>
      </c>
      <c r="E64" s="4">
        <v>1091</v>
      </c>
      <c r="F64" s="4">
        <v>791943</v>
      </c>
      <c r="G64" s="4">
        <v>753450</v>
      </c>
      <c r="H64" s="4">
        <v>61952</v>
      </c>
      <c r="I64" s="4">
        <v>691498</v>
      </c>
      <c r="J64" s="4">
        <v>130845</v>
      </c>
      <c r="K64" s="2">
        <v>0</v>
      </c>
      <c r="L64" s="4">
        <v>36532</v>
      </c>
      <c r="M64" s="2">
        <v>0</v>
      </c>
      <c r="N64" s="4">
        <v>237563</v>
      </c>
      <c r="O64" s="5">
        <v>0</v>
      </c>
    </row>
    <row r="65" spans="1:15">
      <c r="A65" s="2" t="s">
        <v>37</v>
      </c>
      <c r="B65" s="2" t="s">
        <v>38</v>
      </c>
      <c r="C65" s="2">
        <v>16</v>
      </c>
      <c r="D65" s="2">
        <v>182</v>
      </c>
      <c r="E65" s="2">
        <v>148</v>
      </c>
      <c r="F65" s="4">
        <v>72182</v>
      </c>
      <c r="G65" s="4">
        <v>67240</v>
      </c>
      <c r="H65" s="4">
        <v>18471</v>
      </c>
      <c r="I65" s="4">
        <v>48769</v>
      </c>
      <c r="J65" s="4">
        <v>31943</v>
      </c>
      <c r="K65" s="2">
        <v>0</v>
      </c>
      <c r="L65" s="2">
        <v>471</v>
      </c>
      <c r="M65" s="2">
        <v>0</v>
      </c>
      <c r="N65" s="4">
        <v>136976</v>
      </c>
      <c r="O65" s="5">
        <v>0</v>
      </c>
    </row>
    <row r="66" spans="1:15">
      <c r="A66" s="2" t="s">
        <v>39</v>
      </c>
      <c r="B66" s="2" t="s">
        <v>40</v>
      </c>
      <c r="C66" s="2">
        <v>26</v>
      </c>
      <c r="D66" s="2">
        <v>77</v>
      </c>
      <c r="E66" s="2">
        <v>26</v>
      </c>
      <c r="F66" s="4">
        <v>7321</v>
      </c>
      <c r="G66" s="4">
        <v>3725</v>
      </c>
      <c r="H66" s="4">
        <v>1324</v>
      </c>
      <c r="I66" s="4">
        <v>2401</v>
      </c>
      <c r="J66" s="4">
        <v>5265</v>
      </c>
      <c r="K66" s="2">
        <v>0</v>
      </c>
      <c r="L66" s="2">
        <v>0</v>
      </c>
      <c r="M66" s="2">
        <v>0</v>
      </c>
      <c r="N66" s="4">
        <v>4684</v>
      </c>
      <c r="O66" s="5">
        <v>0</v>
      </c>
    </row>
    <row r="67" spans="1:15">
      <c r="A67" s="2" t="s">
        <v>43</v>
      </c>
      <c r="B67" s="2" t="s">
        <v>44</v>
      </c>
      <c r="C67" s="2">
        <v>31</v>
      </c>
      <c r="D67" s="2">
        <v>125</v>
      </c>
      <c r="E67" s="2">
        <v>125</v>
      </c>
      <c r="F67" s="4">
        <v>14199</v>
      </c>
      <c r="G67" s="4">
        <v>14971</v>
      </c>
      <c r="H67" s="4">
        <v>11296</v>
      </c>
      <c r="I67" s="4">
        <v>3675</v>
      </c>
      <c r="J67" s="4">
        <v>12760</v>
      </c>
      <c r="K67" s="2">
        <v>0</v>
      </c>
      <c r="L67" s="2">
        <v>-192</v>
      </c>
      <c r="M67" s="2">
        <v>0</v>
      </c>
      <c r="N67" s="4">
        <v>9307</v>
      </c>
      <c r="O67" s="5">
        <v>0</v>
      </c>
    </row>
    <row r="68" spans="1:15" ht="30">
      <c r="A68" s="2" t="s">
        <v>51</v>
      </c>
      <c r="B68" s="2" t="s">
        <v>52</v>
      </c>
      <c r="C68" s="2">
        <v>1</v>
      </c>
      <c r="D68" s="2">
        <v>64</v>
      </c>
      <c r="E68" s="2">
        <v>64</v>
      </c>
      <c r="F68" s="4">
        <v>6344</v>
      </c>
      <c r="G68" s="4">
        <v>6244</v>
      </c>
      <c r="H68" s="4">
        <v>2882</v>
      </c>
      <c r="I68" s="4">
        <v>3363</v>
      </c>
      <c r="J68" s="4">
        <v>3006</v>
      </c>
      <c r="K68" s="2">
        <v>0</v>
      </c>
      <c r="L68" s="2">
        <v>0</v>
      </c>
      <c r="M68" s="2">
        <v>0</v>
      </c>
      <c r="N68" s="2">
        <v>0</v>
      </c>
      <c r="O68" s="5">
        <v>0</v>
      </c>
    </row>
    <row r="69" spans="1:15" ht="30">
      <c r="A69" s="3" t="s">
        <v>76</v>
      </c>
      <c r="B69" s="2"/>
      <c r="C69" s="2">
        <v>28</v>
      </c>
      <c r="D69" s="4">
        <v>2694</v>
      </c>
      <c r="E69" s="4">
        <v>2632</v>
      </c>
      <c r="F69" s="4">
        <v>1786422</v>
      </c>
      <c r="G69" s="4">
        <v>1312176</v>
      </c>
      <c r="H69" s="4">
        <v>378848</v>
      </c>
      <c r="I69" s="4">
        <v>933328</v>
      </c>
      <c r="J69" s="4">
        <v>913318</v>
      </c>
      <c r="K69" s="4">
        <v>123803</v>
      </c>
      <c r="L69" s="4">
        <v>15749</v>
      </c>
      <c r="M69" s="2">
        <v>0</v>
      </c>
      <c r="N69" s="4">
        <v>2047698</v>
      </c>
      <c r="O69" s="5">
        <v>0</v>
      </c>
    </row>
    <row r="70" spans="1:15">
      <c r="A70" s="2" t="s">
        <v>29</v>
      </c>
      <c r="B70" s="2" t="s">
        <v>30</v>
      </c>
      <c r="C70" s="2">
        <v>26</v>
      </c>
      <c r="D70" s="4">
        <v>2514</v>
      </c>
      <c r="E70" s="4">
        <v>2452</v>
      </c>
      <c r="F70" s="4">
        <v>1751950</v>
      </c>
      <c r="G70" s="4">
        <v>1281445</v>
      </c>
      <c r="H70" s="4">
        <v>363576</v>
      </c>
      <c r="I70" s="4">
        <v>917869</v>
      </c>
      <c r="J70" s="4">
        <v>890748</v>
      </c>
      <c r="K70" s="4">
        <v>96173</v>
      </c>
      <c r="L70" s="4">
        <v>17926</v>
      </c>
      <c r="M70" s="2">
        <v>0</v>
      </c>
      <c r="N70" s="4">
        <v>1654277</v>
      </c>
      <c r="O70" s="5">
        <v>0</v>
      </c>
    </row>
    <row r="71" spans="1:15">
      <c r="A71" s="2" t="s">
        <v>35</v>
      </c>
      <c r="B71" s="2" t="s">
        <v>36</v>
      </c>
      <c r="C71" s="2">
        <v>1</v>
      </c>
      <c r="D71" s="2">
        <v>175</v>
      </c>
      <c r="E71" s="2">
        <v>175</v>
      </c>
      <c r="F71" s="4">
        <v>31516</v>
      </c>
      <c r="G71" s="4">
        <v>28287</v>
      </c>
      <c r="H71" s="4">
        <v>14899</v>
      </c>
      <c r="I71" s="4">
        <v>13388</v>
      </c>
      <c r="J71" s="4">
        <v>21601</v>
      </c>
      <c r="K71" s="4">
        <v>27630</v>
      </c>
      <c r="L71" s="4">
        <v>-2177</v>
      </c>
      <c r="M71" s="2">
        <v>0</v>
      </c>
      <c r="N71" s="4">
        <v>392245</v>
      </c>
      <c r="O71" s="5">
        <v>0</v>
      </c>
    </row>
    <row r="72" spans="1:15" ht="30">
      <c r="A72" s="2" t="s">
        <v>61</v>
      </c>
      <c r="B72" s="2" t="s">
        <v>62</v>
      </c>
      <c r="C72" s="2">
        <v>1</v>
      </c>
      <c r="D72" s="2">
        <v>5</v>
      </c>
      <c r="E72" s="2">
        <v>5</v>
      </c>
      <c r="F72" s="4">
        <v>2955</v>
      </c>
      <c r="G72" s="4">
        <v>2444</v>
      </c>
      <c r="H72" s="2">
        <v>373</v>
      </c>
      <c r="I72" s="4">
        <v>2071</v>
      </c>
      <c r="J72" s="2">
        <v>969</v>
      </c>
      <c r="K72" s="2">
        <v>0</v>
      </c>
      <c r="L72" s="2">
        <v>0</v>
      </c>
      <c r="M72" s="2">
        <v>0</v>
      </c>
      <c r="N72" s="4">
        <v>1176</v>
      </c>
      <c r="O72" s="5">
        <v>0</v>
      </c>
    </row>
    <row r="73" spans="1:15" ht="30">
      <c r="A73" s="3" t="s">
        <v>77</v>
      </c>
      <c r="B73" s="2"/>
      <c r="C73" s="2">
        <v>571</v>
      </c>
      <c r="D73" s="4">
        <v>13696</v>
      </c>
      <c r="E73" s="4">
        <v>13523</v>
      </c>
      <c r="F73" s="4">
        <v>9990502</v>
      </c>
      <c r="G73" s="4">
        <v>7745934</v>
      </c>
      <c r="H73" s="4">
        <v>1638186</v>
      </c>
      <c r="I73" s="4">
        <v>6107748</v>
      </c>
      <c r="J73" s="4">
        <v>4404363</v>
      </c>
      <c r="K73" s="4">
        <v>418228</v>
      </c>
      <c r="L73" s="4">
        <v>143160</v>
      </c>
      <c r="M73" s="2">
        <v>0</v>
      </c>
      <c r="N73" s="4">
        <v>9060461</v>
      </c>
      <c r="O73" s="5">
        <v>0</v>
      </c>
    </row>
    <row r="74" spans="1:15">
      <c r="A74" s="2" t="s">
        <v>29</v>
      </c>
      <c r="B74" s="2" t="s">
        <v>30</v>
      </c>
      <c r="C74" s="2">
        <v>129</v>
      </c>
      <c r="D74" s="4">
        <v>11097</v>
      </c>
      <c r="E74" s="4">
        <v>11061</v>
      </c>
      <c r="F74" s="4">
        <v>8665867</v>
      </c>
      <c r="G74" s="4">
        <v>6832489</v>
      </c>
      <c r="H74" s="4">
        <v>1419258</v>
      </c>
      <c r="I74" s="4">
        <v>5413231</v>
      </c>
      <c r="J74" s="4">
        <v>3623241</v>
      </c>
      <c r="K74" s="4">
        <v>413870</v>
      </c>
      <c r="L74" s="4">
        <v>143829</v>
      </c>
      <c r="M74" s="2">
        <v>0</v>
      </c>
      <c r="N74" s="4">
        <v>7326276</v>
      </c>
      <c r="O74" s="5">
        <v>0</v>
      </c>
    </row>
    <row r="75" spans="1:15">
      <c r="A75" s="2" t="s">
        <v>35</v>
      </c>
      <c r="B75" s="2" t="s">
        <v>36</v>
      </c>
      <c r="C75" s="2">
        <v>158</v>
      </c>
      <c r="D75" s="2">
        <v>372</v>
      </c>
      <c r="E75" s="2">
        <v>372</v>
      </c>
      <c r="F75" s="4">
        <v>372586</v>
      </c>
      <c r="G75" s="4">
        <v>282317</v>
      </c>
      <c r="H75" s="4">
        <v>39101</v>
      </c>
      <c r="I75" s="4">
        <v>243216</v>
      </c>
      <c r="J75" s="4">
        <v>159125</v>
      </c>
      <c r="K75" s="4">
        <v>1768</v>
      </c>
      <c r="L75" s="4">
        <v>-1299</v>
      </c>
      <c r="M75" s="2">
        <v>0</v>
      </c>
      <c r="N75" s="4">
        <v>214354</v>
      </c>
      <c r="O75" s="5">
        <v>0</v>
      </c>
    </row>
    <row r="76" spans="1:15">
      <c r="A76" s="2" t="s">
        <v>37</v>
      </c>
      <c r="B76" s="2" t="s">
        <v>38</v>
      </c>
      <c r="C76" s="2">
        <v>94</v>
      </c>
      <c r="D76" s="2">
        <v>307</v>
      </c>
      <c r="E76" s="2">
        <v>307</v>
      </c>
      <c r="F76" s="4">
        <v>62220</v>
      </c>
      <c r="G76" s="4">
        <v>46905</v>
      </c>
      <c r="H76" s="4">
        <v>11103</v>
      </c>
      <c r="I76" s="4">
        <v>35803</v>
      </c>
      <c r="J76" s="4">
        <v>37679</v>
      </c>
      <c r="K76" s="4">
        <v>2488</v>
      </c>
      <c r="L76" s="2">
        <v>0</v>
      </c>
      <c r="M76" s="2">
        <v>0</v>
      </c>
      <c r="N76" s="4">
        <v>26484</v>
      </c>
      <c r="O76" s="5">
        <v>0</v>
      </c>
    </row>
    <row r="77" spans="1:15">
      <c r="A77" s="2" t="s">
        <v>39</v>
      </c>
      <c r="B77" s="2" t="s">
        <v>40</v>
      </c>
      <c r="C77" s="2">
        <v>28</v>
      </c>
      <c r="D77" s="2">
        <v>94</v>
      </c>
      <c r="E77" s="2">
        <v>94</v>
      </c>
      <c r="F77" s="4">
        <v>441747</v>
      </c>
      <c r="G77" s="4">
        <v>178184</v>
      </c>
      <c r="H77" s="4">
        <v>12353</v>
      </c>
      <c r="I77" s="4">
        <v>165831</v>
      </c>
      <c r="J77" s="4">
        <v>319085</v>
      </c>
      <c r="K77" s="2">
        <v>0</v>
      </c>
      <c r="L77" s="2">
        <v>272</v>
      </c>
      <c r="M77" s="2">
        <v>0</v>
      </c>
      <c r="N77" s="4">
        <v>432167</v>
      </c>
      <c r="O77" s="5">
        <v>0</v>
      </c>
    </row>
    <row r="78" spans="1:15" ht="30">
      <c r="A78" s="2" t="s">
        <v>41</v>
      </c>
      <c r="B78" s="2" t="s">
        <v>42</v>
      </c>
      <c r="C78" s="2">
        <v>121</v>
      </c>
      <c r="D78" s="4">
        <v>1513</v>
      </c>
      <c r="E78" s="4">
        <v>1406</v>
      </c>
      <c r="F78" s="4">
        <v>380878</v>
      </c>
      <c r="G78" s="4">
        <v>346442</v>
      </c>
      <c r="H78" s="4">
        <v>134518</v>
      </c>
      <c r="I78" s="4">
        <v>211924</v>
      </c>
      <c r="J78" s="4">
        <v>212728</v>
      </c>
      <c r="K78" s="2">
        <v>0</v>
      </c>
      <c r="L78" s="2">
        <v>359</v>
      </c>
      <c r="M78" s="2">
        <v>0</v>
      </c>
      <c r="N78" s="4">
        <v>847555</v>
      </c>
      <c r="O78" s="5">
        <v>0</v>
      </c>
    </row>
    <row r="79" spans="1:15" ht="30">
      <c r="A79" s="2" t="s">
        <v>47</v>
      </c>
      <c r="B79" s="2" t="s">
        <v>48</v>
      </c>
      <c r="C79" s="2">
        <v>3</v>
      </c>
      <c r="D79" s="2">
        <v>37</v>
      </c>
      <c r="E79" s="2">
        <v>37</v>
      </c>
      <c r="F79" s="4">
        <v>6667</v>
      </c>
      <c r="G79" s="4">
        <v>4610</v>
      </c>
      <c r="H79" s="4">
        <v>2441</v>
      </c>
      <c r="I79" s="4">
        <v>2169</v>
      </c>
      <c r="J79" s="4">
        <v>5053</v>
      </c>
      <c r="K79" s="2">
        <v>0</v>
      </c>
      <c r="L79" s="2">
        <v>0</v>
      </c>
      <c r="M79" s="2">
        <v>0</v>
      </c>
      <c r="N79" s="4">
        <v>9668</v>
      </c>
      <c r="O79" s="5">
        <v>0</v>
      </c>
    </row>
    <row r="80" spans="1:15" ht="30">
      <c r="A80" s="2" t="s">
        <v>49</v>
      </c>
      <c r="B80" s="2" t="s">
        <v>50</v>
      </c>
      <c r="C80" s="2">
        <v>11</v>
      </c>
      <c r="D80" s="2">
        <v>55</v>
      </c>
      <c r="E80" s="2">
        <v>55</v>
      </c>
      <c r="F80" s="4">
        <v>7650</v>
      </c>
      <c r="G80" s="4">
        <v>6694</v>
      </c>
      <c r="H80" s="4">
        <v>1320</v>
      </c>
      <c r="I80" s="4">
        <v>5374</v>
      </c>
      <c r="J80" s="4">
        <v>6166</v>
      </c>
      <c r="K80" s="2">
        <v>0</v>
      </c>
      <c r="L80" s="2">
        <v>0</v>
      </c>
      <c r="M80" s="2">
        <v>0</v>
      </c>
      <c r="N80" s="4">
        <v>38500</v>
      </c>
      <c r="O80" s="5">
        <v>0</v>
      </c>
    </row>
    <row r="81" spans="1:15">
      <c r="A81" s="2" t="s">
        <v>53</v>
      </c>
      <c r="B81" s="2" t="s">
        <v>54</v>
      </c>
      <c r="C81" s="2">
        <v>15</v>
      </c>
      <c r="D81" s="2">
        <v>111</v>
      </c>
      <c r="E81" s="2">
        <v>81</v>
      </c>
      <c r="F81" s="4">
        <v>25051</v>
      </c>
      <c r="G81" s="4">
        <v>21173</v>
      </c>
      <c r="H81" s="4">
        <v>10436</v>
      </c>
      <c r="I81" s="4">
        <v>10738</v>
      </c>
      <c r="J81" s="4">
        <v>18833</v>
      </c>
      <c r="K81" s="2">
        <v>102</v>
      </c>
      <c r="L81" s="2">
        <v>0</v>
      </c>
      <c r="M81" s="2">
        <v>0</v>
      </c>
      <c r="N81" s="4">
        <v>75069</v>
      </c>
      <c r="O81" s="5">
        <v>0</v>
      </c>
    </row>
    <row r="82" spans="1:15">
      <c r="A82" s="2" t="s">
        <v>55</v>
      </c>
      <c r="B82" s="2" t="s">
        <v>56</v>
      </c>
      <c r="C82" s="2">
        <v>1</v>
      </c>
      <c r="D82" s="2">
        <v>16</v>
      </c>
      <c r="E82" s="2">
        <v>16</v>
      </c>
      <c r="F82" s="4">
        <v>5167</v>
      </c>
      <c r="G82" s="4">
        <v>3966</v>
      </c>
      <c r="H82" s="4">
        <v>1947</v>
      </c>
      <c r="I82" s="4">
        <v>2019</v>
      </c>
      <c r="J82" s="4">
        <v>4487</v>
      </c>
      <c r="K82" s="2">
        <v>0</v>
      </c>
      <c r="L82" s="2">
        <v>0</v>
      </c>
      <c r="M82" s="2">
        <v>0</v>
      </c>
      <c r="N82" s="4">
        <v>13157</v>
      </c>
      <c r="O82" s="5">
        <v>0</v>
      </c>
    </row>
    <row r="83" spans="1:15">
      <c r="A83" s="2" t="s">
        <v>57</v>
      </c>
      <c r="B83" s="2" t="s">
        <v>58</v>
      </c>
      <c r="C83" s="2">
        <v>5</v>
      </c>
      <c r="D83" s="2">
        <v>16</v>
      </c>
      <c r="E83" s="2">
        <v>16</v>
      </c>
      <c r="F83" s="4">
        <v>1908</v>
      </c>
      <c r="G83" s="4">
        <v>5822</v>
      </c>
      <c r="H83" s="4">
        <v>1362</v>
      </c>
      <c r="I83" s="4">
        <v>4460</v>
      </c>
      <c r="J83" s="4">
        <v>1117</v>
      </c>
      <c r="K83" s="2">
        <v>0</v>
      </c>
      <c r="L83" s="2">
        <v>0</v>
      </c>
      <c r="M83" s="2">
        <v>0</v>
      </c>
      <c r="N83" s="4">
        <v>31272</v>
      </c>
      <c r="O83" s="5">
        <v>0</v>
      </c>
    </row>
    <row r="84" spans="1:15">
      <c r="A84" s="2" t="s">
        <v>59</v>
      </c>
      <c r="B84" s="2" t="s">
        <v>60</v>
      </c>
      <c r="C84" s="2">
        <v>6</v>
      </c>
      <c r="D84" s="2">
        <v>79</v>
      </c>
      <c r="E84" s="2">
        <v>79</v>
      </c>
      <c r="F84" s="4">
        <v>20762</v>
      </c>
      <c r="G84" s="4">
        <v>17332</v>
      </c>
      <c r="H84" s="4">
        <v>4349</v>
      </c>
      <c r="I84" s="4">
        <v>12983</v>
      </c>
      <c r="J84" s="4">
        <v>16848</v>
      </c>
      <c r="K84" s="2">
        <v>0</v>
      </c>
      <c r="L84" s="2">
        <v>0</v>
      </c>
      <c r="M84" s="2">
        <v>0</v>
      </c>
      <c r="N84" s="4">
        <v>45958</v>
      </c>
      <c r="O84" s="5">
        <v>0</v>
      </c>
    </row>
    <row r="85" spans="1:15" ht="45">
      <c r="A85" s="3" t="s">
        <v>78</v>
      </c>
      <c r="B85" s="2"/>
      <c r="C85" s="2">
        <v>983</v>
      </c>
      <c r="D85" s="4">
        <v>31136</v>
      </c>
      <c r="E85" s="4">
        <v>30844</v>
      </c>
      <c r="F85" s="4">
        <v>30280579</v>
      </c>
      <c r="G85" s="4">
        <v>24109205</v>
      </c>
      <c r="H85" s="4">
        <v>6194650</v>
      </c>
      <c r="I85" s="4">
        <v>17914555</v>
      </c>
      <c r="J85" s="4">
        <v>15051584</v>
      </c>
      <c r="K85" s="4">
        <v>2021172</v>
      </c>
      <c r="L85" s="4">
        <v>181893</v>
      </c>
      <c r="M85" s="4">
        <v>47739</v>
      </c>
      <c r="N85" s="4">
        <v>41658673</v>
      </c>
      <c r="O85" s="5">
        <v>0</v>
      </c>
    </row>
    <row r="86" spans="1:15">
      <c r="A86" s="2" t="s">
        <v>29</v>
      </c>
      <c r="B86" s="2" t="s">
        <v>30</v>
      </c>
      <c r="C86" s="2">
        <v>127</v>
      </c>
      <c r="D86" s="4">
        <v>19856</v>
      </c>
      <c r="E86" s="4">
        <v>19694</v>
      </c>
      <c r="F86" s="4">
        <v>15534891</v>
      </c>
      <c r="G86" s="4">
        <v>13285330</v>
      </c>
      <c r="H86" s="4">
        <v>3177270</v>
      </c>
      <c r="I86" s="4">
        <v>10108059</v>
      </c>
      <c r="J86" s="4">
        <v>6694931</v>
      </c>
      <c r="K86" s="4">
        <v>1352623</v>
      </c>
      <c r="L86" s="4">
        <v>146973</v>
      </c>
      <c r="M86" s="4">
        <v>9486</v>
      </c>
      <c r="N86" s="4">
        <v>17976793</v>
      </c>
      <c r="O86" s="5">
        <v>0</v>
      </c>
    </row>
    <row r="87" spans="1:15">
      <c r="A87" s="2" t="s">
        <v>35</v>
      </c>
      <c r="B87" s="2" t="s">
        <v>36</v>
      </c>
      <c r="C87" s="2">
        <v>426</v>
      </c>
      <c r="D87" s="4">
        <v>8180</v>
      </c>
      <c r="E87" s="4">
        <v>8177</v>
      </c>
      <c r="F87" s="4">
        <v>9239341</v>
      </c>
      <c r="G87" s="4">
        <v>5591354</v>
      </c>
      <c r="H87" s="4">
        <v>2173285</v>
      </c>
      <c r="I87" s="4">
        <v>3418069</v>
      </c>
      <c r="J87" s="4">
        <v>5945154</v>
      </c>
      <c r="K87" s="4">
        <v>48287</v>
      </c>
      <c r="L87" s="4">
        <v>33614</v>
      </c>
      <c r="M87" s="4">
        <v>4664</v>
      </c>
      <c r="N87" s="4">
        <v>14527058</v>
      </c>
      <c r="O87" s="5">
        <v>0</v>
      </c>
    </row>
    <row r="88" spans="1:15">
      <c r="A88" s="2" t="s">
        <v>37</v>
      </c>
      <c r="B88" s="2" t="s">
        <v>38</v>
      </c>
      <c r="C88" s="2">
        <v>186</v>
      </c>
      <c r="D88" s="2">
        <v>651</v>
      </c>
      <c r="E88" s="2">
        <v>651</v>
      </c>
      <c r="F88" s="4">
        <v>226021</v>
      </c>
      <c r="G88" s="4">
        <v>134403</v>
      </c>
      <c r="H88" s="4">
        <v>69622</v>
      </c>
      <c r="I88" s="4">
        <v>64781</v>
      </c>
      <c r="J88" s="4">
        <v>169284</v>
      </c>
      <c r="K88" s="2">
        <v>0</v>
      </c>
      <c r="L88" s="2">
        <v>0</v>
      </c>
      <c r="M88" s="2">
        <v>0</v>
      </c>
      <c r="N88" s="4">
        <v>95111</v>
      </c>
      <c r="O88" s="5">
        <v>0</v>
      </c>
    </row>
    <row r="89" spans="1:15">
      <c r="A89" s="2" t="s">
        <v>39</v>
      </c>
      <c r="B89" s="2" t="s">
        <v>40</v>
      </c>
      <c r="C89" s="2">
        <v>2</v>
      </c>
      <c r="D89" s="2">
        <v>28</v>
      </c>
      <c r="E89" s="2">
        <v>28</v>
      </c>
      <c r="F89" s="4">
        <v>7879</v>
      </c>
      <c r="G89" s="4">
        <v>4522</v>
      </c>
      <c r="H89" s="4">
        <v>1125</v>
      </c>
      <c r="I89" s="4">
        <v>3397</v>
      </c>
      <c r="J89" s="4">
        <v>4681</v>
      </c>
      <c r="K89" s="2">
        <v>0</v>
      </c>
      <c r="L89" s="2">
        <v>0</v>
      </c>
      <c r="M89" s="2">
        <v>0</v>
      </c>
      <c r="N89" s="2">
        <v>0</v>
      </c>
      <c r="O89" s="5">
        <v>0</v>
      </c>
    </row>
    <row r="90" spans="1:15" ht="30">
      <c r="A90" s="2" t="s">
        <v>41</v>
      </c>
      <c r="B90" s="2" t="s">
        <v>42</v>
      </c>
      <c r="C90" s="2">
        <v>191</v>
      </c>
      <c r="D90" s="4">
        <v>1587</v>
      </c>
      <c r="E90" s="4">
        <v>1587</v>
      </c>
      <c r="F90" s="4">
        <v>3120935</v>
      </c>
      <c r="G90" s="4">
        <v>3003897</v>
      </c>
      <c r="H90" s="4">
        <v>595266</v>
      </c>
      <c r="I90" s="4">
        <v>2408630</v>
      </c>
      <c r="J90" s="4">
        <v>895923</v>
      </c>
      <c r="K90" s="4">
        <v>609583</v>
      </c>
      <c r="L90" s="2">
        <v>635</v>
      </c>
      <c r="M90" s="2">
        <v>0</v>
      </c>
      <c r="N90" s="4">
        <v>1920524</v>
      </c>
      <c r="O90" s="5">
        <v>0</v>
      </c>
    </row>
    <row r="91" spans="1:15">
      <c r="A91" s="2" t="s">
        <v>43</v>
      </c>
      <c r="B91" s="2" t="s">
        <v>44</v>
      </c>
      <c r="C91" s="2">
        <v>22</v>
      </c>
      <c r="D91" s="2">
        <v>169</v>
      </c>
      <c r="E91" s="2">
        <v>169</v>
      </c>
      <c r="F91" s="4">
        <v>101272</v>
      </c>
      <c r="G91" s="4">
        <v>93929</v>
      </c>
      <c r="H91" s="4">
        <v>61354</v>
      </c>
      <c r="I91" s="4">
        <v>32575</v>
      </c>
      <c r="J91" s="4">
        <v>70696</v>
      </c>
      <c r="K91" s="2">
        <v>0</v>
      </c>
      <c r="L91" s="2">
        <v>0</v>
      </c>
      <c r="M91" s="2">
        <v>0</v>
      </c>
      <c r="N91" s="4">
        <v>20159</v>
      </c>
      <c r="O91" s="5">
        <v>0</v>
      </c>
    </row>
    <row r="92" spans="1:15">
      <c r="A92" s="2" t="s">
        <v>45</v>
      </c>
      <c r="B92" s="2" t="s">
        <v>46</v>
      </c>
      <c r="C92" s="2">
        <v>2</v>
      </c>
      <c r="D92" s="2">
        <v>68</v>
      </c>
      <c r="E92" s="2">
        <v>18</v>
      </c>
      <c r="F92" s="4">
        <v>5061</v>
      </c>
      <c r="G92" s="4">
        <v>4981</v>
      </c>
      <c r="H92" s="4">
        <v>1938</v>
      </c>
      <c r="I92" s="4">
        <v>3044</v>
      </c>
      <c r="J92" s="4">
        <v>2226</v>
      </c>
      <c r="K92" s="2">
        <v>0</v>
      </c>
      <c r="L92" s="2">
        <v>0</v>
      </c>
      <c r="M92" s="2">
        <v>0</v>
      </c>
      <c r="N92" s="4">
        <v>5784</v>
      </c>
      <c r="O92" s="5">
        <v>0</v>
      </c>
    </row>
    <row r="93" spans="1:15" ht="30">
      <c r="A93" s="2" t="s">
        <v>47</v>
      </c>
      <c r="B93" s="2" t="s">
        <v>48</v>
      </c>
      <c r="C93" s="2">
        <v>10</v>
      </c>
      <c r="D93" s="2">
        <v>129</v>
      </c>
      <c r="E93" s="2">
        <v>129</v>
      </c>
      <c r="F93" s="4">
        <v>182273</v>
      </c>
      <c r="G93" s="4">
        <v>210445</v>
      </c>
      <c r="H93" s="4">
        <v>26369</v>
      </c>
      <c r="I93" s="4">
        <v>184076</v>
      </c>
      <c r="J93" s="4">
        <v>36332</v>
      </c>
      <c r="K93" s="2">
        <v>270</v>
      </c>
      <c r="L93" s="2">
        <v>34</v>
      </c>
      <c r="M93" s="4">
        <v>33589</v>
      </c>
      <c r="N93" s="4">
        <v>54383</v>
      </c>
      <c r="O93" s="5">
        <v>0</v>
      </c>
    </row>
    <row r="94" spans="1:15" ht="30">
      <c r="A94" s="2" t="s">
        <v>49</v>
      </c>
      <c r="B94" s="2" t="s">
        <v>50</v>
      </c>
      <c r="C94" s="2">
        <v>1</v>
      </c>
      <c r="D94" s="2">
        <v>25</v>
      </c>
      <c r="E94" s="2">
        <v>25</v>
      </c>
      <c r="F94" s="4">
        <v>22610</v>
      </c>
      <c r="G94" s="4">
        <v>19636</v>
      </c>
      <c r="H94" s="4">
        <v>7460</v>
      </c>
      <c r="I94" s="4">
        <v>12176</v>
      </c>
      <c r="J94" s="4">
        <v>10772</v>
      </c>
      <c r="K94" s="2">
        <v>0</v>
      </c>
      <c r="L94" s="2">
        <v>643</v>
      </c>
      <c r="M94" s="2">
        <v>0</v>
      </c>
      <c r="N94" s="4">
        <v>9759</v>
      </c>
      <c r="O94" s="5">
        <v>0</v>
      </c>
    </row>
    <row r="95" spans="1:15">
      <c r="A95" s="2" t="s">
        <v>53</v>
      </c>
      <c r="B95" s="2" t="s">
        <v>54</v>
      </c>
      <c r="C95" s="2">
        <v>5</v>
      </c>
      <c r="D95" s="2">
        <v>98</v>
      </c>
      <c r="E95" s="2">
        <v>50</v>
      </c>
      <c r="F95" s="4">
        <v>13038</v>
      </c>
      <c r="G95" s="4">
        <v>9191</v>
      </c>
      <c r="H95" s="4">
        <v>6010</v>
      </c>
      <c r="I95" s="4">
        <v>3181</v>
      </c>
      <c r="J95" s="4">
        <v>10178</v>
      </c>
      <c r="K95" s="2">
        <v>0</v>
      </c>
      <c r="L95" s="2">
        <v>0</v>
      </c>
      <c r="M95" s="2">
        <v>0</v>
      </c>
      <c r="N95" s="4">
        <v>22766</v>
      </c>
      <c r="O95" s="5">
        <v>0</v>
      </c>
    </row>
    <row r="96" spans="1:15">
      <c r="A96" s="2" t="s">
        <v>57</v>
      </c>
      <c r="B96" s="2" t="s">
        <v>58</v>
      </c>
      <c r="C96" s="2">
        <v>8</v>
      </c>
      <c r="D96" s="2">
        <v>93</v>
      </c>
      <c r="E96" s="2">
        <v>66</v>
      </c>
      <c r="F96" s="4">
        <v>195809</v>
      </c>
      <c r="G96" s="4">
        <v>182902</v>
      </c>
      <c r="H96" s="4">
        <v>18788</v>
      </c>
      <c r="I96" s="4">
        <v>164114</v>
      </c>
      <c r="J96" s="4">
        <v>40599</v>
      </c>
      <c r="K96" s="2">
        <v>0</v>
      </c>
      <c r="L96" s="2">
        <v>-5</v>
      </c>
      <c r="M96" s="2">
        <v>0</v>
      </c>
      <c r="N96" s="4">
        <v>324463</v>
      </c>
      <c r="O96" s="5">
        <v>0</v>
      </c>
    </row>
    <row r="97" spans="1:15">
      <c r="A97" s="2" t="s">
        <v>59</v>
      </c>
      <c r="B97" s="2" t="s">
        <v>60</v>
      </c>
      <c r="C97" s="2">
        <v>1</v>
      </c>
      <c r="D97" s="2">
        <v>25</v>
      </c>
      <c r="E97" s="2">
        <v>25</v>
      </c>
      <c r="F97" s="4">
        <v>25282</v>
      </c>
      <c r="G97" s="4">
        <v>21053</v>
      </c>
      <c r="H97" s="4">
        <v>2068</v>
      </c>
      <c r="I97" s="4">
        <v>18984</v>
      </c>
      <c r="J97" s="4">
        <v>7960</v>
      </c>
      <c r="K97" s="2">
        <v>0</v>
      </c>
      <c r="L97" s="2">
        <v>0</v>
      </c>
      <c r="M97" s="2">
        <v>0</v>
      </c>
      <c r="N97" s="4">
        <v>17491</v>
      </c>
      <c r="O97" s="5">
        <v>0</v>
      </c>
    </row>
    <row r="98" spans="1:15">
      <c r="A98" s="2" t="s">
        <v>69</v>
      </c>
      <c r="B98" s="2" t="s">
        <v>70</v>
      </c>
      <c r="C98" s="2">
        <v>2</v>
      </c>
      <c r="D98" s="2">
        <v>226</v>
      </c>
      <c r="E98" s="2">
        <v>226</v>
      </c>
      <c r="F98" s="4">
        <v>1606167</v>
      </c>
      <c r="G98" s="4">
        <v>1547562</v>
      </c>
      <c r="H98" s="4">
        <v>54093</v>
      </c>
      <c r="I98" s="4">
        <v>1493468</v>
      </c>
      <c r="J98" s="4">
        <v>1162848</v>
      </c>
      <c r="K98" s="4">
        <v>10410</v>
      </c>
      <c r="L98" s="2">
        <v>0</v>
      </c>
      <c r="M98" s="2">
        <v>0</v>
      </c>
      <c r="N98" s="4">
        <v>6684381</v>
      </c>
      <c r="O98" s="5">
        <v>0</v>
      </c>
    </row>
    <row r="99" spans="1:15" ht="45">
      <c r="A99" s="3" t="s">
        <v>79</v>
      </c>
      <c r="B99" s="2"/>
      <c r="C99" s="2">
        <v>65</v>
      </c>
      <c r="D99" s="4">
        <v>1671</v>
      </c>
      <c r="E99" s="4">
        <v>1664</v>
      </c>
      <c r="F99" s="4">
        <v>1286931</v>
      </c>
      <c r="G99" s="4">
        <v>1102974</v>
      </c>
      <c r="H99" s="4">
        <v>277383</v>
      </c>
      <c r="I99" s="4">
        <v>825591</v>
      </c>
      <c r="J99" s="4">
        <v>562796</v>
      </c>
      <c r="K99" s="4">
        <v>11897</v>
      </c>
      <c r="L99" s="4">
        <v>-6208</v>
      </c>
      <c r="M99" s="2">
        <v>0</v>
      </c>
      <c r="N99" s="4">
        <v>940527</v>
      </c>
      <c r="O99" s="5">
        <v>0</v>
      </c>
    </row>
    <row r="100" spans="1:15">
      <c r="A100" s="2" t="s">
        <v>29</v>
      </c>
      <c r="B100" s="2" t="s">
        <v>30</v>
      </c>
      <c r="C100" s="2">
        <v>11</v>
      </c>
      <c r="D100" s="4">
        <v>1214</v>
      </c>
      <c r="E100" s="4">
        <v>1209</v>
      </c>
      <c r="F100" s="4">
        <v>852202</v>
      </c>
      <c r="G100" s="4">
        <v>716977</v>
      </c>
      <c r="H100" s="4">
        <v>187771</v>
      </c>
      <c r="I100" s="4">
        <v>529206</v>
      </c>
      <c r="J100" s="4">
        <v>404910</v>
      </c>
      <c r="K100" s="4">
        <v>10180</v>
      </c>
      <c r="L100" s="4">
        <v>-5227</v>
      </c>
      <c r="M100" s="2">
        <v>0</v>
      </c>
      <c r="N100" s="4">
        <v>761109</v>
      </c>
      <c r="O100" s="5">
        <v>0</v>
      </c>
    </row>
    <row r="101" spans="1:15" ht="30">
      <c r="A101" s="2" t="s">
        <v>41</v>
      </c>
      <c r="B101" s="2" t="s">
        <v>42</v>
      </c>
      <c r="C101" s="2">
        <v>1</v>
      </c>
      <c r="D101" s="2">
        <v>151</v>
      </c>
      <c r="E101" s="2">
        <v>151</v>
      </c>
      <c r="F101" s="4">
        <v>118836</v>
      </c>
      <c r="G101" s="4">
        <v>115189</v>
      </c>
      <c r="H101" s="4">
        <v>19071</v>
      </c>
      <c r="I101" s="4">
        <v>96117</v>
      </c>
      <c r="J101" s="4">
        <v>35507</v>
      </c>
      <c r="K101" s="4">
        <v>1717</v>
      </c>
      <c r="L101" s="2">
        <v>-806</v>
      </c>
      <c r="M101" s="2">
        <v>0</v>
      </c>
      <c r="N101" s="4">
        <v>133369</v>
      </c>
      <c r="O101" s="5">
        <v>0</v>
      </c>
    </row>
    <row r="102" spans="1:15" ht="30">
      <c r="A102" s="2" t="s">
        <v>49</v>
      </c>
      <c r="B102" s="2" t="s">
        <v>50</v>
      </c>
      <c r="C102" s="2">
        <v>1</v>
      </c>
      <c r="D102" s="2">
        <v>34</v>
      </c>
      <c r="E102" s="2">
        <v>34</v>
      </c>
      <c r="F102" s="4">
        <v>3613</v>
      </c>
      <c r="G102" s="4">
        <v>8224</v>
      </c>
      <c r="H102" s="4">
        <v>3125</v>
      </c>
      <c r="I102" s="4">
        <v>5098</v>
      </c>
      <c r="J102" s="2">
        <v>915</v>
      </c>
      <c r="K102" s="2">
        <v>0</v>
      </c>
      <c r="L102" s="2">
        <v>0</v>
      </c>
      <c r="M102" s="2">
        <v>0</v>
      </c>
      <c r="N102" s="4">
        <v>34146</v>
      </c>
      <c r="O102" s="5">
        <v>0</v>
      </c>
    </row>
    <row r="103" spans="1:15">
      <c r="A103" s="2" t="s">
        <v>53</v>
      </c>
      <c r="B103" s="2" t="s">
        <v>54</v>
      </c>
      <c r="C103" s="2">
        <v>1</v>
      </c>
      <c r="D103" s="2">
        <v>20</v>
      </c>
      <c r="E103" s="2">
        <v>18</v>
      </c>
      <c r="F103" s="4">
        <v>6184</v>
      </c>
      <c r="G103" s="4">
        <v>2122</v>
      </c>
      <c r="H103" s="2">
        <v>918</v>
      </c>
      <c r="I103" s="4">
        <v>1205</v>
      </c>
      <c r="J103" s="4">
        <v>5314</v>
      </c>
      <c r="K103" s="2">
        <v>0</v>
      </c>
      <c r="L103" s="2">
        <v>0</v>
      </c>
      <c r="M103" s="2">
        <v>0</v>
      </c>
      <c r="N103" s="4">
        <v>5755</v>
      </c>
      <c r="O103" s="5">
        <v>0</v>
      </c>
    </row>
    <row r="104" spans="1:15">
      <c r="A104" s="2" t="s">
        <v>69</v>
      </c>
      <c r="B104" s="2" t="s">
        <v>70</v>
      </c>
      <c r="C104" s="2">
        <v>9</v>
      </c>
      <c r="D104" s="2">
        <v>166</v>
      </c>
      <c r="E104" s="2">
        <v>166</v>
      </c>
      <c r="F104" s="4">
        <v>34125</v>
      </c>
      <c r="G104" s="4">
        <v>33013</v>
      </c>
      <c r="H104" s="4">
        <v>26660</v>
      </c>
      <c r="I104" s="4">
        <v>6354</v>
      </c>
      <c r="J104" s="4">
        <v>28625</v>
      </c>
      <c r="K104" s="2">
        <v>0</v>
      </c>
      <c r="L104" s="2">
        <v>-175</v>
      </c>
      <c r="M104" s="2">
        <v>0</v>
      </c>
      <c r="N104" s="4">
        <v>6149</v>
      </c>
      <c r="O104" s="5">
        <v>0</v>
      </c>
    </row>
    <row r="105" spans="1:15" ht="30">
      <c r="A105" s="2" t="s">
        <v>71</v>
      </c>
      <c r="B105" s="2" t="s">
        <v>72</v>
      </c>
      <c r="C105" s="2">
        <v>43</v>
      </c>
      <c r="D105" s="2">
        <v>85</v>
      </c>
      <c r="E105" s="2">
        <v>85</v>
      </c>
      <c r="F105" s="4">
        <v>271971</v>
      </c>
      <c r="G105" s="4">
        <v>227449</v>
      </c>
      <c r="H105" s="4">
        <v>39838</v>
      </c>
      <c r="I105" s="4">
        <v>187611</v>
      </c>
      <c r="J105" s="4">
        <v>87525</v>
      </c>
      <c r="K105" s="2">
        <v>0</v>
      </c>
      <c r="L105" s="2">
        <v>0</v>
      </c>
      <c r="M105" s="2">
        <v>0</v>
      </c>
      <c r="N105" s="2">
        <v>0</v>
      </c>
      <c r="O105" s="5">
        <v>0</v>
      </c>
    </row>
    <row r="106" spans="1:15">
      <c r="A106" s="3" t="s">
        <v>80</v>
      </c>
      <c r="B106" s="2"/>
      <c r="C106" s="2">
        <v>116</v>
      </c>
      <c r="D106" s="4">
        <v>3450</v>
      </c>
      <c r="E106" s="4">
        <v>3363</v>
      </c>
      <c r="F106" s="4">
        <v>2347721</v>
      </c>
      <c r="G106" s="4">
        <v>2225587</v>
      </c>
      <c r="H106" s="4">
        <v>430450</v>
      </c>
      <c r="I106" s="4">
        <v>1795136</v>
      </c>
      <c r="J106" s="4">
        <v>813974</v>
      </c>
      <c r="K106" s="4">
        <v>58335</v>
      </c>
      <c r="L106" s="4">
        <v>-4720</v>
      </c>
      <c r="M106" s="4">
        <v>4757</v>
      </c>
      <c r="N106" s="4">
        <v>2272573</v>
      </c>
      <c r="O106" s="5">
        <v>0</v>
      </c>
    </row>
    <row r="107" spans="1:15">
      <c r="A107" s="2" t="s">
        <v>29</v>
      </c>
      <c r="B107" s="2" t="s">
        <v>30</v>
      </c>
      <c r="C107" s="2">
        <v>25</v>
      </c>
      <c r="D107" s="4">
        <v>2546</v>
      </c>
      <c r="E107" s="4">
        <v>2546</v>
      </c>
      <c r="F107" s="4">
        <v>1522258</v>
      </c>
      <c r="G107" s="4">
        <v>1444432</v>
      </c>
      <c r="H107" s="4">
        <v>319297</v>
      </c>
      <c r="I107" s="4">
        <v>1125135</v>
      </c>
      <c r="J107" s="4">
        <v>592524</v>
      </c>
      <c r="K107" s="4">
        <v>53270</v>
      </c>
      <c r="L107" s="4">
        <v>-5709</v>
      </c>
      <c r="M107" s="2">
        <v>0</v>
      </c>
      <c r="N107" s="4">
        <v>1586878</v>
      </c>
      <c r="O107" s="5">
        <v>0</v>
      </c>
    </row>
    <row r="108" spans="1:15" ht="30">
      <c r="A108" s="2" t="s">
        <v>33</v>
      </c>
      <c r="B108" s="2" t="s">
        <v>34</v>
      </c>
      <c r="C108" s="2">
        <v>1</v>
      </c>
      <c r="D108" s="2">
        <v>16</v>
      </c>
      <c r="E108" s="2">
        <v>16</v>
      </c>
      <c r="F108" s="4">
        <v>6914</v>
      </c>
      <c r="G108" s="4">
        <v>9694</v>
      </c>
      <c r="H108" s="4">
        <v>4352</v>
      </c>
      <c r="I108" s="4">
        <v>5342</v>
      </c>
      <c r="J108" s="4">
        <v>3518</v>
      </c>
      <c r="K108" s="2">
        <v>0</v>
      </c>
      <c r="L108" s="2">
        <v>0</v>
      </c>
      <c r="M108" s="2">
        <v>429</v>
      </c>
      <c r="N108" s="4">
        <v>22169</v>
      </c>
      <c r="O108" s="5">
        <v>0</v>
      </c>
    </row>
    <row r="109" spans="1:15">
      <c r="A109" s="2" t="s">
        <v>35</v>
      </c>
      <c r="B109" s="2" t="s">
        <v>36</v>
      </c>
      <c r="C109" s="2">
        <v>2</v>
      </c>
      <c r="D109" s="2">
        <v>40</v>
      </c>
      <c r="E109" s="2">
        <v>40</v>
      </c>
      <c r="F109" s="4">
        <v>48049</v>
      </c>
      <c r="G109" s="4">
        <v>37800</v>
      </c>
      <c r="H109" s="4">
        <v>4046</v>
      </c>
      <c r="I109" s="4">
        <v>33754</v>
      </c>
      <c r="J109" s="4">
        <v>15617</v>
      </c>
      <c r="K109" s="2">
        <v>0</v>
      </c>
      <c r="L109" s="2">
        <v>185</v>
      </c>
      <c r="M109" s="2">
        <v>0</v>
      </c>
      <c r="N109" s="4">
        <v>42220</v>
      </c>
      <c r="O109" s="5">
        <v>0</v>
      </c>
    </row>
    <row r="110" spans="1:15" ht="30">
      <c r="A110" s="2" t="s">
        <v>41</v>
      </c>
      <c r="B110" s="2" t="s">
        <v>42</v>
      </c>
      <c r="C110" s="2">
        <v>66</v>
      </c>
      <c r="D110" s="2">
        <v>386</v>
      </c>
      <c r="E110" s="2">
        <v>386</v>
      </c>
      <c r="F110" s="4">
        <v>131541</v>
      </c>
      <c r="G110" s="4">
        <v>99416</v>
      </c>
      <c r="H110" s="4">
        <v>26032</v>
      </c>
      <c r="I110" s="4">
        <v>73384</v>
      </c>
      <c r="J110" s="4">
        <v>78430</v>
      </c>
      <c r="K110" s="2">
        <v>0</v>
      </c>
      <c r="L110" s="2">
        <v>642</v>
      </c>
      <c r="M110" s="2">
        <v>0</v>
      </c>
      <c r="N110" s="4">
        <v>343980</v>
      </c>
      <c r="O110" s="5">
        <v>0</v>
      </c>
    </row>
    <row r="111" spans="1:15" ht="30">
      <c r="A111" s="2" t="s">
        <v>47</v>
      </c>
      <c r="B111" s="2" t="s">
        <v>48</v>
      </c>
      <c r="C111" s="2">
        <v>2</v>
      </c>
      <c r="D111" s="2">
        <v>69</v>
      </c>
      <c r="E111" s="2">
        <v>53</v>
      </c>
      <c r="F111" s="4">
        <v>11860</v>
      </c>
      <c r="G111" s="4">
        <v>8979</v>
      </c>
      <c r="H111" s="4">
        <v>3467</v>
      </c>
      <c r="I111" s="4">
        <v>5513</v>
      </c>
      <c r="J111" s="4">
        <v>11099</v>
      </c>
      <c r="K111" s="4">
        <v>4122</v>
      </c>
      <c r="L111" s="2">
        <v>0</v>
      </c>
      <c r="M111" s="2">
        <v>0</v>
      </c>
      <c r="N111" s="4">
        <v>30920</v>
      </c>
      <c r="O111" s="5">
        <v>0</v>
      </c>
    </row>
    <row r="112" spans="1:15" ht="30">
      <c r="A112" s="2" t="s">
        <v>51</v>
      </c>
      <c r="B112" s="2" t="s">
        <v>52</v>
      </c>
      <c r="C112" s="2">
        <v>1</v>
      </c>
      <c r="D112" s="2">
        <v>3</v>
      </c>
      <c r="E112" s="2">
        <v>3</v>
      </c>
      <c r="F112" s="2">
        <v>575</v>
      </c>
      <c r="G112" s="2">
        <v>490</v>
      </c>
      <c r="H112" s="2">
        <v>323</v>
      </c>
      <c r="I112" s="2">
        <v>167</v>
      </c>
      <c r="J112" s="2">
        <v>429</v>
      </c>
      <c r="K112" s="2">
        <v>0</v>
      </c>
      <c r="L112" s="2">
        <v>0</v>
      </c>
      <c r="M112" s="2">
        <v>0</v>
      </c>
      <c r="N112" s="2">
        <v>443</v>
      </c>
      <c r="O112" s="5">
        <v>0</v>
      </c>
    </row>
    <row r="113" spans="1:15">
      <c r="A113" s="2" t="s">
        <v>53</v>
      </c>
      <c r="B113" s="2" t="s">
        <v>54</v>
      </c>
      <c r="C113" s="2">
        <v>4</v>
      </c>
      <c r="D113" s="2">
        <v>44</v>
      </c>
      <c r="E113" s="2">
        <v>28</v>
      </c>
      <c r="F113" s="4">
        <v>10633</v>
      </c>
      <c r="G113" s="4">
        <v>7565</v>
      </c>
      <c r="H113" s="4">
        <v>1823</v>
      </c>
      <c r="I113" s="4">
        <v>5742</v>
      </c>
      <c r="J113" s="4">
        <v>4877</v>
      </c>
      <c r="K113" s="2">
        <v>943</v>
      </c>
      <c r="L113" s="2">
        <v>305</v>
      </c>
      <c r="M113" s="4">
        <v>4328</v>
      </c>
      <c r="N113" s="4">
        <v>2340</v>
      </c>
      <c r="O113" s="5">
        <v>0</v>
      </c>
    </row>
    <row r="114" spans="1:15" ht="30">
      <c r="A114" s="2" t="s">
        <v>61</v>
      </c>
      <c r="B114" s="2" t="s">
        <v>62</v>
      </c>
      <c r="C114" s="2">
        <v>1</v>
      </c>
      <c r="D114" s="2">
        <v>22</v>
      </c>
      <c r="E114" s="2">
        <v>22</v>
      </c>
      <c r="F114" s="4">
        <v>12563</v>
      </c>
      <c r="G114" s="4">
        <v>11510</v>
      </c>
      <c r="H114" s="4">
        <v>5053</v>
      </c>
      <c r="I114" s="4">
        <v>6457</v>
      </c>
      <c r="J114" s="4">
        <v>7153</v>
      </c>
      <c r="K114" s="2">
        <v>0</v>
      </c>
      <c r="L114" s="2">
        <v>0</v>
      </c>
      <c r="M114" s="2">
        <v>0</v>
      </c>
      <c r="N114" s="4">
        <v>35040</v>
      </c>
      <c r="O114" s="5">
        <v>0</v>
      </c>
    </row>
    <row r="115" spans="1:15" ht="30">
      <c r="A115" s="2" t="s">
        <v>65</v>
      </c>
      <c r="B115" s="2" t="s">
        <v>66</v>
      </c>
      <c r="C115" s="2">
        <v>9</v>
      </c>
      <c r="D115" s="2">
        <v>93</v>
      </c>
      <c r="E115" s="2">
        <v>47</v>
      </c>
      <c r="F115" s="4">
        <v>18625</v>
      </c>
      <c r="G115" s="4">
        <v>27284</v>
      </c>
      <c r="H115" s="4">
        <v>3513</v>
      </c>
      <c r="I115" s="4">
        <v>23771</v>
      </c>
      <c r="J115" s="2">
        <v>901</v>
      </c>
      <c r="K115" s="2">
        <v>0</v>
      </c>
      <c r="L115" s="2">
        <v>0</v>
      </c>
      <c r="M115" s="2">
        <v>0</v>
      </c>
      <c r="N115" s="4">
        <v>102825</v>
      </c>
      <c r="O115" s="5">
        <v>0</v>
      </c>
    </row>
    <row r="116" spans="1:15" ht="30">
      <c r="A116" s="2" t="s">
        <v>67</v>
      </c>
      <c r="B116" s="2" t="s">
        <v>68</v>
      </c>
      <c r="C116" s="2">
        <v>1</v>
      </c>
      <c r="D116" s="2">
        <v>75</v>
      </c>
      <c r="E116" s="2">
        <v>75</v>
      </c>
      <c r="F116" s="4">
        <v>166074</v>
      </c>
      <c r="G116" s="4">
        <v>162538</v>
      </c>
      <c r="H116" s="4">
        <v>9568</v>
      </c>
      <c r="I116" s="4">
        <v>152970</v>
      </c>
      <c r="J116" s="4">
        <v>32796</v>
      </c>
      <c r="K116" s="2">
        <v>0</v>
      </c>
      <c r="L116" s="2">
        <v>-105</v>
      </c>
      <c r="M116" s="2">
        <v>0</v>
      </c>
      <c r="N116" s="4">
        <v>30846</v>
      </c>
      <c r="O116" s="5">
        <v>0</v>
      </c>
    </row>
    <row r="117" spans="1:15">
      <c r="A117" s="2" t="s">
        <v>69</v>
      </c>
      <c r="B117" s="2" t="s">
        <v>70</v>
      </c>
      <c r="C117" s="2">
        <v>4</v>
      </c>
      <c r="D117" s="2">
        <v>155</v>
      </c>
      <c r="E117" s="2">
        <v>147</v>
      </c>
      <c r="F117" s="4">
        <v>418630</v>
      </c>
      <c r="G117" s="4">
        <v>415879</v>
      </c>
      <c r="H117" s="4">
        <v>52978</v>
      </c>
      <c r="I117" s="4">
        <v>362901</v>
      </c>
      <c r="J117" s="4">
        <v>66631</v>
      </c>
      <c r="K117" s="2">
        <v>0</v>
      </c>
      <c r="L117" s="2">
        <v>-37</v>
      </c>
      <c r="M117" s="2">
        <v>0</v>
      </c>
      <c r="N117" s="4">
        <v>74913</v>
      </c>
      <c r="O117" s="5">
        <v>0</v>
      </c>
    </row>
    <row r="118" spans="1:15" ht="45">
      <c r="A118" s="3" t="s">
        <v>81</v>
      </c>
      <c r="B118" s="2"/>
      <c r="C118" s="2">
        <v>107</v>
      </c>
      <c r="D118" s="4">
        <v>5288</v>
      </c>
      <c r="E118" s="4">
        <v>5174</v>
      </c>
      <c r="F118" s="4">
        <v>3621750</v>
      </c>
      <c r="G118" s="4">
        <v>3243475</v>
      </c>
      <c r="H118" s="4">
        <v>934331</v>
      </c>
      <c r="I118" s="4">
        <v>2309144</v>
      </c>
      <c r="J118" s="4">
        <v>1565857</v>
      </c>
      <c r="K118" s="4">
        <v>684708</v>
      </c>
      <c r="L118" s="4">
        <v>81921</v>
      </c>
      <c r="M118" s="2">
        <v>0</v>
      </c>
      <c r="N118" s="4">
        <v>4766895</v>
      </c>
      <c r="O118" s="5">
        <v>0</v>
      </c>
    </row>
    <row r="119" spans="1:15">
      <c r="A119" s="2" t="s">
        <v>29</v>
      </c>
      <c r="B119" s="2" t="s">
        <v>30</v>
      </c>
      <c r="C119" s="2">
        <v>15</v>
      </c>
      <c r="D119" s="4">
        <v>4733</v>
      </c>
      <c r="E119" s="4">
        <v>4683</v>
      </c>
      <c r="F119" s="4">
        <v>3370931</v>
      </c>
      <c r="G119" s="4">
        <v>3004762</v>
      </c>
      <c r="H119" s="4">
        <v>869149</v>
      </c>
      <c r="I119" s="4">
        <v>2135613</v>
      </c>
      <c r="J119" s="4">
        <v>1442362</v>
      </c>
      <c r="K119" s="4">
        <v>238808</v>
      </c>
      <c r="L119" s="4">
        <v>82614</v>
      </c>
      <c r="M119" s="2">
        <v>0</v>
      </c>
      <c r="N119" s="4">
        <v>4073346</v>
      </c>
      <c r="O119" s="5">
        <v>0</v>
      </c>
    </row>
    <row r="120" spans="1:15">
      <c r="A120" s="2" t="s">
        <v>35</v>
      </c>
      <c r="B120" s="2" t="s">
        <v>36</v>
      </c>
      <c r="C120" s="2">
        <v>1</v>
      </c>
      <c r="D120" s="2">
        <v>21</v>
      </c>
      <c r="E120" s="2">
        <v>21</v>
      </c>
      <c r="F120" s="4">
        <v>20071</v>
      </c>
      <c r="G120" s="4">
        <v>18780</v>
      </c>
      <c r="H120" s="4">
        <v>3610</v>
      </c>
      <c r="I120" s="4">
        <v>15170</v>
      </c>
      <c r="J120" s="4">
        <v>6458</v>
      </c>
      <c r="K120" s="2">
        <v>271</v>
      </c>
      <c r="L120" s="2">
        <v>0</v>
      </c>
      <c r="M120" s="2">
        <v>0</v>
      </c>
      <c r="N120" s="4">
        <v>17919</v>
      </c>
      <c r="O120" s="5">
        <v>0</v>
      </c>
    </row>
    <row r="121" spans="1:15">
      <c r="A121" s="2" t="s">
        <v>37</v>
      </c>
      <c r="B121" s="2" t="s">
        <v>38</v>
      </c>
      <c r="C121" s="2">
        <v>16</v>
      </c>
      <c r="D121" s="2">
        <v>50</v>
      </c>
      <c r="E121" s="2">
        <v>50</v>
      </c>
      <c r="F121" s="4">
        <v>28455</v>
      </c>
      <c r="G121" s="4">
        <v>28051</v>
      </c>
      <c r="H121" s="4">
        <v>2197</v>
      </c>
      <c r="I121" s="4">
        <v>25854</v>
      </c>
      <c r="J121" s="4">
        <v>3749</v>
      </c>
      <c r="K121" s="4">
        <v>24426</v>
      </c>
      <c r="L121" s="2">
        <v>0</v>
      </c>
      <c r="M121" s="2">
        <v>0</v>
      </c>
      <c r="N121" s="4">
        <v>37715</v>
      </c>
      <c r="O121" s="5">
        <v>0</v>
      </c>
    </row>
    <row r="122" spans="1:15" ht="30">
      <c r="A122" s="2" t="s">
        <v>41</v>
      </c>
      <c r="B122" s="2" t="s">
        <v>42</v>
      </c>
      <c r="C122" s="2">
        <v>73</v>
      </c>
      <c r="D122" s="2">
        <v>457</v>
      </c>
      <c r="E122" s="2">
        <v>393</v>
      </c>
      <c r="F122" s="4">
        <v>190134</v>
      </c>
      <c r="G122" s="4">
        <v>180613</v>
      </c>
      <c r="H122" s="4">
        <v>51586</v>
      </c>
      <c r="I122" s="4">
        <v>129027</v>
      </c>
      <c r="J122" s="4">
        <v>104587</v>
      </c>
      <c r="K122" s="4">
        <v>421203</v>
      </c>
      <c r="L122" s="2">
        <v>-692</v>
      </c>
      <c r="M122" s="2">
        <v>0</v>
      </c>
      <c r="N122" s="4">
        <v>637916</v>
      </c>
      <c r="O122" s="5">
        <v>0</v>
      </c>
    </row>
    <row r="123" spans="1:15">
      <c r="A123" s="2" t="s">
        <v>53</v>
      </c>
      <c r="B123" s="2" t="s">
        <v>54</v>
      </c>
      <c r="C123" s="2">
        <v>1</v>
      </c>
      <c r="D123" s="2">
        <v>28</v>
      </c>
      <c r="E123" s="2">
        <v>28</v>
      </c>
      <c r="F123" s="4">
        <v>12159</v>
      </c>
      <c r="G123" s="4">
        <v>11269</v>
      </c>
      <c r="H123" s="4">
        <v>7790</v>
      </c>
      <c r="I123" s="4">
        <v>3479</v>
      </c>
      <c r="J123" s="4">
        <v>8701</v>
      </c>
      <c r="K123" s="2">
        <v>0</v>
      </c>
      <c r="L123" s="2">
        <v>0</v>
      </c>
      <c r="M123" s="2">
        <v>0</v>
      </c>
      <c r="N123" s="2">
        <v>0</v>
      </c>
      <c r="O123" s="5">
        <v>0</v>
      </c>
    </row>
    <row r="124" spans="1:15" ht="45">
      <c r="A124" s="3" t="s">
        <v>82</v>
      </c>
      <c r="B124" s="2"/>
      <c r="C124" s="2">
        <v>321</v>
      </c>
      <c r="D124" s="4">
        <v>11470</v>
      </c>
      <c r="E124" s="4">
        <v>11281</v>
      </c>
      <c r="F124" s="4">
        <v>10996901</v>
      </c>
      <c r="G124" s="4">
        <v>9721093</v>
      </c>
      <c r="H124" s="4">
        <v>2171844</v>
      </c>
      <c r="I124" s="4">
        <v>7549248</v>
      </c>
      <c r="J124" s="4">
        <v>4486028</v>
      </c>
      <c r="K124" s="4">
        <v>2186180</v>
      </c>
      <c r="L124" s="4">
        <v>52666</v>
      </c>
      <c r="M124" s="2">
        <v>0</v>
      </c>
      <c r="N124" s="4">
        <v>43425355</v>
      </c>
      <c r="O124" s="5">
        <v>0</v>
      </c>
    </row>
    <row r="125" spans="1:15">
      <c r="A125" s="2" t="s">
        <v>29</v>
      </c>
      <c r="B125" s="2" t="s">
        <v>30</v>
      </c>
      <c r="C125" s="2">
        <v>34</v>
      </c>
      <c r="D125" s="4">
        <v>8595</v>
      </c>
      <c r="E125" s="4">
        <v>8417</v>
      </c>
      <c r="F125" s="4">
        <v>8633272</v>
      </c>
      <c r="G125" s="4">
        <v>7344341</v>
      </c>
      <c r="H125" s="4">
        <v>1692167</v>
      </c>
      <c r="I125" s="4">
        <v>5652173</v>
      </c>
      <c r="J125" s="4">
        <v>3763585</v>
      </c>
      <c r="K125" s="4">
        <v>2100552</v>
      </c>
      <c r="L125" s="4">
        <v>49523</v>
      </c>
      <c r="M125" s="2">
        <v>0</v>
      </c>
      <c r="N125" s="4">
        <v>14088641</v>
      </c>
      <c r="O125" s="5">
        <v>0</v>
      </c>
    </row>
    <row r="126" spans="1:15" ht="30">
      <c r="A126" s="2" t="s">
        <v>31</v>
      </c>
      <c r="B126" s="2" t="s">
        <v>32</v>
      </c>
      <c r="C126" s="2">
        <v>1</v>
      </c>
      <c r="D126" s="2">
        <v>4</v>
      </c>
      <c r="E126" s="2">
        <v>3</v>
      </c>
      <c r="F126" s="2">
        <v>630</v>
      </c>
      <c r="G126" s="2">
        <v>625</v>
      </c>
      <c r="H126" s="2">
        <v>457</v>
      </c>
      <c r="I126" s="2">
        <v>168</v>
      </c>
      <c r="J126" s="2">
        <v>475</v>
      </c>
      <c r="K126" s="2">
        <v>0</v>
      </c>
      <c r="L126" s="2">
        <v>0</v>
      </c>
      <c r="M126" s="2">
        <v>0</v>
      </c>
      <c r="N126" s="2">
        <v>357</v>
      </c>
      <c r="O126" s="5">
        <v>0</v>
      </c>
    </row>
    <row r="127" spans="1:15">
      <c r="A127" s="2" t="s">
        <v>35</v>
      </c>
      <c r="B127" s="2" t="s">
        <v>36</v>
      </c>
      <c r="C127" s="2">
        <v>161</v>
      </c>
      <c r="D127" s="4">
        <v>1000</v>
      </c>
      <c r="E127" s="4">
        <v>1000</v>
      </c>
      <c r="F127" s="4">
        <v>639158</v>
      </c>
      <c r="G127" s="4">
        <v>654353</v>
      </c>
      <c r="H127" s="4">
        <v>194091</v>
      </c>
      <c r="I127" s="4">
        <v>460262</v>
      </c>
      <c r="J127" s="4">
        <v>204816</v>
      </c>
      <c r="K127" s="4">
        <v>10553</v>
      </c>
      <c r="L127" s="4">
        <v>1631</v>
      </c>
      <c r="M127" s="2">
        <v>0</v>
      </c>
      <c r="N127" s="4">
        <v>536325</v>
      </c>
      <c r="O127" s="5">
        <v>0</v>
      </c>
    </row>
    <row r="128" spans="1:15" ht="30">
      <c r="A128" s="2" t="s">
        <v>41</v>
      </c>
      <c r="B128" s="2" t="s">
        <v>42</v>
      </c>
      <c r="C128" s="2">
        <v>77</v>
      </c>
      <c r="D128" s="2">
        <v>861</v>
      </c>
      <c r="E128" s="2">
        <v>861</v>
      </c>
      <c r="F128" s="4">
        <v>493418</v>
      </c>
      <c r="G128" s="4">
        <v>390420</v>
      </c>
      <c r="H128" s="4">
        <v>106027</v>
      </c>
      <c r="I128" s="4">
        <v>284392</v>
      </c>
      <c r="J128" s="4">
        <v>219178</v>
      </c>
      <c r="K128" s="2">
        <v>479</v>
      </c>
      <c r="L128" s="4">
        <v>2159</v>
      </c>
      <c r="M128" s="2">
        <v>0</v>
      </c>
      <c r="N128" s="4">
        <v>396972</v>
      </c>
      <c r="O128" s="5">
        <v>0</v>
      </c>
    </row>
    <row r="129" spans="1:15">
      <c r="A129" s="2" t="s">
        <v>43</v>
      </c>
      <c r="B129" s="2" t="s">
        <v>44</v>
      </c>
      <c r="C129" s="2">
        <v>1</v>
      </c>
      <c r="D129" s="2">
        <v>34</v>
      </c>
      <c r="E129" s="2">
        <v>34</v>
      </c>
      <c r="F129" s="4">
        <v>16000</v>
      </c>
      <c r="G129" s="4">
        <v>7725</v>
      </c>
      <c r="H129" s="4">
        <v>3125</v>
      </c>
      <c r="I129" s="4">
        <v>4600</v>
      </c>
      <c r="J129" s="4">
        <v>13000</v>
      </c>
      <c r="K129" s="2">
        <v>0</v>
      </c>
      <c r="L129" s="2">
        <v>0</v>
      </c>
      <c r="M129" s="2">
        <v>0</v>
      </c>
      <c r="N129" s="4">
        <v>4000</v>
      </c>
      <c r="O129" s="5">
        <v>0</v>
      </c>
    </row>
    <row r="130" spans="1:15" ht="30">
      <c r="A130" s="2" t="s">
        <v>47</v>
      </c>
      <c r="B130" s="2" t="s">
        <v>48</v>
      </c>
      <c r="C130" s="2">
        <v>3</v>
      </c>
      <c r="D130" s="2">
        <v>33</v>
      </c>
      <c r="E130" s="2">
        <v>33</v>
      </c>
      <c r="F130" s="4">
        <v>20444</v>
      </c>
      <c r="G130" s="4">
        <v>19363</v>
      </c>
      <c r="H130" s="4">
        <v>7866</v>
      </c>
      <c r="I130" s="4">
        <v>11496</v>
      </c>
      <c r="J130" s="4">
        <v>10134</v>
      </c>
      <c r="K130" s="2">
        <v>0</v>
      </c>
      <c r="L130" s="2">
        <v>0</v>
      </c>
      <c r="M130" s="2">
        <v>0</v>
      </c>
      <c r="N130" s="2">
        <v>663</v>
      </c>
      <c r="O130" s="5">
        <v>0</v>
      </c>
    </row>
    <row r="131" spans="1:15" ht="30">
      <c r="A131" s="2" t="s">
        <v>49</v>
      </c>
      <c r="B131" s="2" t="s">
        <v>50</v>
      </c>
      <c r="C131" s="2">
        <v>2</v>
      </c>
      <c r="D131" s="2">
        <v>72</v>
      </c>
      <c r="E131" s="2">
        <v>62</v>
      </c>
      <c r="F131" s="4">
        <v>20089</v>
      </c>
      <c r="G131" s="4">
        <v>15420</v>
      </c>
      <c r="H131" s="4">
        <v>8121</v>
      </c>
      <c r="I131" s="4">
        <v>7298</v>
      </c>
      <c r="J131" s="4">
        <v>13851</v>
      </c>
      <c r="K131" s="4">
        <v>1383</v>
      </c>
      <c r="L131" s="2">
        <v>0</v>
      </c>
      <c r="M131" s="2">
        <v>0</v>
      </c>
      <c r="N131" s="4">
        <v>2116</v>
      </c>
      <c r="O131" s="5">
        <v>0</v>
      </c>
    </row>
    <row r="132" spans="1:15">
      <c r="A132" s="2" t="s">
        <v>53</v>
      </c>
      <c r="B132" s="2" t="s">
        <v>54</v>
      </c>
      <c r="C132" s="2">
        <v>15</v>
      </c>
      <c r="D132" s="2">
        <v>154</v>
      </c>
      <c r="E132" s="2">
        <v>154</v>
      </c>
      <c r="F132" s="4">
        <v>64355</v>
      </c>
      <c r="G132" s="4">
        <v>57946</v>
      </c>
      <c r="H132" s="4">
        <v>14657</v>
      </c>
      <c r="I132" s="4">
        <v>43289</v>
      </c>
      <c r="J132" s="4">
        <v>41465</v>
      </c>
      <c r="K132" s="4">
        <v>1458</v>
      </c>
      <c r="L132" s="2">
        <v>-840</v>
      </c>
      <c r="M132" s="2">
        <v>0</v>
      </c>
      <c r="N132" s="4">
        <v>105273</v>
      </c>
      <c r="O132" s="5">
        <v>0</v>
      </c>
    </row>
    <row r="133" spans="1:15" ht="45">
      <c r="A133" s="2" t="s">
        <v>63</v>
      </c>
      <c r="B133" s="2" t="s">
        <v>64</v>
      </c>
      <c r="C133" s="2">
        <v>1</v>
      </c>
      <c r="D133" s="2">
        <v>6</v>
      </c>
      <c r="E133" s="2">
        <v>6</v>
      </c>
      <c r="F133" s="4">
        <v>4716</v>
      </c>
      <c r="G133" s="4">
        <v>5133</v>
      </c>
      <c r="H133" s="2">
        <v>308</v>
      </c>
      <c r="I133" s="4">
        <v>4825</v>
      </c>
      <c r="J133" s="2">
        <v>-98</v>
      </c>
      <c r="K133" s="2">
        <v>0</v>
      </c>
      <c r="L133" s="2">
        <v>75</v>
      </c>
      <c r="M133" s="2">
        <v>0</v>
      </c>
      <c r="N133" s="4">
        <v>3257</v>
      </c>
      <c r="O133" s="5">
        <v>0</v>
      </c>
    </row>
    <row r="134" spans="1:15" ht="30">
      <c r="A134" s="2" t="s">
        <v>65</v>
      </c>
      <c r="B134" s="2" t="s">
        <v>66</v>
      </c>
      <c r="C134" s="2">
        <v>1</v>
      </c>
      <c r="D134" s="2">
        <v>29</v>
      </c>
      <c r="E134" s="2">
        <v>29</v>
      </c>
      <c r="F134" s="4">
        <v>153284</v>
      </c>
      <c r="G134" s="4">
        <v>142344</v>
      </c>
      <c r="H134" s="4">
        <v>9116</v>
      </c>
      <c r="I134" s="4">
        <v>133228</v>
      </c>
      <c r="J134" s="4">
        <v>145865</v>
      </c>
      <c r="K134" s="2">
        <v>0</v>
      </c>
      <c r="L134" s="2">
        <v>0</v>
      </c>
      <c r="M134" s="2">
        <v>0</v>
      </c>
      <c r="N134" s="4">
        <v>66527</v>
      </c>
      <c r="O134" s="5">
        <v>0</v>
      </c>
    </row>
    <row r="135" spans="1:15" ht="30">
      <c r="A135" s="2" t="s">
        <v>67</v>
      </c>
      <c r="B135" s="2" t="s">
        <v>68</v>
      </c>
      <c r="C135" s="2">
        <v>1</v>
      </c>
      <c r="D135" s="2">
        <v>114</v>
      </c>
      <c r="E135" s="2">
        <v>114</v>
      </c>
      <c r="F135" s="4">
        <v>42153</v>
      </c>
      <c r="G135" s="4">
        <v>24564</v>
      </c>
      <c r="H135" s="4">
        <v>17607</v>
      </c>
      <c r="I135" s="4">
        <v>6957</v>
      </c>
      <c r="J135" s="4">
        <v>38644</v>
      </c>
      <c r="K135" s="2">
        <v>135</v>
      </c>
      <c r="L135" s="2">
        <v>0</v>
      </c>
      <c r="M135" s="2">
        <v>0</v>
      </c>
      <c r="N135" s="4">
        <v>70300</v>
      </c>
      <c r="O135" s="5">
        <v>0</v>
      </c>
    </row>
    <row r="136" spans="1:15">
      <c r="A136" s="2" t="s">
        <v>69</v>
      </c>
      <c r="B136" s="2" t="s">
        <v>70</v>
      </c>
      <c r="C136" s="2">
        <v>12</v>
      </c>
      <c r="D136" s="2">
        <v>308</v>
      </c>
      <c r="E136" s="2">
        <v>308</v>
      </c>
      <c r="F136" s="4">
        <v>853541</v>
      </c>
      <c r="G136" s="4">
        <v>1025102</v>
      </c>
      <c r="H136" s="4">
        <v>91221</v>
      </c>
      <c r="I136" s="4">
        <v>933881</v>
      </c>
      <c r="J136" s="4">
        <v>-17758</v>
      </c>
      <c r="K136" s="4">
        <v>71620</v>
      </c>
      <c r="L136" s="2">
        <v>119</v>
      </c>
      <c r="M136" s="2">
        <v>0</v>
      </c>
      <c r="N136" s="4">
        <v>28123659</v>
      </c>
      <c r="O136" s="5">
        <v>0</v>
      </c>
    </row>
    <row r="137" spans="1:15" ht="30">
      <c r="A137" s="2" t="s">
        <v>71</v>
      </c>
      <c r="B137" s="2" t="s">
        <v>72</v>
      </c>
      <c r="C137" s="2">
        <v>12</v>
      </c>
      <c r="D137" s="2">
        <v>259</v>
      </c>
      <c r="E137" s="2">
        <v>259</v>
      </c>
      <c r="F137" s="4">
        <v>55842</v>
      </c>
      <c r="G137" s="4">
        <v>33758</v>
      </c>
      <c r="H137" s="4">
        <v>27080</v>
      </c>
      <c r="I137" s="4">
        <v>6678</v>
      </c>
      <c r="J137" s="4">
        <v>52870</v>
      </c>
      <c r="K137" s="2">
        <v>0</v>
      </c>
      <c r="L137" s="2">
        <v>0</v>
      </c>
      <c r="M137" s="2">
        <v>0</v>
      </c>
      <c r="N137" s="4">
        <v>27264</v>
      </c>
      <c r="O137" s="5">
        <v>0</v>
      </c>
    </row>
    <row r="138" spans="1:15" ht="45">
      <c r="A138" s="3" t="s">
        <v>83</v>
      </c>
      <c r="B138" s="2"/>
      <c r="C138" s="2">
        <v>418</v>
      </c>
      <c r="D138" s="4">
        <v>4382</v>
      </c>
      <c r="E138" s="4">
        <v>4108</v>
      </c>
      <c r="F138" s="4">
        <v>2727705</v>
      </c>
      <c r="G138" s="4">
        <v>2251055</v>
      </c>
      <c r="H138" s="4">
        <v>506287</v>
      </c>
      <c r="I138" s="4">
        <v>1744769</v>
      </c>
      <c r="J138" s="4">
        <v>1338784</v>
      </c>
      <c r="K138" s="4">
        <v>145687</v>
      </c>
      <c r="L138" s="4">
        <v>11161</v>
      </c>
      <c r="M138" s="2">
        <v>0</v>
      </c>
      <c r="N138" s="4">
        <v>3530961</v>
      </c>
      <c r="O138" s="5">
        <v>0</v>
      </c>
    </row>
    <row r="139" spans="1:15">
      <c r="A139" s="2" t="s">
        <v>29</v>
      </c>
      <c r="B139" s="2" t="s">
        <v>30</v>
      </c>
      <c r="C139" s="2">
        <v>62</v>
      </c>
      <c r="D139" s="4">
        <v>3204</v>
      </c>
      <c r="E139" s="4">
        <v>3186</v>
      </c>
      <c r="F139" s="4">
        <v>2523879</v>
      </c>
      <c r="G139" s="4">
        <v>2067845</v>
      </c>
      <c r="H139" s="4">
        <v>419768</v>
      </c>
      <c r="I139" s="4">
        <v>1648078</v>
      </c>
      <c r="J139" s="4">
        <v>1207398</v>
      </c>
      <c r="K139" s="4">
        <v>145687</v>
      </c>
      <c r="L139" s="4">
        <v>11161</v>
      </c>
      <c r="M139" s="2">
        <v>0</v>
      </c>
      <c r="N139" s="4">
        <v>3357946</v>
      </c>
      <c r="O139" s="5">
        <v>0</v>
      </c>
    </row>
    <row r="140" spans="1:15">
      <c r="A140" s="2" t="s">
        <v>35</v>
      </c>
      <c r="B140" s="2" t="s">
        <v>36</v>
      </c>
      <c r="C140" s="2">
        <v>156</v>
      </c>
      <c r="D140" s="2">
        <v>312</v>
      </c>
      <c r="E140" s="2">
        <v>312</v>
      </c>
      <c r="F140" s="4">
        <v>50371</v>
      </c>
      <c r="G140" s="4">
        <v>46458</v>
      </c>
      <c r="H140" s="4">
        <v>32582</v>
      </c>
      <c r="I140" s="4">
        <v>13876</v>
      </c>
      <c r="J140" s="4">
        <v>43071</v>
      </c>
      <c r="K140" s="2">
        <v>0</v>
      </c>
      <c r="L140" s="2">
        <v>0</v>
      </c>
      <c r="M140" s="2">
        <v>0</v>
      </c>
      <c r="N140" s="4">
        <v>7049</v>
      </c>
      <c r="O140" s="5">
        <v>0</v>
      </c>
    </row>
    <row r="141" spans="1:15">
      <c r="A141" s="2" t="s">
        <v>37</v>
      </c>
      <c r="B141" s="2" t="s">
        <v>38</v>
      </c>
      <c r="C141" s="2">
        <v>93</v>
      </c>
      <c r="D141" s="2">
        <v>186</v>
      </c>
      <c r="E141" s="2">
        <v>186</v>
      </c>
      <c r="F141" s="4">
        <v>40254</v>
      </c>
      <c r="G141" s="4">
        <v>32916</v>
      </c>
      <c r="H141" s="4">
        <v>14624</v>
      </c>
      <c r="I141" s="4">
        <v>18292</v>
      </c>
      <c r="J141" s="4">
        <v>28421</v>
      </c>
      <c r="K141" s="2">
        <v>0</v>
      </c>
      <c r="L141" s="2">
        <v>0</v>
      </c>
      <c r="M141" s="2">
        <v>0</v>
      </c>
      <c r="N141" s="4">
        <v>24180</v>
      </c>
      <c r="O141" s="5">
        <v>0</v>
      </c>
    </row>
    <row r="142" spans="1:15" ht="30">
      <c r="A142" s="2" t="s">
        <v>41</v>
      </c>
      <c r="B142" s="2" t="s">
        <v>42</v>
      </c>
      <c r="C142" s="2">
        <v>64</v>
      </c>
      <c r="D142" s="2">
        <v>256</v>
      </c>
      <c r="E142" s="2">
        <v>256</v>
      </c>
      <c r="F142" s="4">
        <v>69667</v>
      </c>
      <c r="G142" s="4">
        <v>57932</v>
      </c>
      <c r="H142" s="4">
        <v>24611</v>
      </c>
      <c r="I142" s="4">
        <v>33321</v>
      </c>
      <c r="J142" s="4">
        <v>41935</v>
      </c>
      <c r="K142" s="2">
        <v>0</v>
      </c>
      <c r="L142" s="2">
        <v>0</v>
      </c>
      <c r="M142" s="2">
        <v>0</v>
      </c>
      <c r="N142" s="4">
        <v>32045</v>
      </c>
      <c r="O142" s="5">
        <v>0</v>
      </c>
    </row>
    <row r="143" spans="1:15">
      <c r="A143" s="2" t="s">
        <v>53</v>
      </c>
      <c r="B143" s="2" t="s">
        <v>54</v>
      </c>
      <c r="C143" s="2">
        <v>1</v>
      </c>
      <c r="D143" s="2">
        <v>40</v>
      </c>
      <c r="E143" s="2">
        <v>40</v>
      </c>
      <c r="F143" s="4">
        <v>30574</v>
      </c>
      <c r="G143" s="4">
        <v>29887</v>
      </c>
      <c r="H143" s="4">
        <v>8700</v>
      </c>
      <c r="I143" s="4">
        <v>21187</v>
      </c>
      <c r="J143" s="4">
        <v>11273</v>
      </c>
      <c r="K143" s="2">
        <v>0</v>
      </c>
      <c r="L143" s="2">
        <v>0</v>
      </c>
      <c r="M143" s="2">
        <v>0</v>
      </c>
      <c r="N143" s="4">
        <v>12812</v>
      </c>
      <c r="O143" s="5">
        <v>0</v>
      </c>
    </row>
    <row r="144" spans="1:15" ht="30">
      <c r="A144" s="2" t="s">
        <v>71</v>
      </c>
      <c r="B144" s="2" t="s">
        <v>72</v>
      </c>
      <c r="C144" s="2">
        <v>43</v>
      </c>
      <c r="D144" s="2">
        <v>384</v>
      </c>
      <c r="E144" s="2">
        <v>128</v>
      </c>
      <c r="F144" s="4">
        <v>12961</v>
      </c>
      <c r="G144" s="4">
        <v>16017</v>
      </c>
      <c r="H144" s="4">
        <v>6002</v>
      </c>
      <c r="I144" s="4">
        <v>10015</v>
      </c>
      <c r="J144" s="4">
        <v>6687</v>
      </c>
      <c r="K144" s="2">
        <v>0</v>
      </c>
      <c r="L144" s="2">
        <v>0</v>
      </c>
      <c r="M144" s="2">
        <v>0</v>
      </c>
      <c r="N144" s="4">
        <v>96929</v>
      </c>
      <c r="O144" s="5">
        <v>0</v>
      </c>
    </row>
    <row r="145" spans="1:15" ht="45">
      <c r="A145" s="3" t="s">
        <v>84</v>
      </c>
      <c r="B145" s="2"/>
      <c r="C145" s="2">
        <v>24</v>
      </c>
      <c r="D145" s="4">
        <v>2973</v>
      </c>
      <c r="E145" s="4">
        <v>2879</v>
      </c>
      <c r="F145" s="4">
        <v>2012354</v>
      </c>
      <c r="G145" s="4">
        <v>1873110</v>
      </c>
      <c r="H145" s="4">
        <v>465531</v>
      </c>
      <c r="I145" s="4">
        <v>1407578</v>
      </c>
      <c r="J145" s="4">
        <v>749185</v>
      </c>
      <c r="K145" s="4">
        <v>83132</v>
      </c>
      <c r="L145" s="4">
        <v>19006</v>
      </c>
      <c r="M145" s="2">
        <v>0</v>
      </c>
      <c r="N145" s="4">
        <v>2037990</v>
      </c>
      <c r="O145" s="5">
        <v>0</v>
      </c>
    </row>
    <row r="146" spans="1:15">
      <c r="A146" s="2" t="s">
        <v>29</v>
      </c>
      <c r="B146" s="2" t="s">
        <v>30</v>
      </c>
      <c r="C146" s="2">
        <v>22</v>
      </c>
      <c r="D146" s="4">
        <v>2949</v>
      </c>
      <c r="E146" s="4">
        <v>2855</v>
      </c>
      <c r="F146" s="4">
        <v>1953713</v>
      </c>
      <c r="G146" s="4">
        <v>1815712</v>
      </c>
      <c r="H146" s="4">
        <v>462100</v>
      </c>
      <c r="I146" s="4">
        <v>1353612</v>
      </c>
      <c r="J146" s="4">
        <v>744238</v>
      </c>
      <c r="K146" s="4">
        <v>83132</v>
      </c>
      <c r="L146" s="4">
        <v>19006</v>
      </c>
      <c r="M146" s="2">
        <v>0</v>
      </c>
      <c r="N146" s="4">
        <v>2011910</v>
      </c>
      <c r="O146" s="5">
        <v>0</v>
      </c>
    </row>
    <row r="147" spans="1:15">
      <c r="A147" s="2" t="s">
        <v>45</v>
      </c>
      <c r="B147" s="2" t="s">
        <v>46</v>
      </c>
      <c r="C147" s="2">
        <v>1</v>
      </c>
      <c r="D147" s="2">
        <v>4</v>
      </c>
      <c r="E147" s="2">
        <v>4</v>
      </c>
      <c r="F147" s="2">
        <v>318</v>
      </c>
      <c r="G147" s="2">
        <v>287</v>
      </c>
      <c r="H147" s="2">
        <v>134</v>
      </c>
      <c r="I147" s="2">
        <v>153</v>
      </c>
      <c r="J147" s="2">
        <v>201</v>
      </c>
      <c r="K147" s="2">
        <v>0</v>
      </c>
      <c r="L147" s="2">
        <v>0</v>
      </c>
      <c r="M147" s="2">
        <v>0</v>
      </c>
      <c r="N147" s="2">
        <v>208</v>
      </c>
      <c r="O147" s="5">
        <v>0</v>
      </c>
    </row>
    <row r="148" spans="1:15">
      <c r="A148" s="2" t="s">
        <v>69</v>
      </c>
      <c r="B148" s="2" t="s">
        <v>70</v>
      </c>
      <c r="C148" s="2">
        <v>1</v>
      </c>
      <c r="D148" s="2">
        <v>20</v>
      </c>
      <c r="E148" s="2">
        <v>20</v>
      </c>
      <c r="F148" s="4">
        <v>58323</v>
      </c>
      <c r="G148" s="4">
        <v>57111</v>
      </c>
      <c r="H148" s="4">
        <v>3297</v>
      </c>
      <c r="I148" s="4">
        <v>53814</v>
      </c>
      <c r="J148" s="4">
        <v>4746</v>
      </c>
      <c r="K148" s="2">
        <v>0</v>
      </c>
      <c r="L148" s="2">
        <v>0</v>
      </c>
      <c r="M148" s="2">
        <v>0</v>
      </c>
      <c r="N148" s="4">
        <v>25872</v>
      </c>
      <c r="O148" s="5">
        <v>0</v>
      </c>
    </row>
    <row r="149" spans="1:15" ht="45">
      <c r="A149" s="3" t="s">
        <v>85</v>
      </c>
      <c r="B149" s="2"/>
      <c r="C149" s="2">
        <v>102</v>
      </c>
      <c r="D149" s="4">
        <v>7272</v>
      </c>
      <c r="E149" s="4">
        <v>7235</v>
      </c>
      <c r="F149" s="4">
        <v>5815255</v>
      </c>
      <c r="G149" s="4">
        <v>5047745</v>
      </c>
      <c r="H149" s="4">
        <v>1243908</v>
      </c>
      <c r="I149" s="4">
        <v>3803837</v>
      </c>
      <c r="J149" s="4">
        <v>2620452</v>
      </c>
      <c r="K149" s="4">
        <v>765988</v>
      </c>
      <c r="L149" s="4">
        <v>-2429</v>
      </c>
      <c r="M149" s="2">
        <v>781</v>
      </c>
      <c r="N149" s="4">
        <v>6151055</v>
      </c>
      <c r="O149" s="5">
        <v>0</v>
      </c>
    </row>
    <row r="150" spans="1:15">
      <c r="A150" s="2" t="s">
        <v>29</v>
      </c>
      <c r="B150" s="2" t="s">
        <v>30</v>
      </c>
      <c r="C150" s="2">
        <v>48</v>
      </c>
      <c r="D150" s="4">
        <v>6744</v>
      </c>
      <c r="E150" s="4">
        <v>6712</v>
      </c>
      <c r="F150" s="4">
        <v>5406195</v>
      </c>
      <c r="G150" s="4">
        <v>4678047</v>
      </c>
      <c r="H150" s="4">
        <v>1180004</v>
      </c>
      <c r="I150" s="4">
        <v>3498043</v>
      </c>
      <c r="J150" s="4">
        <v>2315643</v>
      </c>
      <c r="K150" s="4">
        <v>335636</v>
      </c>
      <c r="L150" s="4">
        <v>-2429</v>
      </c>
      <c r="M150" s="2">
        <v>781</v>
      </c>
      <c r="N150" s="4">
        <v>5515124</v>
      </c>
      <c r="O150" s="5">
        <v>0</v>
      </c>
    </row>
    <row r="151" spans="1:15" ht="30">
      <c r="A151" s="2" t="s">
        <v>33</v>
      </c>
      <c r="B151" s="2" t="s">
        <v>34</v>
      </c>
      <c r="C151" s="2">
        <v>1</v>
      </c>
      <c r="D151" s="2">
        <v>18</v>
      </c>
      <c r="E151" s="2">
        <v>15</v>
      </c>
      <c r="F151" s="4">
        <v>3642</v>
      </c>
      <c r="G151" s="4">
        <v>2992</v>
      </c>
      <c r="H151" s="4">
        <v>1823</v>
      </c>
      <c r="I151" s="4">
        <v>1169</v>
      </c>
      <c r="J151" s="4">
        <v>2737</v>
      </c>
      <c r="K151" s="2">
        <v>0</v>
      </c>
      <c r="L151" s="2">
        <v>0</v>
      </c>
      <c r="M151" s="2">
        <v>0</v>
      </c>
      <c r="N151" s="4">
        <v>9337</v>
      </c>
      <c r="O151" s="5">
        <v>0</v>
      </c>
    </row>
    <row r="152" spans="1:15">
      <c r="A152" s="2" t="s">
        <v>35</v>
      </c>
      <c r="B152" s="2" t="s">
        <v>36</v>
      </c>
      <c r="C152" s="2">
        <v>7</v>
      </c>
      <c r="D152" s="2">
        <v>145</v>
      </c>
      <c r="E152" s="2">
        <v>145</v>
      </c>
      <c r="F152" s="4">
        <v>41478</v>
      </c>
      <c r="G152" s="4">
        <v>44264</v>
      </c>
      <c r="H152" s="4">
        <v>8120</v>
      </c>
      <c r="I152" s="4">
        <v>36143</v>
      </c>
      <c r="J152" s="4">
        <v>6958</v>
      </c>
      <c r="K152" s="4">
        <v>20920</v>
      </c>
      <c r="L152" s="2">
        <v>0</v>
      </c>
      <c r="M152" s="2">
        <v>0</v>
      </c>
      <c r="N152" s="4">
        <v>47610</v>
      </c>
      <c r="O152" s="5">
        <v>0</v>
      </c>
    </row>
    <row r="153" spans="1:15" ht="30">
      <c r="A153" s="2" t="s">
        <v>41</v>
      </c>
      <c r="B153" s="2" t="s">
        <v>42</v>
      </c>
      <c r="C153" s="2">
        <v>1</v>
      </c>
      <c r="D153" s="2">
        <v>24</v>
      </c>
      <c r="E153" s="2">
        <v>23</v>
      </c>
      <c r="F153" s="4">
        <v>15776</v>
      </c>
      <c r="G153" s="4">
        <v>12133</v>
      </c>
      <c r="H153" s="4">
        <v>1823</v>
      </c>
      <c r="I153" s="4">
        <v>10310</v>
      </c>
      <c r="J153" s="4">
        <v>6429</v>
      </c>
      <c r="K153" s="4">
        <v>2671</v>
      </c>
      <c r="L153" s="2">
        <v>0</v>
      </c>
      <c r="M153" s="2">
        <v>0</v>
      </c>
      <c r="N153" s="4">
        <v>5647</v>
      </c>
      <c r="O153" s="5">
        <v>0</v>
      </c>
    </row>
    <row r="154" spans="1:15" ht="30">
      <c r="A154" s="2" t="s">
        <v>49</v>
      </c>
      <c r="B154" s="2" t="s">
        <v>50</v>
      </c>
      <c r="C154" s="2">
        <v>10</v>
      </c>
      <c r="D154" s="2">
        <v>180</v>
      </c>
      <c r="E154" s="2">
        <v>180</v>
      </c>
      <c r="F154" s="4">
        <v>43462</v>
      </c>
      <c r="G154" s="4">
        <v>45757</v>
      </c>
      <c r="H154" s="4">
        <v>30048</v>
      </c>
      <c r="I154" s="4">
        <v>15708</v>
      </c>
      <c r="J154" s="4">
        <v>35589</v>
      </c>
      <c r="K154" s="2">
        <v>0</v>
      </c>
      <c r="L154" s="2">
        <v>0</v>
      </c>
      <c r="M154" s="2">
        <v>0</v>
      </c>
      <c r="N154" s="4">
        <v>123500</v>
      </c>
      <c r="O154" s="5">
        <v>0</v>
      </c>
    </row>
    <row r="155" spans="1:15">
      <c r="A155" s="2" t="s">
        <v>69</v>
      </c>
      <c r="B155" s="2" t="s">
        <v>70</v>
      </c>
      <c r="C155" s="2">
        <v>34</v>
      </c>
      <c r="D155" s="2">
        <v>136</v>
      </c>
      <c r="E155" s="2">
        <v>136</v>
      </c>
      <c r="F155" s="4">
        <v>210063</v>
      </c>
      <c r="G155" s="4">
        <v>177063</v>
      </c>
      <c r="H155" s="4">
        <v>16199</v>
      </c>
      <c r="I155" s="4">
        <v>160864</v>
      </c>
      <c r="J155" s="4">
        <v>239569</v>
      </c>
      <c r="K155" s="4">
        <v>406761</v>
      </c>
      <c r="L155" s="2">
        <v>0</v>
      </c>
      <c r="M155" s="2">
        <v>0</v>
      </c>
      <c r="N155" s="4">
        <v>406761</v>
      </c>
      <c r="O155" s="5">
        <v>0</v>
      </c>
    </row>
    <row r="156" spans="1:15" ht="30">
      <c r="A156" s="2" t="s">
        <v>71</v>
      </c>
      <c r="B156" s="2" t="s">
        <v>72</v>
      </c>
      <c r="C156" s="2">
        <v>1</v>
      </c>
      <c r="D156" s="2">
        <v>24</v>
      </c>
      <c r="E156" s="2">
        <v>24</v>
      </c>
      <c r="F156" s="4">
        <v>94637</v>
      </c>
      <c r="G156" s="4">
        <v>87490</v>
      </c>
      <c r="H156" s="4">
        <v>5890</v>
      </c>
      <c r="I156" s="4">
        <v>81600</v>
      </c>
      <c r="J156" s="4">
        <v>13526</v>
      </c>
      <c r="K156" s="2">
        <v>0</v>
      </c>
      <c r="L156" s="2">
        <v>0</v>
      </c>
      <c r="M156" s="2">
        <v>0</v>
      </c>
      <c r="N156" s="4">
        <v>43076</v>
      </c>
      <c r="O156" s="5">
        <v>0</v>
      </c>
    </row>
    <row r="157" spans="1:15">
      <c r="A157" s="3" t="s">
        <v>86</v>
      </c>
      <c r="B157" s="2"/>
      <c r="C157" s="2">
        <v>349</v>
      </c>
      <c r="D157" s="4">
        <v>7565</v>
      </c>
      <c r="E157" s="4">
        <v>7447</v>
      </c>
      <c r="F157" s="4">
        <v>6268171</v>
      </c>
      <c r="G157" s="4">
        <v>5621961</v>
      </c>
      <c r="H157" s="4">
        <v>1448132</v>
      </c>
      <c r="I157" s="4">
        <v>4173829</v>
      </c>
      <c r="J157" s="4">
        <v>2590456</v>
      </c>
      <c r="K157" s="4">
        <v>316043</v>
      </c>
      <c r="L157" s="4">
        <v>6691</v>
      </c>
      <c r="M157" s="2">
        <v>143</v>
      </c>
      <c r="N157" s="4">
        <v>6175144</v>
      </c>
      <c r="O157" s="5">
        <v>0</v>
      </c>
    </row>
    <row r="158" spans="1:15">
      <c r="A158" s="2" t="s">
        <v>29</v>
      </c>
      <c r="B158" s="2" t="s">
        <v>30</v>
      </c>
      <c r="C158" s="2">
        <v>143</v>
      </c>
      <c r="D158" s="4">
        <v>6789</v>
      </c>
      <c r="E158" s="4">
        <v>6707</v>
      </c>
      <c r="F158" s="4">
        <v>5486494</v>
      </c>
      <c r="G158" s="4">
        <v>4953147</v>
      </c>
      <c r="H158" s="4">
        <v>1301179</v>
      </c>
      <c r="I158" s="4">
        <v>3651968</v>
      </c>
      <c r="J158" s="4">
        <v>2265731</v>
      </c>
      <c r="K158" s="4">
        <v>302911</v>
      </c>
      <c r="L158" s="4">
        <v>14693</v>
      </c>
      <c r="M158" s="2">
        <v>0</v>
      </c>
      <c r="N158" s="4">
        <v>5591963</v>
      </c>
      <c r="O158" s="5">
        <v>0</v>
      </c>
    </row>
    <row r="159" spans="1:15" ht="30">
      <c r="A159" s="2" t="s">
        <v>33</v>
      </c>
      <c r="B159" s="2" t="s">
        <v>34</v>
      </c>
      <c r="C159" s="2">
        <v>2</v>
      </c>
      <c r="D159" s="2">
        <v>11</v>
      </c>
      <c r="E159" s="2">
        <v>11</v>
      </c>
      <c r="F159" s="4">
        <v>3694</v>
      </c>
      <c r="G159" s="4">
        <v>3004</v>
      </c>
      <c r="H159" s="4">
        <v>1161</v>
      </c>
      <c r="I159" s="4">
        <v>1843</v>
      </c>
      <c r="J159" s="4">
        <v>2001</v>
      </c>
      <c r="K159" s="2">
        <v>0</v>
      </c>
      <c r="L159" s="2">
        <v>0</v>
      </c>
      <c r="M159" s="2">
        <v>0</v>
      </c>
      <c r="N159" s="4">
        <v>2327</v>
      </c>
      <c r="O159" s="5">
        <v>0</v>
      </c>
    </row>
    <row r="160" spans="1:15">
      <c r="A160" s="2" t="s">
        <v>35</v>
      </c>
      <c r="B160" s="2" t="s">
        <v>36</v>
      </c>
      <c r="C160" s="2">
        <v>161</v>
      </c>
      <c r="D160" s="2">
        <v>325</v>
      </c>
      <c r="E160" s="2">
        <v>325</v>
      </c>
      <c r="F160" s="4">
        <v>560397</v>
      </c>
      <c r="G160" s="4">
        <v>449221</v>
      </c>
      <c r="H160" s="4">
        <v>57407</v>
      </c>
      <c r="I160" s="4">
        <v>391814</v>
      </c>
      <c r="J160" s="4">
        <v>205053</v>
      </c>
      <c r="K160" s="4">
        <v>6968</v>
      </c>
      <c r="L160" s="4">
        <v>-3211</v>
      </c>
      <c r="M160" s="2">
        <v>0</v>
      </c>
      <c r="N160" s="4">
        <v>269317</v>
      </c>
      <c r="O160" s="5">
        <v>0</v>
      </c>
    </row>
    <row r="161" spans="1:15" ht="30">
      <c r="A161" s="2" t="s">
        <v>41</v>
      </c>
      <c r="B161" s="2" t="s">
        <v>42</v>
      </c>
      <c r="C161" s="2">
        <v>1</v>
      </c>
      <c r="D161" s="2">
        <v>39</v>
      </c>
      <c r="E161" s="2">
        <v>39</v>
      </c>
      <c r="F161" s="4">
        <v>32318</v>
      </c>
      <c r="G161" s="4">
        <v>31981</v>
      </c>
      <c r="H161" s="4">
        <v>11993</v>
      </c>
      <c r="I161" s="4">
        <v>19989</v>
      </c>
      <c r="J161" s="4">
        <v>19336</v>
      </c>
      <c r="K161" s="4">
        <v>3849</v>
      </c>
      <c r="L161" s="2">
        <v>69</v>
      </c>
      <c r="M161" s="2">
        <v>0</v>
      </c>
      <c r="N161" s="4">
        <v>201627</v>
      </c>
      <c r="O161" s="5">
        <v>0</v>
      </c>
    </row>
    <row r="162" spans="1:15">
      <c r="A162" s="2" t="s">
        <v>43</v>
      </c>
      <c r="B162" s="2" t="s">
        <v>44</v>
      </c>
      <c r="C162" s="2">
        <v>1</v>
      </c>
      <c r="D162" s="2">
        <v>34</v>
      </c>
      <c r="E162" s="2">
        <v>29</v>
      </c>
      <c r="F162" s="4">
        <v>27497</v>
      </c>
      <c r="G162" s="4">
        <v>22102</v>
      </c>
      <c r="H162" s="4">
        <v>15981</v>
      </c>
      <c r="I162" s="4">
        <v>6121</v>
      </c>
      <c r="J162" s="4">
        <v>29272</v>
      </c>
      <c r="K162" s="2">
        <v>0</v>
      </c>
      <c r="L162" s="4">
        <v>-4547</v>
      </c>
      <c r="M162" s="2">
        <v>0</v>
      </c>
      <c r="N162" s="4">
        <v>21122</v>
      </c>
      <c r="O162" s="5">
        <v>0</v>
      </c>
    </row>
    <row r="163" spans="1:15" ht="30">
      <c r="A163" s="2" t="s">
        <v>47</v>
      </c>
      <c r="B163" s="2" t="s">
        <v>48</v>
      </c>
      <c r="C163" s="2">
        <v>1</v>
      </c>
      <c r="D163" s="2">
        <v>65</v>
      </c>
      <c r="E163" s="2">
        <v>65</v>
      </c>
      <c r="F163" s="4">
        <v>49250</v>
      </c>
      <c r="G163" s="4">
        <v>45512</v>
      </c>
      <c r="H163" s="4">
        <v>9620</v>
      </c>
      <c r="I163" s="4">
        <v>35892</v>
      </c>
      <c r="J163" s="4">
        <v>21248</v>
      </c>
      <c r="K163" s="2">
        <v>0</v>
      </c>
      <c r="L163" s="2">
        <v>161</v>
      </c>
      <c r="M163" s="2">
        <v>0</v>
      </c>
      <c r="N163" s="4">
        <v>39846</v>
      </c>
      <c r="O163" s="5">
        <v>0</v>
      </c>
    </row>
    <row r="164" spans="1:15">
      <c r="A164" s="2" t="s">
        <v>53</v>
      </c>
      <c r="B164" s="2" t="s">
        <v>54</v>
      </c>
      <c r="C164" s="2">
        <v>1</v>
      </c>
      <c r="D164" s="2">
        <v>51</v>
      </c>
      <c r="E164" s="2">
        <v>51</v>
      </c>
      <c r="F164" s="4">
        <v>39267</v>
      </c>
      <c r="G164" s="4">
        <v>13906</v>
      </c>
      <c r="H164" s="4">
        <v>10469</v>
      </c>
      <c r="I164" s="4">
        <v>3437</v>
      </c>
      <c r="J164" s="4">
        <v>35846</v>
      </c>
      <c r="K164" s="2">
        <v>0</v>
      </c>
      <c r="L164" s="2">
        <v>0</v>
      </c>
      <c r="M164" s="2">
        <v>0</v>
      </c>
      <c r="N164" s="2">
        <v>0</v>
      </c>
      <c r="O164" s="5">
        <v>0</v>
      </c>
    </row>
    <row r="165" spans="1:15">
      <c r="A165" s="2" t="s">
        <v>57</v>
      </c>
      <c r="B165" s="2" t="s">
        <v>58</v>
      </c>
      <c r="C165" s="2">
        <v>1</v>
      </c>
      <c r="D165" s="2">
        <v>30</v>
      </c>
      <c r="E165" s="2">
        <v>23</v>
      </c>
      <c r="F165" s="4">
        <v>3610</v>
      </c>
      <c r="G165" s="4">
        <v>2489</v>
      </c>
      <c r="H165" s="4">
        <v>1204</v>
      </c>
      <c r="I165" s="4">
        <v>1285</v>
      </c>
      <c r="J165" s="4">
        <v>2353</v>
      </c>
      <c r="K165" s="4">
        <v>2315</v>
      </c>
      <c r="L165" s="2">
        <v>0</v>
      </c>
      <c r="M165" s="2">
        <v>0</v>
      </c>
      <c r="N165" s="4">
        <v>2826</v>
      </c>
      <c r="O165" s="5">
        <v>0</v>
      </c>
    </row>
    <row r="166" spans="1:15">
      <c r="A166" s="2" t="s">
        <v>69</v>
      </c>
      <c r="B166" s="2" t="s">
        <v>70</v>
      </c>
      <c r="C166" s="2">
        <v>38</v>
      </c>
      <c r="D166" s="2">
        <v>221</v>
      </c>
      <c r="E166" s="2">
        <v>197</v>
      </c>
      <c r="F166" s="4">
        <v>65645</v>
      </c>
      <c r="G166" s="4">
        <v>100598</v>
      </c>
      <c r="H166" s="4">
        <v>39117</v>
      </c>
      <c r="I166" s="4">
        <v>61481</v>
      </c>
      <c r="J166" s="4">
        <v>9616</v>
      </c>
      <c r="K166" s="2">
        <v>0</v>
      </c>
      <c r="L166" s="2">
        <v>-475</v>
      </c>
      <c r="M166" s="2">
        <v>143</v>
      </c>
      <c r="N166" s="4">
        <v>46116</v>
      </c>
      <c r="O166" s="5">
        <v>0</v>
      </c>
    </row>
    <row r="167" spans="1:15" ht="45">
      <c r="A167" s="3" t="s">
        <v>87</v>
      </c>
      <c r="B167" s="2"/>
      <c r="C167" s="2">
        <v>273</v>
      </c>
      <c r="D167" s="4">
        <v>7528</v>
      </c>
      <c r="E167" s="4">
        <v>7271</v>
      </c>
      <c r="F167" s="4">
        <v>5328706</v>
      </c>
      <c r="G167" s="4">
        <v>4392183</v>
      </c>
      <c r="H167" s="4">
        <v>1078869</v>
      </c>
      <c r="I167" s="4">
        <v>3313314</v>
      </c>
      <c r="J167" s="4">
        <v>2382435</v>
      </c>
      <c r="K167" s="4">
        <v>381071</v>
      </c>
      <c r="L167" s="4">
        <v>46065</v>
      </c>
      <c r="M167" s="2">
        <v>0</v>
      </c>
      <c r="N167" s="4">
        <v>4939292</v>
      </c>
      <c r="O167" s="5">
        <v>0</v>
      </c>
    </row>
    <row r="168" spans="1:15">
      <c r="A168" s="2" t="s">
        <v>29</v>
      </c>
      <c r="B168" s="2" t="s">
        <v>30</v>
      </c>
      <c r="C168" s="2">
        <v>94</v>
      </c>
      <c r="D168" s="4">
        <v>6712</v>
      </c>
      <c r="E168" s="4">
        <v>6614</v>
      </c>
      <c r="F168" s="4">
        <v>4627748</v>
      </c>
      <c r="G168" s="4">
        <v>3965171</v>
      </c>
      <c r="H168" s="4">
        <v>993960</v>
      </c>
      <c r="I168" s="4">
        <v>2971210</v>
      </c>
      <c r="J168" s="4">
        <v>2016204</v>
      </c>
      <c r="K168" s="4">
        <v>371982</v>
      </c>
      <c r="L168" s="4">
        <v>50019</v>
      </c>
      <c r="M168" s="2">
        <v>0</v>
      </c>
      <c r="N168" s="4">
        <v>4763945</v>
      </c>
      <c r="O168" s="5">
        <v>0</v>
      </c>
    </row>
    <row r="169" spans="1:15">
      <c r="A169" s="2" t="s">
        <v>35</v>
      </c>
      <c r="B169" s="2" t="s">
        <v>36</v>
      </c>
      <c r="C169" s="2">
        <v>159</v>
      </c>
      <c r="D169" s="2">
        <v>500</v>
      </c>
      <c r="E169" s="2">
        <v>343</v>
      </c>
      <c r="F169" s="4">
        <v>76973</v>
      </c>
      <c r="G169" s="4">
        <v>69810</v>
      </c>
      <c r="H169" s="4">
        <v>21224</v>
      </c>
      <c r="I169" s="4">
        <v>48586</v>
      </c>
      <c r="J169" s="4">
        <v>32371</v>
      </c>
      <c r="K169" s="2">
        <v>0</v>
      </c>
      <c r="L169" s="2">
        <v>-18</v>
      </c>
      <c r="M169" s="2">
        <v>0</v>
      </c>
      <c r="N169" s="4">
        <v>45527</v>
      </c>
      <c r="O169" s="5">
        <v>0</v>
      </c>
    </row>
    <row r="170" spans="1:15" ht="30">
      <c r="A170" s="2" t="s">
        <v>41</v>
      </c>
      <c r="B170" s="2" t="s">
        <v>42</v>
      </c>
      <c r="C170" s="2">
        <v>1</v>
      </c>
      <c r="D170" s="2">
        <v>20</v>
      </c>
      <c r="E170" s="2">
        <v>20</v>
      </c>
      <c r="F170" s="4">
        <v>2964</v>
      </c>
      <c r="G170" s="4">
        <v>2900</v>
      </c>
      <c r="H170" s="4">
        <v>1231</v>
      </c>
      <c r="I170" s="4">
        <v>1669</v>
      </c>
      <c r="J170" s="4">
        <v>1430</v>
      </c>
      <c r="K170" s="4">
        <v>1742</v>
      </c>
      <c r="L170" s="2">
        <v>10</v>
      </c>
      <c r="M170" s="2">
        <v>0</v>
      </c>
      <c r="N170" s="4">
        <v>5788</v>
      </c>
      <c r="O170" s="5">
        <v>0</v>
      </c>
    </row>
    <row r="171" spans="1:15">
      <c r="A171" s="2" t="s">
        <v>43</v>
      </c>
      <c r="B171" s="2" t="s">
        <v>44</v>
      </c>
      <c r="C171" s="2">
        <v>1</v>
      </c>
      <c r="D171" s="2">
        <v>30</v>
      </c>
      <c r="E171" s="2">
        <v>30</v>
      </c>
      <c r="F171" s="4">
        <v>16947</v>
      </c>
      <c r="G171" s="4">
        <v>5846</v>
      </c>
      <c r="H171" s="4">
        <v>3180</v>
      </c>
      <c r="I171" s="4">
        <v>2666</v>
      </c>
      <c r="J171" s="4">
        <v>14454</v>
      </c>
      <c r="K171" s="2">
        <v>0</v>
      </c>
      <c r="L171" s="2">
        <v>2</v>
      </c>
      <c r="M171" s="2">
        <v>0</v>
      </c>
      <c r="N171" s="4">
        <v>36077</v>
      </c>
      <c r="O171" s="5">
        <v>0</v>
      </c>
    </row>
    <row r="172" spans="1:15">
      <c r="A172" s="2" t="s">
        <v>59</v>
      </c>
      <c r="B172" s="2" t="s">
        <v>60</v>
      </c>
      <c r="C172" s="2">
        <v>3</v>
      </c>
      <c r="D172" s="2">
        <v>30</v>
      </c>
      <c r="E172" s="2">
        <v>30</v>
      </c>
      <c r="F172" s="4">
        <v>5588</v>
      </c>
      <c r="G172" s="4">
        <v>5273</v>
      </c>
      <c r="H172" s="4">
        <v>1552</v>
      </c>
      <c r="I172" s="4">
        <v>3721</v>
      </c>
      <c r="J172" s="4">
        <v>1885</v>
      </c>
      <c r="K172" s="2">
        <v>0</v>
      </c>
      <c r="L172" s="2">
        <v>0</v>
      </c>
      <c r="M172" s="2">
        <v>0</v>
      </c>
      <c r="N172" s="2">
        <v>0</v>
      </c>
      <c r="O172" s="5">
        <v>0</v>
      </c>
    </row>
    <row r="173" spans="1:15" ht="30">
      <c r="A173" s="2" t="s">
        <v>67</v>
      </c>
      <c r="B173" s="2" t="s">
        <v>68</v>
      </c>
      <c r="C173" s="2">
        <v>2</v>
      </c>
      <c r="D173" s="2">
        <v>2</v>
      </c>
      <c r="E173" s="2">
        <v>0</v>
      </c>
      <c r="F173" s="4">
        <v>2123</v>
      </c>
      <c r="G173" s="4">
        <v>1988</v>
      </c>
      <c r="H173" s="2">
        <v>0</v>
      </c>
      <c r="I173" s="4">
        <v>1988</v>
      </c>
      <c r="J173" s="2">
        <v>172</v>
      </c>
      <c r="K173" s="2">
        <v>45</v>
      </c>
      <c r="L173" s="2">
        <v>0</v>
      </c>
      <c r="M173" s="2">
        <v>0</v>
      </c>
      <c r="N173" s="4">
        <v>3782</v>
      </c>
      <c r="O173" s="5">
        <v>0</v>
      </c>
    </row>
    <row r="174" spans="1:15">
      <c r="A174" s="2" t="s">
        <v>69</v>
      </c>
      <c r="B174" s="2" t="s">
        <v>70</v>
      </c>
      <c r="C174" s="2">
        <v>1</v>
      </c>
      <c r="D174" s="2">
        <v>24</v>
      </c>
      <c r="E174" s="2">
        <v>24</v>
      </c>
      <c r="F174" s="4">
        <v>15668</v>
      </c>
      <c r="G174" s="4">
        <v>21116</v>
      </c>
      <c r="H174" s="4">
        <v>2967</v>
      </c>
      <c r="I174" s="4">
        <v>18149</v>
      </c>
      <c r="J174" s="4">
        <v>-2236</v>
      </c>
      <c r="K174" s="4">
        <v>1666</v>
      </c>
      <c r="L174" s="2">
        <v>0</v>
      </c>
      <c r="M174" s="2">
        <v>0</v>
      </c>
      <c r="N174" s="4">
        <v>1666</v>
      </c>
      <c r="O174" s="5">
        <v>0</v>
      </c>
    </row>
    <row r="175" spans="1:15" ht="30">
      <c r="A175" s="2" t="s">
        <v>71</v>
      </c>
      <c r="B175" s="2" t="s">
        <v>72</v>
      </c>
      <c r="C175" s="2">
        <v>12</v>
      </c>
      <c r="D175" s="2">
        <v>210</v>
      </c>
      <c r="E175" s="2">
        <v>210</v>
      </c>
      <c r="F175" s="4">
        <v>580694</v>
      </c>
      <c r="G175" s="4">
        <v>320080</v>
      </c>
      <c r="H175" s="4">
        <v>54756</v>
      </c>
      <c r="I175" s="4">
        <v>265324</v>
      </c>
      <c r="J175" s="4">
        <v>318154</v>
      </c>
      <c r="K175" s="4">
        <v>5636</v>
      </c>
      <c r="L175" s="4">
        <v>-3948</v>
      </c>
      <c r="M175" s="2">
        <v>0</v>
      </c>
      <c r="N175" s="4">
        <v>82507</v>
      </c>
      <c r="O175" s="5">
        <v>0</v>
      </c>
    </row>
    <row r="176" spans="1:15" ht="30">
      <c r="A176" s="3" t="s">
        <v>88</v>
      </c>
      <c r="B176" s="2"/>
      <c r="C176" s="2">
        <v>211</v>
      </c>
      <c r="D176" s="4">
        <v>1851</v>
      </c>
      <c r="E176" s="4">
        <v>1672</v>
      </c>
      <c r="F176" s="4">
        <v>1501615</v>
      </c>
      <c r="G176" s="4">
        <v>1204991</v>
      </c>
      <c r="H176" s="4">
        <v>253834</v>
      </c>
      <c r="I176" s="4">
        <v>951157</v>
      </c>
      <c r="J176" s="4">
        <v>688553</v>
      </c>
      <c r="K176" s="4">
        <v>120747</v>
      </c>
      <c r="L176" s="4">
        <v>10117</v>
      </c>
      <c r="M176" s="2">
        <v>0</v>
      </c>
      <c r="N176" s="4">
        <v>1109288</v>
      </c>
      <c r="O176" s="5">
        <v>0</v>
      </c>
    </row>
    <row r="177" spans="1:15">
      <c r="A177" s="2" t="s">
        <v>29</v>
      </c>
      <c r="B177" s="2" t="s">
        <v>30</v>
      </c>
      <c r="C177" s="2">
        <v>7</v>
      </c>
      <c r="D177" s="2">
        <v>934</v>
      </c>
      <c r="E177" s="2">
        <v>934</v>
      </c>
      <c r="F177" s="4">
        <v>862627</v>
      </c>
      <c r="G177" s="4">
        <v>691986</v>
      </c>
      <c r="H177" s="4">
        <v>132781</v>
      </c>
      <c r="I177" s="4">
        <v>559205</v>
      </c>
      <c r="J177" s="4">
        <v>382957</v>
      </c>
      <c r="K177" s="4">
        <v>118398</v>
      </c>
      <c r="L177" s="4">
        <v>-2296</v>
      </c>
      <c r="M177" s="2">
        <v>0</v>
      </c>
      <c r="N177" s="4">
        <v>810726</v>
      </c>
      <c r="O177" s="5">
        <v>0</v>
      </c>
    </row>
    <row r="178" spans="1:15">
      <c r="A178" s="2" t="s">
        <v>35</v>
      </c>
      <c r="B178" s="2" t="s">
        <v>36</v>
      </c>
      <c r="C178" s="2">
        <v>158</v>
      </c>
      <c r="D178" s="2">
        <v>510</v>
      </c>
      <c r="E178" s="2">
        <v>354</v>
      </c>
      <c r="F178" s="4">
        <v>208872</v>
      </c>
      <c r="G178" s="4">
        <v>139344</v>
      </c>
      <c r="H178" s="4">
        <v>33486</v>
      </c>
      <c r="I178" s="4">
        <v>105858</v>
      </c>
      <c r="J178" s="4">
        <v>112361</v>
      </c>
      <c r="K178" s="4">
        <v>2286</v>
      </c>
      <c r="L178" s="4">
        <v>3221</v>
      </c>
      <c r="M178" s="2">
        <v>0</v>
      </c>
      <c r="N178" s="4">
        <v>221194</v>
      </c>
      <c r="O178" s="5">
        <v>0</v>
      </c>
    </row>
    <row r="179" spans="1:15" ht="30">
      <c r="A179" s="2" t="s">
        <v>47</v>
      </c>
      <c r="B179" s="2" t="s">
        <v>48</v>
      </c>
      <c r="C179" s="2">
        <v>3</v>
      </c>
      <c r="D179" s="2">
        <v>37</v>
      </c>
      <c r="E179" s="2">
        <v>13</v>
      </c>
      <c r="F179" s="4">
        <v>19377</v>
      </c>
      <c r="G179" s="4">
        <v>11725</v>
      </c>
      <c r="H179" s="4">
        <v>5852</v>
      </c>
      <c r="I179" s="4">
        <v>5873</v>
      </c>
      <c r="J179" s="4">
        <v>13649</v>
      </c>
      <c r="K179" s="2">
        <v>0</v>
      </c>
      <c r="L179" s="2">
        <v>1</v>
      </c>
      <c r="M179" s="2">
        <v>0</v>
      </c>
      <c r="N179" s="4">
        <v>1536</v>
      </c>
      <c r="O179" s="5">
        <v>0</v>
      </c>
    </row>
    <row r="180" spans="1:15" ht="30">
      <c r="A180" s="2" t="s">
        <v>65</v>
      </c>
      <c r="B180" s="2" t="s">
        <v>66</v>
      </c>
      <c r="C180" s="2">
        <v>9</v>
      </c>
      <c r="D180" s="2">
        <v>99</v>
      </c>
      <c r="E180" s="2">
        <v>99</v>
      </c>
      <c r="F180" s="4">
        <v>60369</v>
      </c>
      <c r="G180" s="4">
        <v>60298</v>
      </c>
      <c r="H180" s="4">
        <v>6397</v>
      </c>
      <c r="I180" s="4">
        <v>53901</v>
      </c>
      <c r="J180" s="4">
        <v>44698</v>
      </c>
      <c r="K180" s="2">
        <v>0</v>
      </c>
      <c r="L180" s="2">
        <v>0</v>
      </c>
      <c r="M180" s="2">
        <v>0</v>
      </c>
      <c r="N180" s="4">
        <v>7696</v>
      </c>
      <c r="O180" s="5">
        <v>0</v>
      </c>
    </row>
    <row r="181" spans="1:15">
      <c r="A181" s="2" t="s">
        <v>69</v>
      </c>
      <c r="B181" s="2" t="s">
        <v>70</v>
      </c>
      <c r="C181" s="2">
        <v>34</v>
      </c>
      <c r="D181" s="2">
        <v>272</v>
      </c>
      <c r="E181" s="2">
        <v>272</v>
      </c>
      <c r="F181" s="4">
        <v>350371</v>
      </c>
      <c r="G181" s="4">
        <v>301637</v>
      </c>
      <c r="H181" s="4">
        <v>75318</v>
      </c>
      <c r="I181" s="4">
        <v>226319</v>
      </c>
      <c r="J181" s="4">
        <v>134888</v>
      </c>
      <c r="K181" s="2">
        <v>63</v>
      </c>
      <c r="L181" s="4">
        <v>9191</v>
      </c>
      <c r="M181" s="2">
        <v>0</v>
      </c>
      <c r="N181" s="4">
        <v>68135</v>
      </c>
      <c r="O181" s="5">
        <v>0</v>
      </c>
    </row>
    <row r="182" spans="1:15">
      <c r="A182" s="3" t="s">
        <v>89</v>
      </c>
      <c r="B182" s="2"/>
      <c r="C182" s="2">
        <v>3</v>
      </c>
      <c r="D182" s="2">
        <v>191</v>
      </c>
      <c r="E182" s="2">
        <v>191</v>
      </c>
      <c r="F182" s="4">
        <v>24017</v>
      </c>
      <c r="G182" s="4">
        <v>29917</v>
      </c>
      <c r="H182" s="4">
        <v>15066</v>
      </c>
      <c r="I182" s="4">
        <v>14851</v>
      </c>
      <c r="J182" s="4">
        <v>10467</v>
      </c>
      <c r="K182" s="2">
        <v>915</v>
      </c>
      <c r="L182" s="2">
        <v>-483</v>
      </c>
      <c r="M182" s="2">
        <v>0</v>
      </c>
      <c r="N182" s="4">
        <v>67970</v>
      </c>
      <c r="O182" s="5">
        <v>0</v>
      </c>
    </row>
    <row r="183" spans="1:15">
      <c r="A183" s="2" t="s">
        <v>29</v>
      </c>
      <c r="B183" s="2" t="s">
        <v>30</v>
      </c>
      <c r="C183" s="2">
        <v>3</v>
      </c>
      <c r="D183" s="2">
        <v>191</v>
      </c>
      <c r="E183" s="2">
        <v>191</v>
      </c>
      <c r="F183" s="4">
        <v>24017</v>
      </c>
      <c r="G183" s="4">
        <v>29917</v>
      </c>
      <c r="H183" s="4">
        <v>15066</v>
      </c>
      <c r="I183" s="4">
        <v>14851</v>
      </c>
      <c r="J183" s="4">
        <v>10467</v>
      </c>
      <c r="K183" s="2">
        <v>915</v>
      </c>
      <c r="L183" s="2">
        <v>-483</v>
      </c>
      <c r="M183" s="2">
        <v>0</v>
      </c>
      <c r="N183" s="4">
        <v>67970</v>
      </c>
      <c r="O183" s="5">
        <v>0</v>
      </c>
    </row>
    <row r="184" spans="1:15" ht="45">
      <c r="A184" s="3" t="s">
        <v>90</v>
      </c>
      <c r="B184" s="2"/>
      <c r="C184" s="2">
        <v>307</v>
      </c>
      <c r="D184" s="4">
        <v>4506</v>
      </c>
      <c r="E184" s="4">
        <v>4499</v>
      </c>
      <c r="F184" s="4">
        <v>4718405</v>
      </c>
      <c r="G184" s="4">
        <v>4017227</v>
      </c>
      <c r="H184" s="4">
        <v>790186</v>
      </c>
      <c r="I184" s="4">
        <v>3227041</v>
      </c>
      <c r="J184" s="4">
        <v>1849628</v>
      </c>
      <c r="K184" s="4">
        <v>235254</v>
      </c>
      <c r="L184" s="4">
        <v>63043</v>
      </c>
      <c r="M184" s="2">
        <v>350</v>
      </c>
      <c r="N184" s="4">
        <v>4792594</v>
      </c>
      <c r="O184" s="5">
        <v>0</v>
      </c>
    </row>
    <row r="185" spans="1:15">
      <c r="A185" s="2" t="s">
        <v>29</v>
      </c>
      <c r="B185" s="2" t="s">
        <v>30</v>
      </c>
      <c r="C185" s="2">
        <v>68</v>
      </c>
      <c r="D185" s="4">
        <v>3428</v>
      </c>
      <c r="E185" s="4">
        <v>3428</v>
      </c>
      <c r="F185" s="4">
        <v>3837548</v>
      </c>
      <c r="G185" s="4">
        <v>3177558</v>
      </c>
      <c r="H185" s="4">
        <v>615287</v>
      </c>
      <c r="I185" s="4">
        <v>2562271</v>
      </c>
      <c r="J185" s="4">
        <v>1546343</v>
      </c>
      <c r="K185" s="4">
        <v>207246</v>
      </c>
      <c r="L185" s="4">
        <v>55084</v>
      </c>
      <c r="M185" s="2">
        <v>0</v>
      </c>
      <c r="N185" s="4">
        <v>4177658</v>
      </c>
      <c r="O185" s="5">
        <v>0</v>
      </c>
    </row>
    <row r="186" spans="1:15">
      <c r="A186" s="2" t="s">
        <v>35</v>
      </c>
      <c r="B186" s="2" t="s">
        <v>36</v>
      </c>
      <c r="C186" s="2">
        <v>161</v>
      </c>
      <c r="D186" s="2">
        <v>512</v>
      </c>
      <c r="E186" s="2">
        <v>505</v>
      </c>
      <c r="F186" s="4">
        <v>228157</v>
      </c>
      <c r="G186" s="4">
        <v>201238</v>
      </c>
      <c r="H186" s="4">
        <v>57702</v>
      </c>
      <c r="I186" s="4">
        <v>143536</v>
      </c>
      <c r="J186" s="4">
        <v>88199</v>
      </c>
      <c r="K186" s="4">
        <v>1920</v>
      </c>
      <c r="L186" s="4">
        <v>7049</v>
      </c>
      <c r="M186" s="2">
        <v>0</v>
      </c>
      <c r="N186" s="4">
        <v>144115</v>
      </c>
      <c r="O186" s="5">
        <v>0</v>
      </c>
    </row>
    <row r="187" spans="1:15" ht="30">
      <c r="A187" s="2" t="s">
        <v>41</v>
      </c>
      <c r="B187" s="2" t="s">
        <v>42</v>
      </c>
      <c r="C187" s="2">
        <v>67</v>
      </c>
      <c r="D187" s="2">
        <v>219</v>
      </c>
      <c r="E187" s="2">
        <v>219</v>
      </c>
      <c r="F187" s="4">
        <v>109063</v>
      </c>
      <c r="G187" s="4">
        <v>85050</v>
      </c>
      <c r="H187" s="4">
        <v>20892</v>
      </c>
      <c r="I187" s="4">
        <v>64158</v>
      </c>
      <c r="J187" s="4">
        <v>59484</v>
      </c>
      <c r="K187" s="4">
        <v>7995</v>
      </c>
      <c r="L187" s="2">
        <v>-167</v>
      </c>
      <c r="M187" s="2">
        <v>0</v>
      </c>
      <c r="N187" s="4">
        <v>66283</v>
      </c>
      <c r="O187" s="5">
        <v>0</v>
      </c>
    </row>
    <row r="188" spans="1:15">
      <c r="A188" s="2" t="s">
        <v>45</v>
      </c>
      <c r="B188" s="2" t="s">
        <v>46</v>
      </c>
      <c r="C188" s="2">
        <v>1</v>
      </c>
      <c r="D188" s="2">
        <v>43</v>
      </c>
      <c r="E188" s="2">
        <v>43</v>
      </c>
      <c r="F188" s="4">
        <v>3061</v>
      </c>
      <c r="G188" s="4">
        <v>2629</v>
      </c>
      <c r="H188" s="4">
        <v>1701</v>
      </c>
      <c r="I188" s="2">
        <v>928</v>
      </c>
      <c r="J188" s="4">
        <v>2225</v>
      </c>
      <c r="K188" s="2">
        <v>0</v>
      </c>
      <c r="L188" s="2">
        <v>0</v>
      </c>
      <c r="M188" s="2">
        <v>0</v>
      </c>
      <c r="N188" s="2">
        <v>641</v>
      </c>
      <c r="O188" s="5">
        <v>0</v>
      </c>
    </row>
    <row r="189" spans="1:15" ht="30">
      <c r="A189" s="2" t="s">
        <v>51</v>
      </c>
      <c r="B189" s="2" t="s">
        <v>52</v>
      </c>
      <c r="C189" s="2">
        <v>1</v>
      </c>
      <c r="D189" s="2">
        <v>15</v>
      </c>
      <c r="E189" s="2">
        <v>15</v>
      </c>
      <c r="F189" s="4">
        <v>6388</v>
      </c>
      <c r="G189" s="4">
        <v>5391</v>
      </c>
      <c r="H189" s="4">
        <v>1759</v>
      </c>
      <c r="I189" s="4">
        <v>3632</v>
      </c>
      <c r="J189" s="4">
        <v>2969</v>
      </c>
      <c r="K189" s="2">
        <v>0</v>
      </c>
      <c r="L189" s="2">
        <v>0</v>
      </c>
      <c r="M189" s="2">
        <v>150</v>
      </c>
      <c r="N189" s="4">
        <v>2887</v>
      </c>
      <c r="O189" s="5">
        <v>0</v>
      </c>
    </row>
    <row r="190" spans="1:15">
      <c r="A190" s="2" t="s">
        <v>53</v>
      </c>
      <c r="B190" s="2" t="s">
        <v>54</v>
      </c>
      <c r="C190" s="2">
        <v>1</v>
      </c>
      <c r="D190" s="2">
        <v>39</v>
      </c>
      <c r="E190" s="2">
        <v>39</v>
      </c>
      <c r="F190" s="4">
        <v>29650</v>
      </c>
      <c r="G190" s="4">
        <v>18762</v>
      </c>
      <c r="H190" s="4">
        <v>2740</v>
      </c>
      <c r="I190" s="4">
        <v>16022</v>
      </c>
      <c r="J190" s="4">
        <v>14789</v>
      </c>
      <c r="K190" s="4">
        <v>12215</v>
      </c>
      <c r="L190" s="2">
        <v>0</v>
      </c>
      <c r="M190" s="2">
        <v>0</v>
      </c>
      <c r="N190" s="4">
        <v>30012</v>
      </c>
      <c r="O190" s="5">
        <v>0</v>
      </c>
    </row>
    <row r="191" spans="1:15">
      <c r="A191" s="2" t="s">
        <v>55</v>
      </c>
      <c r="B191" s="2" t="s">
        <v>56</v>
      </c>
      <c r="C191" s="2">
        <v>2</v>
      </c>
      <c r="D191" s="2">
        <v>10</v>
      </c>
      <c r="E191" s="2">
        <v>10</v>
      </c>
      <c r="F191" s="4">
        <v>5851</v>
      </c>
      <c r="G191" s="4">
        <v>5838</v>
      </c>
      <c r="H191" s="2">
        <v>444</v>
      </c>
      <c r="I191" s="4">
        <v>5394</v>
      </c>
      <c r="J191" s="2">
        <v>959</v>
      </c>
      <c r="K191" s="2">
        <v>0</v>
      </c>
      <c r="L191" s="2">
        <v>0</v>
      </c>
      <c r="M191" s="2">
        <v>0</v>
      </c>
      <c r="N191" s="4">
        <v>2111</v>
      </c>
      <c r="O191" s="5">
        <v>0</v>
      </c>
    </row>
    <row r="192" spans="1:15" ht="45">
      <c r="A192" s="2" t="s">
        <v>63</v>
      </c>
      <c r="B192" s="2" t="s">
        <v>64</v>
      </c>
      <c r="C192" s="2">
        <v>2</v>
      </c>
      <c r="D192" s="2">
        <v>19</v>
      </c>
      <c r="E192" s="2">
        <v>19</v>
      </c>
      <c r="F192" s="4">
        <v>5598</v>
      </c>
      <c r="G192" s="4">
        <v>5053</v>
      </c>
      <c r="H192" s="4">
        <v>2381</v>
      </c>
      <c r="I192" s="4">
        <v>2672</v>
      </c>
      <c r="J192" s="4">
        <v>2987</v>
      </c>
      <c r="K192" s="2">
        <v>74</v>
      </c>
      <c r="L192" s="2">
        <v>0</v>
      </c>
      <c r="M192" s="2">
        <v>200</v>
      </c>
      <c r="N192" s="4">
        <v>4871</v>
      </c>
      <c r="O192" s="5">
        <v>0</v>
      </c>
    </row>
    <row r="193" spans="1:15">
      <c r="A193" s="2" t="s">
        <v>69</v>
      </c>
      <c r="B193" s="2" t="s">
        <v>70</v>
      </c>
      <c r="C193" s="2">
        <v>2</v>
      </c>
      <c r="D193" s="2">
        <v>171</v>
      </c>
      <c r="E193" s="2">
        <v>171</v>
      </c>
      <c r="F193" s="4">
        <v>476139</v>
      </c>
      <c r="G193" s="4">
        <v>482141</v>
      </c>
      <c r="H193" s="4">
        <v>79472</v>
      </c>
      <c r="I193" s="4">
        <v>402669</v>
      </c>
      <c r="J193" s="4">
        <v>136192</v>
      </c>
      <c r="K193" s="4">
        <v>3328</v>
      </c>
      <c r="L193" s="4">
        <v>1077</v>
      </c>
      <c r="M193" s="2">
        <v>0</v>
      </c>
      <c r="N193" s="4">
        <v>337106</v>
      </c>
      <c r="O193" s="5">
        <v>0</v>
      </c>
    </row>
    <row r="194" spans="1:15" ht="30">
      <c r="A194" s="2" t="s">
        <v>71</v>
      </c>
      <c r="B194" s="2" t="s">
        <v>72</v>
      </c>
      <c r="C194" s="2">
        <v>2</v>
      </c>
      <c r="D194" s="2">
        <v>50</v>
      </c>
      <c r="E194" s="2">
        <v>50</v>
      </c>
      <c r="F194" s="4">
        <v>16950</v>
      </c>
      <c r="G194" s="4">
        <v>33568</v>
      </c>
      <c r="H194" s="4">
        <v>7808</v>
      </c>
      <c r="I194" s="4">
        <v>25760</v>
      </c>
      <c r="J194" s="4">
        <v>-4519</v>
      </c>
      <c r="K194" s="4">
        <v>2476</v>
      </c>
      <c r="L194" s="2">
        <v>0</v>
      </c>
      <c r="M194" s="2">
        <v>0</v>
      </c>
      <c r="N194" s="4">
        <v>26910</v>
      </c>
      <c r="O194" s="5">
        <v>0</v>
      </c>
    </row>
  </sheetData>
  <mergeCells count="12">
    <mergeCell ref="G6:G7"/>
    <mergeCell ref="H6:H7"/>
    <mergeCell ref="A1:O1"/>
    <mergeCell ref="A2:O2"/>
    <mergeCell ref="B3:B8"/>
    <mergeCell ref="D3:E3"/>
    <mergeCell ref="G3:I5"/>
    <mergeCell ref="J3:J7"/>
    <mergeCell ref="M3:M7"/>
    <mergeCell ref="D4:E4"/>
    <mergeCell ref="D5:E5"/>
    <mergeCell ref="D6:D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>
      <selection sqref="A1:N29"/>
    </sheetView>
  </sheetViews>
  <sheetFormatPr defaultRowHeight="15"/>
  <cols>
    <col min="1" max="1" width="9.42578125" customWidth="1"/>
    <col min="2" max="2" width="36.5703125" customWidth="1"/>
    <col min="3" max="3" width="15.5703125" customWidth="1"/>
    <col min="4" max="4" width="7.5703125" customWidth="1"/>
    <col min="5" max="5" width="10.7109375" customWidth="1"/>
    <col min="6" max="7" width="11.140625" customWidth="1"/>
    <col min="8" max="8" width="12.42578125" customWidth="1"/>
    <col min="9" max="10" width="13.5703125" customWidth="1"/>
    <col min="11" max="11" width="11.42578125" customWidth="1"/>
    <col min="12" max="12" width="12.5703125" customWidth="1"/>
    <col min="13" max="13" width="10.5703125" customWidth="1"/>
    <col min="14" max="14" width="12" customWidth="1"/>
  </cols>
  <sheetData>
    <row r="1" spans="1:1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8.5" customHeight="1">
      <c r="A3" s="117" t="s">
        <v>91</v>
      </c>
      <c r="B3" s="120" t="s">
        <v>2</v>
      </c>
      <c r="C3" s="120" t="s">
        <v>92</v>
      </c>
      <c r="D3" s="124" t="s">
        <v>93</v>
      </c>
      <c r="E3" s="117"/>
      <c r="F3" s="120" t="s">
        <v>94</v>
      </c>
      <c r="G3" s="125" t="s">
        <v>6</v>
      </c>
      <c r="H3" s="126"/>
      <c r="I3" s="127"/>
      <c r="J3" s="120" t="s">
        <v>7</v>
      </c>
      <c r="K3" s="120" t="s">
        <v>95</v>
      </c>
      <c r="L3" s="120" t="s">
        <v>96</v>
      </c>
      <c r="M3" s="120" t="s">
        <v>10</v>
      </c>
      <c r="N3" s="124" t="s">
        <v>97</v>
      </c>
    </row>
    <row r="4" spans="1:14">
      <c r="A4" s="118"/>
      <c r="B4" s="121"/>
      <c r="C4" s="121"/>
      <c r="D4" s="121" t="s">
        <v>5</v>
      </c>
      <c r="E4" s="7" t="s">
        <v>24</v>
      </c>
      <c r="F4" s="121"/>
      <c r="G4" s="120" t="s">
        <v>5</v>
      </c>
      <c r="H4" s="120" t="s">
        <v>25</v>
      </c>
      <c r="I4" s="7" t="s">
        <v>26</v>
      </c>
      <c r="J4" s="121"/>
      <c r="K4" s="121"/>
      <c r="L4" s="121"/>
      <c r="M4" s="121"/>
      <c r="N4" s="128"/>
    </row>
    <row r="5" spans="1:14">
      <c r="A5" s="118"/>
      <c r="B5" s="121"/>
      <c r="C5" s="123"/>
      <c r="D5" s="123"/>
      <c r="E5" s="7" t="s">
        <v>27</v>
      </c>
      <c r="F5" s="123"/>
      <c r="G5" s="123"/>
      <c r="H5" s="123"/>
      <c r="I5" s="7" t="s">
        <v>6</v>
      </c>
      <c r="J5" s="123"/>
      <c r="K5" s="123"/>
      <c r="L5" s="123"/>
      <c r="M5" s="123"/>
      <c r="N5" s="129"/>
    </row>
    <row r="6" spans="1:14">
      <c r="A6" s="119"/>
      <c r="B6" s="122"/>
      <c r="C6" s="8">
        <v>-1</v>
      </c>
      <c r="D6" s="8">
        <v>-2</v>
      </c>
      <c r="E6" s="8">
        <v>-3</v>
      </c>
      <c r="F6" s="8">
        <v>-4</v>
      </c>
      <c r="G6" s="8">
        <v>-5</v>
      </c>
      <c r="H6" s="8">
        <v>-6</v>
      </c>
      <c r="I6" s="8">
        <v>-7</v>
      </c>
      <c r="J6" s="8">
        <v>-8</v>
      </c>
      <c r="K6" s="8">
        <v>-9</v>
      </c>
      <c r="L6" s="8">
        <v>-10</v>
      </c>
      <c r="M6" s="8">
        <v>-11</v>
      </c>
      <c r="N6" s="6">
        <v>-12</v>
      </c>
    </row>
    <row r="7" spans="1:14">
      <c r="B7" s="3" t="s">
        <v>28</v>
      </c>
      <c r="C7" s="4">
        <v>6603</v>
      </c>
      <c r="D7" s="4">
        <v>174477</v>
      </c>
      <c r="E7" s="4">
        <v>171370</v>
      </c>
      <c r="F7" s="4">
        <v>178822566</v>
      </c>
      <c r="G7" s="4">
        <v>153637068</v>
      </c>
      <c r="H7" s="4">
        <v>36474429</v>
      </c>
      <c r="I7" s="4">
        <v>117162639</v>
      </c>
      <c r="J7" s="4">
        <v>78598874</v>
      </c>
      <c r="K7" s="4">
        <v>12878581</v>
      </c>
      <c r="L7" s="4">
        <v>849519</v>
      </c>
      <c r="M7" s="4">
        <v>53970</v>
      </c>
      <c r="N7" s="2">
        <v>0</v>
      </c>
    </row>
    <row r="8" spans="1:14">
      <c r="A8" s="2" t="s">
        <v>29</v>
      </c>
      <c r="B8" s="2" t="s">
        <v>30</v>
      </c>
      <c r="C8" s="4">
        <v>1076</v>
      </c>
      <c r="D8" s="4">
        <v>121548</v>
      </c>
      <c r="E8" s="4">
        <v>120063</v>
      </c>
      <c r="F8" s="4">
        <v>118028614</v>
      </c>
      <c r="G8" s="4">
        <v>101917655</v>
      </c>
      <c r="H8" s="4">
        <v>25333067</v>
      </c>
      <c r="I8" s="4">
        <v>76584588</v>
      </c>
      <c r="J8" s="4">
        <v>51890397</v>
      </c>
      <c r="K8" s="4">
        <v>9967664</v>
      </c>
      <c r="L8" s="4">
        <v>808655</v>
      </c>
      <c r="M8" s="4">
        <v>10267</v>
      </c>
      <c r="N8" s="2">
        <v>0</v>
      </c>
    </row>
    <row r="9" spans="1:14" ht="30">
      <c r="A9" s="2" t="s">
        <v>31</v>
      </c>
      <c r="B9" s="2" t="s">
        <v>32</v>
      </c>
      <c r="C9" s="2">
        <v>2</v>
      </c>
      <c r="D9" s="2">
        <v>9</v>
      </c>
      <c r="E9" s="2">
        <v>8</v>
      </c>
      <c r="F9" s="4">
        <v>2918</v>
      </c>
      <c r="G9" s="4">
        <v>2838</v>
      </c>
      <c r="H9" s="4">
        <v>1764</v>
      </c>
      <c r="I9" s="4">
        <v>1075</v>
      </c>
      <c r="J9" s="4">
        <v>2134</v>
      </c>
      <c r="K9" s="2">
        <v>0</v>
      </c>
      <c r="L9" s="2">
        <v>0</v>
      </c>
      <c r="M9" s="2">
        <v>0</v>
      </c>
      <c r="N9" s="2">
        <v>0</v>
      </c>
    </row>
    <row r="10" spans="1:14" ht="30">
      <c r="A10" s="2" t="s">
        <v>33</v>
      </c>
      <c r="B10" s="2" t="s">
        <v>34</v>
      </c>
      <c r="C10" s="2">
        <v>6</v>
      </c>
      <c r="D10" s="2">
        <v>154</v>
      </c>
      <c r="E10" s="2">
        <v>151</v>
      </c>
      <c r="F10" s="4">
        <v>94078</v>
      </c>
      <c r="G10" s="4">
        <v>94392</v>
      </c>
      <c r="H10" s="4">
        <v>28391</v>
      </c>
      <c r="I10" s="4">
        <v>66001</v>
      </c>
      <c r="J10" s="4">
        <v>37268</v>
      </c>
      <c r="K10" s="2">
        <v>0</v>
      </c>
      <c r="L10" s="4">
        <v>-1251</v>
      </c>
      <c r="M10" s="2">
        <v>429</v>
      </c>
      <c r="N10" s="2">
        <v>0</v>
      </c>
    </row>
    <row r="11" spans="1:14">
      <c r="A11" s="2" t="s">
        <v>35</v>
      </c>
      <c r="B11" s="2" t="s">
        <v>36</v>
      </c>
      <c r="C11" s="4">
        <v>2696</v>
      </c>
      <c r="D11" s="4">
        <v>26888</v>
      </c>
      <c r="E11" s="4">
        <v>26565</v>
      </c>
      <c r="F11" s="4">
        <v>31966840</v>
      </c>
      <c r="G11" s="4">
        <v>25709156</v>
      </c>
      <c r="H11" s="4">
        <v>6357627</v>
      </c>
      <c r="I11" s="4">
        <v>19351529</v>
      </c>
      <c r="J11" s="4">
        <v>13646797</v>
      </c>
      <c r="K11" s="4">
        <v>640409</v>
      </c>
      <c r="L11" s="4">
        <v>16121</v>
      </c>
      <c r="M11" s="4">
        <v>4664</v>
      </c>
      <c r="N11" s="2">
        <v>0</v>
      </c>
    </row>
    <row r="12" spans="1:14">
      <c r="A12" s="2" t="s">
        <v>37</v>
      </c>
      <c r="B12" s="2" t="s">
        <v>38</v>
      </c>
      <c r="C12" s="4">
        <v>1006</v>
      </c>
      <c r="D12" s="4">
        <v>4198</v>
      </c>
      <c r="E12" s="4">
        <v>3886</v>
      </c>
      <c r="F12" s="4">
        <v>2746960</v>
      </c>
      <c r="G12" s="4">
        <v>2232719</v>
      </c>
      <c r="H12" s="4">
        <v>546290</v>
      </c>
      <c r="I12" s="4">
        <v>1686429</v>
      </c>
      <c r="J12" s="4">
        <v>1194329</v>
      </c>
      <c r="K12" s="4">
        <v>39760</v>
      </c>
      <c r="L12" s="4">
        <v>13680</v>
      </c>
      <c r="M12" s="2">
        <v>0</v>
      </c>
      <c r="N12" s="2">
        <v>0</v>
      </c>
    </row>
    <row r="13" spans="1:14">
      <c r="A13" s="2" t="s">
        <v>39</v>
      </c>
      <c r="B13" s="2" t="s">
        <v>40</v>
      </c>
      <c r="C13" s="2">
        <v>82</v>
      </c>
      <c r="D13" s="2">
        <v>250</v>
      </c>
      <c r="E13" s="2">
        <v>173</v>
      </c>
      <c r="F13" s="4">
        <v>464054</v>
      </c>
      <c r="G13" s="4">
        <v>192725</v>
      </c>
      <c r="H13" s="4">
        <v>15872</v>
      </c>
      <c r="I13" s="4">
        <v>176853</v>
      </c>
      <c r="J13" s="4">
        <v>330954</v>
      </c>
      <c r="K13" s="2">
        <v>0</v>
      </c>
      <c r="L13" s="2">
        <v>272</v>
      </c>
      <c r="M13" s="2">
        <v>0</v>
      </c>
      <c r="N13" s="2">
        <v>0</v>
      </c>
    </row>
    <row r="14" spans="1:14" ht="30">
      <c r="A14" s="2" t="s">
        <v>41</v>
      </c>
      <c r="B14" s="2" t="s">
        <v>42</v>
      </c>
      <c r="C14" s="2">
        <v>957</v>
      </c>
      <c r="D14" s="4">
        <v>9421</v>
      </c>
      <c r="E14" s="4">
        <v>9249</v>
      </c>
      <c r="F14" s="4">
        <v>7961263</v>
      </c>
      <c r="G14" s="4">
        <v>7042842</v>
      </c>
      <c r="H14" s="4">
        <v>1827528</v>
      </c>
      <c r="I14" s="4">
        <v>5215314</v>
      </c>
      <c r="J14" s="4">
        <v>3255028</v>
      </c>
      <c r="K14" s="4">
        <v>1076516</v>
      </c>
      <c r="L14" s="4">
        <v>-2232</v>
      </c>
      <c r="M14" s="2">
        <v>0</v>
      </c>
      <c r="N14" s="2">
        <v>0</v>
      </c>
    </row>
    <row r="15" spans="1:14">
      <c r="A15" s="2" t="s">
        <v>43</v>
      </c>
      <c r="B15" s="2" t="s">
        <v>44</v>
      </c>
      <c r="C15" s="2">
        <v>135</v>
      </c>
      <c r="D15" s="4">
        <v>1073</v>
      </c>
      <c r="E15" s="4">
        <v>1068</v>
      </c>
      <c r="F15" s="4">
        <v>1068610</v>
      </c>
      <c r="G15" s="4">
        <v>734052</v>
      </c>
      <c r="H15" s="4">
        <v>236067</v>
      </c>
      <c r="I15" s="4">
        <v>497985</v>
      </c>
      <c r="J15" s="4">
        <v>625465</v>
      </c>
      <c r="K15" s="4">
        <v>12617</v>
      </c>
      <c r="L15" s="4">
        <v>-5963</v>
      </c>
      <c r="M15" s="2">
        <v>0</v>
      </c>
      <c r="N15" s="2">
        <v>0</v>
      </c>
    </row>
    <row r="16" spans="1:14">
      <c r="A16" s="2" t="s">
        <v>45</v>
      </c>
      <c r="B16" s="2" t="s">
        <v>46</v>
      </c>
      <c r="C16" s="2">
        <v>6</v>
      </c>
      <c r="D16" s="2">
        <v>150</v>
      </c>
      <c r="E16" s="2">
        <v>86</v>
      </c>
      <c r="F16" s="4">
        <v>26744</v>
      </c>
      <c r="G16" s="4">
        <v>26054</v>
      </c>
      <c r="H16" s="4">
        <v>8069</v>
      </c>
      <c r="I16" s="4">
        <v>17985</v>
      </c>
      <c r="J16" s="4">
        <v>15122</v>
      </c>
      <c r="K16" s="2">
        <v>0</v>
      </c>
      <c r="L16" s="2">
        <v>0</v>
      </c>
      <c r="M16" s="2">
        <v>0</v>
      </c>
      <c r="N16" s="2">
        <v>0</v>
      </c>
    </row>
    <row r="17" spans="1:14" ht="30">
      <c r="A17" s="2" t="s">
        <v>47</v>
      </c>
      <c r="B17" s="2" t="s">
        <v>48</v>
      </c>
      <c r="C17" s="2">
        <v>32</v>
      </c>
      <c r="D17" s="2">
        <v>497</v>
      </c>
      <c r="E17" s="2">
        <v>458</v>
      </c>
      <c r="F17" s="4">
        <v>410252</v>
      </c>
      <c r="G17" s="4">
        <v>414024</v>
      </c>
      <c r="H17" s="4">
        <v>88233</v>
      </c>
      <c r="I17" s="4">
        <v>325791</v>
      </c>
      <c r="J17" s="4">
        <v>139415</v>
      </c>
      <c r="K17" s="4">
        <v>4392</v>
      </c>
      <c r="L17" s="2">
        <v>196</v>
      </c>
      <c r="M17" s="4">
        <v>33589</v>
      </c>
      <c r="N17" s="2">
        <v>0</v>
      </c>
    </row>
    <row r="18" spans="1:14" ht="30">
      <c r="A18" s="2" t="s">
        <v>49</v>
      </c>
      <c r="B18" s="2" t="s">
        <v>50</v>
      </c>
      <c r="C18" s="2">
        <v>50</v>
      </c>
      <c r="D18" s="2">
        <v>732</v>
      </c>
      <c r="E18" s="2">
        <v>722</v>
      </c>
      <c r="F18" s="4">
        <v>414365</v>
      </c>
      <c r="G18" s="4">
        <v>391812</v>
      </c>
      <c r="H18" s="4">
        <v>122421</v>
      </c>
      <c r="I18" s="4">
        <v>269391</v>
      </c>
      <c r="J18" s="4">
        <v>210705</v>
      </c>
      <c r="K18" s="4">
        <v>5216</v>
      </c>
      <c r="L18" s="2">
        <v>643</v>
      </c>
      <c r="M18" s="2">
        <v>0</v>
      </c>
      <c r="N18" s="2">
        <v>0</v>
      </c>
    </row>
    <row r="19" spans="1:14" ht="30">
      <c r="A19" s="2" t="s">
        <v>51</v>
      </c>
      <c r="B19" s="2" t="s">
        <v>52</v>
      </c>
      <c r="C19" s="2">
        <v>4</v>
      </c>
      <c r="D19" s="2">
        <v>87</v>
      </c>
      <c r="E19" s="2">
        <v>87</v>
      </c>
      <c r="F19" s="4">
        <v>13986</v>
      </c>
      <c r="G19" s="4">
        <v>12756</v>
      </c>
      <c r="H19" s="4">
        <v>5411</v>
      </c>
      <c r="I19" s="4">
        <v>7345</v>
      </c>
      <c r="J19" s="4">
        <v>6900</v>
      </c>
      <c r="K19" s="2">
        <v>0</v>
      </c>
      <c r="L19" s="2">
        <v>0</v>
      </c>
      <c r="M19" s="2">
        <v>150</v>
      </c>
      <c r="N19" s="2">
        <v>0</v>
      </c>
    </row>
    <row r="20" spans="1:14">
      <c r="A20" s="2" t="s">
        <v>53</v>
      </c>
      <c r="B20" s="2" t="s">
        <v>54</v>
      </c>
      <c r="C20" s="2">
        <v>58</v>
      </c>
      <c r="D20" s="4">
        <v>1089</v>
      </c>
      <c r="E20" s="2">
        <v>900</v>
      </c>
      <c r="F20" s="4">
        <v>639970</v>
      </c>
      <c r="G20" s="4">
        <v>537197</v>
      </c>
      <c r="H20" s="4">
        <v>147890</v>
      </c>
      <c r="I20" s="4">
        <v>389307</v>
      </c>
      <c r="J20" s="4">
        <v>313224</v>
      </c>
      <c r="K20" s="4">
        <v>19270</v>
      </c>
      <c r="L20" s="2">
        <v>227</v>
      </c>
      <c r="M20" s="4">
        <v>4328</v>
      </c>
      <c r="N20" s="2">
        <v>0</v>
      </c>
    </row>
    <row r="21" spans="1:14">
      <c r="A21" s="2" t="s">
        <v>55</v>
      </c>
      <c r="B21" s="2" t="s">
        <v>56</v>
      </c>
      <c r="C21" s="2">
        <v>5</v>
      </c>
      <c r="D21" s="2">
        <v>32</v>
      </c>
      <c r="E21" s="2">
        <v>32</v>
      </c>
      <c r="F21" s="4">
        <v>12364</v>
      </c>
      <c r="G21" s="4">
        <v>11163</v>
      </c>
      <c r="H21" s="4">
        <v>2615</v>
      </c>
      <c r="I21" s="4">
        <v>8549</v>
      </c>
      <c r="J21" s="4">
        <v>5667</v>
      </c>
      <c r="K21" s="2">
        <v>0</v>
      </c>
      <c r="L21" s="2">
        <v>0</v>
      </c>
      <c r="M21" s="2">
        <v>0</v>
      </c>
      <c r="N21" s="2">
        <v>0</v>
      </c>
    </row>
    <row r="22" spans="1:14">
      <c r="A22" s="2" t="s">
        <v>57</v>
      </c>
      <c r="B22" s="2" t="s">
        <v>58</v>
      </c>
      <c r="C22" s="2">
        <v>25</v>
      </c>
      <c r="D22" s="2">
        <v>407</v>
      </c>
      <c r="E22" s="2">
        <v>332</v>
      </c>
      <c r="F22" s="4">
        <v>331428</v>
      </c>
      <c r="G22" s="4">
        <v>356877</v>
      </c>
      <c r="H22" s="4">
        <v>82581</v>
      </c>
      <c r="I22" s="4">
        <v>274296</v>
      </c>
      <c r="J22" s="4">
        <v>113387</v>
      </c>
      <c r="K22" s="4">
        <v>2315</v>
      </c>
      <c r="L22" s="2">
        <v>-5</v>
      </c>
      <c r="M22" s="2">
        <v>0</v>
      </c>
      <c r="N22" s="2">
        <v>0</v>
      </c>
    </row>
    <row r="23" spans="1:14">
      <c r="A23" s="2" t="s">
        <v>59</v>
      </c>
      <c r="B23" s="2" t="s">
        <v>60</v>
      </c>
      <c r="C23" s="2">
        <v>19</v>
      </c>
      <c r="D23" s="2">
        <v>234</v>
      </c>
      <c r="E23" s="2">
        <v>234</v>
      </c>
      <c r="F23" s="4">
        <v>249220</v>
      </c>
      <c r="G23" s="4">
        <v>260532</v>
      </c>
      <c r="H23" s="4">
        <v>15185</v>
      </c>
      <c r="I23" s="4">
        <v>245347</v>
      </c>
      <c r="J23" s="4">
        <v>33595</v>
      </c>
      <c r="K23" s="2">
        <v>0</v>
      </c>
      <c r="L23" s="2">
        <v>0</v>
      </c>
      <c r="M23" s="2">
        <v>0</v>
      </c>
      <c r="N23" s="2">
        <v>0</v>
      </c>
    </row>
    <row r="24" spans="1:14" ht="30">
      <c r="A24" s="2" t="s">
        <v>61</v>
      </c>
      <c r="B24" s="2" t="s">
        <v>62</v>
      </c>
      <c r="C24" s="2">
        <v>5</v>
      </c>
      <c r="D24" s="2">
        <v>92</v>
      </c>
      <c r="E24" s="2">
        <v>92</v>
      </c>
      <c r="F24" s="4">
        <v>119323</v>
      </c>
      <c r="G24" s="4">
        <v>108937</v>
      </c>
      <c r="H24" s="4">
        <v>28981</v>
      </c>
      <c r="I24" s="4">
        <v>79955</v>
      </c>
      <c r="J24" s="4">
        <v>43825</v>
      </c>
      <c r="K24" s="4">
        <v>1952</v>
      </c>
      <c r="L24" s="2">
        <v>-695</v>
      </c>
      <c r="M24" s="2">
        <v>0</v>
      </c>
      <c r="N24" s="2">
        <v>0</v>
      </c>
    </row>
    <row r="25" spans="1:14" ht="45">
      <c r="A25" s="2" t="s">
        <v>63</v>
      </c>
      <c r="B25" s="2" t="s">
        <v>64</v>
      </c>
      <c r="C25" s="2">
        <v>7</v>
      </c>
      <c r="D25" s="2">
        <v>111</v>
      </c>
      <c r="E25" s="2">
        <v>98</v>
      </c>
      <c r="F25" s="4">
        <v>63254</v>
      </c>
      <c r="G25" s="4">
        <v>64063</v>
      </c>
      <c r="H25" s="4">
        <v>8863</v>
      </c>
      <c r="I25" s="4">
        <v>55200</v>
      </c>
      <c r="J25" s="4">
        <v>8899</v>
      </c>
      <c r="K25" s="2">
        <v>74</v>
      </c>
      <c r="L25" s="2">
        <v>754</v>
      </c>
      <c r="M25" s="2">
        <v>400</v>
      </c>
      <c r="N25" s="2">
        <v>0</v>
      </c>
    </row>
    <row r="26" spans="1:14" ht="30">
      <c r="A26" s="2" t="s">
        <v>65</v>
      </c>
      <c r="B26" s="2" t="s">
        <v>66</v>
      </c>
      <c r="C26" s="2">
        <v>40</v>
      </c>
      <c r="D26" s="2">
        <v>539</v>
      </c>
      <c r="E26" s="2">
        <v>492</v>
      </c>
      <c r="F26" s="4">
        <v>619691</v>
      </c>
      <c r="G26" s="4">
        <v>598340</v>
      </c>
      <c r="H26" s="4">
        <v>150830</v>
      </c>
      <c r="I26" s="4">
        <v>447510</v>
      </c>
      <c r="J26" s="4">
        <v>343749</v>
      </c>
      <c r="K26" s="4">
        <v>3550</v>
      </c>
      <c r="L26" s="2">
        <v>-95</v>
      </c>
      <c r="M26" s="2">
        <v>0</v>
      </c>
      <c r="N26" s="2">
        <v>0</v>
      </c>
    </row>
    <row r="27" spans="1:14" ht="30">
      <c r="A27" s="2" t="s">
        <v>67</v>
      </c>
      <c r="B27" s="2" t="s">
        <v>68</v>
      </c>
      <c r="C27" s="2">
        <v>10</v>
      </c>
      <c r="D27" s="2">
        <v>300</v>
      </c>
      <c r="E27" s="2">
        <v>298</v>
      </c>
      <c r="F27" s="4">
        <v>452678</v>
      </c>
      <c r="G27" s="4">
        <v>430490</v>
      </c>
      <c r="H27" s="4">
        <v>61766</v>
      </c>
      <c r="I27" s="4">
        <v>368724</v>
      </c>
      <c r="J27" s="4">
        <v>150072</v>
      </c>
      <c r="K27" s="2">
        <v>180</v>
      </c>
      <c r="L27" s="2">
        <v>-105</v>
      </c>
      <c r="M27" s="2">
        <v>0</v>
      </c>
      <c r="N27" s="2">
        <v>0</v>
      </c>
    </row>
    <row r="28" spans="1:14">
      <c r="A28" s="2" t="s">
        <v>69</v>
      </c>
      <c r="B28" s="2" t="s">
        <v>70</v>
      </c>
      <c r="C28" s="2">
        <v>207</v>
      </c>
      <c r="D28" s="4">
        <v>5265</v>
      </c>
      <c r="E28" s="4">
        <v>5233</v>
      </c>
      <c r="F28" s="4">
        <v>10877745</v>
      </c>
      <c r="G28" s="4">
        <v>10708194</v>
      </c>
      <c r="H28" s="4">
        <v>1159471</v>
      </c>
      <c r="I28" s="4">
        <v>9548723</v>
      </c>
      <c r="J28" s="4">
        <v>5358460</v>
      </c>
      <c r="K28" s="4">
        <v>1089953</v>
      </c>
      <c r="L28" s="4">
        <v>23059</v>
      </c>
      <c r="M28" s="2">
        <v>143</v>
      </c>
      <c r="N28" s="2">
        <v>0</v>
      </c>
    </row>
    <row r="29" spans="1:14" ht="30">
      <c r="A29" s="2" t="s">
        <v>71</v>
      </c>
      <c r="B29" s="2" t="s">
        <v>72</v>
      </c>
      <c r="C29" s="2">
        <v>175</v>
      </c>
      <c r="D29" s="4">
        <v>1400</v>
      </c>
      <c r="E29" s="4">
        <v>1144</v>
      </c>
      <c r="F29" s="4">
        <v>2258209</v>
      </c>
      <c r="G29" s="4">
        <v>1790249</v>
      </c>
      <c r="H29" s="4">
        <v>245507</v>
      </c>
      <c r="I29" s="4">
        <v>1544742</v>
      </c>
      <c r="J29" s="4">
        <v>873481</v>
      </c>
      <c r="K29" s="4">
        <v>14714</v>
      </c>
      <c r="L29" s="4">
        <v>-3739</v>
      </c>
      <c r="M29" s="2">
        <v>0</v>
      </c>
      <c r="N29" s="2">
        <v>0</v>
      </c>
    </row>
  </sheetData>
  <mergeCells count="16">
    <mergeCell ref="A1:N1"/>
    <mergeCell ref="A2:N2"/>
    <mergeCell ref="A3:A6"/>
    <mergeCell ref="B3:B6"/>
    <mergeCell ref="C3:C5"/>
    <mergeCell ref="D3:E3"/>
    <mergeCell ref="F3:F5"/>
    <mergeCell ref="G3:I3"/>
    <mergeCell ref="J3:J5"/>
    <mergeCell ref="K3:K5"/>
    <mergeCell ref="L3:L5"/>
    <mergeCell ref="M3:M5"/>
    <mergeCell ref="N3:N5"/>
    <mergeCell ref="D4:D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>
      <selection activeCell="E18" sqref="E18"/>
    </sheetView>
  </sheetViews>
  <sheetFormatPr defaultRowHeight="12"/>
  <cols>
    <col min="1" max="1" width="7.42578125" style="11" customWidth="1"/>
    <col min="2" max="2" width="39.5703125" style="11" customWidth="1"/>
    <col min="3" max="3" width="10.42578125" style="11" customWidth="1"/>
    <col min="4" max="4" width="8.5703125" style="11" customWidth="1"/>
    <col min="5" max="5" width="10.7109375" style="11" customWidth="1"/>
    <col min="6" max="6" width="11.42578125" style="11" customWidth="1"/>
    <col min="7" max="7" width="11.140625" style="11" customWidth="1"/>
    <col min="8" max="8" width="12.42578125" style="11" customWidth="1"/>
    <col min="9" max="9" width="12.140625" style="11" customWidth="1"/>
    <col min="10" max="10" width="11.28515625" style="11" customWidth="1"/>
    <col min="11" max="11" width="11.42578125" style="11" customWidth="1"/>
    <col min="12" max="12" width="10.7109375" style="11" customWidth="1"/>
    <col min="13" max="13" width="9.7109375" style="11" customWidth="1"/>
    <col min="14" max="14" width="11.140625" style="11" customWidth="1"/>
    <col min="15" max="15" width="3.28515625" style="11" customWidth="1"/>
    <col min="16" max="16" width="8.5703125" style="11" customWidth="1"/>
    <col min="17" max="17" width="12.42578125" style="11" customWidth="1"/>
    <col min="18" max="18" width="9.85546875" style="11" customWidth="1"/>
    <col min="19" max="19" width="13.28515625" style="11" customWidth="1"/>
    <col min="20" max="16384" width="9.140625" style="11"/>
  </cols>
  <sheetData>
    <row r="1" spans="1:19" ht="6" customHeight="1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</row>
    <row r="2" spans="1:19" ht="28.5" customHeight="1">
      <c r="A2" s="145" t="s">
        <v>91</v>
      </c>
      <c r="B2" s="135" t="s">
        <v>2</v>
      </c>
      <c r="C2" s="135" t="s">
        <v>92</v>
      </c>
      <c r="D2" s="136" t="s">
        <v>93</v>
      </c>
      <c r="E2" s="145"/>
      <c r="F2" s="135" t="s">
        <v>94</v>
      </c>
      <c r="G2" s="142" t="s">
        <v>6</v>
      </c>
      <c r="H2" s="143"/>
      <c r="I2" s="144"/>
      <c r="J2" s="135" t="s">
        <v>7</v>
      </c>
      <c r="K2" s="135" t="s">
        <v>95</v>
      </c>
      <c r="L2" s="135" t="s">
        <v>96</v>
      </c>
      <c r="M2" s="135" t="s">
        <v>10</v>
      </c>
      <c r="N2" s="136" t="s">
        <v>97</v>
      </c>
      <c r="O2" s="12"/>
      <c r="P2" s="139" t="s">
        <v>98</v>
      </c>
      <c r="Q2" s="130" t="s">
        <v>99</v>
      </c>
      <c r="R2" s="13" t="s">
        <v>103</v>
      </c>
      <c r="S2" s="14" t="s">
        <v>105</v>
      </c>
    </row>
    <row r="3" spans="1:19">
      <c r="A3" s="146"/>
      <c r="B3" s="133"/>
      <c r="C3" s="133"/>
      <c r="D3" s="133" t="s">
        <v>5</v>
      </c>
      <c r="E3" s="15" t="s">
        <v>24</v>
      </c>
      <c r="F3" s="133"/>
      <c r="G3" s="135" t="s">
        <v>5</v>
      </c>
      <c r="H3" s="135" t="s">
        <v>25</v>
      </c>
      <c r="I3" s="15" t="s">
        <v>26</v>
      </c>
      <c r="J3" s="133"/>
      <c r="K3" s="133"/>
      <c r="L3" s="133"/>
      <c r="M3" s="133"/>
      <c r="N3" s="137"/>
      <c r="O3" s="16"/>
      <c r="P3" s="140"/>
      <c r="Q3" s="131"/>
      <c r="R3" s="17" t="s">
        <v>104</v>
      </c>
      <c r="S3" s="18" t="s">
        <v>106</v>
      </c>
    </row>
    <row r="4" spans="1:19" ht="24">
      <c r="A4" s="146"/>
      <c r="B4" s="133"/>
      <c r="C4" s="134"/>
      <c r="D4" s="134"/>
      <c r="E4" s="15" t="s">
        <v>27</v>
      </c>
      <c r="F4" s="134"/>
      <c r="G4" s="134"/>
      <c r="H4" s="134"/>
      <c r="I4" s="15" t="s">
        <v>6</v>
      </c>
      <c r="J4" s="134"/>
      <c r="K4" s="134"/>
      <c r="L4" s="134"/>
      <c r="M4" s="134"/>
      <c r="N4" s="138"/>
      <c r="O4" s="16"/>
      <c r="P4" s="140"/>
      <c r="Q4" s="131"/>
      <c r="R4" s="17"/>
      <c r="S4" s="18" t="s">
        <v>107</v>
      </c>
    </row>
    <row r="5" spans="1:19">
      <c r="A5" s="147"/>
      <c r="B5" s="148"/>
      <c r="C5" s="19">
        <v>-1</v>
      </c>
      <c r="D5" s="19">
        <v>-2</v>
      </c>
      <c r="E5" s="19">
        <v>-3</v>
      </c>
      <c r="F5" s="19">
        <v>-4</v>
      </c>
      <c r="G5" s="19">
        <v>-5</v>
      </c>
      <c r="H5" s="19">
        <v>-6</v>
      </c>
      <c r="I5" s="19">
        <v>-7</v>
      </c>
      <c r="J5" s="19">
        <v>-8</v>
      </c>
      <c r="K5" s="19">
        <v>-9</v>
      </c>
      <c r="L5" s="19">
        <v>-10</v>
      </c>
      <c r="M5" s="19">
        <v>-11</v>
      </c>
      <c r="N5" s="20">
        <v>-12</v>
      </c>
      <c r="O5" s="21"/>
      <c r="P5" s="141"/>
      <c r="Q5" s="132"/>
      <c r="R5" s="22"/>
      <c r="S5" s="23"/>
    </row>
    <row r="6" spans="1:19">
      <c r="A6" s="24"/>
      <c r="B6" s="25" t="s">
        <v>28</v>
      </c>
      <c r="C6" s="26">
        <v>6603</v>
      </c>
      <c r="D6" s="26">
        <v>174477</v>
      </c>
      <c r="E6" s="26">
        <v>171370</v>
      </c>
      <c r="F6" s="26">
        <v>178822566</v>
      </c>
      <c r="G6" s="26">
        <v>153637068</v>
      </c>
      <c r="H6" s="26">
        <v>36474429</v>
      </c>
      <c r="I6" s="26">
        <v>117162639</v>
      </c>
      <c r="J6" s="26">
        <v>78598874</v>
      </c>
      <c r="K6" s="26">
        <v>12878581</v>
      </c>
      <c r="L6" s="26">
        <v>849519</v>
      </c>
      <c r="M6" s="26">
        <v>53970</v>
      </c>
      <c r="N6" s="27">
        <v>0</v>
      </c>
      <c r="O6" s="28"/>
      <c r="P6" s="29">
        <v>26</v>
      </c>
      <c r="Q6" s="30">
        <v>212840</v>
      </c>
      <c r="R6" s="31">
        <f>F6/G6</f>
        <v>1.1639285253738376</v>
      </c>
      <c r="S6" s="32">
        <f>J6/D6</f>
        <v>450.48272265112308</v>
      </c>
    </row>
    <row r="7" spans="1:19" ht="21" customHeight="1">
      <c r="A7" s="33" t="s">
        <v>29</v>
      </c>
      <c r="B7" s="34" t="s">
        <v>30</v>
      </c>
      <c r="C7" s="35">
        <v>1076</v>
      </c>
      <c r="D7" s="36">
        <v>121548</v>
      </c>
      <c r="E7" s="37">
        <v>120063</v>
      </c>
      <c r="F7" s="38">
        <v>118028614</v>
      </c>
      <c r="G7" s="38">
        <v>101917655</v>
      </c>
      <c r="H7" s="37">
        <v>25333067</v>
      </c>
      <c r="I7" s="37">
        <v>76584588</v>
      </c>
      <c r="J7" s="38">
        <v>51890397</v>
      </c>
      <c r="K7" s="38">
        <v>9967664</v>
      </c>
      <c r="L7" s="38">
        <v>808655</v>
      </c>
      <c r="M7" s="38">
        <v>10267</v>
      </c>
      <c r="N7" s="39">
        <v>0</v>
      </c>
      <c r="O7" s="40"/>
      <c r="P7" s="41">
        <v>113</v>
      </c>
      <c r="Q7" s="42">
        <v>210998</v>
      </c>
      <c r="R7" s="43">
        <f t="shared" ref="R7:R28" si="0">F7/G7</f>
        <v>1.1580781955785777</v>
      </c>
      <c r="S7" s="43">
        <f t="shared" ref="S7:S28" si="1">J7/D7</f>
        <v>426.91279988152826</v>
      </c>
    </row>
    <row r="8" spans="1:19">
      <c r="A8" s="33" t="s">
        <v>31</v>
      </c>
      <c r="B8" s="34" t="s">
        <v>32</v>
      </c>
      <c r="C8" s="33">
        <v>2</v>
      </c>
      <c r="D8" s="33">
        <v>9</v>
      </c>
      <c r="E8" s="33">
        <v>8</v>
      </c>
      <c r="F8" s="37">
        <v>2918</v>
      </c>
      <c r="G8" s="37">
        <v>2838</v>
      </c>
      <c r="H8" s="37">
        <v>1764</v>
      </c>
      <c r="I8" s="37">
        <v>1075</v>
      </c>
      <c r="J8" s="37">
        <v>2134</v>
      </c>
      <c r="K8" s="33">
        <v>0</v>
      </c>
      <c r="L8" s="33">
        <v>0</v>
      </c>
      <c r="M8" s="33">
        <v>0</v>
      </c>
      <c r="N8" s="39">
        <v>0</v>
      </c>
      <c r="O8" s="40"/>
      <c r="P8" s="44">
        <v>5</v>
      </c>
      <c r="Q8" s="42">
        <v>220500</v>
      </c>
      <c r="R8" s="43">
        <f t="shared" si="0"/>
        <v>1.0281888653981677</v>
      </c>
      <c r="S8" s="43">
        <f t="shared" si="1"/>
        <v>237.11111111111111</v>
      </c>
    </row>
    <row r="9" spans="1:19" ht="30" customHeight="1">
      <c r="A9" s="33" t="s">
        <v>33</v>
      </c>
      <c r="B9" s="34" t="s">
        <v>34</v>
      </c>
      <c r="C9" s="33">
        <v>6</v>
      </c>
      <c r="D9" s="33">
        <v>154</v>
      </c>
      <c r="E9" s="33">
        <v>151</v>
      </c>
      <c r="F9" s="37">
        <v>94078</v>
      </c>
      <c r="G9" s="37">
        <v>94392</v>
      </c>
      <c r="H9" s="37">
        <v>28391</v>
      </c>
      <c r="I9" s="37">
        <v>66001</v>
      </c>
      <c r="J9" s="37">
        <v>37268</v>
      </c>
      <c r="K9" s="33">
        <v>0</v>
      </c>
      <c r="L9" s="37">
        <v>-1251</v>
      </c>
      <c r="M9" s="33">
        <v>429</v>
      </c>
      <c r="N9" s="39">
        <v>0</v>
      </c>
      <c r="O9" s="40"/>
      <c r="P9" s="44">
        <v>26</v>
      </c>
      <c r="Q9" s="45">
        <v>188020</v>
      </c>
      <c r="R9" s="43">
        <f t="shared" si="0"/>
        <v>0.99667344690227988</v>
      </c>
      <c r="S9" s="43">
        <f t="shared" si="1"/>
        <v>242</v>
      </c>
    </row>
    <row r="10" spans="1:19" ht="17.25" customHeight="1">
      <c r="A10" s="33" t="s">
        <v>35</v>
      </c>
      <c r="B10" s="34" t="s">
        <v>36</v>
      </c>
      <c r="C10" s="36">
        <v>2696</v>
      </c>
      <c r="D10" s="35">
        <v>26888</v>
      </c>
      <c r="E10" s="37">
        <v>26565</v>
      </c>
      <c r="F10" s="38">
        <v>31966840</v>
      </c>
      <c r="G10" s="46">
        <v>25709156</v>
      </c>
      <c r="H10" s="37">
        <v>6357627</v>
      </c>
      <c r="I10" s="37">
        <v>19351529</v>
      </c>
      <c r="J10" s="38">
        <v>13646797</v>
      </c>
      <c r="K10" s="37">
        <v>640409</v>
      </c>
      <c r="L10" s="37">
        <v>16121</v>
      </c>
      <c r="M10" s="37">
        <v>4664</v>
      </c>
      <c r="N10" s="39">
        <v>0</v>
      </c>
      <c r="O10" s="40"/>
      <c r="P10" s="44">
        <v>10</v>
      </c>
      <c r="Q10" s="42">
        <v>239323</v>
      </c>
      <c r="R10" s="43">
        <f t="shared" si="0"/>
        <v>1.2434029339586254</v>
      </c>
      <c r="S10" s="47">
        <f t="shared" si="1"/>
        <v>507.5422865218685</v>
      </c>
    </row>
    <row r="11" spans="1:19">
      <c r="A11" s="33" t="s">
        <v>37</v>
      </c>
      <c r="B11" s="34" t="s">
        <v>38</v>
      </c>
      <c r="C11" s="48">
        <v>1006</v>
      </c>
      <c r="D11" s="49">
        <v>4198</v>
      </c>
      <c r="E11" s="37">
        <v>3886</v>
      </c>
      <c r="F11" s="38">
        <v>2746960</v>
      </c>
      <c r="G11" s="50">
        <v>2232719</v>
      </c>
      <c r="H11" s="37">
        <v>546290</v>
      </c>
      <c r="I11" s="37">
        <v>1686429</v>
      </c>
      <c r="J11" s="37">
        <v>1194329</v>
      </c>
      <c r="K11" s="37">
        <v>39760</v>
      </c>
      <c r="L11" s="37">
        <v>13680</v>
      </c>
      <c r="M11" s="33">
        <v>0</v>
      </c>
      <c r="N11" s="39">
        <v>0</v>
      </c>
      <c r="O11" s="40"/>
      <c r="P11" s="44">
        <v>4</v>
      </c>
      <c r="Q11" s="45">
        <v>140579</v>
      </c>
      <c r="R11" s="43">
        <f t="shared" si="0"/>
        <v>1.2303205195100682</v>
      </c>
      <c r="S11" s="43">
        <f t="shared" si="1"/>
        <v>284.49952358265841</v>
      </c>
    </row>
    <row r="12" spans="1:19">
      <c r="A12" s="33" t="s">
        <v>39</v>
      </c>
      <c r="B12" s="34" t="s">
        <v>40</v>
      </c>
      <c r="C12" s="33">
        <v>82</v>
      </c>
      <c r="D12" s="33">
        <v>250</v>
      </c>
      <c r="E12" s="33">
        <v>173</v>
      </c>
      <c r="F12" s="37">
        <v>464054</v>
      </c>
      <c r="G12" s="37">
        <v>192725</v>
      </c>
      <c r="H12" s="37">
        <v>15872</v>
      </c>
      <c r="I12" s="37">
        <v>176853</v>
      </c>
      <c r="J12" s="37">
        <v>330954</v>
      </c>
      <c r="K12" s="33">
        <v>0</v>
      </c>
      <c r="L12" s="33">
        <v>272</v>
      </c>
      <c r="M12" s="33">
        <v>0</v>
      </c>
      <c r="N12" s="39">
        <v>0</v>
      </c>
      <c r="O12" s="40"/>
      <c r="P12" s="44">
        <v>3</v>
      </c>
      <c r="Q12" s="45">
        <v>91746</v>
      </c>
      <c r="R12" s="51">
        <f t="shared" si="0"/>
        <v>2.4078557530159554</v>
      </c>
      <c r="S12" s="47">
        <f t="shared" si="1"/>
        <v>1323.816</v>
      </c>
    </row>
    <row r="13" spans="1:19" ht="29.25" customHeight="1">
      <c r="A13" s="33" t="s">
        <v>41</v>
      </c>
      <c r="B13" s="34" t="s">
        <v>42</v>
      </c>
      <c r="C13" s="52">
        <v>957</v>
      </c>
      <c r="D13" s="53">
        <v>9421</v>
      </c>
      <c r="E13" s="37">
        <v>9249</v>
      </c>
      <c r="F13" s="38">
        <v>7961263</v>
      </c>
      <c r="G13" s="50">
        <v>7042842</v>
      </c>
      <c r="H13" s="37">
        <v>1827528</v>
      </c>
      <c r="I13" s="37">
        <v>5215314</v>
      </c>
      <c r="J13" s="37">
        <v>3255028</v>
      </c>
      <c r="K13" s="38">
        <v>1076516</v>
      </c>
      <c r="L13" s="37">
        <v>-2232</v>
      </c>
      <c r="M13" s="33">
        <v>0</v>
      </c>
      <c r="N13" s="39">
        <v>0</v>
      </c>
      <c r="O13" s="40"/>
      <c r="P13" s="44">
        <v>10</v>
      </c>
      <c r="Q13" s="45">
        <v>197592</v>
      </c>
      <c r="R13" s="43">
        <f t="shared" si="0"/>
        <v>1.1304048848462027</v>
      </c>
      <c r="S13" s="43">
        <f t="shared" si="1"/>
        <v>345.50769557371831</v>
      </c>
    </row>
    <row r="14" spans="1:19" ht="21.75" customHeight="1">
      <c r="A14" s="33" t="s">
        <v>43</v>
      </c>
      <c r="B14" s="34" t="s">
        <v>44</v>
      </c>
      <c r="C14" s="33">
        <v>135</v>
      </c>
      <c r="D14" s="54">
        <v>1073</v>
      </c>
      <c r="E14" s="37">
        <v>1068</v>
      </c>
      <c r="F14" s="37">
        <v>1068610</v>
      </c>
      <c r="G14" s="37">
        <v>734052</v>
      </c>
      <c r="H14" s="37">
        <v>236067</v>
      </c>
      <c r="I14" s="37">
        <v>497985</v>
      </c>
      <c r="J14" s="37">
        <v>625465</v>
      </c>
      <c r="K14" s="37">
        <v>12617</v>
      </c>
      <c r="L14" s="37">
        <v>-5963</v>
      </c>
      <c r="M14" s="33">
        <v>0</v>
      </c>
      <c r="N14" s="39">
        <v>0</v>
      </c>
      <c r="O14" s="40"/>
      <c r="P14" s="44">
        <v>8</v>
      </c>
      <c r="Q14" s="42">
        <v>221037</v>
      </c>
      <c r="R14" s="51">
        <f t="shared" si="0"/>
        <v>1.4557688011203567</v>
      </c>
      <c r="S14" s="47">
        <f t="shared" si="1"/>
        <v>582.91239515377447</v>
      </c>
    </row>
    <row r="15" spans="1:19" ht="19.5" customHeight="1">
      <c r="A15" s="33" t="s">
        <v>45</v>
      </c>
      <c r="B15" s="34" t="s">
        <v>46</v>
      </c>
      <c r="C15" s="33">
        <v>6</v>
      </c>
      <c r="D15" s="33">
        <v>150</v>
      </c>
      <c r="E15" s="33">
        <v>86</v>
      </c>
      <c r="F15" s="37">
        <v>26744</v>
      </c>
      <c r="G15" s="37">
        <v>26054</v>
      </c>
      <c r="H15" s="37">
        <v>8069</v>
      </c>
      <c r="I15" s="37">
        <v>17985</v>
      </c>
      <c r="J15" s="37">
        <v>15122</v>
      </c>
      <c r="K15" s="33">
        <v>0</v>
      </c>
      <c r="L15" s="33">
        <v>0</v>
      </c>
      <c r="M15" s="33">
        <v>0</v>
      </c>
      <c r="N15" s="39">
        <v>0</v>
      </c>
      <c r="O15" s="40"/>
      <c r="P15" s="44">
        <v>25</v>
      </c>
      <c r="Q15" s="45">
        <v>93826</v>
      </c>
      <c r="R15" s="43">
        <f t="shared" si="0"/>
        <v>1.0264834574345589</v>
      </c>
      <c r="S15" s="43">
        <f t="shared" si="1"/>
        <v>100.81333333333333</v>
      </c>
    </row>
    <row r="16" spans="1:19" ht="30.75" customHeight="1">
      <c r="A16" s="33" t="s">
        <v>47</v>
      </c>
      <c r="B16" s="34" t="s">
        <v>48</v>
      </c>
      <c r="C16" s="33">
        <v>32</v>
      </c>
      <c r="D16" s="33">
        <v>497</v>
      </c>
      <c r="E16" s="33">
        <v>458</v>
      </c>
      <c r="F16" s="37">
        <v>410252</v>
      </c>
      <c r="G16" s="37">
        <v>414024</v>
      </c>
      <c r="H16" s="37">
        <v>88233</v>
      </c>
      <c r="I16" s="37">
        <v>325791</v>
      </c>
      <c r="J16" s="37">
        <v>139415</v>
      </c>
      <c r="K16" s="37">
        <v>4392</v>
      </c>
      <c r="L16" s="33">
        <v>196</v>
      </c>
      <c r="M16" s="38">
        <v>33589</v>
      </c>
      <c r="N16" s="39">
        <v>0</v>
      </c>
      <c r="O16" s="40"/>
      <c r="P16" s="44">
        <v>16</v>
      </c>
      <c r="Q16" s="45">
        <v>192648</v>
      </c>
      <c r="R16" s="43">
        <f t="shared" si="0"/>
        <v>0.99088941703862576</v>
      </c>
      <c r="S16" s="43">
        <f t="shared" si="1"/>
        <v>280.51307847082495</v>
      </c>
    </row>
    <row r="17" spans="1:19" ht="30.75" customHeight="1">
      <c r="A17" s="33" t="s">
        <v>49</v>
      </c>
      <c r="B17" s="34" t="s">
        <v>50</v>
      </c>
      <c r="C17" s="33">
        <v>50</v>
      </c>
      <c r="D17" s="33">
        <v>732</v>
      </c>
      <c r="E17" s="33">
        <v>722</v>
      </c>
      <c r="F17" s="37">
        <v>414365</v>
      </c>
      <c r="G17" s="37">
        <v>391812</v>
      </c>
      <c r="H17" s="37">
        <v>122421</v>
      </c>
      <c r="I17" s="37">
        <v>269391</v>
      </c>
      <c r="J17" s="37">
        <v>210705</v>
      </c>
      <c r="K17" s="37">
        <v>5216</v>
      </c>
      <c r="L17" s="33">
        <v>643</v>
      </c>
      <c r="M17" s="33">
        <v>0</v>
      </c>
      <c r="N17" s="39">
        <v>0</v>
      </c>
      <c r="O17" s="40"/>
      <c r="P17" s="44">
        <v>15</v>
      </c>
      <c r="Q17" s="45">
        <v>169558</v>
      </c>
      <c r="R17" s="43">
        <f t="shared" si="0"/>
        <v>1.057560768940206</v>
      </c>
      <c r="S17" s="43">
        <f t="shared" si="1"/>
        <v>287.84836065573768</v>
      </c>
    </row>
    <row r="18" spans="1:19" ht="32.25" customHeight="1">
      <c r="A18" s="33" t="s">
        <v>51</v>
      </c>
      <c r="B18" s="34" t="s">
        <v>52</v>
      </c>
      <c r="C18" s="33">
        <v>4</v>
      </c>
      <c r="D18" s="33">
        <v>87</v>
      </c>
      <c r="E18" s="33">
        <v>87</v>
      </c>
      <c r="F18" s="37">
        <v>13986</v>
      </c>
      <c r="G18" s="37">
        <v>12756</v>
      </c>
      <c r="H18" s="37">
        <v>5411</v>
      </c>
      <c r="I18" s="37">
        <v>7345</v>
      </c>
      <c r="J18" s="37">
        <v>6900</v>
      </c>
      <c r="K18" s="33">
        <v>0</v>
      </c>
      <c r="L18" s="33">
        <v>0</v>
      </c>
      <c r="M18" s="33">
        <v>150</v>
      </c>
      <c r="N18" s="39">
        <v>0</v>
      </c>
      <c r="O18" s="40"/>
      <c r="P18" s="44">
        <v>22</v>
      </c>
      <c r="Q18" s="45">
        <v>62195</v>
      </c>
      <c r="R18" s="43">
        <f t="shared" si="0"/>
        <v>1.0964252116650988</v>
      </c>
      <c r="S18" s="43">
        <f t="shared" si="1"/>
        <v>79.310344827586206</v>
      </c>
    </row>
    <row r="19" spans="1:19">
      <c r="A19" s="33" t="s">
        <v>53</v>
      </c>
      <c r="B19" s="34" t="s">
        <v>54</v>
      </c>
      <c r="C19" s="33">
        <v>58</v>
      </c>
      <c r="D19" s="54">
        <v>1089</v>
      </c>
      <c r="E19" s="33">
        <v>900</v>
      </c>
      <c r="F19" s="37">
        <v>639970</v>
      </c>
      <c r="G19" s="37">
        <v>537197</v>
      </c>
      <c r="H19" s="37">
        <v>147890</v>
      </c>
      <c r="I19" s="37">
        <v>389307</v>
      </c>
      <c r="J19" s="37">
        <v>313224</v>
      </c>
      <c r="K19" s="37">
        <v>19270</v>
      </c>
      <c r="L19" s="33">
        <v>227</v>
      </c>
      <c r="M19" s="37">
        <v>4328</v>
      </c>
      <c r="N19" s="39">
        <v>0</v>
      </c>
      <c r="O19" s="40"/>
      <c r="P19" s="44">
        <v>19</v>
      </c>
      <c r="Q19" s="45">
        <v>164322</v>
      </c>
      <c r="R19" s="43">
        <f t="shared" si="0"/>
        <v>1.1913134287793863</v>
      </c>
      <c r="S19" s="43">
        <f t="shared" si="1"/>
        <v>287.62534435261711</v>
      </c>
    </row>
    <row r="20" spans="1:19">
      <c r="A20" s="33" t="s">
        <v>55</v>
      </c>
      <c r="B20" s="34" t="s">
        <v>56</v>
      </c>
      <c r="C20" s="33">
        <v>5</v>
      </c>
      <c r="D20" s="33">
        <v>32</v>
      </c>
      <c r="E20" s="33">
        <v>32</v>
      </c>
      <c r="F20" s="37">
        <v>12364</v>
      </c>
      <c r="G20" s="37">
        <v>11163</v>
      </c>
      <c r="H20" s="37">
        <v>2615</v>
      </c>
      <c r="I20" s="37">
        <v>8549</v>
      </c>
      <c r="J20" s="37">
        <v>5667</v>
      </c>
      <c r="K20" s="33">
        <v>0</v>
      </c>
      <c r="L20" s="33">
        <v>0</v>
      </c>
      <c r="M20" s="33">
        <v>0</v>
      </c>
      <c r="N20" s="39">
        <v>0</v>
      </c>
      <c r="O20" s="40"/>
      <c r="P20" s="44">
        <v>6</v>
      </c>
      <c r="Q20" s="45">
        <v>81719</v>
      </c>
      <c r="R20" s="43">
        <f t="shared" si="0"/>
        <v>1.1075875660664696</v>
      </c>
      <c r="S20" s="43">
        <f t="shared" si="1"/>
        <v>177.09375</v>
      </c>
    </row>
    <row r="21" spans="1:19" ht="18" customHeight="1">
      <c r="A21" s="33" t="s">
        <v>57</v>
      </c>
      <c r="B21" s="34" t="s">
        <v>58</v>
      </c>
      <c r="C21" s="33">
        <v>25</v>
      </c>
      <c r="D21" s="33">
        <v>407</v>
      </c>
      <c r="E21" s="33">
        <v>332</v>
      </c>
      <c r="F21" s="37">
        <v>331428</v>
      </c>
      <c r="G21" s="37">
        <v>356877</v>
      </c>
      <c r="H21" s="37">
        <v>82581</v>
      </c>
      <c r="I21" s="37">
        <v>274296</v>
      </c>
      <c r="J21" s="37">
        <v>113387</v>
      </c>
      <c r="K21" s="37">
        <v>2315</v>
      </c>
      <c r="L21" s="33">
        <v>-5</v>
      </c>
      <c r="M21" s="33">
        <v>0</v>
      </c>
      <c r="N21" s="39">
        <v>0</v>
      </c>
      <c r="O21" s="40"/>
      <c r="P21" s="44">
        <v>16</v>
      </c>
      <c r="Q21" s="42">
        <v>248738</v>
      </c>
      <c r="R21" s="43">
        <f t="shared" si="0"/>
        <v>0.92868971662505573</v>
      </c>
      <c r="S21" s="43">
        <f t="shared" si="1"/>
        <v>278.59213759213759</v>
      </c>
    </row>
    <row r="22" spans="1:19">
      <c r="A22" s="33" t="s">
        <v>59</v>
      </c>
      <c r="B22" s="34" t="s">
        <v>60</v>
      </c>
      <c r="C22" s="33">
        <v>19</v>
      </c>
      <c r="D22" s="33">
        <v>234</v>
      </c>
      <c r="E22" s="33">
        <v>234</v>
      </c>
      <c r="F22" s="37">
        <v>249220</v>
      </c>
      <c r="G22" s="37">
        <v>260532</v>
      </c>
      <c r="H22" s="37">
        <v>15185</v>
      </c>
      <c r="I22" s="37">
        <v>245347</v>
      </c>
      <c r="J22" s="37">
        <v>33595</v>
      </c>
      <c r="K22" s="33">
        <v>0</v>
      </c>
      <c r="L22" s="33">
        <v>0</v>
      </c>
      <c r="M22" s="33">
        <v>0</v>
      </c>
      <c r="N22" s="39">
        <v>0</v>
      </c>
      <c r="O22" s="40"/>
      <c r="P22" s="44">
        <v>12</v>
      </c>
      <c r="Q22" s="45">
        <v>64893</v>
      </c>
      <c r="R22" s="43">
        <f t="shared" si="0"/>
        <v>0.95658114934058003</v>
      </c>
      <c r="S22" s="43">
        <f t="shared" si="1"/>
        <v>143.56837606837607</v>
      </c>
    </row>
    <row r="23" spans="1:19" ht="27.75" customHeight="1">
      <c r="A23" s="33" t="s">
        <v>61</v>
      </c>
      <c r="B23" s="34" t="s">
        <v>62</v>
      </c>
      <c r="C23" s="33">
        <v>5</v>
      </c>
      <c r="D23" s="33">
        <v>92</v>
      </c>
      <c r="E23" s="33">
        <v>92</v>
      </c>
      <c r="F23" s="37">
        <v>119323</v>
      </c>
      <c r="G23" s="37">
        <v>108937</v>
      </c>
      <c r="H23" s="37">
        <v>28981</v>
      </c>
      <c r="I23" s="37">
        <v>79955</v>
      </c>
      <c r="J23" s="37">
        <v>43825</v>
      </c>
      <c r="K23" s="37">
        <v>1952</v>
      </c>
      <c r="L23" s="33">
        <v>-695</v>
      </c>
      <c r="M23" s="33">
        <v>0</v>
      </c>
      <c r="N23" s="39">
        <v>0</v>
      </c>
      <c r="O23" s="40"/>
      <c r="P23" s="44">
        <v>18</v>
      </c>
      <c r="Q23" s="55">
        <v>315011</v>
      </c>
      <c r="R23" s="43">
        <f t="shared" si="0"/>
        <v>1.0953395081560902</v>
      </c>
      <c r="S23" s="47">
        <f t="shared" si="1"/>
        <v>476.35869565217394</v>
      </c>
    </row>
    <row r="24" spans="1:19" ht="44.25" customHeight="1">
      <c r="A24" s="33" t="s">
        <v>63</v>
      </c>
      <c r="B24" s="34" t="s">
        <v>64</v>
      </c>
      <c r="C24" s="33">
        <v>7</v>
      </c>
      <c r="D24" s="33">
        <v>111</v>
      </c>
      <c r="E24" s="33">
        <v>98</v>
      </c>
      <c r="F24" s="37">
        <v>63254</v>
      </c>
      <c r="G24" s="37">
        <v>64063</v>
      </c>
      <c r="H24" s="37">
        <v>8863</v>
      </c>
      <c r="I24" s="37">
        <v>55200</v>
      </c>
      <c r="J24" s="37">
        <v>8899</v>
      </c>
      <c r="K24" s="33">
        <v>74</v>
      </c>
      <c r="L24" s="33">
        <v>754</v>
      </c>
      <c r="M24" s="33">
        <v>400</v>
      </c>
      <c r="N24" s="39">
        <v>0</v>
      </c>
      <c r="O24" s="40"/>
      <c r="P24" s="44">
        <v>16</v>
      </c>
      <c r="Q24" s="45">
        <v>90439</v>
      </c>
      <c r="R24" s="43">
        <f t="shared" si="0"/>
        <v>0.9873718058785883</v>
      </c>
      <c r="S24" s="43">
        <f t="shared" si="1"/>
        <v>80.171171171171167</v>
      </c>
    </row>
    <row r="25" spans="1:19" ht="42" customHeight="1">
      <c r="A25" s="33" t="s">
        <v>65</v>
      </c>
      <c r="B25" s="34" t="s">
        <v>66</v>
      </c>
      <c r="C25" s="33">
        <v>40</v>
      </c>
      <c r="D25" s="33">
        <v>539</v>
      </c>
      <c r="E25" s="33">
        <v>492</v>
      </c>
      <c r="F25" s="37">
        <v>619691</v>
      </c>
      <c r="G25" s="37">
        <v>598340</v>
      </c>
      <c r="H25" s="37">
        <v>150830</v>
      </c>
      <c r="I25" s="37">
        <v>447510</v>
      </c>
      <c r="J25" s="37">
        <v>343749</v>
      </c>
      <c r="K25" s="37">
        <v>3550</v>
      </c>
      <c r="L25" s="33">
        <v>-95</v>
      </c>
      <c r="M25" s="33">
        <v>0</v>
      </c>
      <c r="N25" s="39">
        <v>0</v>
      </c>
      <c r="O25" s="40"/>
      <c r="P25" s="44">
        <v>13</v>
      </c>
      <c r="Q25" s="55">
        <v>306565</v>
      </c>
      <c r="R25" s="43">
        <f t="shared" si="0"/>
        <v>1.0356837249724238</v>
      </c>
      <c r="S25" s="47">
        <f t="shared" si="1"/>
        <v>637.7532467532468</v>
      </c>
    </row>
    <row r="26" spans="1:19" ht="29.25" customHeight="1">
      <c r="A26" s="33" t="s">
        <v>67</v>
      </c>
      <c r="B26" s="34" t="s">
        <v>68</v>
      </c>
      <c r="C26" s="33">
        <v>10</v>
      </c>
      <c r="D26" s="33">
        <v>300</v>
      </c>
      <c r="E26" s="33">
        <v>298</v>
      </c>
      <c r="F26" s="37">
        <v>452678</v>
      </c>
      <c r="G26" s="37">
        <v>430490</v>
      </c>
      <c r="H26" s="37">
        <v>61766</v>
      </c>
      <c r="I26" s="37">
        <v>368724</v>
      </c>
      <c r="J26" s="37">
        <v>150072</v>
      </c>
      <c r="K26" s="33">
        <v>180</v>
      </c>
      <c r="L26" s="33">
        <v>-105</v>
      </c>
      <c r="M26" s="33">
        <v>0</v>
      </c>
      <c r="N26" s="39">
        <v>0</v>
      </c>
      <c r="O26" s="40"/>
      <c r="P26" s="41">
        <v>30</v>
      </c>
      <c r="Q26" s="42">
        <v>207268</v>
      </c>
      <c r="R26" s="43">
        <f t="shared" si="0"/>
        <v>1.0515412669283839</v>
      </c>
      <c r="S26" s="47">
        <f t="shared" si="1"/>
        <v>500.24</v>
      </c>
    </row>
    <row r="27" spans="1:19" ht="13.5" customHeight="1">
      <c r="A27" s="33" t="s">
        <v>69</v>
      </c>
      <c r="B27" s="34" t="s">
        <v>70</v>
      </c>
      <c r="C27" s="56">
        <v>207</v>
      </c>
      <c r="D27" s="57">
        <v>5265</v>
      </c>
      <c r="E27" s="37">
        <v>5233</v>
      </c>
      <c r="F27" s="38">
        <v>10877745</v>
      </c>
      <c r="G27" s="50">
        <v>10708194</v>
      </c>
      <c r="H27" s="37">
        <v>1159471</v>
      </c>
      <c r="I27" s="37">
        <v>9548723</v>
      </c>
      <c r="J27" s="38">
        <v>5358460</v>
      </c>
      <c r="K27" s="38">
        <v>1089953</v>
      </c>
      <c r="L27" s="38">
        <v>23059</v>
      </c>
      <c r="M27" s="33">
        <v>143</v>
      </c>
      <c r="N27" s="39">
        <v>0</v>
      </c>
      <c r="O27" s="40"/>
      <c r="P27" s="44">
        <v>25</v>
      </c>
      <c r="Q27" s="42">
        <v>221569</v>
      </c>
      <c r="R27" s="43">
        <f t="shared" si="0"/>
        <v>1.0158337624439751</v>
      </c>
      <c r="S27" s="47">
        <f t="shared" si="1"/>
        <v>1017.7511870845204</v>
      </c>
    </row>
    <row r="28" spans="1:19" ht="30.75" customHeight="1">
      <c r="A28" s="33" t="s">
        <v>71</v>
      </c>
      <c r="B28" s="34" t="s">
        <v>72</v>
      </c>
      <c r="C28" s="58">
        <v>175</v>
      </c>
      <c r="D28" s="54">
        <v>1400</v>
      </c>
      <c r="E28" s="37">
        <v>1144</v>
      </c>
      <c r="F28" s="59">
        <v>2258209</v>
      </c>
      <c r="G28" s="50">
        <v>1790249</v>
      </c>
      <c r="H28" s="37">
        <v>245507</v>
      </c>
      <c r="I28" s="37">
        <v>1544742</v>
      </c>
      <c r="J28" s="37">
        <v>873481</v>
      </c>
      <c r="K28" s="37">
        <v>14714</v>
      </c>
      <c r="L28" s="37">
        <v>-3739</v>
      </c>
      <c r="M28" s="33">
        <v>0</v>
      </c>
      <c r="N28" s="39">
        <v>0</v>
      </c>
      <c r="O28" s="40"/>
      <c r="P28" s="44">
        <v>8</v>
      </c>
      <c r="Q28" s="42">
        <v>214604</v>
      </c>
      <c r="R28" s="51">
        <f t="shared" si="0"/>
        <v>1.2613938061130043</v>
      </c>
      <c r="S28" s="47">
        <f t="shared" si="1"/>
        <v>623.91499999999996</v>
      </c>
    </row>
    <row r="29" spans="1:19">
      <c r="A29" s="60"/>
      <c r="B29" s="61" t="s">
        <v>100</v>
      </c>
      <c r="C29" s="60">
        <v>486</v>
      </c>
      <c r="D29" s="62">
        <v>7156</v>
      </c>
      <c r="E29" s="60"/>
      <c r="F29" s="62">
        <f>SUM(F8+F9+F12+F14+F15+F16+F17+F18+F19+F20+F21+F22+F23+F24+F25+F26+F28)</f>
        <v>7241144</v>
      </c>
      <c r="G29" s="62">
        <f>SUM(G8+G9+G12+G14+G15+G16+G17+G18+G19+G20+G21+G22+G23+G24+G25+G26+G28)</f>
        <v>6026501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>
      <c r="A30" s="60"/>
      <c r="C30" s="63">
        <v>7.3602907999999996</v>
      </c>
      <c r="D30" s="64">
        <v>4.0999999999999996</v>
      </c>
      <c r="E30" s="60"/>
      <c r="F30" s="63">
        <f>F29/F6*100</f>
        <v>4.04934576321872</v>
      </c>
      <c r="G30" s="60">
        <f>G29/G6*100</f>
        <v>3.9225566319711338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>
      <c r="A31" s="65"/>
      <c r="B31" s="66"/>
      <c r="C31" s="65" t="s">
        <v>101</v>
      </c>
      <c r="D31" s="65"/>
      <c r="E31" s="65"/>
      <c r="F31" s="65"/>
      <c r="G31" s="67">
        <f>SUM(G11+G13+G27+G28)</f>
        <v>21774004</v>
      </c>
      <c r="H31" s="65"/>
      <c r="I31" s="65"/>
      <c r="J31" s="65"/>
      <c r="K31" s="65"/>
      <c r="L31" s="65"/>
      <c r="M31" s="65"/>
      <c r="N31" s="65"/>
      <c r="O31" s="60"/>
      <c r="P31" s="60"/>
      <c r="Q31" s="60"/>
      <c r="R31" s="60"/>
      <c r="S31" s="60"/>
    </row>
    <row r="32" spans="1:19">
      <c r="A32" s="40"/>
      <c r="B32" s="68"/>
      <c r="C32" s="40"/>
      <c r="D32" s="40"/>
      <c r="E32" s="40"/>
      <c r="F32" s="40"/>
      <c r="G32" s="69">
        <f>G31/G6*100</f>
        <v>14.172363664216764</v>
      </c>
      <c r="H32" s="40"/>
      <c r="I32" s="40"/>
      <c r="J32" s="40"/>
      <c r="K32" s="40"/>
      <c r="L32" s="40"/>
      <c r="M32" s="40"/>
      <c r="N32" s="40"/>
      <c r="O32" s="60"/>
      <c r="P32" s="60"/>
      <c r="Q32" s="60"/>
      <c r="R32" s="60"/>
      <c r="S32" s="60"/>
    </row>
    <row r="33" spans="1:19">
      <c r="A33" s="70" t="s">
        <v>35</v>
      </c>
      <c r="B33" s="71" t="s">
        <v>36</v>
      </c>
      <c r="C33" s="72">
        <v>40.83</v>
      </c>
      <c r="D33" s="73">
        <v>15.4</v>
      </c>
      <c r="E33" s="40"/>
      <c r="F33" s="74">
        <f>F10/F6*100</f>
        <v>17.876289729563549</v>
      </c>
      <c r="G33" s="74">
        <f>G10/G6*100</f>
        <v>16.733693459966315</v>
      </c>
      <c r="H33" s="40"/>
      <c r="I33" s="40"/>
      <c r="J33" s="47">
        <f>J10/J6*100</f>
        <v>17.362585881319369</v>
      </c>
      <c r="K33" s="40"/>
      <c r="L33" s="40"/>
      <c r="M33" s="40"/>
      <c r="N33" s="40"/>
      <c r="O33" s="60"/>
      <c r="P33" s="60"/>
      <c r="Q33" s="60"/>
      <c r="R33" s="60"/>
      <c r="S33" s="60"/>
    </row>
    <row r="34" spans="1:19">
      <c r="A34" s="70" t="s">
        <v>29</v>
      </c>
      <c r="B34" s="71" t="s">
        <v>30</v>
      </c>
      <c r="C34" s="75">
        <v>16.295999999999999</v>
      </c>
      <c r="D34" s="76">
        <v>69.7</v>
      </c>
      <c r="E34" s="40"/>
      <c r="F34" s="47">
        <f>F7/F6*100</f>
        <v>66.003198947497481</v>
      </c>
      <c r="G34" s="47">
        <f>G7/G6*100</f>
        <v>66.33663107916118</v>
      </c>
      <c r="H34" s="40"/>
      <c r="I34" s="40"/>
      <c r="J34" s="47">
        <f>J7/J6*100</f>
        <v>66.019262566026072</v>
      </c>
      <c r="K34" s="43">
        <f>K7/K6*100</f>
        <v>77.397222566678735</v>
      </c>
      <c r="L34" s="43">
        <f>L7/L6*100</f>
        <v>95.189748551827563</v>
      </c>
      <c r="M34" s="43"/>
      <c r="N34" s="40"/>
      <c r="O34" s="60"/>
      <c r="P34" s="60"/>
      <c r="Q34" s="60"/>
      <c r="R34" s="60"/>
      <c r="S34" s="60"/>
    </row>
    <row r="35" spans="1:19">
      <c r="A35" s="70" t="s">
        <v>37</v>
      </c>
      <c r="B35" s="71" t="s">
        <v>38</v>
      </c>
      <c r="C35" s="77">
        <v>15.234999999999999</v>
      </c>
      <c r="D35" s="78">
        <v>2.4</v>
      </c>
      <c r="E35" s="40"/>
      <c r="F35" s="43"/>
      <c r="G35" s="43"/>
      <c r="H35" s="40"/>
      <c r="I35" s="40"/>
      <c r="J35" s="43"/>
      <c r="K35" s="43"/>
      <c r="L35" s="43"/>
      <c r="M35" s="43"/>
      <c r="N35" s="40"/>
      <c r="O35" s="60"/>
      <c r="P35" s="60"/>
      <c r="Q35" s="60"/>
      <c r="R35" s="60"/>
      <c r="S35" s="60"/>
    </row>
    <row r="36" spans="1:19" ht="24">
      <c r="A36" s="70" t="s">
        <v>41</v>
      </c>
      <c r="B36" s="71" t="s">
        <v>42</v>
      </c>
      <c r="C36" s="79">
        <v>14.493</v>
      </c>
      <c r="D36" s="80">
        <v>5.4</v>
      </c>
      <c r="E36" s="40"/>
      <c r="F36" s="43"/>
      <c r="G36" s="43"/>
      <c r="H36" s="40"/>
      <c r="I36" s="40"/>
      <c r="J36" s="43"/>
      <c r="K36" s="43">
        <f>K13/K6*100</f>
        <v>8.3589643921174233</v>
      </c>
      <c r="L36" s="43"/>
      <c r="M36" s="43"/>
      <c r="N36" s="40"/>
      <c r="O36" s="60"/>
      <c r="P36" s="60"/>
      <c r="Q36" s="60"/>
      <c r="R36" s="60"/>
      <c r="S36" s="60"/>
    </row>
    <row r="37" spans="1:19">
      <c r="A37" s="70" t="s">
        <v>69</v>
      </c>
      <c r="B37" s="71" t="s">
        <v>70</v>
      </c>
      <c r="C37" s="81">
        <v>3.1349999999999998</v>
      </c>
      <c r="D37" s="82">
        <v>3</v>
      </c>
      <c r="E37" s="40"/>
      <c r="F37" s="83">
        <f>F27/F6*100</f>
        <v>6.0829822786459733</v>
      </c>
      <c r="G37" s="83">
        <f>G27/G6*100</f>
        <v>6.9697984603559346</v>
      </c>
      <c r="H37" s="40"/>
      <c r="I37" s="40"/>
      <c r="J37" s="47">
        <f>J27/J6*100</f>
        <v>6.8174767999857098</v>
      </c>
      <c r="K37" s="43">
        <f>K27/K6*100</f>
        <v>8.4633004210634706</v>
      </c>
      <c r="L37" s="43">
        <f>L27/L6*100</f>
        <v>2.7143595375736154</v>
      </c>
      <c r="M37" s="43"/>
      <c r="N37" s="40"/>
      <c r="O37" s="60"/>
      <c r="P37" s="60"/>
      <c r="Q37" s="60"/>
      <c r="R37" s="60"/>
      <c r="S37" s="60"/>
    </row>
    <row r="38" spans="1:19" ht="24">
      <c r="A38" s="70" t="s">
        <v>71</v>
      </c>
      <c r="B38" s="70" t="s">
        <v>72</v>
      </c>
      <c r="C38" s="84">
        <v>2.65</v>
      </c>
      <c r="D38" s="8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60"/>
      <c r="P38" s="60"/>
      <c r="Q38" s="60"/>
      <c r="R38" s="60"/>
      <c r="S38" s="60"/>
    </row>
    <row r="39" spans="1:19" ht="24">
      <c r="A39" s="40" t="s">
        <v>47</v>
      </c>
      <c r="B39" s="71" t="s">
        <v>48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>
        <f>M16/M6*100</f>
        <v>62.236427644987955</v>
      </c>
      <c r="N39" s="40"/>
      <c r="O39" s="60"/>
      <c r="P39" s="60"/>
      <c r="Q39" s="60"/>
      <c r="R39" s="60"/>
      <c r="S39" s="60"/>
    </row>
    <row r="40" spans="1:19" ht="8.25" customHeight="1">
      <c r="A40" s="68"/>
      <c r="B40" s="68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60"/>
      <c r="P40" s="60"/>
      <c r="Q40" s="60"/>
      <c r="R40" s="60"/>
      <c r="S40" s="60"/>
    </row>
    <row r="41" spans="1:19">
      <c r="A41" s="68"/>
      <c r="B41" s="71" t="s">
        <v>102</v>
      </c>
      <c r="C41" s="40"/>
      <c r="D41" s="40"/>
      <c r="E41" s="40"/>
      <c r="F41" s="85">
        <f>SUM(F7+F10+F11+F13+F27+F29)</f>
        <v>178822566</v>
      </c>
      <c r="G41" s="85">
        <f>SUM(G7+G10+G11+G13+G27+G29)</f>
        <v>153637067</v>
      </c>
      <c r="H41" s="40"/>
      <c r="I41" s="40"/>
      <c r="J41" s="40"/>
      <c r="K41" s="40"/>
      <c r="L41" s="40"/>
      <c r="M41" s="40"/>
      <c r="N41" s="40"/>
      <c r="O41" s="60"/>
      <c r="P41" s="60"/>
      <c r="Q41" s="60"/>
      <c r="R41" s="60"/>
      <c r="S41" s="60"/>
    </row>
    <row r="42" spans="1:19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</sheetData>
  <mergeCells count="16">
    <mergeCell ref="A2:A5"/>
    <mergeCell ref="B2:B5"/>
    <mergeCell ref="C2:C4"/>
    <mergeCell ref="D2:E2"/>
    <mergeCell ref="F2:F4"/>
    <mergeCell ref="Q2:Q5"/>
    <mergeCell ref="D3:D4"/>
    <mergeCell ref="G3:G4"/>
    <mergeCell ref="H3:H4"/>
    <mergeCell ref="J2:J4"/>
    <mergeCell ref="K2:K4"/>
    <mergeCell ref="L2:L4"/>
    <mergeCell ref="M2:M4"/>
    <mergeCell ref="N2:N4"/>
    <mergeCell ref="P2:P5"/>
    <mergeCell ref="G2:I2"/>
  </mergeCells>
  <pageMargins left="1.2" right="0.45" top="0.5" bottom="0.25" header="0.3" footer="0.3"/>
  <pageSetup paperSize="5" scale="90" orientation="portrait" r:id="rId1"/>
  <headerFooter>
    <oddHeader>&amp;CTable 1 Summmary Statistics for All Human Health and Social Work Activities by Industry Sub-class: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B70" sqref="B70"/>
    </sheetView>
  </sheetViews>
  <sheetFormatPr defaultRowHeight="12.75"/>
  <cols>
    <col min="1" max="1" width="5.85546875" style="86" customWidth="1"/>
    <col min="2" max="2" width="36.85546875" style="86" customWidth="1"/>
    <col min="3" max="3" width="1.42578125" style="86" customWidth="1"/>
    <col min="4" max="4" width="11.140625" style="86" customWidth="1"/>
    <col min="5" max="5" width="10.28515625" style="86" customWidth="1"/>
    <col min="6" max="6" width="9.42578125" style="86" customWidth="1"/>
    <col min="7" max="7" width="10.28515625" style="86" customWidth="1"/>
    <col min="8" max="8" width="9.140625" style="86" customWidth="1"/>
    <col min="9" max="9" width="10.5703125" style="86" customWidth="1"/>
    <col min="10" max="10" width="10" style="86" customWidth="1"/>
    <col min="11" max="11" width="10.42578125" style="86" customWidth="1"/>
    <col min="12" max="12" width="9.28515625" style="86" customWidth="1"/>
    <col min="13" max="13" width="9.42578125" style="86" customWidth="1"/>
    <col min="14" max="14" width="9" style="86" customWidth="1"/>
    <col min="15" max="15" width="10.140625" style="86" customWidth="1"/>
    <col min="16" max="16384" width="9.140625" style="86"/>
  </cols>
  <sheetData>
    <row r="1" spans="1:15" ht="16.5" customHeight="1">
      <c r="A1" s="151" t="s">
        <v>125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6" customHeight="1">
      <c r="A2" s="97"/>
      <c r="B2" s="97"/>
      <c r="C2" s="103"/>
      <c r="D2" s="97"/>
      <c r="E2" s="97"/>
      <c r="F2" s="97"/>
      <c r="G2" s="97"/>
    </row>
    <row r="3" spans="1:1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6.75" customHeight="1">
      <c r="A4" s="96"/>
      <c r="B4" s="96"/>
      <c r="C4" s="107"/>
      <c r="D4" s="96"/>
      <c r="E4" s="96"/>
      <c r="F4" s="96"/>
      <c r="G4" s="96"/>
    </row>
    <row r="5" spans="1:15" ht="30.75" customHeight="1">
      <c r="A5" s="166" t="s">
        <v>126</v>
      </c>
      <c r="B5" s="159" t="s">
        <v>2</v>
      </c>
      <c r="C5" s="104"/>
      <c r="D5" s="156" t="s">
        <v>120</v>
      </c>
      <c r="E5" s="157" t="s">
        <v>121</v>
      </c>
      <c r="F5" s="158"/>
      <c r="G5" s="159" t="s">
        <v>94</v>
      </c>
      <c r="H5" s="162" t="s">
        <v>6</v>
      </c>
      <c r="I5" s="162"/>
      <c r="J5" s="158"/>
      <c r="K5" s="159" t="s">
        <v>7</v>
      </c>
      <c r="L5" s="153" t="s">
        <v>124</v>
      </c>
      <c r="M5" s="156" t="s">
        <v>96</v>
      </c>
      <c r="N5" s="156" t="s">
        <v>10</v>
      </c>
      <c r="O5" s="159" t="s">
        <v>123</v>
      </c>
    </row>
    <row r="6" spans="1:15" ht="15" customHeight="1">
      <c r="A6" s="167"/>
      <c r="B6" s="160"/>
      <c r="C6" s="105"/>
      <c r="D6" s="149"/>
      <c r="E6" s="149" t="s">
        <v>5</v>
      </c>
      <c r="F6" s="87" t="s">
        <v>24</v>
      </c>
      <c r="G6" s="160"/>
      <c r="H6" s="153" t="s">
        <v>5</v>
      </c>
      <c r="I6" s="156" t="s">
        <v>25</v>
      </c>
      <c r="J6" s="112" t="s">
        <v>26</v>
      </c>
      <c r="K6" s="160"/>
      <c r="L6" s="154"/>
      <c r="M6" s="149"/>
      <c r="N6" s="149"/>
      <c r="O6" s="160"/>
    </row>
    <row r="7" spans="1:15">
      <c r="A7" s="167"/>
      <c r="B7" s="160"/>
      <c r="C7" s="105"/>
      <c r="D7" s="150"/>
      <c r="E7" s="150"/>
      <c r="F7" s="87" t="s">
        <v>27</v>
      </c>
      <c r="G7" s="161"/>
      <c r="H7" s="155"/>
      <c r="I7" s="150"/>
      <c r="J7" s="112" t="s">
        <v>6</v>
      </c>
      <c r="K7" s="161"/>
      <c r="L7" s="155"/>
      <c r="M7" s="150"/>
      <c r="N7" s="150"/>
      <c r="O7" s="161"/>
    </row>
    <row r="8" spans="1:15">
      <c r="A8" s="168"/>
      <c r="B8" s="161"/>
      <c r="C8" s="106"/>
      <c r="D8" s="110" t="s">
        <v>108</v>
      </c>
      <c r="E8" s="88" t="s">
        <v>109</v>
      </c>
      <c r="F8" s="88" t="s">
        <v>110</v>
      </c>
      <c r="G8" s="95" t="s">
        <v>111</v>
      </c>
      <c r="H8" s="88" t="s">
        <v>112</v>
      </c>
      <c r="I8" s="88" t="s">
        <v>113</v>
      </c>
      <c r="J8" s="88" t="s">
        <v>114</v>
      </c>
      <c r="K8" s="95" t="s">
        <v>115</v>
      </c>
      <c r="L8" s="88" t="s">
        <v>116</v>
      </c>
      <c r="M8" s="88" t="s">
        <v>117</v>
      </c>
      <c r="N8" s="88" t="s">
        <v>118</v>
      </c>
      <c r="O8" s="95" t="s">
        <v>119</v>
      </c>
    </row>
    <row r="9" spans="1:15">
      <c r="A9" s="89"/>
      <c r="B9" s="89"/>
      <c r="C9" s="108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s="91" customFormat="1">
      <c r="A10" s="102"/>
      <c r="B10" s="92" t="s">
        <v>127</v>
      </c>
      <c r="C10" s="92"/>
      <c r="D10" s="94">
        <v>6603</v>
      </c>
      <c r="E10" s="94">
        <v>168889</v>
      </c>
      <c r="F10" s="94">
        <v>165781</v>
      </c>
      <c r="G10" s="94">
        <v>169813105</v>
      </c>
      <c r="H10" s="94">
        <v>147235064</v>
      </c>
      <c r="I10" s="94">
        <v>34348556</v>
      </c>
      <c r="J10" s="94">
        <v>112886508</v>
      </c>
      <c r="K10" s="94">
        <v>73710506</v>
      </c>
      <c r="L10" s="94">
        <v>12702999</v>
      </c>
      <c r="M10" s="94">
        <v>891756</v>
      </c>
      <c r="N10" s="94">
        <v>53970</v>
      </c>
      <c r="O10" s="98" t="s">
        <v>122</v>
      </c>
    </row>
    <row r="11" spans="1:15" s="91" customFormat="1">
      <c r="A11" s="102"/>
      <c r="B11" s="109"/>
      <c r="C11" s="10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8" t="s">
        <v>122</v>
      </c>
    </row>
    <row r="12" spans="1:15" s="91" customFormat="1">
      <c r="A12" s="101" t="s">
        <v>29</v>
      </c>
      <c r="B12" s="93" t="s">
        <v>30</v>
      </c>
      <c r="C12" s="93"/>
      <c r="D12" s="94">
        <v>1074</v>
      </c>
      <c r="E12" s="94">
        <v>120633</v>
      </c>
      <c r="F12" s="94">
        <v>119148</v>
      </c>
      <c r="G12" s="94">
        <v>117495215</v>
      </c>
      <c r="H12" s="94">
        <v>101420859</v>
      </c>
      <c r="I12" s="94">
        <v>25166737</v>
      </c>
      <c r="J12" s="94">
        <v>76254122</v>
      </c>
      <c r="K12" s="94">
        <v>51674252</v>
      </c>
      <c r="L12" s="94">
        <v>9951636</v>
      </c>
      <c r="M12" s="94">
        <v>796610</v>
      </c>
      <c r="N12" s="94">
        <v>10267</v>
      </c>
      <c r="O12" s="98" t="s">
        <v>122</v>
      </c>
    </row>
    <row r="13" spans="1:15">
      <c r="A13" s="101" t="s">
        <v>31</v>
      </c>
      <c r="B13" s="93" t="s">
        <v>32</v>
      </c>
      <c r="C13" s="93"/>
      <c r="D13" s="163">
        <v>8</v>
      </c>
      <c r="E13" s="163">
        <v>163</v>
      </c>
      <c r="F13" s="163">
        <v>159</v>
      </c>
      <c r="G13" s="165">
        <v>96996</v>
      </c>
      <c r="H13" s="169">
        <v>97230</v>
      </c>
      <c r="I13" s="169">
        <v>30155</v>
      </c>
      <c r="J13" s="169">
        <v>67076</v>
      </c>
      <c r="K13" s="169">
        <v>39402</v>
      </c>
      <c r="L13" s="170" t="s">
        <v>122</v>
      </c>
      <c r="M13" s="172">
        <v>-1251</v>
      </c>
      <c r="N13" s="163">
        <v>429</v>
      </c>
      <c r="O13" s="170" t="s">
        <v>122</v>
      </c>
    </row>
    <row r="14" spans="1:15">
      <c r="A14" s="101" t="s">
        <v>33</v>
      </c>
      <c r="B14" s="93" t="s">
        <v>34</v>
      </c>
      <c r="C14" s="93"/>
      <c r="D14" s="164"/>
      <c r="E14" s="164"/>
      <c r="F14" s="164"/>
      <c r="G14" s="164"/>
      <c r="H14" s="164"/>
      <c r="I14" s="164"/>
      <c r="J14" s="164"/>
      <c r="K14" s="164"/>
      <c r="L14" s="171"/>
      <c r="M14" s="173"/>
      <c r="N14" s="173"/>
      <c r="O14" s="171"/>
    </row>
    <row r="15" spans="1:15">
      <c r="A15" s="101" t="s">
        <v>35</v>
      </c>
      <c r="B15" s="93" t="s">
        <v>36</v>
      </c>
      <c r="C15" s="93"/>
      <c r="D15" s="94">
        <v>2696</v>
      </c>
      <c r="E15" s="94">
        <v>21931</v>
      </c>
      <c r="F15" s="94">
        <v>21606</v>
      </c>
      <c r="G15" s="94">
        <v>23376316</v>
      </c>
      <c r="H15" s="94">
        <v>19728939</v>
      </c>
      <c r="I15" s="94">
        <v>4383288</v>
      </c>
      <c r="J15" s="94">
        <v>15345650</v>
      </c>
      <c r="K15" s="94">
        <v>8917685</v>
      </c>
      <c r="L15" s="94">
        <v>480854</v>
      </c>
      <c r="M15" s="94">
        <v>70402</v>
      </c>
      <c r="N15" s="94">
        <v>4664</v>
      </c>
      <c r="O15" s="98" t="s">
        <v>122</v>
      </c>
    </row>
    <row r="16" spans="1:15">
      <c r="A16" s="101" t="s">
        <v>37</v>
      </c>
      <c r="B16" s="93" t="s">
        <v>38</v>
      </c>
      <c r="C16" s="93"/>
      <c r="D16" s="94">
        <v>1006</v>
      </c>
      <c r="E16" s="94">
        <v>4198</v>
      </c>
      <c r="F16" s="94">
        <v>3886</v>
      </c>
      <c r="G16" s="94">
        <v>2746960</v>
      </c>
      <c r="H16" s="94">
        <v>2232719</v>
      </c>
      <c r="I16" s="94">
        <v>546290</v>
      </c>
      <c r="J16" s="94">
        <v>1686429</v>
      </c>
      <c r="K16" s="94">
        <v>1194329</v>
      </c>
      <c r="L16" s="94">
        <v>39760</v>
      </c>
      <c r="M16" s="94">
        <v>13680</v>
      </c>
      <c r="N16" s="98" t="s">
        <v>122</v>
      </c>
      <c r="O16" s="98" t="s">
        <v>122</v>
      </c>
    </row>
    <row r="17" spans="1:15">
      <c r="A17" s="101" t="s">
        <v>39</v>
      </c>
      <c r="B17" s="93" t="s">
        <v>40</v>
      </c>
      <c r="C17" s="93"/>
      <c r="D17" s="93">
        <v>82</v>
      </c>
      <c r="E17" s="93">
        <v>250</v>
      </c>
      <c r="F17" s="93">
        <v>173</v>
      </c>
      <c r="G17" s="94">
        <v>464054</v>
      </c>
      <c r="H17" s="94">
        <v>192725</v>
      </c>
      <c r="I17" s="94">
        <v>15872</v>
      </c>
      <c r="J17" s="94">
        <v>176853</v>
      </c>
      <c r="K17" s="94">
        <v>330954</v>
      </c>
      <c r="L17" s="98" t="s">
        <v>122</v>
      </c>
      <c r="M17" s="93">
        <v>272</v>
      </c>
      <c r="N17" s="98" t="s">
        <v>122</v>
      </c>
      <c r="O17" s="98" t="s">
        <v>122</v>
      </c>
    </row>
    <row r="18" spans="1:15">
      <c r="A18" s="101" t="s">
        <v>41</v>
      </c>
      <c r="B18" s="93" t="s">
        <v>42</v>
      </c>
      <c r="C18" s="93"/>
      <c r="D18" s="93">
        <v>958</v>
      </c>
      <c r="E18" s="94">
        <v>9669</v>
      </c>
      <c r="F18" s="94">
        <v>9497</v>
      </c>
      <c r="G18" s="94">
        <v>8025008</v>
      </c>
      <c r="H18" s="94">
        <v>7082217</v>
      </c>
      <c r="I18" s="94">
        <v>1849802</v>
      </c>
      <c r="J18" s="94">
        <v>5232415</v>
      </c>
      <c r="K18" s="94">
        <v>3304055</v>
      </c>
      <c r="L18" s="94">
        <v>1076516</v>
      </c>
      <c r="M18" s="99">
        <v>-2232</v>
      </c>
      <c r="N18" s="98" t="s">
        <v>122</v>
      </c>
      <c r="O18" s="98" t="s">
        <v>122</v>
      </c>
    </row>
    <row r="19" spans="1:15" ht="14.25" customHeight="1">
      <c r="A19" s="101" t="s">
        <v>43</v>
      </c>
      <c r="B19" s="93" t="s">
        <v>44</v>
      </c>
      <c r="C19" s="93"/>
      <c r="D19" s="93">
        <v>135</v>
      </c>
      <c r="E19" s="94">
        <v>1093</v>
      </c>
      <c r="F19" s="94">
        <v>1088</v>
      </c>
      <c r="G19" s="94">
        <v>1070610</v>
      </c>
      <c r="H19" s="94">
        <v>736752</v>
      </c>
      <c r="I19" s="94">
        <v>238067</v>
      </c>
      <c r="J19" s="94">
        <v>498685</v>
      </c>
      <c r="K19" s="94">
        <v>626765</v>
      </c>
      <c r="L19" s="94">
        <v>12617</v>
      </c>
      <c r="M19" s="99">
        <v>-5963</v>
      </c>
      <c r="N19" s="98" t="s">
        <v>122</v>
      </c>
      <c r="O19" s="98" t="s">
        <v>122</v>
      </c>
    </row>
    <row r="20" spans="1:15">
      <c r="A20" s="101" t="s">
        <v>45</v>
      </c>
      <c r="B20" s="93" t="s">
        <v>46</v>
      </c>
      <c r="C20" s="93"/>
      <c r="D20" s="93">
        <v>6</v>
      </c>
      <c r="E20" s="93">
        <v>170</v>
      </c>
      <c r="F20" s="93">
        <v>106</v>
      </c>
      <c r="G20" s="94">
        <v>32744</v>
      </c>
      <c r="H20" s="94">
        <v>32375</v>
      </c>
      <c r="I20" s="94">
        <v>10069</v>
      </c>
      <c r="J20" s="94">
        <v>22306</v>
      </c>
      <c r="K20" s="94">
        <v>16802</v>
      </c>
      <c r="L20" s="98" t="s">
        <v>122</v>
      </c>
      <c r="M20" s="98" t="s">
        <v>122</v>
      </c>
      <c r="N20" s="98" t="s">
        <v>122</v>
      </c>
      <c r="O20" s="98" t="s">
        <v>122</v>
      </c>
    </row>
    <row r="21" spans="1:15">
      <c r="A21" s="101" t="s">
        <v>47</v>
      </c>
      <c r="B21" s="93" t="s">
        <v>48</v>
      </c>
      <c r="C21" s="93"/>
      <c r="D21" s="93">
        <v>32</v>
      </c>
      <c r="E21" s="93">
        <v>497</v>
      </c>
      <c r="F21" s="93">
        <v>458</v>
      </c>
      <c r="G21" s="94">
        <v>410252</v>
      </c>
      <c r="H21" s="94">
        <v>414024</v>
      </c>
      <c r="I21" s="94">
        <v>88233</v>
      </c>
      <c r="J21" s="94">
        <v>325791</v>
      </c>
      <c r="K21" s="94">
        <v>139415</v>
      </c>
      <c r="L21" s="94">
        <v>4392</v>
      </c>
      <c r="M21" s="93">
        <v>196</v>
      </c>
      <c r="N21" s="94">
        <v>33589</v>
      </c>
      <c r="O21" s="98" t="s">
        <v>122</v>
      </c>
    </row>
    <row r="22" spans="1:15">
      <c r="A22" s="101" t="s">
        <v>49</v>
      </c>
      <c r="B22" s="93" t="s">
        <v>50</v>
      </c>
      <c r="C22" s="93"/>
      <c r="D22" s="93">
        <v>51</v>
      </c>
      <c r="E22" s="93">
        <v>848</v>
      </c>
      <c r="F22" s="93">
        <v>838</v>
      </c>
      <c r="G22" s="94">
        <v>447083</v>
      </c>
      <c r="H22" s="94">
        <v>411895</v>
      </c>
      <c r="I22" s="94">
        <v>135942</v>
      </c>
      <c r="J22" s="94">
        <v>275953</v>
      </c>
      <c r="K22" s="94">
        <v>237119</v>
      </c>
      <c r="L22" s="94">
        <v>5216</v>
      </c>
      <c r="M22" s="93">
        <v>643</v>
      </c>
      <c r="N22" s="98" t="s">
        <v>122</v>
      </c>
      <c r="O22" s="98" t="s">
        <v>122</v>
      </c>
    </row>
    <row r="23" spans="1:15">
      <c r="A23" s="101" t="s">
        <v>51</v>
      </c>
      <c r="B23" s="93" t="s">
        <v>52</v>
      </c>
      <c r="C23" s="93"/>
      <c r="D23" s="93">
        <v>4</v>
      </c>
      <c r="E23" s="93">
        <v>87</v>
      </c>
      <c r="F23" s="93">
        <v>87</v>
      </c>
      <c r="G23" s="94">
        <v>13986</v>
      </c>
      <c r="H23" s="94">
        <v>12756</v>
      </c>
      <c r="I23" s="94">
        <v>5411</v>
      </c>
      <c r="J23" s="94">
        <v>7345</v>
      </c>
      <c r="K23" s="94">
        <v>6900</v>
      </c>
      <c r="L23" s="98" t="s">
        <v>122</v>
      </c>
      <c r="M23" s="98" t="s">
        <v>122</v>
      </c>
      <c r="N23" s="93">
        <v>150</v>
      </c>
      <c r="O23" s="98" t="s">
        <v>122</v>
      </c>
    </row>
    <row r="24" spans="1:15">
      <c r="A24" s="101" t="s">
        <v>53</v>
      </c>
      <c r="B24" s="93" t="s">
        <v>54</v>
      </c>
      <c r="C24" s="93"/>
      <c r="D24" s="93">
        <v>58</v>
      </c>
      <c r="E24" s="94">
        <v>1108</v>
      </c>
      <c r="F24" s="93">
        <v>919</v>
      </c>
      <c r="G24" s="94">
        <v>639970</v>
      </c>
      <c r="H24" s="94">
        <v>537197</v>
      </c>
      <c r="I24" s="94">
        <v>149890</v>
      </c>
      <c r="J24" s="94">
        <v>387307</v>
      </c>
      <c r="K24" s="94">
        <v>315224</v>
      </c>
      <c r="L24" s="94">
        <v>19270</v>
      </c>
      <c r="M24" s="93">
        <v>227</v>
      </c>
      <c r="N24" s="94">
        <v>4328</v>
      </c>
      <c r="O24" s="98" t="s">
        <v>122</v>
      </c>
    </row>
    <row r="25" spans="1:15">
      <c r="A25" s="101" t="s">
        <v>55</v>
      </c>
      <c r="B25" s="93" t="s">
        <v>56</v>
      </c>
      <c r="C25" s="93"/>
      <c r="D25" s="93">
        <v>5</v>
      </c>
      <c r="E25" s="93">
        <v>32</v>
      </c>
      <c r="F25" s="93">
        <v>32</v>
      </c>
      <c r="G25" s="94">
        <v>12364</v>
      </c>
      <c r="H25" s="94">
        <v>11163</v>
      </c>
      <c r="I25" s="94">
        <v>2615</v>
      </c>
      <c r="J25" s="94">
        <v>8549</v>
      </c>
      <c r="K25" s="94">
        <v>5667</v>
      </c>
      <c r="L25" s="98" t="s">
        <v>122</v>
      </c>
      <c r="M25" s="98" t="s">
        <v>122</v>
      </c>
      <c r="N25" s="98" t="s">
        <v>122</v>
      </c>
      <c r="O25" s="98" t="s">
        <v>122</v>
      </c>
    </row>
    <row r="26" spans="1:15">
      <c r="A26" s="101" t="s">
        <v>57</v>
      </c>
      <c r="B26" s="93" t="s">
        <v>58</v>
      </c>
      <c r="C26" s="93"/>
      <c r="D26" s="93">
        <v>25</v>
      </c>
      <c r="E26" s="93">
        <v>407</v>
      </c>
      <c r="F26" s="93">
        <v>332</v>
      </c>
      <c r="G26" s="94">
        <v>331428</v>
      </c>
      <c r="H26" s="94">
        <v>356877</v>
      </c>
      <c r="I26" s="94">
        <v>82581</v>
      </c>
      <c r="J26" s="94">
        <v>274296</v>
      </c>
      <c r="K26" s="94">
        <v>113387</v>
      </c>
      <c r="L26" s="94">
        <v>2315</v>
      </c>
      <c r="M26" s="93">
        <v>-5</v>
      </c>
      <c r="N26" s="98" t="s">
        <v>122</v>
      </c>
      <c r="O26" s="98" t="s">
        <v>122</v>
      </c>
    </row>
    <row r="27" spans="1:15">
      <c r="A27" s="101" t="s">
        <v>59</v>
      </c>
      <c r="B27" s="93" t="s">
        <v>60</v>
      </c>
      <c r="C27" s="93"/>
      <c r="D27" s="93">
        <v>19</v>
      </c>
      <c r="E27" s="93">
        <v>234</v>
      </c>
      <c r="F27" s="93">
        <v>234</v>
      </c>
      <c r="G27" s="94">
        <v>249220</v>
      </c>
      <c r="H27" s="94">
        <v>260532</v>
      </c>
      <c r="I27" s="94">
        <v>15185</v>
      </c>
      <c r="J27" s="94">
        <v>245347</v>
      </c>
      <c r="K27" s="94">
        <v>33595</v>
      </c>
      <c r="L27" s="98" t="s">
        <v>122</v>
      </c>
      <c r="M27" s="98" t="s">
        <v>122</v>
      </c>
      <c r="N27" s="98" t="s">
        <v>122</v>
      </c>
      <c r="O27" s="98" t="s">
        <v>122</v>
      </c>
    </row>
    <row r="28" spans="1:15" ht="25.5">
      <c r="A28" s="101" t="s">
        <v>61</v>
      </c>
      <c r="B28" s="93" t="s">
        <v>62</v>
      </c>
      <c r="C28" s="93"/>
      <c r="D28" s="93">
        <v>5</v>
      </c>
      <c r="E28" s="93">
        <v>92</v>
      </c>
      <c r="F28" s="93">
        <v>92</v>
      </c>
      <c r="G28" s="94">
        <v>119323</v>
      </c>
      <c r="H28" s="94">
        <v>108937</v>
      </c>
      <c r="I28" s="94">
        <v>28981</v>
      </c>
      <c r="J28" s="94">
        <v>79955</v>
      </c>
      <c r="K28" s="94">
        <v>43825</v>
      </c>
      <c r="L28" s="94">
        <v>1952</v>
      </c>
      <c r="M28" s="111">
        <v>-695</v>
      </c>
      <c r="N28" s="98" t="s">
        <v>122</v>
      </c>
      <c r="O28" s="98" t="s">
        <v>122</v>
      </c>
    </row>
    <row r="29" spans="1:15" ht="24" customHeight="1">
      <c r="A29" s="101" t="s">
        <v>63</v>
      </c>
      <c r="B29" s="93" t="s">
        <v>64</v>
      </c>
      <c r="C29" s="93"/>
      <c r="D29" s="93">
        <v>7</v>
      </c>
      <c r="E29" s="93">
        <v>111</v>
      </c>
      <c r="F29" s="93">
        <v>98</v>
      </c>
      <c r="G29" s="94">
        <v>63254</v>
      </c>
      <c r="H29" s="94">
        <v>64063</v>
      </c>
      <c r="I29" s="94">
        <v>8863</v>
      </c>
      <c r="J29" s="94">
        <v>55200</v>
      </c>
      <c r="K29" s="94">
        <v>8899</v>
      </c>
      <c r="L29" s="93">
        <v>74</v>
      </c>
      <c r="M29" s="93">
        <v>754</v>
      </c>
      <c r="N29" s="93">
        <v>400</v>
      </c>
      <c r="O29" s="98" t="s">
        <v>122</v>
      </c>
    </row>
    <row r="30" spans="1:15" ht="23.25" customHeight="1">
      <c r="A30" s="101" t="s">
        <v>65</v>
      </c>
      <c r="B30" s="93" t="s">
        <v>128</v>
      </c>
      <c r="C30" s="93"/>
      <c r="D30" s="93">
        <v>40</v>
      </c>
      <c r="E30" s="93">
        <v>539</v>
      </c>
      <c r="F30" s="93">
        <v>492</v>
      </c>
      <c r="G30" s="94">
        <v>619691</v>
      </c>
      <c r="H30" s="94">
        <v>598340</v>
      </c>
      <c r="I30" s="94">
        <v>150830</v>
      </c>
      <c r="J30" s="94">
        <v>447510</v>
      </c>
      <c r="K30" s="94">
        <v>343749</v>
      </c>
      <c r="L30" s="94">
        <v>3550</v>
      </c>
      <c r="M30" s="99">
        <v>-95</v>
      </c>
      <c r="N30" s="98" t="s">
        <v>122</v>
      </c>
      <c r="O30" s="98" t="s">
        <v>122</v>
      </c>
    </row>
    <row r="31" spans="1:15" ht="12.75" customHeight="1">
      <c r="A31" s="101" t="s">
        <v>67</v>
      </c>
      <c r="B31" s="93" t="s">
        <v>68</v>
      </c>
      <c r="C31" s="93"/>
      <c r="D31" s="93">
        <v>10</v>
      </c>
      <c r="E31" s="93">
        <v>300</v>
      </c>
      <c r="F31" s="93">
        <v>298</v>
      </c>
      <c r="G31" s="94">
        <v>452678</v>
      </c>
      <c r="H31" s="94">
        <v>430490</v>
      </c>
      <c r="I31" s="94">
        <v>61766</v>
      </c>
      <c r="J31" s="94">
        <v>368724</v>
      </c>
      <c r="K31" s="94">
        <v>150072</v>
      </c>
      <c r="L31" s="93">
        <v>180</v>
      </c>
      <c r="M31" s="99">
        <v>-105</v>
      </c>
      <c r="N31" s="98" t="s">
        <v>122</v>
      </c>
      <c r="O31" s="98" t="s">
        <v>122</v>
      </c>
    </row>
    <row r="32" spans="1:15" ht="12.75" customHeight="1">
      <c r="A32" s="101" t="s">
        <v>69</v>
      </c>
      <c r="B32" s="93" t="s">
        <v>70</v>
      </c>
      <c r="C32" s="93"/>
      <c r="D32" s="93">
        <v>207</v>
      </c>
      <c r="E32" s="94">
        <v>5096</v>
      </c>
      <c r="F32" s="94">
        <v>5064</v>
      </c>
      <c r="G32" s="94">
        <v>10877745</v>
      </c>
      <c r="H32" s="94">
        <v>10708194</v>
      </c>
      <c r="I32" s="94">
        <v>1127471</v>
      </c>
      <c r="J32" s="94">
        <v>9580723</v>
      </c>
      <c r="K32" s="94">
        <v>5326460</v>
      </c>
      <c r="L32" s="94">
        <v>1089953</v>
      </c>
      <c r="M32" s="94">
        <v>23059</v>
      </c>
      <c r="N32" s="93">
        <v>143</v>
      </c>
      <c r="O32" s="98" t="s">
        <v>122</v>
      </c>
    </row>
    <row r="33" spans="1:15" ht="12.75" customHeight="1">
      <c r="A33" s="101" t="s">
        <v>71</v>
      </c>
      <c r="B33" s="93" t="s">
        <v>72</v>
      </c>
      <c r="C33" s="93"/>
      <c r="D33" s="93">
        <v>175</v>
      </c>
      <c r="E33" s="94">
        <v>1430</v>
      </c>
      <c r="F33" s="94">
        <v>1174</v>
      </c>
      <c r="G33" s="94">
        <v>2268209</v>
      </c>
      <c r="H33" s="94">
        <v>1796779</v>
      </c>
      <c r="I33" s="94">
        <v>250507</v>
      </c>
      <c r="J33" s="94">
        <v>1546272</v>
      </c>
      <c r="K33" s="94">
        <v>881951</v>
      </c>
      <c r="L33" s="94">
        <v>14714</v>
      </c>
      <c r="M33" s="99">
        <v>-3739</v>
      </c>
      <c r="N33" s="98" t="s">
        <v>122</v>
      </c>
      <c r="O33" s="98" t="s">
        <v>122</v>
      </c>
    </row>
    <row r="34" spans="1:15" ht="13.5" thickBo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</sheetData>
  <mergeCells count="28">
    <mergeCell ref="L5:L7"/>
    <mergeCell ref="M5:M7"/>
    <mergeCell ref="N5:N7"/>
    <mergeCell ref="O5:O7"/>
    <mergeCell ref="L13:L14"/>
    <mergeCell ref="M13:M14"/>
    <mergeCell ref="N13:N14"/>
    <mergeCell ref="O13:O14"/>
    <mergeCell ref="H5:J5"/>
    <mergeCell ref="K5:K7"/>
    <mergeCell ref="H6:H7"/>
    <mergeCell ref="I6:I7"/>
    <mergeCell ref="H13:H14"/>
    <mergeCell ref="I13:I14"/>
    <mergeCell ref="J13:J14"/>
    <mergeCell ref="K13:K14"/>
    <mergeCell ref="D13:D14"/>
    <mergeCell ref="E13:E14"/>
    <mergeCell ref="F13:F14"/>
    <mergeCell ref="G13:G14"/>
    <mergeCell ref="A5:A8"/>
    <mergeCell ref="B5:B8"/>
    <mergeCell ref="D5:D7"/>
    <mergeCell ref="E5:F5"/>
    <mergeCell ref="G5:G7"/>
    <mergeCell ref="E6:E7"/>
    <mergeCell ref="A1:O1"/>
    <mergeCell ref="A3:O3"/>
  </mergeCells>
  <pageMargins left="0.7" right="0.7" top="0.75" bottom="1.25" header="0.3" footer="0.8"/>
  <pageSetup paperSize="9" orientation="portrait" r:id="rId1"/>
  <headerFooter>
    <oddFooter>&amp;C&amp;"Arial,Regular"7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Phil</vt:lpstr>
      <vt:lpstr>Computation</vt:lpstr>
      <vt:lpstr>TABLE</vt:lpstr>
      <vt:lpstr>Computation!Print_Area</vt:lpstr>
      <vt:lpstr>Computation!Print_Titles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Roel</cp:lastModifiedBy>
  <cp:lastPrinted>2018-03-06T03:43:31Z</cp:lastPrinted>
  <dcterms:created xsi:type="dcterms:W3CDTF">2017-12-05T03:10:03Z</dcterms:created>
  <dcterms:modified xsi:type="dcterms:W3CDTF">2018-04-03T06:47:39Z</dcterms:modified>
</cp:coreProperties>
</file>