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07JUL2022/"/>
    </mc:Choice>
  </mc:AlternateContent>
  <xr:revisionPtr revIDLastSave="1" documentId="10_ncr:8000_{9552AECD-CDA7-419E-B1D3-C65061E26B31}" xr6:coauthVersionLast="47" xr6:coauthVersionMax="47" xr10:uidLastSave="{A5D8CFC3-CA3C-40E3-BC46-7BFCC537CD77}"/>
  <bookViews>
    <workbookView xWindow="28680" yWindow="-120" windowWidth="29040" windowHeight="15840" xr2:uid="{84E82121-8185-4B0D-8F04-42A967A5F386}"/>
  </bookViews>
  <sheets>
    <sheet name="TAB8-RR-PPS" sheetId="8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8" l="1"/>
  <c r="F60" i="8"/>
  <c r="D60" i="8"/>
  <c r="H58" i="8"/>
  <c r="F58" i="8"/>
  <c r="D58" i="8"/>
  <c r="H56" i="8"/>
  <c r="F56" i="8"/>
  <c r="D56" i="8"/>
  <c r="H54" i="8"/>
  <c r="F54" i="8"/>
  <c r="D54" i="8"/>
  <c r="H52" i="8"/>
  <c r="F52" i="8"/>
  <c r="D52" i="8"/>
  <c r="H50" i="8"/>
  <c r="F50" i="8"/>
  <c r="D50" i="8"/>
  <c r="H48" i="8"/>
  <c r="F48" i="8"/>
  <c r="D48" i="8"/>
  <c r="H46" i="8"/>
  <c r="F46" i="8"/>
  <c r="D46" i="8"/>
  <c r="H44" i="8"/>
  <c r="F44" i="8"/>
  <c r="D44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E9" i="8"/>
  <c r="F9" i="8" s="1"/>
  <c r="C9" i="8"/>
  <c r="D9" i="8" s="1"/>
  <c r="B9" i="8"/>
  <c r="H9" i="8" s="1"/>
</calcChain>
</file>

<file path=xl/sharedStrings.xml><?xml version="1.0" encoding="utf-8"?>
<sst xmlns="http://schemas.openxmlformats.org/spreadsheetml/2006/main" count="54" uniqueCount="40">
  <si>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</si>
  <si>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</si>
  <si>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</si>
  <si>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</si>
  <si>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</si>
  <si>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</si>
  <si>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</si>
  <si>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</si>
  <si>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</si>
  <si>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</si>
  <si>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</si>
  <si>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</si>
  <si>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</si>
  <si>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</si>
  <si>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</si>
  <si>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</si>
  <si>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</si>
  <si>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</si>
  <si>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</si>
  <si>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</si>
  <si>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</si>
  <si>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</si>
  <si>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</si>
  <si>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</si>
  <si>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</si>
  <si>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</si>
  <si>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2022 Number of Samples</t>
  </si>
  <si>
    <r>
      <t>June 2022</t>
    </r>
    <r>
      <rPr>
        <b/>
        <vertAlign val="superscript"/>
        <sz val="12"/>
        <rFont val="Arial"/>
        <family val="2"/>
      </rPr>
      <t>p</t>
    </r>
  </si>
  <si>
    <r>
      <t>June 2022</t>
    </r>
    <r>
      <rPr>
        <b/>
        <vertAlign val="superscript"/>
        <sz val="12"/>
        <rFont val="Arial"/>
        <family val="2"/>
      </rPr>
      <t>r</t>
    </r>
  </si>
  <si>
    <r>
      <t>July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</si>
  <si>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</si>
  <si>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</si>
  <si>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</si>
  <si>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</si>
  <si>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</si>
  <si>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</si>
  <si>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Table 8. Distribution of Samples and Responding Establishments by Industry Division: PPS</t>
  </si>
  <si>
    <r>
      <t>June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2022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July 2022</t>
    </r>
    <r>
      <rPr>
        <vertAlign val="superscript"/>
        <sz val="12"/>
        <rFont val="Arial"/>
        <family val="2"/>
      </rPr>
      <t>p</t>
    </r>
  </si>
  <si>
    <t>Table 8 (cont.)</t>
  </si>
  <si>
    <t>c - Includes those that responded but are temporarily closed or in operation but cannot provide data within the cut-off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</si>
</sst>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</cellXfs>
  <cellStyles count="3">
    <cellStyle name="Normal" xfId="0" builtinId="0"/>
    <cellStyle name="Normal 12" xfId="1" xr:uid="{76BAE00C-462B-4119-A37E-D704347D6F79}"/>
    <cellStyle name="Normal 2" xfId="2" xr:uid="{EECE312E-9F08-4F80-AE8C-A92224A64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70F0-94F2-4232-8AB5-A31E4D451780}">
  <sheetPr>
    <pageSetUpPr fitToPage="1"/>
  </sheetPr>
  <dimension ref="A1:I71"/>
  <sheetViews>
    <sheetView tabSelected="1" zoomScale="81" zoomScaleNormal="8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29" sqref="E29"/>
    </sheetView>
  </sheetViews>
  <sheetFormatPr defaultColWidth="9.44140625" defaultRowHeight="15" x14ac:dyDescent="0.3"/>
  <cols>
    <col min="1" max="1" width="52.33203125" style="3" customWidth="1"/>
    <col min="2" max="2" width="14" style="3" customWidth="1"/>
    <col min="3" max="3" width="22.44140625" style="3" customWidth="1"/>
    <col min="4" max="4" width="10" style="3" customWidth="1"/>
    <col min="5" max="5" width="22.44140625" style="3" customWidth="1"/>
    <col min="6" max="6" width="10" style="3" customWidth="1"/>
    <col min="7" max="7" width="21.5546875" style="3" customWidth="1"/>
    <col min="8" max="8" width="11.44140625" style="3" customWidth="1"/>
    <col min="9" max="16384" width="9.44140625" style="3"/>
  </cols>
  <sheetData>
    <row r="1" spans="1:9" ht="15" customHeight="1" x14ac:dyDescent="0.3">
      <c r="A1" s="33" t="s">
        <v>36</v>
      </c>
      <c r="B1" s="33"/>
      <c r="C1" s="33"/>
      <c r="D1" s="33"/>
      <c r="E1" s="33"/>
      <c r="F1" s="33"/>
      <c r="G1" s="33"/>
      <c r="H1" s="33"/>
      <c r="I1" s="1"/>
    </row>
    <row r="2" spans="1:9" ht="15" customHeight="1" x14ac:dyDescent="0.3">
      <c r="A2" s="34" t="s">
        <v>37</v>
      </c>
      <c r="B2" s="34"/>
      <c r="C2" s="34"/>
      <c r="D2" s="34"/>
      <c r="E2" s="34"/>
      <c r="F2" s="34"/>
      <c r="G2" s="34"/>
      <c r="H2" s="34"/>
      <c r="I2" s="1"/>
    </row>
    <row r="3" spans="1:9" ht="16.2" thickBot="1" x14ac:dyDescent="0.35">
      <c r="A3" s="2"/>
    </row>
    <row r="4" spans="1:9" s="4" customFormat="1" ht="19.95" customHeight="1" thickBot="1" x14ac:dyDescent="0.35">
      <c r="A4" s="18" t="s">
        <v>23</v>
      </c>
      <c r="B4" s="21" t="s">
        <v>26</v>
      </c>
      <c r="C4" s="35" t="s">
        <v>27</v>
      </c>
      <c r="D4" s="36"/>
      <c r="E4" s="35" t="s">
        <v>28</v>
      </c>
      <c r="F4" s="36"/>
      <c r="G4" s="35" t="s">
        <v>29</v>
      </c>
      <c r="H4" s="36"/>
    </row>
    <row r="5" spans="1:9" s="4" customFormat="1" ht="15" customHeight="1" x14ac:dyDescent="0.3">
      <c r="A5" s="19"/>
      <c r="B5" s="22"/>
      <c r="C5" s="18" t="s">
        <v>30</v>
      </c>
      <c r="D5" s="26" t="s">
        <v>31</v>
      </c>
      <c r="E5" s="18" t="s">
        <v>32</v>
      </c>
      <c r="F5" s="26" t="s">
        <v>31</v>
      </c>
      <c r="G5" s="18" t="s">
        <v>32</v>
      </c>
      <c r="H5" s="28" t="s">
        <v>31</v>
      </c>
    </row>
    <row r="6" spans="1:9" s="4" customFormat="1" ht="15" customHeight="1" x14ac:dyDescent="0.3">
      <c r="A6" s="19"/>
      <c r="B6" s="22"/>
      <c r="C6" s="24"/>
      <c r="D6" s="19"/>
      <c r="E6" s="24"/>
      <c r="F6" s="19"/>
      <c r="G6" s="24"/>
      <c r="H6" s="29"/>
    </row>
    <row r="7" spans="1:9" s="4" customFormat="1" ht="42" customHeight="1" thickBot="1" x14ac:dyDescent="0.35">
      <c r="A7" s="20"/>
      <c r="B7" s="23"/>
      <c r="C7" s="25"/>
      <c r="D7" s="20"/>
      <c r="E7" s="25"/>
      <c r="F7" s="20"/>
      <c r="G7" s="25"/>
      <c r="H7" s="30"/>
    </row>
    <row r="8" spans="1:9" s="4" customFormat="1" ht="15.6" x14ac:dyDescent="0.3">
      <c r="A8" s="5"/>
      <c r="E8" s="6"/>
      <c r="G8" s="6"/>
    </row>
    <row r="9" spans="1:9" s="4" customFormat="1" ht="15.6" x14ac:dyDescent="0.3">
      <c r="A9" s="7" t="s">
        <v>0</v>
      </c>
      <c r="B9" s="2">
        <f>SUM(B11:B35,B44:B61)</f>
        <v>949</v>
      </c>
      <c r="C9" s="2">
        <f>SUM(C11:C61)</f>
        <v>577</v>
      </c>
      <c r="D9" s="8">
        <f>(C9/B9)*100</f>
        <v>60.800842992623814</v>
      </c>
      <c r="E9" s="2">
        <f>SUM(E11:E61)</f>
        <v>726</v>
      </c>
      <c r="F9" s="8">
        <f>(E9/B9)*100</f>
        <v>76.501580611169658</v>
      </c>
      <c r="G9" s="2">
        <f>SUM(G11:G61)</f>
        <v>643</v>
      </c>
      <c r="H9" s="8">
        <f>(G9/B9)*100</f>
        <v>67.755532139093788</v>
      </c>
    </row>
    <row r="10" spans="1:9" s="4" customFormat="1" ht="12" customHeight="1" x14ac:dyDescent="0.3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3">
      <c r="A11" s="10" t="s">
        <v>1</v>
      </c>
      <c r="B11" s="9">
        <v>157</v>
      </c>
      <c r="C11" s="9">
        <v>96</v>
      </c>
      <c r="D11" s="11">
        <f>(C11/B11)*100</f>
        <v>61.146496815286625</v>
      </c>
      <c r="E11" s="9">
        <v>123</v>
      </c>
      <c r="F11" s="11">
        <f>(E11/B11)*100</f>
        <v>78.343949044585997</v>
      </c>
      <c r="G11" s="9">
        <v>103</v>
      </c>
      <c r="H11" s="11">
        <f>(G11/B11)*100</f>
        <v>65.605095541401269</v>
      </c>
    </row>
    <row r="12" spans="1:9" s="4" customFormat="1" ht="12" customHeight="1" x14ac:dyDescent="0.3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3">
      <c r="A13" s="10" t="s">
        <v>2</v>
      </c>
      <c r="B13" s="9">
        <v>31</v>
      </c>
      <c r="C13" s="9">
        <v>27</v>
      </c>
      <c r="D13" s="11">
        <f>(C13/B13)*100</f>
        <v>87.096774193548384</v>
      </c>
      <c r="E13" s="9">
        <v>28</v>
      </c>
      <c r="F13" s="11">
        <f>(E13/B13)*100</f>
        <v>90.322580645161281</v>
      </c>
      <c r="G13" s="9">
        <v>28</v>
      </c>
      <c r="H13" s="11">
        <f>(G13/B13)*100</f>
        <v>90.322580645161281</v>
      </c>
    </row>
    <row r="14" spans="1:9" s="4" customFormat="1" ht="12" customHeight="1" x14ac:dyDescent="0.3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3">
      <c r="A15" s="10" t="s">
        <v>24</v>
      </c>
      <c r="B15" s="9">
        <v>14</v>
      </c>
      <c r="C15" s="9">
        <v>11</v>
      </c>
      <c r="D15" s="11">
        <f>(C15/B15)*100</f>
        <v>78.571428571428569</v>
      </c>
      <c r="E15" s="9">
        <v>13</v>
      </c>
      <c r="F15" s="11">
        <f>(E15/B15)*100</f>
        <v>92.857142857142861</v>
      </c>
      <c r="G15" s="9">
        <v>12</v>
      </c>
      <c r="H15" s="11">
        <f>(G15/B15)*100</f>
        <v>85.714285714285708</v>
      </c>
    </row>
    <row r="16" spans="1:9" s="4" customFormat="1" ht="12" customHeight="1" x14ac:dyDescent="0.3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3">
      <c r="A17" s="10" t="s">
        <v>3</v>
      </c>
      <c r="B17" s="9">
        <v>23</v>
      </c>
      <c r="C17" s="9">
        <v>12</v>
      </c>
      <c r="D17" s="11">
        <f>(C17/B17)*100</f>
        <v>52.173913043478258</v>
      </c>
      <c r="E17" s="9">
        <v>17</v>
      </c>
      <c r="F17" s="11">
        <f>(E17/B17)*100</f>
        <v>73.91304347826086</v>
      </c>
      <c r="G17" s="9">
        <v>14</v>
      </c>
      <c r="H17" s="11">
        <f>(G17/B17)*100</f>
        <v>60.869565217391312</v>
      </c>
    </row>
    <row r="18" spans="1:8" s="4" customFormat="1" ht="12" customHeight="1" x14ac:dyDescent="0.3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3">
      <c r="A19" s="10" t="s">
        <v>4</v>
      </c>
      <c r="B19" s="9">
        <v>37</v>
      </c>
      <c r="C19" s="9">
        <v>23</v>
      </c>
      <c r="D19" s="11">
        <f>(C19/B19)*100</f>
        <v>62.162162162162161</v>
      </c>
      <c r="E19" s="9">
        <v>28</v>
      </c>
      <c r="F19" s="11">
        <f>(E19/B19)*100</f>
        <v>75.675675675675677</v>
      </c>
      <c r="G19" s="9">
        <v>27</v>
      </c>
      <c r="H19" s="11">
        <f>(G19/B19)*100</f>
        <v>72.972972972972968</v>
      </c>
    </row>
    <row r="20" spans="1:8" s="4" customFormat="1" ht="12" customHeight="1" x14ac:dyDescent="0.3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3">
      <c r="A21" s="10" t="s">
        <v>5</v>
      </c>
      <c r="B21" s="9">
        <v>23</v>
      </c>
      <c r="C21" s="9">
        <v>11</v>
      </c>
      <c r="D21" s="11">
        <f>(C21/B21)*100</f>
        <v>47.826086956521742</v>
      </c>
      <c r="E21" s="9">
        <v>17</v>
      </c>
      <c r="F21" s="11">
        <f>(E21/B21)*100</f>
        <v>73.91304347826086</v>
      </c>
      <c r="G21" s="9">
        <v>13</v>
      </c>
      <c r="H21" s="11">
        <f>(G21/B21)*100</f>
        <v>56.521739130434781</v>
      </c>
    </row>
    <row r="22" spans="1:8" s="4" customFormat="1" ht="12" customHeight="1" x14ac:dyDescent="0.3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3">
      <c r="A23" s="10" t="s">
        <v>6</v>
      </c>
      <c r="B23" s="9">
        <v>27</v>
      </c>
      <c r="C23" s="9">
        <v>19</v>
      </c>
      <c r="D23" s="11">
        <f>(C23/B23)*100</f>
        <v>70.370370370370367</v>
      </c>
      <c r="E23" s="9">
        <v>23</v>
      </c>
      <c r="F23" s="11">
        <f>(E23/B23)*100</f>
        <v>85.18518518518519</v>
      </c>
      <c r="G23" s="9">
        <v>22</v>
      </c>
      <c r="H23" s="11">
        <f>(G23/B23)*100</f>
        <v>81.481481481481481</v>
      </c>
    </row>
    <row r="24" spans="1:8" s="4" customFormat="1" ht="12" customHeight="1" x14ac:dyDescent="0.3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3">
      <c r="A25" s="10" t="s">
        <v>7</v>
      </c>
      <c r="B25" s="9">
        <v>28</v>
      </c>
      <c r="C25" s="9">
        <v>19</v>
      </c>
      <c r="D25" s="11">
        <f>(C25/B25)*100</f>
        <v>67.857142857142861</v>
      </c>
      <c r="E25" s="9">
        <v>24</v>
      </c>
      <c r="F25" s="11">
        <f>(E25/B25)*100</f>
        <v>85.714285714285708</v>
      </c>
      <c r="G25" s="9">
        <v>22</v>
      </c>
      <c r="H25" s="11">
        <f>(G25/B25)*100</f>
        <v>78.571428571428569</v>
      </c>
    </row>
    <row r="26" spans="1:8" s="4" customFormat="1" ht="12" customHeight="1" x14ac:dyDescent="0.3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3">
      <c r="A27" s="10" t="s">
        <v>8</v>
      </c>
      <c r="B27" s="9">
        <v>17</v>
      </c>
      <c r="C27" s="9">
        <v>9</v>
      </c>
      <c r="D27" s="11">
        <f>(C27/B27)*100</f>
        <v>52.941176470588239</v>
      </c>
      <c r="E27" s="9">
        <v>11</v>
      </c>
      <c r="F27" s="11">
        <f>(E27/B27)*100</f>
        <v>64.705882352941174</v>
      </c>
      <c r="G27" s="9">
        <v>11</v>
      </c>
      <c r="H27" s="11">
        <f>(G27/B27)*100</f>
        <v>64.705882352941174</v>
      </c>
    </row>
    <row r="28" spans="1:8" s="4" customFormat="1" ht="12" customHeight="1" x14ac:dyDescent="0.3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3">
      <c r="A29" s="10" t="s">
        <v>9</v>
      </c>
      <c r="B29" s="9">
        <v>14</v>
      </c>
      <c r="C29" s="9">
        <v>8</v>
      </c>
      <c r="D29" s="11">
        <f>(C29/B29)*100</f>
        <v>57.142857142857139</v>
      </c>
      <c r="E29" s="9">
        <v>10</v>
      </c>
      <c r="F29" s="11">
        <f>(E29/B29)*100</f>
        <v>71.428571428571431</v>
      </c>
      <c r="G29" s="9">
        <v>7</v>
      </c>
      <c r="H29" s="11">
        <f>(G29/B29)*100</f>
        <v>50</v>
      </c>
    </row>
    <row r="30" spans="1:8" s="4" customFormat="1" ht="12" customHeight="1" x14ac:dyDescent="0.3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3">
      <c r="A31" s="10" t="s">
        <v>10</v>
      </c>
      <c r="B31" s="9">
        <v>69</v>
      </c>
      <c r="C31" s="9">
        <v>54</v>
      </c>
      <c r="D31" s="11">
        <f>(C31/B31)*100</f>
        <v>78.260869565217391</v>
      </c>
      <c r="E31" s="9">
        <v>61</v>
      </c>
      <c r="F31" s="11">
        <f>(E31/B31)*100</f>
        <v>88.405797101449281</v>
      </c>
      <c r="G31" s="9">
        <v>56</v>
      </c>
      <c r="H31" s="11">
        <f>(G31/B31)*100</f>
        <v>81.159420289855078</v>
      </c>
    </row>
    <row r="32" spans="1:8" s="4" customFormat="1" ht="12" customHeight="1" x14ac:dyDescent="0.3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3">
      <c r="A33" s="10" t="s">
        <v>11</v>
      </c>
      <c r="B33" s="9">
        <v>18</v>
      </c>
      <c r="C33" s="9">
        <v>10</v>
      </c>
      <c r="D33" s="11">
        <f>(C33/B33)*100</f>
        <v>55.555555555555557</v>
      </c>
      <c r="E33" s="9">
        <v>11</v>
      </c>
      <c r="F33" s="11">
        <f>(E33/B33)*100</f>
        <v>61.111111111111114</v>
      </c>
      <c r="G33" s="9">
        <v>10</v>
      </c>
      <c r="H33" s="11">
        <f>(G33/B33)*100</f>
        <v>55.555555555555557</v>
      </c>
    </row>
    <row r="34" spans="1:8" s="4" customFormat="1" ht="12" customHeight="1" x14ac:dyDescent="0.3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3">
      <c r="A35" s="10" t="s">
        <v>12</v>
      </c>
      <c r="B35" s="9">
        <v>46</v>
      </c>
      <c r="C35" s="9">
        <v>26</v>
      </c>
      <c r="D35" s="11">
        <f>(C35/B35)*100</f>
        <v>56.521739130434781</v>
      </c>
      <c r="E35" s="9">
        <v>33</v>
      </c>
      <c r="F35" s="11">
        <f>(E35/B35)*100</f>
        <v>71.739130434782609</v>
      </c>
      <c r="G35" s="9">
        <v>32</v>
      </c>
      <c r="H35" s="11">
        <f>(G35/B35)*100</f>
        <v>69.565217391304344</v>
      </c>
    </row>
    <row r="36" spans="1:8" ht="12" customHeight="1" x14ac:dyDescent="0.3"/>
    <row r="37" spans="1:8" x14ac:dyDescent="0.3">
      <c r="A37" s="31" t="s">
        <v>38</v>
      </c>
      <c r="B37" s="32"/>
      <c r="C37" s="32"/>
      <c r="D37" s="32"/>
      <c r="E37" s="32"/>
      <c r="F37" s="32"/>
      <c r="G37" s="32"/>
      <c r="H37" s="32"/>
    </row>
    <row r="38" spans="1:8" ht="12" customHeight="1" thickBot="1" x14ac:dyDescent="0.35">
      <c r="A38" s="2"/>
    </row>
    <row r="39" spans="1:8" s="4" customFormat="1" ht="31.95" customHeight="1" thickBot="1" x14ac:dyDescent="0.35">
      <c r="A39" s="18" t="s">
        <v>23</v>
      </c>
      <c r="B39" s="21" t="s">
        <v>26</v>
      </c>
      <c r="C39" s="35" t="s">
        <v>27</v>
      </c>
      <c r="D39" s="36"/>
      <c r="E39" s="35" t="s">
        <v>28</v>
      </c>
      <c r="F39" s="36"/>
      <c r="G39" s="35" t="s">
        <v>29</v>
      </c>
      <c r="H39" s="36"/>
    </row>
    <row r="40" spans="1:8" s="4" customFormat="1" ht="15" customHeight="1" x14ac:dyDescent="0.3">
      <c r="A40" s="24"/>
      <c r="B40" s="22"/>
      <c r="C40" s="18" t="s">
        <v>30</v>
      </c>
      <c r="D40" s="26" t="s">
        <v>31</v>
      </c>
      <c r="E40" s="18" t="s">
        <v>32</v>
      </c>
      <c r="F40" s="26" t="s">
        <v>31</v>
      </c>
      <c r="G40" s="18" t="s">
        <v>32</v>
      </c>
      <c r="H40" s="28" t="s">
        <v>31</v>
      </c>
    </row>
    <row r="41" spans="1:8" s="4" customFormat="1" ht="15" customHeight="1" x14ac:dyDescent="0.3">
      <c r="A41" s="24"/>
      <c r="B41" s="22"/>
      <c r="C41" s="24"/>
      <c r="D41" s="19"/>
      <c r="E41" s="24"/>
      <c r="F41" s="19"/>
      <c r="G41" s="24"/>
      <c r="H41" s="29"/>
    </row>
    <row r="42" spans="1:8" s="4" customFormat="1" ht="42" customHeight="1" thickBot="1" x14ac:dyDescent="0.35">
      <c r="A42" s="25"/>
      <c r="B42" s="23"/>
      <c r="C42" s="25"/>
      <c r="D42" s="20"/>
      <c r="E42" s="25"/>
      <c r="F42" s="20"/>
      <c r="G42" s="25"/>
      <c r="H42" s="30"/>
    </row>
    <row r="43" spans="1:8" s="4" customFormat="1" x14ac:dyDescent="0.3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3">
      <c r="A44" s="10" t="s">
        <v>13</v>
      </c>
      <c r="B44" s="9">
        <v>46</v>
      </c>
      <c r="C44" s="9">
        <v>33</v>
      </c>
      <c r="D44" s="11">
        <f>(C44/B44)*100</f>
        <v>71.739130434782609</v>
      </c>
      <c r="E44" s="9">
        <v>41</v>
      </c>
      <c r="F44" s="11">
        <f>(E44/B44)*100</f>
        <v>89.130434782608688</v>
      </c>
      <c r="G44" s="9">
        <v>38</v>
      </c>
      <c r="H44" s="11">
        <f>(G44/B44)*100</f>
        <v>82.608695652173907</v>
      </c>
    </row>
    <row r="45" spans="1:8" s="4" customFormat="1" ht="12" customHeight="1" x14ac:dyDescent="0.3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3">
      <c r="A46" s="10" t="s">
        <v>14</v>
      </c>
      <c r="B46" s="9">
        <v>55</v>
      </c>
      <c r="C46" s="9">
        <v>30</v>
      </c>
      <c r="D46" s="11">
        <f>(C46/B46)*100</f>
        <v>54.54545454545454</v>
      </c>
      <c r="E46" s="9">
        <v>42</v>
      </c>
      <c r="F46" s="11">
        <f>(E46/B46)*100</f>
        <v>76.363636363636374</v>
      </c>
      <c r="G46" s="9">
        <v>38</v>
      </c>
      <c r="H46" s="11">
        <f>(G46/B46)*100</f>
        <v>69.090909090909093</v>
      </c>
    </row>
    <row r="47" spans="1:8" s="4" customFormat="1" ht="12" customHeight="1" x14ac:dyDescent="0.3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3">
      <c r="A48" s="10" t="s">
        <v>15</v>
      </c>
      <c r="B48" s="9">
        <v>34</v>
      </c>
      <c r="C48" s="9">
        <v>21</v>
      </c>
      <c r="D48" s="11">
        <f>(C48/B48)*100</f>
        <v>61.764705882352942</v>
      </c>
      <c r="E48" s="9">
        <v>25</v>
      </c>
      <c r="F48" s="11">
        <f>(E48/B48)*100</f>
        <v>73.529411764705884</v>
      </c>
      <c r="G48" s="9">
        <v>22</v>
      </c>
      <c r="H48" s="11">
        <f>(G48/B48)*100</f>
        <v>64.705882352941174</v>
      </c>
    </row>
    <row r="49" spans="1:8" s="4" customFormat="1" ht="12" customHeight="1" x14ac:dyDescent="0.3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3">
      <c r="A50" s="10" t="s">
        <v>16</v>
      </c>
      <c r="B50" s="9">
        <v>100</v>
      </c>
      <c r="C50" s="9">
        <v>51</v>
      </c>
      <c r="D50" s="11">
        <f>(C50/B50)*100</f>
        <v>51</v>
      </c>
      <c r="E50" s="9">
        <v>66</v>
      </c>
      <c r="F50" s="11">
        <f>(E50/B50)*100</f>
        <v>66</v>
      </c>
      <c r="G50" s="9">
        <v>57</v>
      </c>
      <c r="H50" s="11">
        <f>(G50/B50)*100</f>
        <v>56.999999999999993</v>
      </c>
    </row>
    <row r="51" spans="1:8" s="4" customFormat="1" ht="12" customHeight="1" x14ac:dyDescent="0.3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3">
      <c r="A52" s="10" t="s">
        <v>17</v>
      </c>
      <c r="B52" s="9">
        <v>64</v>
      </c>
      <c r="C52" s="9">
        <v>29</v>
      </c>
      <c r="D52" s="11">
        <f>(C52/B52)*100</f>
        <v>45.3125</v>
      </c>
      <c r="E52" s="9">
        <v>44</v>
      </c>
      <c r="F52" s="11">
        <f>(E52/B52)*100</f>
        <v>68.75</v>
      </c>
      <c r="G52" s="9">
        <v>34</v>
      </c>
      <c r="H52" s="11">
        <f>(G52/B52)*100</f>
        <v>53.125</v>
      </c>
    </row>
    <row r="53" spans="1:8" s="4" customFormat="1" ht="12" customHeight="1" x14ac:dyDescent="0.3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3">
      <c r="A54" s="10" t="s">
        <v>18</v>
      </c>
      <c r="B54" s="9">
        <v>31</v>
      </c>
      <c r="C54" s="9">
        <v>18</v>
      </c>
      <c r="D54" s="11">
        <f>(C54/B54)*100</f>
        <v>58.064516129032263</v>
      </c>
      <c r="E54" s="9">
        <v>22</v>
      </c>
      <c r="F54" s="11">
        <f>(E54/B54)*100</f>
        <v>70.967741935483872</v>
      </c>
      <c r="G54" s="9">
        <v>17</v>
      </c>
      <c r="H54" s="11">
        <f>(G54/B54)*100</f>
        <v>54.838709677419352</v>
      </c>
    </row>
    <row r="55" spans="1:8" s="4" customFormat="1" ht="12" customHeight="1" x14ac:dyDescent="0.3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3">
      <c r="A56" s="10" t="s">
        <v>19</v>
      </c>
      <c r="B56" s="9">
        <v>67</v>
      </c>
      <c r="C56" s="9">
        <v>37</v>
      </c>
      <c r="D56" s="11">
        <f>(C56/B56)*100</f>
        <v>55.223880597014926</v>
      </c>
      <c r="E56" s="9">
        <v>48</v>
      </c>
      <c r="F56" s="11">
        <f>(E56/B56)*100</f>
        <v>71.641791044776113</v>
      </c>
      <c r="G56" s="9">
        <v>45</v>
      </c>
      <c r="H56" s="11">
        <f>(G56/B56)*100</f>
        <v>67.164179104477611</v>
      </c>
    </row>
    <row r="57" spans="1:8" s="4" customFormat="1" ht="12" customHeight="1" x14ac:dyDescent="0.3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3">
      <c r="A58" s="10" t="s">
        <v>20</v>
      </c>
      <c r="B58" s="9">
        <v>19</v>
      </c>
      <c r="C58" s="9">
        <v>14</v>
      </c>
      <c r="D58" s="11">
        <f>(C58/B58)*100</f>
        <v>73.68421052631578</v>
      </c>
      <c r="E58" s="9">
        <v>16</v>
      </c>
      <c r="F58" s="11">
        <f>(E58/B58)*100</f>
        <v>84.210526315789465</v>
      </c>
      <c r="G58" s="9">
        <v>13</v>
      </c>
      <c r="H58" s="11">
        <f>(G58/B58)*100</f>
        <v>68.421052631578945</v>
      </c>
    </row>
    <row r="59" spans="1:8" s="4" customFormat="1" ht="12" customHeight="1" x14ac:dyDescent="0.3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3">
      <c r="A60" s="10" t="s">
        <v>21</v>
      </c>
      <c r="B60" s="9">
        <v>29</v>
      </c>
      <c r="C60" s="9">
        <v>19</v>
      </c>
      <c r="D60" s="11">
        <f>(C60/B60)*100</f>
        <v>65.517241379310349</v>
      </c>
      <c r="E60" s="9">
        <v>23</v>
      </c>
      <c r="F60" s="11">
        <f>(E60/B60)*100</f>
        <v>79.310344827586206</v>
      </c>
      <c r="G60" s="9">
        <v>22</v>
      </c>
      <c r="H60" s="11">
        <f>(G60/B60)*100</f>
        <v>75.862068965517238</v>
      </c>
    </row>
    <row r="61" spans="1:8" s="4" customFormat="1" ht="12" customHeight="1" thickBot="1" x14ac:dyDescent="0.35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3"/>
    <row r="63" spans="1:8" x14ac:dyDescent="0.3">
      <c r="A63" s="16" t="s">
        <v>25</v>
      </c>
    </row>
    <row r="64" spans="1:8" x14ac:dyDescent="0.3">
      <c r="A64" s="16" t="s">
        <v>33</v>
      </c>
    </row>
    <row r="65" spans="1:8" x14ac:dyDescent="0.3">
      <c r="A65" s="3" t="s">
        <v>39</v>
      </c>
    </row>
    <row r="67" spans="1:8" ht="9" customHeight="1" x14ac:dyDescent="0.3"/>
    <row r="68" spans="1:8" x14ac:dyDescent="0.3">
      <c r="A68" s="16" t="s">
        <v>34</v>
      </c>
    </row>
    <row r="69" spans="1:8" ht="18.75" customHeight="1" x14ac:dyDescent="0.3">
      <c r="A69" s="27" t="s">
        <v>35</v>
      </c>
      <c r="B69" s="27"/>
      <c r="C69" s="27"/>
      <c r="D69" s="27"/>
      <c r="E69" s="27"/>
      <c r="F69" s="27"/>
      <c r="G69" s="27"/>
      <c r="H69" s="27"/>
    </row>
    <row r="70" spans="1:8" ht="9" customHeight="1" x14ac:dyDescent="0.3">
      <c r="A70" s="16"/>
      <c r="B70" s="16"/>
      <c r="C70" s="16"/>
      <c r="D70" s="16"/>
      <c r="E70" s="16"/>
      <c r="F70" s="16"/>
      <c r="G70" s="16"/>
    </row>
    <row r="71" spans="1:8" x14ac:dyDescent="0.3">
      <c r="A71" s="17" t="s">
        <v>22</v>
      </c>
    </row>
  </sheetData>
  <sheetProtection selectLockedCells="1" selectUnlockedCells="1"/>
  <mergeCells count="26">
    <mergeCell ref="A69:H69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TAB8-RR-PPS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jpevi</dc:creator>
  <cp:lastModifiedBy>Louis Ceralde</cp:lastModifiedBy>
  <cp:lastPrinted>2022-09-05T12:34:23Z</cp:lastPrinted>
  <dcterms:created xsi:type="dcterms:W3CDTF">2022-09-03T09:46:43Z</dcterms:created>
  <dcterms:modified xsi:type="dcterms:W3CDTF">2022-09-07T14:18:04Z</dcterms:modified>
</cp:coreProperties>
</file>