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Table 1 and Table 2" sheetId="1" r:id="rId1"/>
  </sheets>
  <definedNames/>
  <calcPr fullCalcOnLoad="1"/>
</workbook>
</file>

<file path=xl/sharedStrings.xml><?xml version="1.0" encoding="utf-8"?>
<sst xmlns="http://schemas.openxmlformats.org/spreadsheetml/2006/main" count="143" uniqueCount="51">
  <si>
    <t>Table 1. Weekly Farmgate, Wholesale and Retail Prices of Palay and Rice in the Philippines</t>
  </si>
  <si>
    <t>(First Week of August 2020 to Fourth Week of September 2020)</t>
  </si>
  <si>
    <t>(in PhP per Kilogram)</t>
  </si>
  <si>
    <t>Month/Week</t>
  </si>
  <si>
    <t>Palay (Dry)</t>
  </si>
  <si>
    <t>Well Milled Rice (WMR)</t>
  </si>
  <si>
    <t xml:space="preserve">Farmgate Prices </t>
  </si>
  <si>
    <t>Wholesale Prices</t>
  </si>
  <si>
    <t>Retail Prices</t>
  </si>
  <si>
    <t>% Change</t>
  </si>
  <si>
    <t>Annual</t>
  </si>
  <si>
    <t>Weekly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</si>
  <si>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</si>
  <si>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</si>
  <si>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</si>
  <si>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</si>
  <si>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</si>
  <si>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</si>
  <si>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</si>
  <si>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</si>
  <si>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</si>
  <si>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</si>
  <si>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</si>
  <si>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</si>
  <si>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Aug Wk 1</t>
  </si>
  <si>
    <t>Wk 2</t>
  </si>
  <si>
    <t>Wk 3</t>
  </si>
  <si>
    <t>Wk 4</t>
  </si>
  <si>
    <t>Wk 5</t>
  </si>
  <si>
    <t>Sep Wk 1</t>
  </si>
  <si>
    <t>Table 1- (Concluded)</t>
  </si>
  <si>
    <t>Regular Milled Rice (RMR)</t>
  </si>
  <si>
    <t>(13)</t>
  </si>
  <si>
    <t>(14)</t>
  </si>
  <si>
    <t>(15)</t>
  </si>
  <si>
    <t>(16)</t>
  </si>
  <si>
    <t>(17)</t>
  </si>
  <si>
    <t>(18)</t>
  </si>
  <si>
    <t>(19)</t>
  </si>
  <si>
    <t>(20)</t>
  </si>
  <si>
    <t>Table 2. Weekly Farmgate, Wholesale and Retail Prices of Corn in the Philippines</t>
  </si>
  <si>
    <t>Corngrain, Yellow</t>
  </si>
  <si>
    <t>Farmgate Prices</t>
  </si>
  <si>
    <t>Table 2- (Concluded)</t>
  </si>
  <si>
    <t>Corngrain, White</t>
  </si>
  <si>
    <t>(21)</t>
  </si>
  <si>
    <t>(22)</t>
  </si>
  <si>
    <t>(23)</t>
  </si>
  <si>
    <t>(24)</t>
  </si>
  <si>
    <t>Note: The national prevailing price per commodity is estimated based on the average of the prevailing prices of the provinces.</t>
  </si>
  <si>
    <t>Source: Weekly Cereals Price Monitoring, Philippine Statistics Authority</t>
  </si>
</sst>
</file>

<file path=xl/styles.xml><?xml version="1.0" encoding="utf-8"?>
<styleSheet xmlns="http://schemas.openxmlformats.org/spreadsheetml/2006/main">
  <numFmts count="1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.00"/>
    <numFmt numFmtId="165" formatCode="0_);\(0\)"/>
    <numFmt numFmtId="166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 applyFill="1">
      <alignment/>
      <protection/>
    </xf>
    <xf numFmtId="0" fontId="19" fillId="0" borderId="0" xfId="55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horizontal="center"/>
      <protection/>
    </xf>
    <xf numFmtId="2" fontId="21" fillId="0" borderId="11" xfId="55" applyNumberFormat="1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3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/>
      <protection/>
    </xf>
    <xf numFmtId="0" fontId="21" fillId="0" borderId="13" xfId="55" applyFont="1" applyFill="1" applyBorder="1" applyAlignment="1">
      <alignment horizontal="center"/>
      <protection/>
    </xf>
    <xf numFmtId="0" fontId="21" fillId="0" borderId="14" xfId="55" applyFont="1" applyFill="1" applyBorder="1" applyAlignment="1">
      <alignment horizontal="center"/>
      <protection/>
    </xf>
    <xf numFmtId="17" fontId="20" fillId="0" borderId="0" xfId="55" applyNumberFormat="1" applyFont="1" applyFill="1">
      <alignment/>
      <protection/>
    </xf>
    <xf numFmtId="2" fontId="21" fillId="0" borderId="15" xfId="55" applyNumberFormat="1" applyFont="1" applyFill="1" applyBorder="1" applyAlignment="1">
      <alignment horizontal="center" vertical="center"/>
      <protection/>
    </xf>
    <xf numFmtId="0" fontId="21" fillId="0" borderId="16" xfId="55" applyFont="1" applyFill="1" applyBorder="1" applyAlignment="1">
      <alignment horizontal="center" vertical="center"/>
      <protection/>
    </xf>
    <xf numFmtId="0" fontId="21" fillId="0" borderId="17" xfId="55" applyFont="1" applyFill="1" applyBorder="1" applyAlignment="1">
      <alignment horizontal="center" vertical="center"/>
      <protection/>
    </xf>
    <xf numFmtId="0" fontId="21" fillId="0" borderId="18" xfId="55" applyFont="1" applyFill="1" applyBorder="1" applyAlignment="1">
      <alignment horizontal="center" vertical="center"/>
      <protection/>
    </xf>
    <xf numFmtId="0" fontId="21" fillId="0" borderId="16" xfId="55" applyFont="1" applyFill="1" applyBorder="1" applyAlignment="1">
      <alignment horizontal="center"/>
      <protection/>
    </xf>
    <xf numFmtId="0" fontId="21" fillId="0" borderId="17" xfId="55" applyFont="1" applyFill="1" applyBorder="1" applyAlignment="1">
      <alignment horizontal="center"/>
      <protection/>
    </xf>
    <xf numFmtId="0" fontId="21" fillId="0" borderId="18" xfId="55" applyFont="1" applyFill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0" fontId="21" fillId="0" borderId="19" xfId="55" applyNumberFormat="1" applyFont="1" applyFill="1" applyBorder="1" applyAlignment="1" quotePrefix="1">
      <alignment horizontal="center" vertical="center"/>
      <protection/>
    </xf>
    <xf numFmtId="0" fontId="21" fillId="0" borderId="20" xfId="55" applyNumberFormat="1" applyFont="1" applyFill="1" applyBorder="1" applyAlignment="1">
      <alignment horizontal="center" vertical="center"/>
      <protection/>
    </xf>
    <xf numFmtId="164" fontId="21" fillId="0" borderId="21" xfId="55" applyNumberFormat="1" applyFont="1" applyFill="1" applyBorder="1" applyAlignment="1">
      <alignment horizontal="center" vertical="center"/>
      <protection/>
    </xf>
    <xf numFmtId="164" fontId="21" fillId="0" borderId="22" xfId="55" applyNumberFormat="1" applyFont="1" applyFill="1" applyBorder="1" applyAlignment="1">
      <alignment horizontal="center" vertical="center"/>
      <protection/>
    </xf>
    <xf numFmtId="164" fontId="21" fillId="0" borderId="23" xfId="55" applyNumberFormat="1" applyFont="1" applyFill="1" applyBorder="1" applyAlignment="1">
      <alignment horizontal="center" vertical="center"/>
      <protection/>
    </xf>
    <xf numFmtId="164" fontId="21" fillId="0" borderId="24" xfId="55" applyNumberFormat="1" applyFont="1" applyFill="1" applyBorder="1" applyAlignment="1">
      <alignment horizontal="center" vertical="center"/>
      <protection/>
    </xf>
    <xf numFmtId="49" fontId="21" fillId="0" borderId="25" xfId="55" applyNumberFormat="1" applyFont="1" applyFill="1" applyBorder="1" applyAlignment="1">
      <alignment horizontal="center" vertical="center"/>
      <protection/>
    </xf>
    <xf numFmtId="49" fontId="21" fillId="0" borderId="26" xfId="55" applyNumberFormat="1" applyFont="1" applyFill="1" applyBorder="1" applyAlignment="1">
      <alignment horizontal="center" vertical="center"/>
      <protection/>
    </xf>
    <xf numFmtId="165" fontId="21" fillId="0" borderId="27" xfId="55" applyNumberFormat="1" applyFont="1" applyFill="1" applyBorder="1" applyAlignment="1" quotePrefix="1">
      <alignment horizontal="center" vertical="center"/>
      <protection/>
    </xf>
    <xf numFmtId="165" fontId="21" fillId="0" borderId="28" xfId="55" applyNumberFormat="1" applyFont="1" applyFill="1" applyBorder="1" applyAlignment="1">
      <alignment horizontal="center" vertical="center"/>
      <protection/>
    </xf>
    <xf numFmtId="2" fontId="21" fillId="0" borderId="29" xfId="55" applyNumberFormat="1" applyFont="1" applyFill="1" applyBorder="1" applyAlignment="1">
      <alignment horizontal="center" vertical="center"/>
      <protection/>
    </xf>
    <xf numFmtId="49" fontId="21" fillId="0" borderId="30" xfId="55" applyNumberFormat="1" applyFont="1" applyFill="1" applyBorder="1" applyAlignment="1">
      <alignment horizontal="center" vertical="center"/>
      <protection/>
    </xf>
    <xf numFmtId="49" fontId="21" fillId="0" borderId="31" xfId="55" applyNumberFormat="1" applyFont="1" applyFill="1" applyBorder="1" applyAlignment="1">
      <alignment horizontal="center" vertical="center"/>
      <protection/>
    </xf>
    <xf numFmtId="49" fontId="21" fillId="0" borderId="32" xfId="55" applyNumberFormat="1" applyFont="1" applyFill="1" applyBorder="1" applyAlignment="1">
      <alignment horizontal="center" vertical="center"/>
      <protection/>
    </xf>
    <xf numFmtId="49" fontId="21" fillId="0" borderId="33" xfId="55" applyNumberFormat="1" applyFont="1" applyFill="1" applyBorder="1" applyAlignment="1">
      <alignment horizontal="center" vertical="center"/>
      <protection/>
    </xf>
    <xf numFmtId="49" fontId="21" fillId="0" borderId="34" xfId="55" applyNumberFormat="1" applyFont="1" applyFill="1" applyBorder="1" applyAlignment="1">
      <alignment horizontal="center" vertical="center"/>
      <protection/>
    </xf>
    <xf numFmtId="0" fontId="20" fillId="0" borderId="35" xfId="55" applyFont="1" applyFill="1" applyBorder="1">
      <alignment/>
      <protection/>
    </xf>
    <xf numFmtId="2" fontId="19" fillId="0" borderId="15" xfId="55" applyNumberFormat="1" applyFont="1" applyFill="1" applyBorder="1" applyAlignment="1">
      <alignment horizontal="center"/>
      <protection/>
    </xf>
    <xf numFmtId="2" fontId="19" fillId="0" borderId="36" xfId="55" applyNumberFormat="1" applyFont="1" applyFill="1" applyBorder="1" applyAlignment="1">
      <alignment horizontal="center"/>
      <protection/>
    </xf>
    <xf numFmtId="2" fontId="19" fillId="0" borderId="37" xfId="55" applyNumberFormat="1" applyFont="1" applyFill="1" applyBorder="1" applyAlignment="1">
      <alignment horizontal="center"/>
      <protection/>
    </xf>
    <xf numFmtId="2" fontId="19" fillId="0" borderId="38" xfId="55" applyNumberFormat="1" applyFont="1" applyFill="1" applyBorder="1" applyAlignment="1">
      <alignment horizontal="center"/>
      <protection/>
    </xf>
    <xf numFmtId="166" fontId="22" fillId="0" borderId="0" xfId="55" applyNumberFormat="1" applyFont="1" applyFill="1">
      <alignment/>
      <protection/>
    </xf>
    <xf numFmtId="2" fontId="22" fillId="0" borderId="0" xfId="55" applyNumberFormat="1" applyFont="1" applyFill="1" applyBorder="1">
      <alignment/>
      <protection/>
    </xf>
    <xf numFmtId="0" fontId="22" fillId="0" borderId="0" xfId="55" applyFont="1" applyFill="1" applyBorder="1">
      <alignment/>
      <protection/>
    </xf>
    <xf numFmtId="0" fontId="22" fillId="0" borderId="0" xfId="55" applyFont="1" applyFill="1">
      <alignment/>
      <protection/>
    </xf>
    <xf numFmtId="2" fontId="22" fillId="0" borderId="0" xfId="55" applyNumberFormat="1" applyFont="1" applyFill="1" applyBorder="1" applyAlignment="1">
      <alignment horizontal="center"/>
      <protection/>
    </xf>
    <xf numFmtId="2" fontId="19" fillId="0" borderId="29" xfId="55" applyNumberFormat="1" applyFont="1" applyFill="1" applyBorder="1" applyAlignment="1">
      <alignment horizontal="center"/>
      <protection/>
    </xf>
    <xf numFmtId="2" fontId="19" fillId="0" borderId="30" xfId="55" applyNumberFormat="1" applyFont="1" applyFill="1" applyBorder="1" applyAlignment="1">
      <alignment horizontal="center"/>
      <protection/>
    </xf>
    <xf numFmtId="2" fontId="19" fillId="0" borderId="31" xfId="55" applyNumberFormat="1" applyFont="1" applyFill="1" applyBorder="1" applyAlignment="1">
      <alignment horizontal="center"/>
      <protection/>
    </xf>
    <xf numFmtId="2" fontId="19" fillId="0" borderId="32" xfId="55" applyNumberFormat="1" applyFont="1" applyFill="1" applyBorder="1" applyAlignment="1">
      <alignment horizontal="center"/>
      <protection/>
    </xf>
    <xf numFmtId="2" fontId="19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166" fontId="19" fillId="0" borderId="0" xfId="55" applyNumberFormat="1" applyFont="1" applyFill="1" applyBorder="1" applyAlignment="1">
      <alignment horizontal="center"/>
      <protection/>
    </xf>
    <xf numFmtId="2" fontId="20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center"/>
      <protection/>
    </xf>
    <xf numFmtId="0" fontId="19" fillId="0" borderId="0" xfId="55" applyFont="1" applyFill="1">
      <alignment/>
      <protection/>
    </xf>
    <xf numFmtId="166" fontId="20" fillId="0" borderId="0" xfId="55" applyNumberFormat="1" applyFont="1" applyFill="1" applyBorder="1" applyAlignment="1">
      <alignment horizontal="center"/>
      <protection/>
    </xf>
    <xf numFmtId="49" fontId="21" fillId="0" borderId="10" xfId="55" applyNumberFormat="1" applyFont="1" applyFill="1" applyBorder="1" applyAlignment="1">
      <alignment horizontal="center" vertical="center"/>
      <protection/>
    </xf>
    <xf numFmtId="0" fontId="19" fillId="0" borderId="0" xfId="55" applyFont="1" applyFill="1" applyBorder="1">
      <alignment/>
      <protection/>
    </xf>
    <xf numFmtId="166" fontId="22" fillId="0" borderId="0" xfId="55" applyNumberFormat="1" applyFont="1" applyFill="1" applyBorder="1" applyAlignment="1">
      <alignment horizontal="center"/>
      <protection/>
    </xf>
    <xf numFmtId="0" fontId="22" fillId="0" borderId="0" xfId="55" applyFont="1" applyFill="1" applyAlignment="1">
      <alignment/>
      <protection/>
    </xf>
    <xf numFmtId="0" fontId="18" fillId="0" borderId="0" xfId="55" applyFont="1" applyFill="1" applyBorder="1" applyAlignment="1">
      <alignment vertical="center"/>
      <protection/>
    </xf>
    <xf numFmtId="0" fontId="18" fillId="0" borderId="0" xfId="55" applyFont="1" applyFill="1" applyAlignment="1">
      <alignment/>
      <protection/>
    </xf>
    <xf numFmtId="0" fontId="18" fillId="0" borderId="0" xfId="55" applyFont="1" applyFill="1" applyBorder="1" applyAlignment="1">
      <alignment vertical="top"/>
      <protection/>
    </xf>
    <xf numFmtId="0" fontId="22" fillId="0" borderId="0" xfId="55" applyFont="1" applyFill="1" applyBorder="1" applyAlignment="1">
      <alignment vertical="top" wrapText="1"/>
      <protection/>
    </xf>
    <xf numFmtId="0" fontId="21" fillId="0" borderId="25" xfId="55" applyNumberFormat="1" applyFont="1" applyFill="1" applyBorder="1" applyAlignment="1" quotePrefix="1">
      <alignment horizontal="center" vertical="center"/>
      <protection/>
    </xf>
    <xf numFmtId="0" fontId="21" fillId="0" borderId="26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showGridLines="0" tabSelected="1" view="pageBreakPreview" zoomScale="90" zoomScaleNormal="80" zoomScaleSheetLayoutView="90" workbookViewId="0" topLeftCell="A1">
      <selection activeCell="B9" sqref="A1:M17"/>
    </sheetView>
  </sheetViews>
  <sheetFormatPr defaultColWidth="9.140625" defaultRowHeight="15"/>
  <cols>
    <col min="1" max="1" width="19.00390625" style="2" customWidth="1"/>
    <col min="2" max="3" width="9.421875" style="2" customWidth="1"/>
    <col min="4" max="5" width="11.00390625" style="2" customWidth="1"/>
    <col min="6" max="7" width="9.421875" style="2" customWidth="1"/>
    <col min="8" max="9" width="11.00390625" style="2" customWidth="1"/>
    <col min="10" max="11" width="9.421875" style="2" customWidth="1"/>
    <col min="12" max="13" width="11.00390625" style="2" customWidth="1"/>
    <col min="14" max="14" width="9.140625" style="2" customWidth="1"/>
    <col min="15" max="16" width="9.57421875" style="2" bestFit="1" customWidth="1"/>
    <col min="17" max="17" width="9.140625" style="2" customWidth="1"/>
    <col min="18" max="18" width="5.57421875" style="2" customWidth="1"/>
    <col min="19" max="16384" width="9.140625" style="2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9.5" customHeight="1" thickBot="1">
      <c r="A4" s="5" t="s">
        <v>3</v>
      </c>
      <c r="B4" s="6" t="s">
        <v>4</v>
      </c>
      <c r="C4" s="7"/>
      <c r="D4" s="7"/>
      <c r="E4" s="8"/>
      <c r="F4" s="9" t="s">
        <v>5</v>
      </c>
      <c r="G4" s="10"/>
      <c r="H4" s="10"/>
      <c r="I4" s="10"/>
      <c r="J4" s="10"/>
      <c r="K4" s="10"/>
      <c r="L4" s="10"/>
      <c r="M4" s="11"/>
      <c r="O4" s="12"/>
      <c r="P4" s="12"/>
    </row>
    <row r="5" spans="1:21" ht="19.5" customHeight="1">
      <c r="A5" s="13"/>
      <c r="B5" s="14" t="s">
        <v>6</v>
      </c>
      <c r="C5" s="15"/>
      <c r="D5" s="15"/>
      <c r="E5" s="16"/>
      <c r="F5" s="17" t="s">
        <v>7</v>
      </c>
      <c r="G5" s="18"/>
      <c r="H5" s="18"/>
      <c r="I5" s="19"/>
      <c r="J5" s="17" t="s">
        <v>8</v>
      </c>
      <c r="K5" s="18"/>
      <c r="L5" s="18"/>
      <c r="M5" s="19"/>
      <c r="O5" s="20"/>
      <c r="Q5" s="20"/>
      <c r="R5" s="20"/>
      <c r="S5" s="20"/>
      <c r="T5" s="20"/>
      <c r="U5" s="20"/>
    </row>
    <row r="6" spans="1:21" ht="19.5" customHeight="1">
      <c r="A6" s="13"/>
      <c r="B6" s="21">
        <v>2020</v>
      </c>
      <c r="C6" s="22">
        <v>2019</v>
      </c>
      <c r="D6" s="23" t="s">
        <v>9</v>
      </c>
      <c r="E6" s="24"/>
      <c r="F6" s="21">
        <v>2020</v>
      </c>
      <c r="G6" s="22">
        <v>2019</v>
      </c>
      <c r="H6" s="23" t="s">
        <v>9</v>
      </c>
      <c r="I6" s="24"/>
      <c r="J6" s="21">
        <v>2020</v>
      </c>
      <c r="K6" s="22">
        <v>2019</v>
      </c>
      <c r="L6" s="23" t="s">
        <v>9</v>
      </c>
      <c r="M6" s="24"/>
      <c r="O6" s="20"/>
      <c r="Q6" s="20"/>
      <c r="R6" s="20"/>
      <c r="S6" s="20"/>
      <c r="T6" s="20"/>
      <c r="U6" s="20"/>
    </row>
    <row r="7" spans="1:21" ht="19.5" customHeight="1">
      <c r="A7" s="13"/>
      <c r="B7" s="66"/>
      <c r="C7" s="67"/>
      <c r="D7" s="29" t="s">
        <v>10</v>
      </c>
      <c r="E7" s="30" t="s">
        <v>11</v>
      </c>
      <c r="F7" s="66"/>
      <c r="G7" s="67"/>
      <c r="H7" s="29" t="s">
        <v>10</v>
      </c>
      <c r="I7" s="30" t="s">
        <v>11</v>
      </c>
      <c r="J7" s="66"/>
      <c r="K7" s="67"/>
      <c r="L7" s="29" t="s">
        <v>10</v>
      </c>
      <c r="M7" s="30" t="s">
        <v>11</v>
      </c>
      <c r="Q7" s="20"/>
      <c r="S7" s="20"/>
      <c r="T7" s="20"/>
      <c r="U7" s="20"/>
    </row>
    <row r="8" spans="1:21" ht="19.5" customHeight="1" thickBot="1">
      <c r="A8" s="31"/>
      <c r="B8" s="32" t="s">
        <v>12</v>
      </c>
      <c r="C8" s="33" t="s">
        <v>13</v>
      </c>
      <c r="D8" s="33" t="s">
        <v>14</v>
      </c>
      <c r="E8" s="34" t="s">
        <v>15</v>
      </c>
      <c r="F8" s="32" t="s">
        <v>16</v>
      </c>
      <c r="G8" s="33" t="s">
        <v>17</v>
      </c>
      <c r="H8" s="33" t="s">
        <v>18</v>
      </c>
      <c r="I8" s="34" t="s">
        <v>19</v>
      </c>
      <c r="J8" s="35" t="s">
        <v>20</v>
      </c>
      <c r="K8" s="35" t="s">
        <v>21</v>
      </c>
      <c r="L8" s="35" t="s">
        <v>22</v>
      </c>
      <c r="M8" s="36" t="s">
        <v>23</v>
      </c>
      <c r="N8" s="37"/>
      <c r="Q8" s="20"/>
      <c r="S8" s="20"/>
      <c r="T8" s="20"/>
      <c r="U8" s="20"/>
    </row>
    <row r="9" spans="1:21" s="45" customFormat="1" ht="19.5" customHeight="1">
      <c r="A9" s="38" t="s">
        <v>24</v>
      </c>
      <c r="B9" s="39">
        <v>18.36</v>
      </c>
      <c r="C9" s="40">
        <v>17.72</v>
      </c>
      <c r="D9" s="40">
        <v>3.6117381489842115</v>
      </c>
      <c r="E9" s="41">
        <v>-1.2372243141473893</v>
      </c>
      <c r="F9" s="39">
        <v>38.98</v>
      </c>
      <c r="G9" s="40">
        <v>39.06</v>
      </c>
      <c r="H9" s="40">
        <v>-0.20481310803892594</v>
      </c>
      <c r="I9" s="41">
        <v>-0.3069053708440017</v>
      </c>
      <c r="J9" s="39">
        <v>42.47</v>
      </c>
      <c r="K9" s="40">
        <v>42.61</v>
      </c>
      <c r="L9" s="40">
        <v>-0.32856137057029056</v>
      </c>
      <c r="M9" s="41">
        <v>0.0471142520612311</v>
      </c>
      <c r="N9" s="42"/>
      <c r="O9" s="42"/>
      <c r="P9" s="43"/>
      <c r="Q9" s="44"/>
      <c r="S9" s="46"/>
      <c r="T9" s="46"/>
      <c r="U9" s="44"/>
    </row>
    <row r="10" spans="1:21" s="45" customFormat="1" ht="19.5" customHeight="1">
      <c r="A10" s="38" t="s">
        <v>25</v>
      </c>
      <c r="B10" s="39">
        <v>18.35</v>
      </c>
      <c r="C10" s="40">
        <v>17.62</v>
      </c>
      <c r="D10" s="40">
        <v>4.143019296254269</v>
      </c>
      <c r="E10" s="41">
        <v>-0.05446623093681158</v>
      </c>
      <c r="F10" s="39">
        <v>38.97</v>
      </c>
      <c r="G10" s="40">
        <v>39.13</v>
      </c>
      <c r="H10" s="40">
        <v>-0.4088934321492599</v>
      </c>
      <c r="I10" s="41">
        <v>-0.02565418163159583</v>
      </c>
      <c r="J10" s="39">
        <v>42.45</v>
      </c>
      <c r="K10" s="40">
        <v>42.71</v>
      </c>
      <c r="L10" s="40">
        <v>-0.6087567314446263</v>
      </c>
      <c r="M10" s="41">
        <v>-0.047092064987042104</v>
      </c>
      <c r="N10" s="42"/>
      <c r="O10" s="42"/>
      <c r="P10" s="43"/>
      <c r="Q10" s="44"/>
      <c r="S10" s="46"/>
      <c r="T10" s="46"/>
      <c r="U10" s="44"/>
    </row>
    <row r="11" spans="1:21" s="45" customFormat="1" ht="19.5" customHeight="1">
      <c r="A11" s="38" t="s">
        <v>26</v>
      </c>
      <c r="B11" s="39">
        <v>18.39</v>
      </c>
      <c r="C11" s="40">
        <v>17.61</v>
      </c>
      <c r="D11" s="40">
        <v>4.429301533219765</v>
      </c>
      <c r="E11" s="41">
        <v>0.21798365122616126</v>
      </c>
      <c r="F11" s="39">
        <v>38.91</v>
      </c>
      <c r="G11" s="40">
        <v>39.07</v>
      </c>
      <c r="H11" s="40">
        <v>-0.409521371896604</v>
      </c>
      <c r="I11" s="41">
        <v>-0.15396458814472824</v>
      </c>
      <c r="J11" s="39">
        <v>42.42</v>
      </c>
      <c r="K11" s="40">
        <v>42.57</v>
      </c>
      <c r="L11" s="40">
        <v>-0.35236081747709314</v>
      </c>
      <c r="M11" s="41">
        <v>-0.07067137809187996</v>
      </c>
      <c r="N11" s="42"/>
      <c r="O11" s="42"/>
      <c r="P11" s="43"/>
      <c r="Q11" s="44"/>
      <c r="S11" s="46"/>
      <c r="T11" s="46"/>
      <c r="U11" s="44"/>
    </row>
    <row r="12" spans="1:21" s="45" customFormat="1" ht="19.5" customHeight="1">
      <c r="A12" s="38" t="s">
        <v>27</v>
      </c>
      <c r="B12" s="39">
        <v>18.13</v>
      </c>
      <c r="C12" s="40">
        <v>17.45</v>
      </c>
      <c r="D12" s="40">
        <v>3.8968481375358133</v>
      </c>
      <c r="E12" s="41">
        <v>-1.4138118542686318</v>
      </c>
      <c r="F12" s="39">
        <v>38.91</v>
      </c>
      <c r="G12" s="40">
        <v>38.9</v>
      </c>
      <c r="H12" s="40">
        <v>0.02570694087402625</v>
      </c>
      <c r="I12" s="41">
        <v>0</v>
      </c>
      <c r="J12" s="39">
        <v>42.43</v>
      </c>
      <c r="K12" s="40">
        <v>42.51</v>
      </c>
      <c r="L12" s="40">
        <v>-0.18819101387907988</v>
      </c>
      <c r="M12" s="41">
        <v>0.023573785950015136</v>
      </c>
      <c r="N12" s="42"/>
      <c r="O12" s="42"/>
      <c r="P12" s="43"/>
      <c r="Q12" s="44"/>
      <c r="S12" s="46"/>
      <c r="T12" s="46"/>
      <c r="U12" s="44"/>
    </row>
    <row r="13" spans="1:21" s="45" customFormat="1" ht="19.5" customHeight="1" thickBot="1">
      <c r="A13" s="47" t="s">
        <v>28</v>
      </c>
      <c r="B13" s="48">
        <v>18.04</v>
      </c>
      <c r="C13" s="49">
        <v>16.68</v>
      </c>
      <c r="D13" s="49">
        <v>8.153477218225413</v>
      </c>
      <c r="E13" s="50">
        <v>-0.4964147821290621</v>
      </c>
      <c r="F13" s="48">
        <v>38.8</v>
      </c>
      <c r="G13" s="49">
        <v>38.8</v>
      </c>
      <c r="H13" s="49">
        <v>0</v>
      </c>
      <c r="I13" s="50">
        <v>-0.2827036751477774</v>
      </c>
      <c r="J13" s="48">
        <v>42.35</v>
      </c>
      <c r="K13" s="49">
        <v>42.41</v>
      </c>
      <c r="L13" s="49">
        <v>-0.14147606696532922</v>
      </c>
      <c r="M13" s="50">
        <v>-0.18854584020739917</v>
      </c>
      <c r="N13" s="42"/>
      <c r="O13" s="42"/>
      <c r="P13" s="43"/>
      <c r="Q13" s="44"/>
      <c r="S13" s="46"/>
      <c r="T13" s="46"/>
      <c r="U13" s="44"/>
    </row>
    <row r="14" spans="1:21" s="45" customFormat="1" ht="19.5" customHeight="1">
      <c r="A14" s="38" t="s">
        <v>29</v>
      </c>
      <c r="B14" s="39">
        <v>17.64</v>
      </c>
      <c r="C14" s="40">
        <v>16.28</v>
      </c>
      <c r="D14" s="40">
        <v>8.353808353808345</v>
      </c>
      <c r="E14" s="41">
        <v>-2.2172949002217224</v>
      </c>
      <c r="F14" s="39">
        <v>38.57</v>
      </c>
      <c r="G14" s="40">
        <v>38.62</v>
      </c>
      <c r="H14" s="40">
        <v>-0.1294665976178111</v>
      </c>
      <c r="I14" s="41">
        <v>-0.592783505154626</v>
      </c>
      <c r="J14" s="39">
        <v>42.23</v>
      </c>
      <c r="K14" s="40">
        <v>42.27</v>
      </c>
      <c r="L14" s="40">
        <v>-0.09462976105987231</v>
      </c>
      <c r="M14" s="41">
        <v>-0.28335301062575313</v>
      </c>
      <c r="N14" s="42"/>
      <c r="O14" s="42"/>
      <c r="P14" s="43"/>
      <c r="Q14" s="44"/>
      <c r="S14" s="46"/>
      <c r="T14" s="46"/>
      <c r="U14" s="44"/>
    </row>
    <row r="15" spans="1:21" s="45" customFormat="1" ht="19.5" customHeight="1">
      <c r="A15" s="38" t="s">
        <v>25</v>
      </c>
      <c r="B15" s="39">
        <v>17.1</v>
      </c>
      <c r="C15" s="40">
        <v>16.18</v>
      </c>
      <c r="D15" s="40">
        <v>5.686032138442543</v>
      </c>
      <c r="E15" s="41">
        <v>-3.0612244897959107</v>
      </c>
      <c r="F15" s="39">
        <v>38.42</v>
      </c>
      <c r="G15" s="40">
        <v>38.47</v>
      </c>
      <c r="H15" s="40">
        <v>-0.12997140629060766</v>
      </c>
      <c r="I15" s="41">
        <v>-0.3889032927145375</v>
      </c>
      <c r="J15" s="39">
        <v>42.24</v>
      </c>
      <c r="K15" s="40">
        <v>42.23</v>
      </c>
      <c r="L15" s="40">
        <v>0.023679848448976415</v>
      </c>
      <c r="M15" s="41">
        <v>0.023679848448976415</v>
      </c>
      <c r="N15" s="42"/>
      <c r="O15" s="42"/>
      <c r="P15" s="43"/>
      <c r="Q15" s="44"/>
      <c r="S15" s="46"/>
      <c r="T15" s="46"/>
      <c r="U15" s="44"/>
    </row>
    <row r="16" spans="1:21" s="45" customFormat="1" ht="19.5" customHeight="1">
      <c r="A16" s="38" t="s">
        <v>26</v>
      </c>
      <c r="B16" s="39">
        <v>16.84</v>
      </c>
      <c r="C16" s="40">
        <v>15.94</v>
      </c>
      <c r="D16" s="40">
        <v>5.646173149309908</v>
      </c>
      <c r="E16" s="41">
        <v>-1.520467836257322</v>
      </c>
      <c r="F16" s="39">
        <v>38.35</v>
      </c>
      <c r="G16" s="40">
        <v>38.25</v>
      </c>
      <c r="H16" s="40">
        <v>0.2614379084967311</v>
      </c>
      <c r="I16" s="41">
        <v>-0.18219677251432032</v>
      </c>
      <c r="J16" s="39">
        <v>42.11</v>
      </c>
      <c r="K16" s="40">
        <v>42.12</v>
      </c>
      <c r="L16" s="40">
        <v>-0.023741690408352056</v>
      </c>
      <c r="M16" s="41">
        <v>-0.30776515151516026</v>
      </c>
      <c r="N16" s="42"/>
      <c r="O16" s="42"/>
      <c r="P16" s="43"/>
      <c r="Q16" s="44"/>
      <c r="S16" s="46"/>
      <c r="T16" s="46"/>
      <c r="U16" s="44"/>
    </row>
    <row r="17" spans="1:21" s="45" customFormat="1" ht="19.5" customHeight="1" thickBot="1">
      <c r="A17" s="47" t="s">
        <v>27</v>
      </c>
      <c r="B17" s="48">
        <v>16.26</v>
      </c>
      <c r="C17" s="49">
        <v>15.82</v>
      </c>
      <c r="D17" s="49">
        <v>2.7812895069532217</v>
      </c>
      <c r="E17" s="50">
        <v>-3.44418052256531</v>
      </c>
      <c r="F17" s="48">
        <v>38.18</v>
      </c>
      <c r="G17" s="49">
        <v>38.19</v>
      </c>
      <c r="H17" s="49">
        <v>-0.02618486514793794</v>
      </c>
      <c r="I17" s="50">
        <v>-0.44328552803128973</v>
      </c>
      <c r="J17" s="48">
        <v>42</v>
      </c>
      <c r="K17" s="49">
        <v>42.04</v>
      </c>
      <c r="L17" s="49">
        <v>-0.09514747859181716</v>
      </c>
      <c r="M17" s="50">
        <v>-0.2612206126810679</v>
      </c>
      <c r="N17" s="42"/>
      <c r="O17" s="42"/>
      <c r="P17" s="43"/>
      <c r="Q17" s="44"/>
      <c r="S17" s="46"/>
      <c r="T17" s="46"/>
      <c r="U17" s="44"/>
    </row>
    <row r="18" spans="1:21" s="45" customFormat="1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2"/>
      <c r="O18" s="42"/>
      <c r="P18" s="43"/>
      <c r="Q18" s="44"/>
      <c r="S18" s="46"/>
      <c r="T18" s="46"/>
      <c r="U18" s="44"/>
    </row>
    <row r="19" spans="1:21" ht="19.5" customHeight="1">
      <c r="A19" s="52" t="s">
        <v>30</v>
      </c>
      <c r="B19" s="53"/>
      <c r="C19" s="53"/>
      <c r="D19" s="51"/>
      <c r="E19" s="51"/>
      <c r="F19" s="51"/>
      <c r="G19" s="51"/>
      <c r="H19" s="51"/>
      <c r="I19" s="51"/>
      <c r="J19" s="51"/>
      <c r="K19" s="51"/>
      <c r="L19" s="51"/>
      <c r="M19" s="51"/>
      <c r="S19" s="54"/>
      <c r="T19" s="54"/>
      <c r="U19" s="20"/>
    </row>
    <row r="20" spans="1:21" ht="19.5" customHeight="1" thickBot="1">
      <c r="A20" s="55"/>
      <c r="B20" s="53"/>
      <c r="C20" s="53"/>
      <c r="D20" s="51"/>
      <c r="E20" s="51"/>
      <c r="F20" s="51"/>
      <c r="G20" s="51"/>
      <c r="H20" s="51"/>
      <c r="I20" s="51"/>
      <c r="J20" s="51"/>
      <c r="K20" s="51"/>
      <c r="L20" s="51"/>
      <c r="M20" s="51"/>
      <c r="S20" s="54"/>
      <c r="T20" s="54"/>
      <c r="U20" s="20"/>
    </row>
    <row r="21" spans="1:21" ht="19.5" customHeight="1" thickBot="1">
      <c r="A21" s="5" t="s">
        <v>3</v>
      </c>
      <c r="B21" s="9" t="s">
        <v>31</v>
      </c>
      <c r="C21" s="10"/>
      <c r="D21" s="10"/>
      <c r="E21" s="10"/>
      <c r="F21" s="10"/>
      <c r="G21" s="10"/>
      <c r="H21" s="10"/>
      <c r="I21" s="11"/>
      <c r="J21" s="56"/>
      <c r="K21" s="51"/>
      <c r="L21" s="56"/>
      <c r="M21" s="56"/>
      <c r="S21" s="54"/>
      <c r="T21" s="54"/>
      <c r="U21" s="20"/>
    </row>
    <row r="22" spans="1:13" ht="19.5" customHeight="1">
      <c r="A22" s="13"/>
      <c r="B22" s="17" t="s">
        <v>7</v>
      </c>
      <c r="C22" s="18"/>
      <c r="D22" s="18"/>
      <c r="E22" s="19"/>
      <c r="F22" s="17" t="s">
        <v>8</v>
      </c>
      <c r="G22" s="18"/>
      <c r="H22" s="18"/>
      <c r="I22" s="19"/>
      <c r="J22" s="56"/>
      <c r="K22" s="51"/>
      <c r="L22" s="56"/>
      <c r="M22" s="56"/>
    </row>
    <row r="23" spans="1:13" ht="19.5" customHeight="1">
      <c r="A23" s="13"/>
      <c r="B23" s="21">
        <v>2020</v>
      </c>
      <c r="C23" s="22">
        <v>2019</v>
      </c>
      <c r="D23" s="23" t="s">
        <v>9</v>
      </c>
      <c r="E23" s="24"/>
      <c r="F23" s="21">
        <v>2020</v>
      </c>
      <c r="G23" s="22">
        <v>2019</v>
      </c>
      <c r="H23" s="25" t="s">
        <v>9</v>
      </c>
      <c r="I23" s="26"/>
      <c r="J23" s="56"/>
      <c r="K23" s="51"/>
      <c r="L23" s="56"/>
      <c r="M23" s="56"/>
    </row>
    <row r="24" spans="1:19" ht="19.5" customHeight="1">
      <c r="A24" s="13"/>
      <c r="B24" s="27"/>
      <c r="C24" s="28"/>
      <c r="D24" s="29" t="s">
        <v>10</v>
      </c>
      <c r="E24" s="30" t="s">
        <v>11</v>
      </c>
      <c r="F24" s="27"/>
      <c r="G24" s="28"/>
      <c r="H24" s="29" t="s">
        <v>10</v>
      </c>
      <c r="I24" s="30" t="s">
        <v>11</v>
      </c>
      <c r="J24" s="56"/>
      <c r="K24" s="56"/>
      <c r="L24" s="56"/>
      <c r="M24" s="56"/>
      <c r="P24" s="57"/>
      <c r="Q24" s="57"/>
      <c r="R24" s="54"/>
      <c r="S24" s="20"/>
    </row>
    <row r="25" spans="1:18" ht="19.5" customHeight="1" thickBot="1">
      <c r="A25" s="31"/>
      <c r="B25" s="32" t="s">
        <v>32</v>
      </c>
      <c r="C25" s="35" t="s">
        <v>33</v>
      </c>
      <c r="D25" s="35" t="s">
        <v>34</v>
      </c>
      <c r="E25" s="58" t="s">
        <v>35</v>
      </c>
      <c r="F25" s="32" t="s">
        <v>36</v>
      </c>
      <c r="G25" s="35" t="s">
        <v>37</v>
      </c>
      <c r="H25" s="35" t="s">
        <v>38</v>
      </c>
      <c r="I25" s="34" t="s">
        <v>39</v>
      </c>
      <c r="J25" s="56"/>
      <c r="K25" s="56"/>
      <c r="L25" s="56"/>
      <c r="M25" s="56"/>
      <c r="P25" s="57"/>
      <c r="Q25" s="57"/>
      <c r="R25" s="54"/>
    </row>
    <row r="26" spans="1:18" s="45" customFormat="1" ht="19.5" customHeight="1">
      <c r="A26" s="38" t="s">
        <v>24</v>
      </c>
      <c r="B26" s="39">
        <v>35.42</v>
      </c>
      <c r="C26" s="40">
        <v>35.15</v>
      </c>
      <c r="D26" s="40">
        <v>0.768136557610255</v>
      </c>
      <c r="E26" s="41">
        <v>-0.42170368287882676</v>
      </c>
      <c r="F26" s="39">
        <v>38.18</v>
      </c>
      <c r="G26" s="40">
        <v>38.43</v>
      </c>
      <c r="H26" s="40">
        <v>-0.6505334374186877</v>
      </c>
      <c r="I26" s="41">
        <v>-0.2872812744841968</v>
      </c>
      <c r="J26" s="59"/>
      <c r="K26" s="59"/>
      <c r="L26" s="59"/>
      <c r="M26" s="59"/>
      <c r="O26" s="42"/>
      <c r="P26" s="60"/>
      <c r="Q26" s="60"/>
      <c r="R26" s="46"/>
    </row>
    <row r="27" spans="1:18" s="45" customFormat="1" ht="19.5" customHeight="1">
      <c r="A27" s="38" t="s">
        <v>25</v>
      </c>
      <c r="B27" s="39">
        <v>35.41</v>
      </c>
      <c r="C27" s="40">
        <v>35.11</v>
      </c>
      <c r="D27" s="40">
        <f aca="true" t="shared" si="0" ref="D27:D32">SUM((B27/C27-1)*100)</f>
        <v>0.854457419538579</v>
      </c>
      <c r="E27" s="41">
        <f aca="true" t="shared" si="1" ref="E27:E32">SUM((B27/B26-1)*100)</f>
        <v>-0.0282326369283048</v>
      </c>
      <c r="F27" s="39">
        <v>38.16</v>
      </c>
      <c r="G27" s="40">
        <v>38.43</v>
      </c>
      <c r="H27" s="40">
        <f aca="true" t="shared" si="2" ref="H27:H32">SUM((F27/G27-1)*100)</f>
        <v>-0.7025761124121899</v>
      </c>
      <c r="I27" s="41">
        <f aca="true" t="shared" si="3" ref="I27:I32">SUM((F27/F26-1)*100)</f>
        <v>-0.05238344683080598</v>
      </c>
      <c r="J27" s="59"/>
      <c r="K27" s="59"/>
      <c r="L27" s="59"/>
      <c r="M27" s="59"/>
      <c r="O27" s="42"/>
      <c r="P27" s="60"/>
      <c r="Q27" s="60"/>
      <c r="R27" s="46"/>
    </row>
    <row r="28" spans="1:18" s="45" customFormat="1" ht="19.5" customHeight="1">
      <c r="A28" s="38" t="s">
        <v>26</v>
      </c>
      <c r="B28" s="39">
        <v>35.35</v>
      </c>
      <c r="C28" s="40">
        <v>34.97</v>
      </c>
      <c r="D28" s="40">
        <f t="shared" si="0"/>
        <v>1.0866456963111393</v>
      </c>
      <c r="E28" s="41">
        <f t="shared" si="1"/>
        <v>-0.16944365998303734</v>
      </c>
      <c r="F28" s="39">
        <v>38.11</v>
      </c>
      <c r="G28" s="40">
        <v>38.26</v>
      </c>
      <c r="H28" s="40">
        <f t="shared" si="2"/>
        <v>-0.3920543648719299</v>
      </c>
      <c r="I28" s="41">
        <f t="shared" si="3"/>
        <v>-0.13102725366875845</v>
      </c>
      <c r="J28" s="59"/>
      <c r="K28" s="59"/>
      <c r="L28" s="59"/>
      <c r="M28" s="59"/>
      <c r="O28" s="42"/>
      <c r="P28" s="60"/>
      <c r="Q28" s="60"/>
      <c r="R28" s="46"/>
    </row>
    <row r="29" spans="1:18" s="45" customFormat="1" ht="19.5" customHeight="1">
      <c r="A29" s="38" t="s">
        <v>27</v>
      </c>
      <c r="B29" s="39">
        <v>35.32</v>
      </c>
      <c r="C29" s="40">
        <v>34.89</v>
      </c>
      <c r="D29" s="40">
        <f t="shared" si="0"/>
        <v>1.2324448265978782</v>
      </c>
      <c r="E29" s="41">
        <f t="shared" si="1"/>
        <v>-0.08486562942008335</v>
      </c>
      <c r="F29" s="39">
        <v>38.13</v>
      </c>
      <c r="G29" s="40">
        <v>38.23</v>
      </c>
      <c r="H29" s="40">
        <f t="shared" si="2"/>
        <v>-0.2615746795709972</v>
      </c>
      <c r="I29" s="41">
        <f t="shared" si="3"/>
        <v>0.052479664130156145</v>
      </c>
      <c r="J29" s="59"/>
      <c r="K29" s="59"/>
      <c r="L29" s="59"/>
      <c r="M29" s="59"/>
      <c r="O29" s="42"/>
      <c r="P29" s="60"/>
      <c r="Q29" s="60"/>
      <c r="R29" s="46"/>
    </row>
    <row r="30" spans="1:18" s="45" customFormat="1" ht="19.5" customHeight="1" thickBot="1">
      <c r="A30" s="47" t="s">
        <v>28</v>
      </c>
      <c r="B30" s="48">
        <v>35.22</v>
      </c>
      <c r="C30" s="49">
        <v>34.59</v>
      </c>
      <c r="D30" s="49">
        <f t="shared" si="0"/>
        <v>1.8213356461404873</v>
      </c>
      <c r="E30" s="50">
        <f t="shared" si="1"/>
        <v>-0.28312570781426905</v>
      </c>
      <c r="F30" s="48">
        <v>38.08</v>
      </c>
      <c r="G30" s="49">
        <v>38.02</v>
      </c>
      <c r="H30" s="49">
        <f t="shared" si="2"/>
        <v>0.15781167806416807</v>
      </c>
      <c r="I30" s="50">
        <f t="shared" si="3"/>
        <v>-0.1311303435615141</v>
      </c>
      <c r="J30" s="59"/>
      <c r="K30" s="59"/>
      <c r="L30" s="59"/>
      <c r="M30" s="59"/>
      <c r="O30" s="42"/>
      <c r="P30" s="60"/>
      <c r="Q30" s="60"/>
      <c r="R30" s="46"/>
    </row>
    <row r="31" spans="1:18" s="45" customFormat="1" ht="19.5" customHeight="1">
      <c r="A31" s="38" t="s">
        <v>29</v>
      </c>
      <c r="B31" s="39">
        <v>34.99</v>
      </c>
      <c r="C31" s="40">
        <v>34.45</v>
      </c>
      <c r="D31" s="40">
        <f t="shared" si="0"/>
        <v>1.5674891146589154</v>
      </c>
      <c r="E31" s="41">
        <f t="shared" si="1"/>
        <v>-0.653038046564447</v>
      </c>
      <c r="F31" s="39">
        <v>37.91</v>
      </c>
      <c r="G31" s="40">
        <v>37.89</v>
      </c>
      <c r="H31" s="40">
        <f t="shared" si="2"/>
        <v>0.05278437582474371</v>
      </c>
      <c r="I31" s="41">
        <f t="shared" si="3"/>
        <v>-0.44642857142858094</v>
      </c>
      <c r="J31" s="59"/>
      <c r="K31" s="59"/>
      <c r="L31" s="59"/>
      <c r="M31" s="59"/>
      <c r="O31" s="42"/>
      <c r="P31" s="60"/>
      <c r="Q31" s="60"/>
      <c r="R31" s="46"/>
    </row>
    <row r="32" spans="1:18" s="45" customFormat="1" ht="19.5" customHeight="1">
      <c r="A32" s="38" t="s">
        <v>25</v>
      </c>
      <c r="B32" s="39">
        <v>34.81</v>
      </c>
      <c r="C32" s="40">
        <v>34.35</v>
      </c>
      <c r="D32" s="40">
        <f t="shared" si="0"/>
        <v>1.3391557496361006</v>
      </c>
      <c r="E32" s="41">
        <f t="shared" si="1"/>
        <v>-0.5144326950557332</v>
      </c>
      <c r="F32" s="39">
        <v>37.89</v>
      </c>
      <c r="G32" s="40">
        <v>37.84</v>
      </c>
      <c r="H32" s="40">
        <f t="shared" si="2"/>
        <v>0.13213530655389327</v>
      </c>
      <c r="I32" s="41">
        <f t="shared" si="3"/>
        <v>-0.052756528620401255</v>
      </c>
      <c r="J32" s="59"/>
      <c r="K32" s="59"/>
      <c r="L32" s="59"/>
      <c r="M32" s="59"/>
      <c r="O32" s="42"/>
      <c r="P32" s="60"/>
      <c r="Q32" s="60"/>
      <c r="R32" s="46"/>
    </row>
    <row r="33" spans="1:18" s="45" customFormat="1" ht="19.5" customHeight="1">
      <c r="A33" s="38" t="s">
        <v>26</v>
      </c>
      <c r="B33" s="39">
        <v>34.72</v>
      </c>
      <c r="C33" s="40">
        <v>34.15</v>
      </c>
      <c r="D33" s="40">
        <f>SUM((B33/C33-1)*100)</f>
        <v>1.6691068814055576</v>
      </c>
      <c r="E33" s="41">
        <f>SUM((B33/B32-1)*100)</f>
        <v>-0.2585463947141764</v>
      </c>
      <c r="F33" s="39">
        <v>37.73</v>
      </c>
      <c r="G33" s="40">
        <v>37.69</v>
      </c>
      <c r="H33" s="40">
        <f>SUM((F33/G33-1)*100)</f>
        <v>0.10612894667019201</v>
      </c>
      <c r="I33" s="41">
        <f>SUM((F33/F32-1)*100)</f>
        <v>-0.4222750065980607</v>
      </c>
      <c r="J33" s="59"/>
      <c r="K33" s="59"/>
      <c r="L33" s="59"/>
      <c r="M33" s="59"/>
      <c r="O33" s="42"/>
      <c r="P33" s="60"/>
      <c r="Q33" s="60"/>
      <c r="R33" s="46"/>
    </row>
    <row r="34" spans="1:18" s="45" customFormat="1" ht="19.5" customHeight="1" thickBot="1">
      <c r="A34" s="47" t="s">
        <v>27</v>
      </c>
      <c r="B34" s="48">
        <v>34.43</v>
      </c>
      <c r="C34" s="49">
        <v>34.1</v>
      </c>
      <c r="D34" s="49">
        <f>SUM((B34/C34-1)*100)</f>
        <v>0.9677419354838568</v>
      </c>
      <c r="E34" s="50">
        <f>SUM((B34/B33-1)*100)</f>
        <v>-0.8352534562211966</v>
      </c>
      <c r="F34" s="48">
        <v>37.68</v>
      </c>
      <c r="G34" s="49">
        <v>37.66</v>
      </c>
      <c r="H34" s="49">
        <f>SUM((F34/G34-1)*100)</f>
        <v>0.05310674455656361</v>
      </c>
      <c r="I34" s="50">
        <f>SUM((F34/F33-1)*100)</f>
        <v>-0.13252054068380037</v>
      </c>
      <c r="J34" s="59"/>
      <c r="K34" s="59"/>
      <c r="L34" s="59"/>
      <c r="M34" s="59"/>
      <c r="O34" s="42"/>
      <c r="P34" s="60"/>
      <c r="Q34" s="60"/>
      <c r="R34" s="46"/>
    </row>
    <row r="35" spans="1:18" s="45" customFormat="1" ht="19.5" customHeight="1">
      <c r="A35" s="51"/>
      <c r="B35" s="51"/>
      <c r="C35" s="51"/>
      <c r="D35" s="51"/>
      <c r="E35" s="51"/>
      <c r="F35" s="51"/>
      <c r="G35" s="51"/>
      <c r="H35" s="51"/>
      <c r="I35" s="51"/>
      <c r="J35" s="59"/>
      <c r="K35" s="59"/>
      <c r="L35" s="59"/>
      <c r="M35" s="59"/>
      <c r="O35" s="42"/>
      <c r="P35" s="60"/>
      <c r="Q35" s="60"/>
      <c r="R35" s="46"/>
    </row>
    <row r="36" spans="1:18" s="45" customFormat="1" ht="19.5" customHeight="1">
      <c r="A36" s="51"/>
      <c r="B36" s="51"/>
      <c r="C36" s="51"/>
      <c r="D36" s="51"/>
      <c r="E36" s="51"/>
      <c r="F36" s="51"/>
      <c r="G36" s="51"/>
      <c r="H36" s="51"/>
      <c r="I36" s="51"/>
      <c r="J36" s="59"/>
      <c r="K36" s="59"/>
      <c r="L36" s="59"/>
      <c r="M36" s="59"/>
      <c r="O36" s="42"/>
      <c r="P36" s="60"/>
      <c r="Q36" s="60"/>
      <c r="R36" s="46"/>
    </row>
    <row r="37" spans="1:18" ht="19.5" customHeight="1">
      <c r="A37" s="1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P37" s="57"/>
      <c r="Q37" s="57"/>
      <c r="R37" s="54"/>
    </row>
    <row r="38" spans="1:13" ht="19.5" customHeight="1">
      <c r="A38" s="3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8" ht="19.5" customHeight="1" thickBot="1">
      <c r="A39" s="4" t="s">
        <v>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P39" s="57"/>
      <c r="Q39" s="57"/>
      <c r="R39" s="54"/>
    </row>
    <row r="40" spans="1:13" ht="19.5" customHeight="1" thickBot="1">
      <c r="A40" s="5" t="s">
        <v>3</v>
      </c>
      <c r="B40" s="9" t="s">
        <v>41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19.5" customHeight="1">
      <c r="A41" s="13"/>
      <c r="B41" s="17" t="s">
        <v>42</v>
      </c>
      <c r="C41" s="18"/>
      <c r="D41" s="18"/>
      <c r="E41" s="19"/>
      <c r="F41" s="17" t="s">
        <v>7</v>
      </c>
      <c r="G41" s="18"/>
      <c r="H41" s="18"/>
      <c r="I41" s="19"/>
      <c r="J41" s="17" t="s">
        <v>8</v>
      </c>
      <c r="K41" s="18"/>
      <c r="L41" s="18"/>
      <c r="M41" s="19"/>
    </row>
    <row r="42" spans="1:17" ht="19.5" customHeight="1">
      <c r="A42" s="13"/>
      <c r="B42" s="21">
        <v>2020</v>
      </c>
      <c r="C42" s="22">
        <v>2019</v>
      </c>
      <c r="D42" s="23" t="s">
        <v>9</v>
      </c>
      <c r="E42" s="24"/>
      <c r="F42" s="21">
        <v>2020</v>
      </c>
      <c r="G42" s="22">
        <v>2019</v>
      </c>
      <c r="H42" s="23" t="s">
        <v>9</v>
      </c>
      <c r="I42" s="24"/>
      <c r="J42" s="21">
        <v>2020</v>
      </c>
      <c r="K42" s="22">
        <v>2019</v>
      </c>
      <c r="L42" s="23" t="s">
        <v>9</v>
      </c>
      <c r="M42" s="24"/>
      <c r="Q42" s="20"/>
    </row>
    <row r="43" spans="1:13" ht="19.5" customHeight="1">
      <c r="A43" s="13"/>
      <c r="B43" s="27"/>
      <c r="C43" s="28"/>
      <c r="D43" s="29" t="s">
        <v>10</v>
      </c>
      <c r="E43" s="30" t="s">
        <v>11</v>
      </c>
      <c r="F43" s="27"/>
      <c r="G43" s="28"/>
      <c r="H43" s="29" t="s">
        <v>10</v>
      </c>
      <c r="I43" s="30" t="s">
        <v>11</v>
      </c>
      <c r="J43" s="27"/>
      <c r="K43" s="28"/>
      <c r="L43" s="29" t="s">
        <v>10</v>
      </c>
      <c r="M43" s="30" t="s">
        <v>11</v>
      </c>
    </row>
    <row r="44" spans="1:14" ht="19.5" customHeight="1" thickBot="1">
      <c r="A44" s="31"/>
      <c r="B44" s="32" t="s">
        <v>12</v>
      </c>
      <c r="C44" s="35" t="s">
        <v>13</v>
      </c>
      <c r="D44" s="35" t="s">
        <v>14</v>
      </c>
      <c r="E44" s="34" t="s">
        <v>15</v>
      </c>
      <c r="F44" s="35" t="s">
        <v>16</v>
      </c>
      <c r="G44" s="35" t="s">
        <v>17</v>
      </c>
      <c r="H44" s="35" t="s">
        <v>18</v>
      </c>
      <c r="I44" s="34" t="s">
        <v>19</v>
      </c>
      <c r="J44" s="35" t="s">
        <v>20</v>
      </c>
      <c r="K44" s="33" t="s">
        <v>21</v>
      </c>
      <c r="L44" s="35" t="s">
        <v>22</v>
      </c>
      <c r="M44" s="34" t="s">
        <v>23</v>
      </c>
      <c r="N44" s="37"/>
    </row>
    <row r="45" spans="1:16" s="45" customFormat="1" ht="19.5" customHeight="1">
      <c r="A45" s="38" t="s">
        <v>24</v>
      </c>
      <c r="B45" s="39">
        <v>12.89</v>
      </c>
      <c r="C45" s="40">
        <v>13.98</v>
      </c>
      <c r="D45" s="40">
        <v>-7.796852646638053</v>
      </c>
      <c r="E45" s="41">
        <v>0.3112840466926059</v>
      </c>
      <c r="F45" s="39">
        <v>21.08</v>
      </c>
      <c r="G45" s="40">
        <v>18.22</v>
      </c>
      <c r="H45" s="40">
        <v>15.69703622392975</v>
      </c>
      <c r="I45" s="41">
        <v>0.3809523809523707</v>
      </c>
      <c r="J45" s="39">
        <v>25.69</v>
      </c>
      <c r="K45" s="40">
        <v>23.78</v>
      </c>
      <c r="L45" s="40">
        <v>8.03195962994112</v>
      </c>
      <c r="M45" s="41">
        <v>0</v>
      </c>
      <c r="N45" s="44"/>
      <c r="O45" s="42"/>
      <c r="P45" s="42"/>
    </row>
    <row r="46" spans="1:16" s="45" customFormat="1" ht="19.5" customHeight="1">
      <c r="A46" s="38" t="s">
        <v>25</v>
      </c>
      <c r="B46" s="39">
        <v>12.94</v>
      </c>
      <c r="C46" s="40">
        <v>13.76</v>
      </c>
      <c r="D46" s="40">
        <f aca="true" t="shared" si="4" ref="D46:D51">SUM((B46/C46-1)*100)</f>
        <v>-5.959302325581395</v>
      </c>
      <c r="E46" s="41">
        <f aca="true" t="shared" si="5" ref="E46:E51">SUM((B46/B45-1)*100)</f>
        <v>0.38789759503490284</v>
      </c>
      <c r="F46" s="39">
        <v>21.38</v>
      </c>
      <c r="G46" s="40">
        <v>18.01</v>
      </c>
      <c r="H46" s="40">
        <f aca="true" t="shared" si="6" ref="H46:H51">SUM((F46/G46-1)*100)</f>
        <v>18.711826762909478</v>
      </c>
      <c r="I46" s="41">
        <f aca="true" t="shared" si="7" ref="I46:I51">SUM((F46/F45-1)*100)</f>
        <v>1.4231499051233332</v>
      </c>
      <c r="J46" s="39">
        <v>25.79</v>
      </c>
      <c r="K46" s="40">
        <v>23.69</v>
      </c>
      <c r="L46" s="40">
        <f aca="true" t="shared" si="8" ref="L46:L51">SUM((J46/K46-1)*100)</f>
        <v>8.86449978894046</v>
      </c>
      <c r="M46" s="41">
        <f aca="true" t="shared" si="9" ref="M46:M51">SUM((J46/J45-1)*100)</f>
        <v>0.3892565200467102</v>
      </c>
      <c r="N46" s="44"/>
      <c r="O46" s="42"/>
      <c r="P46" s="42"/>
    </row>
    <row r="47" spans="1:16" s="45" customFormat="1" ht="19.5" customHeight="1">
      <c r="A47" s="38" t="s">
        <v>26</v>
      </c>
      <c r="B47" s="39">
        <v>13.03</v>
      </c>
      <c r="C47" s="40">
        <v>13.32</v>
      </c>
      <c r="D47" s="40">
        <f t="shared" si="4"/>
        <v>-2.177177177177181</v>
      </c>
      <c r="E47" s="41">
        <f t="shared" si="5"/>
        <v>0.6955177743431129</v>
      </c>
      <c r="F47" s="39">
        <v>21.51</v>
      </c>
      <c r="G47" s="40">
        <v>20.8</v>
      </c>
      <c r="H47" s="40">
        <f t="shared" si="6"/>
        <v>3.4134615384615374</v>
      </c>
      <c r="I47" s="41">
        <f t="shared" si="7"/>
        <v>0.6080449017773715</v>
      </c>
      <c r="J47" s="39">
        <v>25.03</v>
      </c>
      <c r="K47" s="40">
        <v>25.52</v>
      </c>
      <c r="L47" s="40">
        <f t="shared" si="8"/>
        <v>-1.9200626959247624</v>
      </c>
      <c r="M47" s="41">
        <f t="shared" si="9"/>
        <v>-2.9468786351298903</v>
      </c>
      <c r="N47" s="44"/>
      <c r="O47" s="42"/>
      <c r="P47" s="42"/>
    </row>
    <row r="48" spans="1:16" s="45" customFormat="1" ht="19.5" customHeight="1">
      <c r="A48" s="38" t="s">
        <v>27</v>
      </c>
      <c r="B48" s="39">
        <v>12.95</v>
      </c>
      <c r="C48" s="40">
        <v>13.25</v>
      </c>
      <c r="D48" s="40">
        <f t="shared" si="4"/>
        <v>-2.264150943396237</v>
      </c>
      <c r="E48" s="41">
        <f t="shared" si="5"/>
        <v>-0.6139677666922472</v>
      </c>
      <c r="F48" s="39">
        <v>21.51</v>
      </c>
      <c r="G48" s="40">
        <v>20.88</v>
      </c>
      <c r="H48" s="40">
        <f t="shared" si="6"/>
        <v>3.0172413793103647</v>
      </c>
      <c r="I48" s="41">
        <f t="shared" si="7"/>
        <v>0</v>
      </c>
      <c r="J48" s="39">
        <v>25</v>
      </c>
      <c r="K48" s="40">
        <v>25.62</v>
      </c>
      <c r="L48" s="40">
        <f t="shared" si="8"/>
        <v>-2.4199843871975046</v>
      </c>
      <c r="M48" s="41">
        <f t="shared" si="9"/>
        <v>-0.1198561725928915</v>
      </c>
      <c r="N48" s="44"/>
      <c r="O48" s="42"/>
      <c r="P48" s="42"/>
    </row>
    <row r="49" spans="1:16" s="45" customFormat="1" ht="19.5" customHeight="1" thickBot="1">
      <c r="A49" s="47" t="s">
        <v>28</v>
      </c>
      <c r="B49" s="48">
        <v>12.91</v>
      </c>
      <c r="C49" s="49">
        <v>13.06</v>
      </c>
      <c r="D49" s="49">
        <f t="shared" si="4"/>
        <v>-1.1485451761102605</v>
      </c>
      <c r="E49" s="50">
        <f t="shared" si="5"/>
        <v>-0.3088803088802994</v>
      </c>
      <c r="F49" s="48">
        <v>21.36</v>
      </c>
      <c r="G49" s="49">
        <v>21.53</v>
      </c>
      <c r="H49" s="49">
        <f t="shared" si="6"/>
        <v>-0.7895959126799856</v>
      </c>
      <c r="I49" s="50">
        <f t="shared" si="7"/>
        <v>-0.6973500697350143</v>
      </c>
      <c r="J49" s="48">
        <v>24.88</v>
      </c>
      <c r="K49" s="49">
        <v>25.97</v>
      </c>
      <c r="L49" s="49">
        <f t="shared" si="8"/>
        <v>-4.197150558336538</v>
      </c>
      <c r="M49" s="50">
        <f t="shared" si="9"/>
        <v>-0.48000000000000265</v>
      </c>
      <c r="N49" s="44"/>
      <c r="O49" s="42"/>
      <c r="P49" s="42"/>
    </row>
    <row r="50" spans="1:16" s="45" customFormat="1" ht="19.5" customHeight="1">
      <c r="A50" s="38" t="s">
        <v>29</v>
      </c>
      <c r="B50" s="39">
        <v>12.32</v>
      </c>
      <c r="C50" s="40">
        <v>13.04</v>
      </c>
      <c r="D50" s="40">
        <f t="shared" si="4"/>
        <v>-5.521472392638027</v>
      </c>
      <c r="E50" s="41">
        <f t="shared" si="5"/>
        <v>-4.570100697134006</v>
      </c>
      <c r="F50" s="39">
        <v>20.85</v>
      </c>
      <c r="G50" s="40">
        <v>21.53</v>
      </c>
      <c r="H50" s="40">
        <f t="shared" si="6"/>
        <v>-3.1583836507199203</v>
      </c>
      <c r="I50" s="41">
        <f t="shared" si="7"/>
        <v>-2.3876404494381887</v>
      </c>
      <c r="J50" s="39">
        <v>24.85</v>
      </c>
      <c r="K50" s="40">
        <v>26.06</v>
      </c>
      <c r="L50" s="40">
        <f t="shared" si="8"/>
        <v>-4.64313123561012</v>
      </c>
      <c r="M50" s="41">
        <f t="shared" si="9"/>
        <v>-0.1205787781350387</v>
      </c>
      <c r="N50" s="44"/>
      <c r="O50" s="42"/>
      <c r="P50" s="42"/>
    </row>
    <row r="51" spans="1:16" s="45" customFormat="1" ht="19.5" customHeight="1">
      <c r="A51" s="38" t="s">
        <v>25</v>
      </c>
      <c r="B51" s="39">
        <v>12.01</v>
      </c>
      <c r="C51" s="40">
        <v>13.11</v>
      </c>
      <c r="D51" s="40">
        <f t="shared" si="4"/>
        <v>-8.390541571319599</v>
      </c>
      <c r="E51" s="41">
        <f t="shared" si="5"/>
        <v>-2.5162337662337664</v>
      </c>
      <c r="F51" s="39">
        <v>20.79</v>
      </c>
      <c r="G51" s="40">
        <v>21.54</v>
      </c>
      <c r="H51" s="40">
        <f t="shared" si="6"/>
        <v>-3.4818941504178302</v>
      </c>
      <c r="I51" s="41">
        <f t="shared" si="7"/>
        <v>-0.2877697841726756</v>
      </c>
      <c r="J51" s="39">
        <v>24.82</v>
      </c>
      <c r="K51" s="40">
        <v>26.04</v>
      </c>
      <c r="L51" s="40">
        <f t="shared" si="8"/>
        <v>-4.685099846390162</v>
      </c>
      <c r="M51" s="41">
        <f t="shared" si="9"/>
        <v>-0.12072434607646176</v>
      </c>
      <c r="N51" s="44"/>
      <c r="O51" s="42"/>
      <c r="P51" s="42"/>
    </row>
    <row r="52" spans="1:16" s="45" customFormat="1" ht="19.5" customHeight="1">
      <c r="A52" s="38" t="s">
        <v>26</v>
      </c>
      <c r="B52" s="39">
        <v>11.88</v>
      </c>
      <c r="C52" s="40">
        <v>12.96</v>
      </c>
      <c r="D52" s="40">
        <f>SUM((B52/C52-1)*100)</f>
        <v>-8.333333333333337</v>
      </c>
      <c r="E52" s="41">
        <f>SUM((B52/B51-1)*100)</f>
        <v>-1.0824313072439584</v>
      </c>
      <c r="F52" s="39">
        <v>20.9</v>
      </c>
      <c r="G52" s="40">
        <v>21.47</v>
      </c>
      <c r="H52" s="40">
        <f>SUM((F52/G52-1)*100)</f>
        <v>-2.6548672566371723</v>
      </c>
      <c r="I52" s="41">
        <f>SUM((F52/F51-1)*100)</f>
        <v>0.5291005291005346</v>
      </c>
      <c r="J52" s="39">
        <v>24.94</v>
      </c>
      <c r="K52" s="40">
        <v>26.07</v>
      </c>
      <c r="L52" s="40">
        <f>SUM((J52/K52-1)*100)</f>
        <v>-4.334484081319523</v>
      </c>
      <c r="M52" s="41">
        <f>SUM((J52/J51-1)*100)</f>
        <v>0.483481063658342</v>
      </c>
      <c r="N52" s="44"/>
      <c r="O52" s="42"/>
      <c r="P52" s="42"/>
    </row>
    <row r="53" spans="1:16" s="45" customFormat="1" ht="19.5" customHeight="1" thickBot="1">
      <c r="A53" s="47" t="s">
        <v>27</v>
      </c>
      <c r="B53" s="48">
        <v>11.83</v>
      </c>
      <c r="C53" s="49">
        <v>12.54</v>
      </c>
      <c r="D53" s="49">
        <f>SUM((B53/C53-1)*100)</f>
        <v>-5.661881977671445</v>
      </c>
      <c r="E53" s="50">
        <f>SUM((B53/B52-1)*100)</f>
        <v>-0.42087542087542174</v>
      </c>
      <c r="F53" s="48">
        <v>20.83</v>
      </c>
      <c r="G53" s="49">
        <v>18.47</v>
      </c>
      <c r="H53" s="49">
        <f>SUM((F53/G53-1)*100)</f>
        <v>12.777476989713055</v>
      </c>
      <c r="I53" s="50">
        <f>SUM((F53/F52-1)*100)</f>
        <v>-0.33492822966507685</v>
      </c>
      <c r="J53" s="48">
        <v>24.88</v>
      </c>
      <c r="K53" s="49">
        <v>24.29</v>
      </c>
      <c r="L53" s="49">
        <f>SUM((J53/K53-1)*100)</f>
        <v>2.4289831206257606</v>
      </c>
      <c r="M53" s="50">
        <f>SUM((J53/J52-1)*100)</f>
        <v>-0.24057738572574872</v>
      </c>
      <c r="N53" s="44"/>
      <c r="O53" s="42"/>
      <c r="P53" s="42"/>
    </row>
    <row r="54" spans="1:16" s="45" customFormat="1" ht="19.5" customHeight="1">
      <c r="A54" s="55"/>
      <c r="B54" s="53"/>
      <c r="C54" s="53"/>
      <c r="D54" s="51"/>
      <c r="E54" s="51"/>
      <c r="F54" s="53"/>
      <c r="G54" s="53"/>
      <c r="H54" s="51"/>
      <c r="I54" s="51"/>
      <c r="J54" s="53"/>
      <c r="K54" s="53"/>
      <c r="L54" s="51"/>
      <c r="M54" s="51"/>
      <c r="N54" s="44"/>
      <c r="O54" s="42"/>
      <c r="P54" s="42"/>
    </row>
    <row r="55" spans="1:13" ht="19.5" customHeight="1">
      <c r="A55" s="52" t="s">
        <v>43</v>
      </c>
      <c r="B55" s="53"/>
      <c r="C55" s="53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9.5" customHeight="1" thickBot="1">
      <c r="A56" s="55"/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8" ht="19.5" customHeight="1" thickBot="1">
      <c r="A57" s="5" t="s">
        <v>3</v>
      </c>
      <c r="B57" s="9" t="s">
        <v>44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O57" s="20"/>
      <c r="P57" s="20"/>
      <c r="Q57" s="20"/>
      <c r="R57" s="20"/>
    </row>
    <row r="58" spans="1:18" ht="19.5" customHeight="1">
      <c r="A58" s="13"/>
      <c r="B58" s="17" t="s">
        <v>42</v>
      </c>
      <c r="C58" s="18"/>
      <c r="D58" s="18"/>
      <c r="E58" s="19"/>
      <c r="F58" s="17" t="s">
        <v>7</v>
      </c>
      <c r="G58" s="18"/>
      <c r="H58" s="18"/>
      <c r="I58" s="19"/>
      <c r="J58" s="17" t="s">
        <v>8</v>
      </c>
      <c r="K58" s="18"/>
      <c r="L58" s="18"/>
      <c r="M58" s="19"/>
      <c r="O58" s="20"/>
      <c r="P58" s="20"/>
      <c r="Q58" s="20"/>
      <c r="R58" s="20"/>
    </row>
    <row r="59" spans="1:18" ht="19.5" customHeight="1">
      <c r="A59" s="13"/>
      <c r="B59" s="21">
        <v>2020</v>
      </c>
      <c r="C59" s="22">
        <v>2019</v>
      </c>
      <c r="D59" s="23" t="s">
        <v>9</v>
      </c>
      <c r="E59" s="24"/>
      <c r="F59" s="21">
        <v>2020</v>
      </c>
      <c r="G59" s="22">
        <v>2019</v>
      </c>
      <c r="H59" s="23" t="s">
        <v>9</v>
      </c>
      <c r="I59" s="24"/>
      <c r="J59" s="21">
        <v>2020</v>
      </c>
      <c r="K59" s="22">
        <v>2019</v>
      </c>
      <c r="L59" s="23" t="s">
        <v>9</v>
      </c>
      <c r="M59" s="24"/>
      <c r="O59" s="20"/>
      <c r="P59" s="20"/>
      <c r="Q59" s="20"/>
      <c r="R59" s="20"/>
    </row>
    <row r="60" spans="1:18" ht="19.5" customHeight="1">
      <c r="A60" s="13"/>
      <c r="B60" s="27"/>
      <c r="C60" s="28"/>
      <c r="D60" s="29" t="s">
        <v>10</v>
      </c>
      <c r="E60" s="30" t="s">
        <v>11</v>
      </c>
      <c r="F60" s="27"/>
      <c r="G60" s="28"/>
      <c r="H60" s="29" t="s">
        <v>10</v>
      </c>
      <c r="I60" s="30" t="s">
        <v>11</v>
      </c>
      <c r="J60" s="27"/>
      <c r="K60" s="28"/>
      <c r="L60" s="29" t="s">
        <v>10</v>
      </c>
      <c r="M60" s="30" t="s">
        <v>11</v>
      </c>
      <c r="O60" s="20"/>
      <c r="P60" s="20"/>
      <c r="Q60" s="20"/>
      <c r="R60" s="20"/>
    </row>
    <row r="61" spans="1:18" ht="19.5" customHeight="1" thickBot="1">
      <c r="A61" s="31"/>
      <c r="B61" s="32" t="s">
        <v>32</v>
      </c>
      <c r="C61" s="35" t="s">
        <v>33</v>
      </c>
      <c r="D61" s="35" t="s">
        <v>34</v>
      </c>
      <c r="E61" s="58" t="s">
        <v>35</v>
      </c>
      <c r="F61" s="32" t="s">
        <v>36</v>
      </c>
      <c r="G61" s="35" t="s">
        <v>37</v>
      </c>
      <c r="H61" s="35" t="s">
        <v>38</v>
      </c>
      <c r="I61" s="58" t="s">
        <v>39</v>
      </c>
      <c r="J61" s="32" t="s">
        <v>45</v>
      </c>
      <c r="K61" s="35" t="s">
        <v>46</v>
      </c>
      <c r="L61" s="35" t="s">
        <v>47</v>
      </c>
      <c r="M61" s="34" t="s">
        <v>48</v>
      </c>
      <c r="O61" s="20"/>
      <c r="P61" s="20"/>
      <c r="Q61" s="20"/>
      <c r="R61" s="20"/>
    </row>
    <row r="62" spans="1:13" s="61" customFormat="1" ht="18">
      <c r="A62" s="38" t="s">
        <v>24</v>
      </c>
      <c r="B62" s="39">
        <v>14.29</v>
      </c>
      <c r="C62" s="40">
        <v>15.68</v>
      </c>
      <c r="D62" s="40">
        <v>-8.864795918367353</v>
      </c>
      <c r="E62" s="41">
        <v>-0.06993006993007977</v>
      </c>
      <c r="F62" s="39">
        <v>17.63</v>
      </c>
      <c r="G62" s="40">
        <v>18.5</v>
      </c>
      <c r="H62" s="40">
        <v>-4.702702702702711</v>
      </c>
      <c r="I62" s="41">
        <v>0</v>
      </c>
      <c r="J62" s="39">
        <v>28.3</v>
      </c>
      <c r="K62" s="40">
        <v>27.15</v>
      </c>
      <c r="L62" s="40">
        <v>4.23572744014733</v>
      </c>
      <c r="M62" s="41">
        <v>0</v>
      </c>
    </row>
    <row r="63" spans="1:13" s="61" customFormat="1" ht="18">
      <c r="A63" s="38" t="s">
        <v>25</v>
      </c>
      <c r="B63" s="39">
        <v>14.27</v>
      </c>
      <c r="C63" s="40">
        <v>15.4</v>
      </c>
      <c r="D63" s="40">
        <f aca="true" t="shared" si="10" ref="D63:D68">SUM((B63/C63-1)*100)</f>
        <v>-7.337662337662342</v>
      </c>
      <c r="E63" s="41">
        <f aca="true" t="shared" si="11" ref="E63:E68">SUM((B63/B62-1)*100)</f>
        <v>-0.13995801259621965</v>
      </c>
      <c r="F63" s="39">
        <v>18.13</v>
      </c>
      <c r="G63" s="40">
        <v>18.13</v>
      </c>
      <c r="H63" s="40">
        <f aca="true" t="shared" si="12" ref="H63:H68">SUM((F63/G63-1)*100)</f>
        <v>0</v>
      </c>
      <c r="I63" s="41">
        <f aca="true" t="shared" si="13" ref="I63:I68">SUM((F63/F62-1)*100)</f>
        <v>2.836074872376626</v>
      </c>
      <c r="J63" s="39">
        <v>28.3</v>
      </c>
      <c r="K63" s="40">
        <v>27.15</v>
      </c>
      <c r="L63" s="40">
        <f aca="true" t="shared" si="14" ref="L63:L68">SUM((J63/K63-1)*100)</f>
        <v>4.23572744014733</v>
      </c>
      <c r="M63" s="41">
        <f aca="true" t="shared" si="15" ref="M63:M68">SUM((J63/J62-1)*100)</f>
        <v>0</v>
      </c>
    </row>
    <row r="64" spans="1:13" s="61" customFormat="1" ht="18">
      <c r="A64" s="38" t="s">
        <v>26</v>
      </c>
      <c r="B64" s="39">
        <v>14.44</v>
      </c>
      <c r="C64" s="40">
        <v>15.15</v>
      </c>
      <c r="D64" s="40">
        <f t="shared" si="10"/>
        <v>-4.686468646864695</v>
      </c>
      <c r="E64" s="41">
        <f t="shared" si="11"/>
        <v>1.191310441485638</v>
      </c>
      <c r="F64" s="39">
        <v>18.46</v>
      </c>
      <c r="G64" s="40">
        <v>17.95</v>
      </c>
      <c r="H64" s="40">
        <f t="shared" si="12"/>
        <v>2.841225626740962</v>
      </c>
      <c r="I64" s="41">
        <f t="shared" si="13"/>
        <v>1.820187534473261</v>
      </c>
      <c r="J64" s="39">
        <v>28.4</v>
      </c>
      <c r="K64" s="40">
        <v>27.03</v>
      </c>
      <c r="L64" s="40">
        <f t="shared" si="14"/>
        <v>5.068442471328138</v>
      </c>
      <c r="M64" s="41">
        <f t="shared" si="15"/>
        <v>0.35335689045936647</v>
      </c>
    </row>
    <row r="65" spans="1:13" s="61" customFormat="1" ht="18">
      <c r="A65" s="38" t="s">
        <v>27</v>
      </c>
      <c r="B65" s="39">
        <v>14.28</v>
      </c>
      <c r="C65" s="40">
        <v>15.04</v>
      </c>
      <c r="D65" s="40">
        <f t="shared" si="10"/>
        <v>-5.053191489361697</v>
      </c>
      <c r="E65" s="41">
        <f t="shared" si="11"/>
        <v>-1.1080332409972304</v>
      </c>
      <c r="F65" s="39">
        <v>17.88</v>
      </c>
      <c r="G65" s="40">
        <v>17.83</v>
      </c>
      <c r="H65" s="40">
        <f t="shared" si="12"/>
        <v>0.2804262478968145</v>
      </c>
      <c r="I65" s="41">
        <f t="shared" si="13"/>
        <v>-3.1419284940411796</v>
      </c>
      <c r="J65" s="39">
        <v>28.2</v>
      </c>
      <c r="K65" s="40">
        <v>26.9</v>
      </c>
      <c r="L65" s="40">
        <f t="shared" si="14"/>
        <v>4.832713754646845</v>
      </c>
      <c r="M65" s="41">
        <f t="shared" si="15"/>
        <v>-0.7042253521126751</v>
      </c>
    </row>
    <row r="66" spans="1:13" s="61" customFormat="1" ht="18.75" thickBot="1">
      <c r="A66" s="47" t="s">
        <v>28</v>
      </c>
      <c r="B66" s="48">
        <v>14.24</v>
      </c>
      <c r="C66" s="49">
        <v>14.53</v>
      </c>
      <c r="D66" s="49">
        <f t="shared" si="10"/>
        <v>-1.9958706125258074</v>
      </c>
      <c r="E66" s="50">
        <f t="shared" si="11"/>
        <v>-0.2801120448179262</v>
      </c>
      <c r="F66" s="48">
        <v>17.25</v>
      </c>
      <c r="G66" s="49">
        <v>17.83</v>
      </c>
      <c r="H66" s="49">
        <f t="shared" si="12"/>
        <v>-3.2529444756029036</v>
      </c>
      <c r="I66" s="50">
        <f t="shared" si="13"/>
        <v>-3.5234899328859037</v>
      </c>
      <c r="J66" s="48">
        <v>27.9</v>
      </c>
      <c r="K66" s="49">
        <v>26.9</v>
      </c>
      <c r="L66" s="49">
        <f t="shared" si="14"/>
        <v>3.7174721189590976</v>
      </c>
      <c r="M66" s="50">
        <f t="shared" si="15"/>
        <v>-1.0638297872340496</v>
      </c>
    </row>
    <row r="67" spans="1:13" s="61" customFormat="1" ht="18">
      <c r="A67" s="38" t="s">
        <v>29</v>
      </c>
      <c r="B67" s="39">
        <v>13.52</v>
      </c>
      <c r="C67" s="40">
        <v>14.38</v>
      </c>
      <c r="D67" s="40">
        <f t="shared" si="10"/>
        <v>-5.980528511821981</v>
      </c>
      <c r="E67" s="41">
        <f t="shared" si="11"/>
        <v>-5.0561797752809</v>
      </c>
      <c r="F67" s="39">
        <v>15.88</v>
      </c>
      <c r="G67" s="40">
        <v>17.67</v>
      </c>
      <c r="H67" s="40">
        <f t="shared" si="12"/>
        <v>-10.130164119977369</v>
      </c>
      <c r="I67" s="41">
        <f t="shared" si="13"/>
        <v>-7.9420289855072435</v>
      </c>
      <c r="J67" s="39">
        <v>27.8</v>
      </c>
      <c r="K67" s="40">
        <v>26.78</v>
      </c>
      <c r="L67" s="40">
        <f t="shared" si="14"/>
        <v>3.808812546676621</v>
      </c>
      <c r="M67" s="41">
        <f t="shared" si="15"/>
        <v>-0.35842293906809264</v>
      </c>
    </row>
    <row r="68" spans="1:13" s="61" customFormat="1" ht="18">
      <c r="A68" s="38" t="s">
        <v>25</v>
      </c>
      <c r="B68" s="39">
        <v>13.18</v>
      </c>
      <c r="C68" s="40">
        <v>14.18</v>
      </c>
      <c r="D68" s="40">
        <f t="shared" si="10"/>
        <v>-7.052186177715091</v>
      </c>
      <c r="E68" s="41">
        <f t="shared" si="11"/>
        <v>-2.51479289940828</v>
      </c>
      <c r="F68" s="39">
        <v>15.75</v>
      </c>
      <c r="G68" s="40">
        <v>17.37</v>
      </c>
      <c r="H68" s="40">
        <f t="shared" si="12"/>
        <v>-9.32642487046632</v>
      </c>
      <c r="I68" s="41">
        <f t="shared" si="13"/>
        <v>-0.818639798488674</v>
      </c>
      <c r="J68" s="39">
        <v>27.8</v>
      </c>
      <c r="K68" s="40">
        <v>26.7</v>
      </c>
      <c r="L68" s="40">
        <f t="shared" si="14"/>
        <v>4.119850187265928</v>
      </c>
      <c r="M68" s="41">
        <f t="shared" si="15"/>
        <v>0</v>
      </c>
    </row>
    <row r="69" spans="1:13" s="61" customFormat="1" ht="18">
      <c r="A69" s="38" t="s">
        <v>26</v>
      </c>
      <c r="B69" s="39">
        <v>13.24</v>
      </c>
      <c r="C69" s="40">
        <v>14.06</v>
      </c>
      <c r="D69" s="40">
        <f>SUM((B69/C69-1)*100)</f>
        <v>-5.832147937411092</v>
      </c>
      <c r="E69" s="41">
        <f>SUM((B69/B68-1)*100)</f>
        <v>0.4552352048558417</v>
      </c>
      <c r="F69" s="39">
        <v>15.75</v>
      </c>
      <c r="G69" s="40">
        <v>17.17</v>
      </c>
      <c r="H69" s="40">
        <f>SUM((F69/G69-1)*100)</f>
        <v>-8.270238788584749</v>
      </c>
      <c r="I69" s="41">
        <f>SUM((F69/F68-1)*100)</f>
        <v>0</v>
      </c>
      <c r="J69" s="39">
        <v>27.8</v>
      </c>
      <c r="K69" s="40">
        <v>26.65</v>
      </c>
      <c r="L69" s="40">
        <f>SUM((J69/K69-1)*100)</f>
        <v>4.315196998123838</v>
      </c>
      <c r="M69" s="41">
        <f>SUM((J69/J68-1)*100)</f>
        <v>0</v>
      </c>
    </row>
    <row r="70" spans="1:13" s="61" customFormat="1" ht="18.75" thickBot="1">
      <c r="A70" s="47" t="s">
        <v>27</v>
      </c>
      <c r="B70" s="48">
        <v>13.23</v>
      </c>
      <c r="C70" s="49">
        <v>13.74</v>
      </c>
      <c r="D70" s="49">
        <f>SUM((B70/C70-1)*100)</f>
        <v>-3.7117903930131035</v>
      </c>
      <c r="E70" s="50">
        <f>SUM((B70/B69-1)*100)</f>
        <v>-0.07552870090634656</v>
      </c>
      <c r="F70" s="48">
        <v>16.13</v>
      </c>
      <c r="G70" s="49">
        <v>16.97</v>
      </c>
      <c r="H70" s="49">
        <f>SUM((F70/G70-1)*100)</f>
        <v>-4.949911608721269</v>
      </c>
      <c r="I70" s="50">
        <f>SUM((F70/F69-1)*100)</f>
        <v>2.4126984126983997</v>
      </c>
      <c r="J70" s="48">
        <v>27.8</v>
      </c>
      <c r="K70" s="49">
        <v>26.65</v>
      </c>
      <c r="L70" s="49">
        <f>SUM((J70/K70-1)*100)</f>
        <v>4.315196998123838</v>
      </c>
      <c r="M70" s="50">
        <f>SUM((J70/J69-1)*100)</f>
        <v>0</v>
      </c>
    </row>
    <row r="71" spans="1:13" s="45" customFormat="1" ht="16.5" customHeight="1">
      <c r="A71" s="62" t="s">
        <v>49</v>
      </c>
      <c r="B71" s="62"/>
      <c r="C71" s="62"/>
      <c r="D71" s="62"/>
      <c r="E71" s="62"/>
      <c r="F71" s="63"/>
      <c r="G71" s="63"/>
      <c r="H71" s="61"/>
      <c r="I71" s="61"/>
      <c r="J71" s="61"/>
      <c r="K71" s="61"/>
      <c r="L71" s="61"/>
      <c r="M71" s="61"/>
    </row>
    <row r="72" spans="1:13" ht="31.5" customHeight="1">
      <c r="A72" s="62" t="s">
        <v>50</v>
      </c>
      <c r="B72" s="64"/>
      <c r="C72" s="64"/>
      <c r="D72" s="64"/>
      <c r="E72" s="64"/>
      <c r="F72" s="64"/>
      <c r="G72" s="64"/>
      <c r="H72" s="65"/>
      <c r="I72" s="65"/>
      <c r="J72" s="65"/>
      <c r="K72" s="65"/>
      <c r="L72" s="65"/>
      <c r="M72" s="65"/>
    </row>
  </sheetData>
  <sheetProtection/>
  <mergeCells count="59">
    <mergeCell ref="L59:M59"/>
    <mergeCell ref="D59:E59"/>
    <mergeCell ref="F59:F60"/>
    <mergeCell ref="G59:G60"/>
    <mergeCell ref="H59:I59"/>
    <mergeCell ref="J59:J60"/>
    <mergeCell ref="K59:K60"/>
    <mergeCell ref="J42:J43"/>
    <mergeCell ref="K42:K43"/>
    <mergeCell ref="L42:M42"/>
    <mergeCell ref="A57:A61"/>
    <mergeCell ref="B57:M57"/>
    <mergeCell ref="B58:E58"/>
    <mergeCell ref="F58:I58"/>
    <mergeCell ref="J58:M58"/>
    <mergeCell ref="B59:B60"/>
    <mergeCell ref="C59:C60"/>
    <mergeCell ref="B42:B43"/>
    <mergeCell ref="C42:C43"/>
    <mergeCell ref="D42:E42"/>
    <mergeCell ref="F42:F43"/>
    <mergeCell ref="G42:G43"/>
    <mergeCell ref="H42:I42"/>
    <mergeCell ref="G23:G24"/>
    <mergeCell ref="H23:I23"/>
    <mergeCell ref="A37:M37"/>
    <mergeCell ref="A38:M38"/>
    <mergeCell ref="A39:M39"/>
    <mergeCell ref="A40:A44"/>
    <mergeCell ref="B40:M40"/>
    <mergeCell ref="B41:E41"/>
    <mergeCell ref="F41:I41"/>
    <mergeCell ref="J41:M41"/>
    <mergeCell ref="K6:K7"/>
    <mergeCell ref="L6:M6"/>
    <mergeCell ref="A21:A25"/>
    <mergeCell ref="B21:I21"/>
    <mergeCell ref="B22:E22"/>
    <mergeCell ref="F22:I22"/>
    <mergeCell ref="B23:B24"/>
    <mergeCell ref="C23:C24"/>
    <mergeCell ref="D23:E23"/>
    <mergeCell ref="F23:F24"/>
    <mergeCell ref="C6:C7"/>
    <mergeCell ref="D6:E6"/>
    <mergeCell ref="F6:F7"/>
    <mergeCell ref="G6:G7"/>
    <mergeCell ref="H6:I6"/>
    <mergeCell ref="J6:J7"/>
    <mergeCell ref="A1:M1"/>
    <mergeCell ref="A2:M2"/>
    <mergeCell ref="A3:M3"/>
    <mergeCell ref="A4:A8"/>
    <mergeCell ref="B4:E4"/>
    <mergeCell ref="F4:M4"/>
    <mergeCell ref="B5:E5"/>
    <mergeCell ref="F5:I5"/>
    <mergeCell ref="J5:M5"/>
    <mergeCell ref="B6:B7"/>
  </mergeCells>
  <printOptions horizontalCentered="1" verticalCentered="1"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Louise Buhay</dc:creator>
  <cp:keywords/>
  <dc:description/>
  <cp:lastModifiedBy>Jo Louise Buhay</cp:lastModifiedBy>
  <dcterms:created xsi:type="dcterms:W3CDTF">2020-10-06T09:17:32Z</dcterms:created>
  <dcterms:modified xsi:type="dcterms:W3CDTF">2020-10-06T09:21:56Z</dcterms:modified>
  <cp:category/>
  <cp:version/>
  <cp:contentType/>
  <cp:contentStatus/>
</cp:coreProperties>
</file>