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1075" windowHeight="8760" activeTab="0"/>
  </bookViews>
  <sheets>
    <sheet name="ANNEX" sheetId="1" r:id="rId1"/>
  </sheets>
  <definedNames>
    <definedName name="_xlnm.Print_Area" localSheetId="0">'ANNEX'!$A$1:$M$79</definedName>
  </definedNames>
  <calcPr fullCalcOnLoad="1"/>
</workbook>
</file>

<file path=xl/sharedStrings.xml><?xml version="1.0" encoding="utf-8"?>
<sst xmlns="http://schemas.openxmlformats.org/spreadsheetml/2006/main" count="161" uniqueCount="54">
  <si>
    <t>Table 1    Weekly Farmgate, Wholesale and Retail Prices of Palay and Rice in the Philippines</t>
  </si>
  <si>
    <t xml:space="preserve"> (First Week of August 2017 to Fourth Week of September 2017)</t>
  </si>
  <si>
    <t>(Prices per Kilogram)</t>
  </si>
  <si>
    <t>Month/Week</t>
  </si>
  <si>
    <t>Palay (Dry)</t>
  </si>
  <si>
    <t>Well Milled Rice (WMR)</t>
  </si>
  <si>
    <t xml:space="preserve">Farmgate Prices </t>
  </si>
  <si>
    <t>Wholesale Prices</t>
  </si>
  <si>
    <t>Retail Prices</t>
  </si>
  <si>
    <t>2017</t>
  </si>
  <si>
    <t>2016</t>
  </si>
  <si>
    <t>% Change</t>
  </si>
  <si>
    <t>Annual</t>
  </si>
  <si>
    <t>Weekly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</si>
  <si>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</si>
  <si>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</si>
  <si>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</si>
  <si>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</si>
  <si>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</si>
  <si>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</si>
  <si>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</si>
  <si>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</si>
  <si>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</si>
  <si>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</si>
  <si>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</si>
  <si>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</si>
  <si>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Aug Wk 1</t>
  </si>
  <si>
    <t>Wk 2</t>
  </si>
  <si>
    <t>Wk 3</t>
  </si>
  <si>
    <t>Wk 4</t>
  </si>
  <si>
    <t>Sep Wk 1</t>
  </si>
  <si>
    <r>
      <t>Wk 3</t>
    </r>
    <r>
      <rPr>
        <vertAlign val="superscript"/>
        <sz val="11"/>
        <rFont val="Arial"/>
        <family val="2"/>
      </rPr>
      <t>R</t>
    </r>
  </si>
  <si>
    <r>
      <t>Wk 4</t>
    </r>
    <r>
      <rPr>
        <vertAlign val="superscript"/>
        <sz val="11"/>
        <rFont val="Arial"/>
        <family val="2"/>
      </rPr>
      <t>P</t>
    </r>
  </si>
  <si>
    <t>Table 1- (Concluded)</t>
  </si>
  <si>
    <t>Regular Milled Rice (RMR)</t>
  </si>
  <si>
    <t>(13)</t>
  </si>
  <si>
    <t>(14)</t>
  </si>
  <si>
    <t>(15)</t>
  </si>
  <si>
    <t>(16)</t>
  </si>
  <si>
    <t>(17)</t>
  </si>
  <si>
    <t>(18)</t>
  </si>
  <si>
    <t>(19)</t>
  </si>
  <si>
    <t>(20)</t>
  </si>
  <si>
    <t>Table 2    Weekly Farmgate, Wholesale and Retail Prices of Corn in the Philippines</t>
  </si>
  <si>
    <t>Corngrain, Yellow</t>
  </si>
  <si>
    <t>Farmgate Prices</t>
  </si>
  <si>
    <t>Table 2- (Concluded)</t>
  </si>
  <si>
    <t>Corngrain, White</t>
  </si>
  <si>
    <t>(21)</t>
  </si>
  <si>
    <t>(22)</t>
  </si>
  <si>
    <t>(23)</t>
  </si>
  <si>
    <t>(24)</t>
  </si>
  <si>
    <t>Source: Weekly Cereals and Fertilizers Price Monitoring (WCFPM)</t>
  </si>
  <si>
    <t>Note: R-revised; P-preliminary</t>
  </si>
</sst>
</file>

<file path=xl/styles.xml><?xml version="1.0" encoding="utf-8"?>
<styleSheet xmlns="http://schemas.openxmlformats.org/spreadsheetml/2006/main">
  <numFmts count="1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Wingdings"/>
      <family val="0"/>
    </font>
    <font>
      <sz val="8"/>
      <color indexed="8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1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165" fontId="7" fillId="0" borderId="10" xfId="56" applyNumberFormat="1" applyFont="1" applyFill="1" applyBorder="1" applyAlignment="1" quotePrefix="1">
      <alignment horizontal="center" vertical="center"/>
      <protection/>
    </xf>
    <xf numFmtId="165" fontId="7" fillId="0" borderId="11" xfId="56" applyNumberFormat="1" applyFont="1" applyFill="1" applyBorder="1" applyAlignment="1">
      <alignment horizontal="center" vertical="center"/>
      <protection/>
    </xf>
    <xf numFmtId="49" fontId="6" fillId="0" borderId="12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14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16" xfId="56" applyNumberFormat="1" applyFont="1" applyFill="1" applyBorder="1" applyAlignment="1">
      <alignment horizontal="center" vertical="center"/>
      <protection/>
    </xf>
    <xf numFmtId="0" fontId="4" fillId="0" borderId="17" xfId="56" applyFont="1" applyFill="1" applyBorder="1">
      <alignment/>
      <protection/>
    </xf>
    <xf numFmtId="0" fontId="7" fillId="0" borderId="18" xfId="56" applyFont="1" applyFill="1" applyBorder="1" applyAlignment="1">
      <alignment horizontal="center"/>
      <protection/>
    </xf>
    <xf numFmtId="166" fontId="7" fillId="0" borderId="19" xfId="56" applyNumberFormat="1" applyFont="1" applyFill="1" applyBorder="1" applyAlignment="1">
      <alignment horizontal="center"/>
      <protection/>
    </xf>
    <xf numFmtId="166" fontId="7" fillId="0" borderId="0" xfId="56" applyNumberFormat="1" applyFont="1" applyFill="1" applyBorder="1" applyAlignment="1">
      <alignment horizontal="center"/>
      <protection/>
    </xf>
    <xf numFmtId="2" fontId="7" fillId="0" borderId="19" xfId="56" applyNumberFormat="1" applyFont="1" applyFill="1" applyBorder="1" applyAlignment="1">
      <alignment horizontal="center"/>
      <protection/>
    </xf>
    <xf numFmtId="2" fontId="7" fillId="0" borderId="20" xfId="56" applyNumberFormat="1" applyFont="1" applyFill="1" applyBorder="1" applyAlignment="1">
      <alignment horizontal="center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166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0" fontId="7" fillId="0" borderId="0" xfId="56" applyFont="1" applyFill="1">
      <alignment/>
      <protection/>
    </xf>
    <xf numFmtId="0" fontId="7" fillId="0" borderId="23" xfId="56" applyFont="1" applyFill="1" applyBorder="1" applyAlignment="1">
      <alignment horizontal="center"/>
      <protection/>
    </xf>
    <xf numFmtId="166" fontId="7" fillId="0" borderId="12" xfId="56" applyNumberFormat="1" applyFont="1" applyFill="1" applyBorder="1" applyAlignment="1">
      <alignment horizontal="center"/>
      <protection/>
    </xf>
    <xf numFmtId="166" fontId="7" fillId="0" borderId="24" xfId="56" applyNumberFormat="1" applyFont="1" applyFill="1" applyBorder="1" applyAlignment="1">
      <alignment horizontal="center"/>
      <protection/>
    </xf>
    <xf numFmtId="2" fontId="7" fillId="0" borderId="13" xfId="56" applyNumberFormat="1" applyFont="1" applyFill="1" applyBorder="1" applyAlignment="1">
      <alignment horizontal="center"/>
      <protection/>
    </xf>
    <xf numFmtId="2" fontId="7" fillId="0" borderId="14" xfId="56" applyNumberFormat="1" applyFont="1" applyFill="1" applyBorder="1" applyAlignment="1">
      <alignment horizontal="center"/>
      <protection/>
    </xf>
    <xf numFmtId="2" fontId="7" fillId="0" borderId="12" xfId="56" applyNumberFormat="1" applyFont="1" applyFill="1" applyBorder="1" applyAlignment="1">
      <alignment horizontal="center"/>
      <protection/>
    </xf>
    <xf numFmtId="2" fontId="7" fillId="0" borderId="15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166" fontId="4" fillId="0" borderId="0" xfId="56" applyNumberFormat="1" applyFont="1" applyFill="1" applyBorder="1" applyAlignment="1">
      <alignment horizontal="center"/>
      <protection/>
    </xf>
    <xf numFmtId="2" fontId="4" fillId="0" borderId="0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49" fontId="6" fillId="0" borderId="24" xfId="56" applyNumberFormat="1" applyFont="1" applyFill="1" applyBorder="1" applyAlignment="1">
      <alignment horizontal="center" vertical="center"/>
      <protection/>
    </xf>
    <xf numFmtId="166" fontId="7" fillId="0" borderId="22" xfId="56" applyNumberFormat="1" applyFont="1" applyFill="1" applyBorder="1" applyAlignment="1">
      <alignment horizontal="center"/>
      <protection/>
    </xf>
    <xf numFmtId="166" fontId="7" fillId="0" borderId="15" xfId="56" applyNumberFormat="1" applyFont="1" applyFill="1" applyBorder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24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 horizontal="center"/>
      <protection/>
    </xf>
    <xf numFmtId="2" fontId="3" fillId="0" borderId="25" xfId="56" applyNumberFormat="1" applyFont="1" applyFill="1" applyBorder="1" applyAlignment="1">
      <alignment horizontal="center" vertical="center"/>
      <protection/>
    </xf>
    <xf numFmtId="2" fontId="3" fillId="0" borderId="18" xfId="56" applyNumberFormat="1" applyFont="1" applyFill="1" applyBorder="1" applyAlignment="1">
      <alignment horizontal="center" vertical="center"/>
      <protection/>
    </xf>
    <xf numFmtId="2" fontId="3" fillId="0" borderId="23" xfId="56" applyNumberFormat="1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/>
      <protection/>
    </xf>
    <xf numFmtId="0" fontId="3" fillId="0" borderId="27" xfId="56" applyFont="1" applyFill="1" applyBorder="1" applyAlignment="1">
      <alignment horizontal="center"/>
      <protection/>
    </xf>
    <xf numFmtId="0" fontId="3" fillId="0" borderId="28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3" fillId="0" borderId="30" xfId="56" applyFont="1" applyFill="1" applyBorder="1" applyAlignment="1">
      <alignment horizontal="center" vertical="center"/>
      <protection/>
    </xf>
    <xf numFmtId="0" fontId="3" fillId="0" borderId="31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30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49" fontId="6" fillId="0" borderId="32" xfId="56" applyNumberFormat="1" applyFont="1" applyFill="1" applyBorder="1" applyAlignment="1">
      <alignment horizontal="center" vertical="center"/>
      <protection/>
    </xf>
    <xf numFmtId="49" fontId="6" fillId="0" borderId="33" xfId="56" applyNumberFormat="1" applyFont="1" applyFill="1" applyBorder="1" applyAlignment="1">
      <alignment horizontal="center" vertical="center"/>
      <protection/>
    </xf>
    <xf numFmtId="49" fontId="6" fillId="0" borderId="34" xfId="56" applyNumberFormat="1" applyFont="1" applyFill="1" applyBorder="1" applyAlignment="1">
      <alignment horizontal="center" vertical="center"/>
      <protection/>
    </xf>
    <xf numFmtId="49" fontId="6" fillId="0" borderId="35" xfId="56" applyNumberFormat="1" applyFont="1" applyFill="1" applyBorder="1" applyAlignment="1">
      <alignment horizontal="center" vertical="center"/>
      <protection/>
    </xf>
    <xf numFmtId="164" fontId="3" fillId="0" borderId="36" xfId="56" applyNumberFormat="1" applyFont="1" applyFill="1" applyBorder="1" applyAlignment="1">
      <alignment horizontal="center" vertical="center"/>
      <protection/>
    </xf>
    <xf numFmtId="164" fontId="3" fillId="0" borderId="37" xfId="56" applyNumberFormat="1" applyFont="1" applyFill="1" applyBorder="1" applyAlignment="1">
      <alignment horizontal="center" vertical="center"/>
      <protection/>
    </xf>
    <xf numFmtId="164" fontId="3" fillId="0" borderId="38" xfId="56" applyNumberFormat="1" applyFont="1" applyFill="1" applyBorder="1" applyAlignment="1">
      <alignment horizontal="center" vertical="center"/>
      <protection/>
    </xf>
    <xf numFmtId="164" fontId="3" fillId="0" borderId="39" xfId="56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13</xdr:col>
      <xdr:colOff>9525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295275"/>
          <a:ext cx="88201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12</xdr:col>
      <xdr:colOff>209550</xdr:colOff>
      <xdr:row>77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839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47625</xdr:colOff>
      <xdr:row>77</xdr:row>
      <xdr:rowOff>95250</xdr:rowOff>
    </xdr:from>
    <xdr:ext cx="5172075" cy="228600"/>
    <xdr:sp>
      <xdr:nvSpPr>
        <xdr:cNvPr id="3" name="Text Box 4"/>
        <xdr:cNvSpPr txBox="1">
          <a:spLocks noChangeArrowheads="1"/>
        </xdr:cNvSpPr>
      </xdr:nvSpPr>
      <xdr:spPr>
        <a:xfrm>
          <a:off x="3200400" y="14782800"/>
          <a:ext cx="517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16th Flr., ETON Cyberpod, Centris Three EDSA cor. Quezon Ave., Quezon City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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http://www.psa.gov.ph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12</xdr:col>
      <xdr:colOff>161925</xdr:colOff>
      <xdr:row>77</xdr:row>
      <xdr:rowOff>0</xdr:rowOff>
    </xdr:from>
    <xdr:to>
      <xdr:col>13</xdr:col>
      <xdr:colOff>19050</xdr:colOff>
      <xdr:row>79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343900" y="14687550"/>
          <a:ext cx="485775" cy="323850"/>
        </a:xfrm>
        <a:prstGeom prst="rect">
          <a:avLst/>
        </a:prstGeom>
        <a:gradFill rotWithShape="1">
          <a:gsLst>
            <a:gs pos="0">
              <a:srgbClr val="C0504D"/>
            </a:gs>
            <a:gs pos="100000">
              <a:srgbClr val="F3DDDD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7</xdr:col>
      <xdr:colOff>9525</xdr:colOff>
      <xdr:row>0</xdr:row>
      <xdr:rowOff>19050</xdr:rowOff>
    </xdr:from>
    <xdr:ext cx="3343275" cy="504825"/>
    <xdr:sp>
      <xdr:nvSpPr>
        <xdr:cNvPr id="5" name="Text Box 310"/>
        <xdr:cNvSpPr txBox="1">
          <a:spLocks noChangeArrowheads="1"/>
        </xdr:cNvSpPr>
      </xdr:nvSpPr>
      <xdr:spPr>
        <a:xfrm>
          <a:off x="5048250" y="19050"/>
          <a:ext cx="3343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UPDATES on PALAY, RICE and CORN PRICES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showGridLines="0" tabSelected="1" view="pageBreakPreview" zoomScale="80" zoomScaleNormal="110" zoomScaleSheetLayoutView="80" workbookViewId="0" topLeftCell="A1">
      <selection activeCell="L22" sqref="L22"/>
    </sheetView>
  </sheetViews>
  <sheetFormatPr defaultColWidth="9.140625" defaultRowHeight="15"/>
  <cols>
    <col min="1" max="1" width="19.00390625" style="3" customWidth="1"/>
    <col min="2" max="13" width="9.421875" style="3" customWidth="1"/>
    <col min="14" max="14" width="9.140625" style="3" customWidth="1"/>
    <col min="15" max="16" width="9.57421875" style="3" bestFit="1" customWidth="1"/>
    <col min="17" max="17" width="9.140625" style="3" customWidth="1"/>
    <col min="18" max="18" width="5.57421875" style="3" customWidth="1"/>
    <col min="19" max="16384" width="9.140625" style="3" customWidth="1"/>
  </cols>
  <sheetData>
    <row r="1" spans="1:9" ht="15" customHeight="1">
      <c r="A1" s="1"/>
      <c r="B1" s="1"/>
      <c r="C1" s="1"/>
      <c r="D1" s="2"/>
      <c r="F1" s="1"/>
      <c r="G1" s="1"/>
      <c r="H1" s="1"/>
      <c r="I1" s="1"/>
    </row>
    <row r="2" spans="1:9" ht="11.25" customHeight="1">
      <c r="A2" s="1"/>
      <c r="B2" s="1"/>
      <c r="C2" s="1"/>
      <c r="D2" s="2"/>
      <c r="F2" s="1"/>
      <c r="G2" s="1"/>
      <c r="H2" s="1"/>
      <c r="I2" s="1"/>
    </row>
    <row r="3" spans="1:13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4.2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2.7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 thickBot="1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6" ht="15.75" customHeight="1" thickBot="1">
      <c r="A7" s="48" t="s">
        <v>3</v>
      </c>
      <c r="B7" s="51" t="s">
        <v>4</v>
      </c>
      <c r="C7" s="52"/>
      <c r="D7" s="52"/>
      <c r="E7" s="53"/>
      <c r="F7" s="54" t="s">
        <v>5</v>
      </c>
      <c r="G7" s="55"/>
      <c r="H7" s="55"/>
      <c r="I7" s="55"/>
      <c r="J7" s="55"/>
      <c r="K7" s="55"/>
      <c r="L7" s="55"/>
      <c r="M7" s="56"/>
      <c r="O7" s="4"/>
      <c r="P7" s="4"/>
    </row>
    <row r="8" spans="1:21" ht="13.5" customHeight="1">
      <c r="A8" s="49"/>
      <c r="B8" s="57" t="s">
        <v>6</v>
      </c>
      <c r="C8" s="58"/>
      <c r="D8" s="58"/>
      <c r="E8" s="59"/>
      <c r="F8" s="60" t="s">
        <v>7</v>
      </c>
      <c r="G8" s="61"/>
      <c r="H8" s="61"/>
      <c r="I8" s="62"/>
      <c r="J8" s="60" t="s">
        <v>8</v>
      </c>
      <c r="K8" s="61"/>
      <c r="L8" s="61"/>
      <c r="M8" s="62"/>
      <c r="O8" s="5"/>
      <c r="Q8" s="5"/>
      <c r="R8" s="5"/>
      <c r="S8" s="5"/>
      <c r="T8" s="5"/>
      <c r="U8" s="5"/>
    </row>
    <row r="9" spans="1:21" ht="13.5" customHeight="1">
      <c r="A9" s="49"/>
      <c r="B9" s="63" t="s">
        <v>9</v>
      </c>
      <c r="C9" s="65" t="s">
        <v>10</v>
      </c>
      <c r="D9" s="67" t="s">
        <v>11</v>
      </c>
      <c r="E9" s="68"/>
      <c r="F9" s="63" t="s">
        <v>9</v>
      </c>
      <c r="G9" s="65" t="s">
        <v>10</v>
      </c>
      <c r="H9" s="67" t="s">
        <v>11</v>
      </c>
      <c r="I9" s="68"/>
      <c r="J9" s="63" t="s">
        <v>9</v>
      </c>
      <c r="K9" s="65" t="s">
        <v>10</v>
      </c>
      <c r="L9" s="69" t="s">
        <v>11</v>
      </c>
      <c r="M9" s="70"/>
      <c r="O9" s="5"/>
      <c r="Q9" s="5"/>
      <c r="R9" s="5"/>
      <c r="S9" s="5"/>
      <c r="T9" s="5"/>
      <c r="U9" s="5"/>
    </row>
    <row r="10" spans="1:21" ht="13.5" customHeight="1">
      <c r="A10" s="49"/>
      <c r="B10" s="64"/>
      <c r="C10" s="66"/>
      <c r="D10" s="6" t="s">
        <v>12</v>
      </c>
      <c r="E10" s="7" t="s">
        <v>13</v>
      </c>
      <c r="F10" s="64"/>
      <c r="G10" s="66"/>
      <c r="H10" s="6" t="s">
        <v>12</v>
      </c>
      <c r="I10" s="7" t="s">
        <v>13</v>
      </c>
      <c r="J10" s="64"/>
      <c r="K10" s="66"/>
      <c r="L10" s="6" t="s">
        <v>12</v>
      </c>
      <c r="M10" s="7" t="s">
        <v>13</v>
      </c>
      <c r="Q10" s="5"/>
      <c r="S10" s="5"/>
      <c r="T10" s="5"/>
      <c r="U10" s="5"/>
    </row>
    <row r="11" spans="1:21" ht="13.5" customHeight="1" thickBot="1">
      <c r="A11" s="50"/>
      <c r="B11" s="8" t="s">
        <v>14</v>
      </c>
      <c r="C11" s="9" t="s">
        <v>15</v>
      </c>
      <c r="D11" s="9" t="s">
        <v>16</v>
      </c>
      <c r="E11" s="10" t="s">
        <v>17</v>
      </c>
      <c r="F11" s="8" t="s">
        <v>18</v>
      </c>
      <c r="G11" s="9" t="s">
        <v>19</v>
      </c>
      <c r="H11" s="9" t="s">
        <v>20</v>
      </c>
      <c r="I11" s="10" t="s">
        <v>21</v>
      </c>
      <c r="J11" s="11" t="s">
        <v>22</v>
      </c>
      <c r="K11" s="11" t="s">
        <v>23</v>
      </c>
      <c r="L11" s="11" t="s">
        <v>24</v>
      </c>
      <c r="M11" s="12" t="s">
        <v>25</v>
      </c>
      <c r="N11" s="13"/>
      <c r="Q11" s="5"/>
      <c r="S11" s="5"/>
      <c r="T11" s="5"/>
      <c r="U11" s="5"/>
    </row>
    <row r="12" spans="1:20" s="21" customFormat="1" ht="14.25" customHeight="1">
      <c r="A12" s="14" t="s">
        <v>26</v>
      </c>
      <c r="B12" s="15">
        <v>19.585353621459507</v>
      </c>
      <c r="C12" s="16">
        <v>18.92684264989323</v>
      </c>
      <c r="D12" s="17">
        <v>3.479243652770525</v>
      </c>
      <c r="E12" s="18">
        <v>0.3908502174859496</v>
      </c>
      <c r="F12" s="19">
        <v>39.224852941176465</v>
      </c>
      <c r="G12" s="20">
        <v>38.75455882352941</v>
      </c>
      <c r="H12" s="17">
        <v>1.2135194720924725</v>
      </c>
      <c r="I12" s="18">
        <v>0.203239815468792</v>
      </c>
      <c r="J12" s="17">
        <v>42.08645569620253</v>
      </c>
      <c r="K12" s="20">
        <v>41.875</v>
      </c>
      <c r="L12" s="17">
        <v>0.5049688267523056</v>
      </c>
      <c r="M12" s="18">
        <v>0.3319421937757694</v>
      </c>
      <c r="S12" s="20"/>
      <c r="T12" s="20"/>
    </row>
    <row r="13" spans="1:21" s="24" customFormat="1" ht="16.5" customHeight="1">
      <c r="A13" s="14" t="s">
        <v>27</v>
      </c>
      <c r="B13" s="22">
        <v>19.625797084160283</v>
      </c>
      <c r="C13" s="16">
        <v>18.890931820851442</v>
      </c>
      <c r="D13" s="17">
        <f aca="true" t="shared" si="0" ref="D13:D19">SUM((B13/C13-1)*100)</f>
        <v>3.8900424302929837</v>
      </c>
      <c r="E13" s="18">
        <f aca="true" t="shared" si="1" ref="E13:E19">SUM((B13/B12-1)*100)</f>
        <v>0.2064985063964464</v>
      </c>
      <c r="F13" s="19">
        <v>39.249705882352934</v>
      </c>
      <c r="G13" s="23">
        <v>38.7635294117647</v>
      </c>
      <c r="H13" s="17">
        <f aca="true" t="shared" si="2" ref="H13:H19">SUM((F13/G13-1)*100)</f>
        <v>1.2542110534462303</v>
      </c>
      <c r="I13" s="18">
        <f aca="true" t="shared" si="3" ref="I13:I19">SUM((F13/F12-1)*100)</f>
        <v>0.06336018955568345</v>
      </c>
      <c r="J13" s="17">
        <v>42.19025316455696</v>
      </c>
      <c r="K13" s="20">
        <v>41.8875</v>
      </c>
      <c r="L13" s="17">
        <f aca="true" t="shared" si="4" ref="L13:L19">SUM((J13/K13-1)*100)</f>
        <v>0.7227768774860088</v>
      </c>
      <c r="M13" s="18">
        <f aca="true" t="shared" si="5" ref="M13:M19">SUM((J13/J12-1)*100)</f>
        <v>0.2466291509641172</v>
      </c>
      <c r="P13" s="21"/>
      <c r="Q13" s="21"/>
      <c r="S13" s="20"/>
      <c r="T13" s="20"/>
      <c r="U13" s="21"/>
    </row>
    <row r="14" spans="1:21" s="24" customFormat="1" ht="16.5" customHeight="1">
      <c r="A14" s="14" t="s">
        <v>28</v>
      </c>
      <c r="B14" s="22">
        <v>19.514483247842524</v>
      </c>
      <c r="C14" s="16">
        <v>18.872665097109987</v>
      </c>
      <c r="D14" s="17">
        <f t="shared" si="0"/>
        <v>3.4007817519679184</v>
      </c>
      <c r="E14" s="18">
        <f t="shared" si="1"/>
        <v>-0.5671812249990027</v>
      </c>
      <c r="F14" s="19">
        <v>39.25823529411764</v>
      </c>
      <c r="G14" s="23">
        <v>38.8310294117647</v>
      </c>
      <c r="H14" s="17">
        <f t="shared" si="2"/>
        <v>1.1001662557611924</v>
      </c>
      <c r="I14" s="18">
        <f t="shared" si="3"/>
        <v>0.021731148228920638</v>
      </c>
      <c r="J14" s="17">
        <v>42.17506329113924</v>
      </c>
      <c r="K14" s="20">
        <v>41.88125</v>
      </c>
      <c r="L14" s="17">
        <f t="shared" si="4"/>
        <v>0.701538973023097</v>
      </c>
      <c r="M14" s="18">
        <f t="shared" si="5"/>
        <v>-0.03600327629813549</v>
      </c>
      <c r="P14" s="21"/>
      <c r="Q14" s="21"/>
      <c r="S14" s="20"/>
      <c r="T14" s="20"/>
      <c r="U14" s="21"/>
    </row>
    <row r="15" spans="1:21" s="24" customFormat="1" ht="16.5" customHeight="1">
      <c r="A15" s="14" t="s">
        <v>29</v>
      </c>
      <c r="B15" s="22">
        <v>19.567295034968332</v>
      </c>
      <c r="C15" s="16">
        <v>18.894590349995347</v>
      </c>
      <c r="D15" s="17">
        <f t="shared" si="0"/>
        <v>3.560303094759343</v>
      </c>
      <c r="E15" s="18">
        <f t="shared" si="1"/>
        <v>0.27062867335545526</v>
      </c>
      <c r="F15" s="19">
        <v>39.29573529411764</v>
      </c>
      <c r="G15" s="23">
        <v>38.85897058823529</v>
      </c>
      <c r="H15" s="17">
        <f t="shared" si="2"/>
        <v>1.1239739480247257</v>
      </c>
      <c r="I15" s="18">
        <f t="shared" si="3"/>
        <v>0.09552135932513472</v>
      </c>
      <c r="J15" s="17">
        <v>42.213037974683544</v>
      </c>
      <c r="K15" s="20">
        <v>41.89375</v>
      </c>
      <c r="L15" s="17">
        <f t="shared" si="4"/>
        <v>0.7621374899204447</v>
      </c>
      <c r="M15" s="18">
        <f t="shared" si="5"/>
        <v>0.09004060831434568</v>
      </c>
      <c r="P15" s="21"/>
      <c r="Q15" s="21"/>
      <c r="S15" s="20"/>
      <c r="T15" s="20"/>
      <c r="U15" s="21"/>
    </row>
    <row r="16" spans="1:21" s="24" customFormat="1" ht="16.5" customHeight="1">
      <c r="A16" s="14" t="s">
        <v>30</v>
      </c>
      <c r="B16" s="22">
        <v>19.582810477989277</v>
      </c>
      <c r="C16" s="16">
        <v>18.75522100058261</v>
      </c>
      <c r="D16" s="17">
        <f t="shared" si="0"/>
        <v>4.412581847907626</v>
      </c>
      <c r="E16" s="18">
        <f t="shared" si="1"/>
        <v>0.07929273306921392</v>
      </c>
      <c r="F16" s="19">
        <v>39.29573529411764</v>
      </c>
      <c r="G16" s="23">
        <v>38.84147058823529</v>
      </c>
      <c r="H16" s="17">
        <f t="shared" si="2"/>
        <v>1.1695352905096934</v>
      </c>
      <c r="I16" s="18">
        <f t="shared" si="3"/>
        <v>0</v>
      </c>
      <c r="J16" s="17">
        <v>42.235822784810125</v>
      </c>
      <c r="K16" s="20">
        <v>41.85625</v>
      </c>
      <c r="L16" s="17">
        <f t="shared" si="4"/>
        <v>0.9068485227657019</v>
      </c>
      <c r="M16" s="18">
        <f t="shared" si="5"/>
        <v>0.053975764881575294</v>
      </c>
      <c r="P16" s="21"/>
      <c r="Q16" s="21"/>
      <c r="S16" s="20"/>
      <c r="T16" s="20"/>
      <c r="U16" s="21"/>
    </row>
    <row r="17" spans="1:21" s="24" customFormat="1" ht="16.5" customHeight="1">
      <c r="A17" s="14" t="s">
        <v>27</v>
      </c>
      <c r="B17" s="22">
        <v>19.616244071995975</v>
      </c>
      <c r="C17" s="16">
        <v>18.67159439867099</v>
      </c>
      <c r="D17" s="17">
        <f t="shared" si="0"/>
        <v>5.059287670645962</v>
      </c>
      <c r="E17" s="18">
        <f t="shared" si="1"/>
        <v>0.17072929365413714</v>
      </c>
      <c r="F17" s="19">
        <v>39.27088235294117</v>
      </c>
      <c r="G17" s="23">
        <v>38.883529411764705</v>
      </c>
      <c r="H17" s="17">
        <f t="shared" si="2"/>
        <v>0.9961877099028627</v>
      </c>
      <c r="I17" s="18">
        <f t="shared" si="3"/>
        <v>-0.06324589930802871</v>
      </c>
      <c r="J17" s="17">
        <v>42.27632911392405</v>
      </c>
      <c r="K17" s="20">
        <v>41.85125</v>
      </c>
      <c r="L17" s="17">
        <f t="shared" si="4"/>
        <v>1.015690365100319</v>
      </c>
      <c r="M17" s="18">
        <f t="shared" si="5"/>
        <v>0.09590514980684084</v>
      </c>
      <c r="P17" s="21"/>
      <c r="Q17" s="21"/>
      <c r="S17" s="20"/>
      <c r="T17" s="20"/>
      <c r="U17" s="21"/>
    </row>
    <row r="18" spans="1:21" s="24" customFormat="1" ht="16.5" customHeight="1">
      <c r="A18" s="14" t="s">
        <v>31</v>
      </c>
      <c r="B18" s="22">
        <v>19.455907102583954</v>
      </c>
      <c r="C18" s="16">
        <v>18.586234604962986</v>
      </c>
      <c r="D18" s="17">
        <f t="shared" si="0"/>
        <v>4.679121490206217</v>
      </c>
      <c r="E18" s="18">
        <f t="shared" si="1"/>
        <v>-0.8173683444371416</v>
      </c>
      <c r="F18" s="19">
        <v>39.39588235294117</v>
      </c>
      <c r="G18" s="23">
        <v>38.71132352941176</v>
      </c>
      <c r="H18" s="17">
        <f t="shared" si="2"/>
        <v>1.7683684284504064</v>
      </c>
      <c r="I18" s="18">
        <f t="shared" si="3"/>
        <v>0.3183019899491546</v>
      </c>
      <c r="J18" s="17">
        <v>42.326962025316455</v>
      </c>
      <c r="K18" s="20">
        <v>41.7875</v>
      </c>
      <c r="L18" s="17">
        <f t="shared" si="4"/>
        <v>1.2909650620794633</v>
      </c>
      <c r="M18" s="18">
        <f t="shared" si="5"/>
        <v>0.11976657494543463</v>
      </c>
      <c r="P18" s="21"/>
      <c r="Q18" s="21"/>
      <c r="S18" s="20"/>
      <c r="T18" s="20"/>
      <c r="U18" s="21"/>
    </row>
    <row r="19" spans="1:21" s="24" customFormat="1" ht="16.5" customHeight="1" thickBot="1">
      <c r="A19" s="25" t="s">
        <v>32</v>
      </c>
      <c r="B19" s="26">
        <v>19.328121946328274</v>
      </c>
      <c r="C19" s="27">
        <v>18.449962787807177</v>
      </c>
      <c r="D19" s="28">
        <f t="shared" si="0"/>
        <v>4.7596798357850245</v>
      </c>
      <c r="E19" s="29">
        <f t="shared" si="1"/>
        <v>-0.6567936184209477</v>
      </c>
      <c r="F19" s="30">
        <v>39.314264705882344</v>
      </c>
      <c r="G19" s="31">
        <v>38.673235294117646</v>
      </c>
      <c r="H19" s="28">
        <f t="shared" si="2"/>
        <v>1.6575531033014013</v>
      </c>
      <c r="I19" s="29">
        <f t="shared" si="3"/>
        <v>-0.2071730398817584</v>
      </c>
      <c r="J19" s="28">
        <v>42.267468354430385</v>
      </c>
      <c r="K19" s="32">
        <v>41.771249999999995</v>
      </c>
      <c r="L19" s="28">
        <f t="shared" si="4"/>
        <v>1.187942315421231</v>
      </c>
      <c r="M19" s="29">
        <f t="shared" si="5"/>
        <v>-0.14055738479527013</v>
      </c>
      <c r="P19" s="21"/>
      <c r="Q19" s="21"/>
      <c r="S19" s="20"/>
      <c r="T19" s="20"/>
      <c r="U19" s="21"/>
    </row>
    <row r="20" spans="1:21" s="24" customFormat="1" ht="16.5" customHeight="1">
      <c r="A20" s="33"/>
      <c r="B20" s="16"/>
      <c r="C20" s="16"/>
      <c r="D20" s="20"/>
      <c r="E20" s="20"/>
      <c r="F20" s="20"/>
      <c r="G20" s="20"/>
      <c r="H20" s="20"/>
      <c r="I20" s="20"/>
      <c r="J20" s="20"/>
      <c r="K20" s="20"/>
      <c r="L20" s="20"/>
      <c r="M20" s="20"/>
      <c r="P20" s="21"/>
      <c r="Q20" s="21"/>
      <c r="S20" s="20"/>
      <c r="T20" s="20"/>
      <c r="U20" s="21"/>
    </row>
    <row r="21" spans="1:21" s="24" customFormat="1" ht="16.5" customHeight="1">
      <c r="A21" s="33"/>
      <c r="B21" s="16"/>
      <c r="C21" s="16"/>
      <c r="D21" s="20"/>
      <c r="E21" s="20"/>
      <c r="F21" s="20"/>
      <c r="G21" s="20"/>
      <c r="H21" s="20"/>
      <c r="I21" s="20"/>
      <c r="J21" s="20"/>
      <c r="K21" s="20"/>
      <c r="L21" s="20"/>
      <c r="M21" s="20"/>
      <c r="P21" s="21"/>
      <c r="Q21" s="21"/>
      <c r="S21" s="20"/>
      <c r="T21" s="20"/>
      <c r="U21" s="21"/>
    </row>
    <row r="22" spans="1:21" ht="15" customHeight="1">
      <c r="A22" s="34" t="s">
        <v>33</v>
      </c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S22" s="36"/>
      <c r="T22" s="36"/>
      <c r="U22" s="5"/>
    </row>
    <row r="23" spans="1:21" ht="12.75" customHeight="1" thickBot="1">
      <c r="A23" s="37"/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S23" s="36"/>
      <c r="T23" s="36"/>
      <c r="U23" s="5"/>
    </row>
    <row r="24" spans="1:21" ht="15.75" customHeight="1" thickBot="1">
      <c r="A24" s="48" t="s">
        <v>3</v>
      </c>
      <c r="B24" s="54" t="s">
        <v>34</v>
      </c>
      <c r="C24" s="55"/>
      <c r="D24" s="55"/>
      <c r="E24" s="55"/>
      <c r="F24" s="55"/>
      <c r="G24" s="55"/>
      <c r="H24" s="55"/>
      <c r="I24" s="56"/>
      <c r="K24" s="36"/>
      <c r="S24" s="36"/>
      <c r="T24" s="36"/>
      <c r="U24" s="5"/>
    </row>
    <row r="25" spans="1:11" ht="13.5" customHeight="1">
      <c r="A25" s="49"/>
      <c r="B25" s="60" t="s">
        <v>7</v>
      </c>
      <c r="C25" s="61"/>
      <c r="D25" s="61"/>
      <c r="E25" s="62"/>
      <c r="F25" s="60" t="s">
        <v>8</v>
      </c>
      <c r="G25" s="61"/>
      <c r="H25" s="61"/>
      <c r="I25" s="62"/>
      <c r="K25" s="36"/>
    </row>
    <row r="26" spans="1:11" ht="13.5" customHeight="1">
      <c r="A26" s="49"/>
      <c r="B26" s="63" t="s">
        <v>9</v>
      </c>
      <c r="C26" s="65" t="s">
        <v>10</v>
      </c>
      <c r="D26" s="67" t="s">
        <v>11</v>
      </c>
      <c r="E26" s="68"/>
      <c r="F26" s="63" t="s">
        <v>9</v>
      </c>
      <c r="G26" s="65" t="s">
        <v>10</v>
      </c>
      <c r="H26" s="69" t="s">
        <v>11</v>
      </c>
      <c r="I26" s="70"/>
      <c r="K26" s="36"/>
    </row>
    <row r="27" spans="1:19" ht="13.5" customHeight="1">
      <c r="A27" s="49"/>
      <c r="B27" s="64"/>
      <c r="C27" s="66"/>
      <c r="D27" s="6" t="s">
        <v>12</v>
      </c>
      <c r="E27" s="7" t="s">
        <v>13</v>
      </c>
      <c r="F27" s="64"/>
      <c r="G27" s="66"/>
      <c r="H27" s="6" t="s">
        <v>12</v>
      </c>
      <c r="I27" s="7" t="s">
        <v>13</v>
      </c>
      <c r="P27" s="35"/>
      <c r="Q27" s="35"/>
      <c r="R27" s="36"/>
      <c r="S27" s="5"/>
    </row>
    <row r="28" spans="1:18" ht="13.5" customHeight="1" thickBot="1">
      <c r="A28" s="50"/>
      <c r="B28" s="8" t="s">
        <v>35</v>
      </c>
      <c r="C28" s="11" t="s">
        <v>36</v>
      </c>
      <c r="D28" s="11" t="s">
        <v>37</v>
      </c>
      <c r="E28" s="38" t="s">
        <v>38</v>
      </c>
      <c r="F28" s="8" t="s">
        <v>39</v>
      </c>
      <c r="G28" s="11" t="s">
        <v>40</v>
      </c>
      <c r="H28" s="11" t="s">
        <v>41</v>
      </c>
      <c r="I28" s="10" t="s">
        <v>42</v>
      </c>
      <c r="P28" s="35"/>
      <c r="Q28" s="35"/>
      <c r="R28" s="36"/>
    </row>
    <row r="29" spans="1:18" s="24" customFormat="1" ht="14.25" customHeight="1">
      <c r="A29" s="14" t="s">
        <v>26</v>
      </c>
      <c r="B29" s="22">
        <v>35.367575757575764</v>
      </c>
      <c r="C29" s="39">
        <v>34.859545454545454</v>
      </c>
      <c r="D29" s="17">
        <v>1.4573635324440781</v>
      </c>
      <c r="E29" s="18">
        <v>0.0728812978015414</v>
      </c>
      <c r="F29" s="19">
        <v>37.906883116883115</v>
      </c>
      <c r="G29" s="23">
        <v>37.33552631578947</v>
      </c>
      <c r="H29" s="17">
        <v>1.5303301104182099</v>
      </c>
      <c r="I29" s="18">
        <v>0</v>
      </c>
      <c r="J29" s="21"/>
      <c r="K29" s="21"/>
      <c r="L29" s="21"/>
      <c r="M29" s="21"/>
      <c r="P29" s="16"/>
      <c r="Q29" s="16"/>
      <c r="R29" s="20"/>
    </row>
    <row r="30" spans="1:18" s="24" customFormat="1" ht="16.5" customHeight="1">
      <c r="A30" s="14" t="s">
        <v>27</v>
      </c>
      <c r="B30" s="22">
        <v>35.39227272727273</v>
      </c>
      <c r="C30" s="39">
        <v>34.81090909090909</v>
      </c>
      <c r="D30" s="17">
        <f aca="true" t="shared" si="6" ref="D30:D36">SUM((B30/C30-1)*100)</f>
        <v>1.670061631672426</v>
      </c>
      <c r="E30" s="18">
        <f aca="true" t="shared" si="7" ref="E30:E36">SUM((B30/B29-1)*100)</f>
        <v>0.06982941060549308</v>
      </c>
      <c r="F30" s="19">
        <v>37.9912987012987</v>
      </c>
      <c r="G30" s="23">
        <v>37.348684210526315</v>
      </c>
      <c r="H30" s="17">
        <f aca="true" t="shared" si="8" ref="H30:H36">SUM((F30/G30-1)*100)</f>
        <v>1.7205813386895086</v>
      </c>
      <c r="I30" s="18">
        <f aca="true" t="shared" si="9" ref="I30:I36">SUM((F30/F29-1)*100)</f>
        <v>0.22269196904241007</v>
      </c>
      <c r="J30" s="21"/>
      <c r="K30" s="21"/>
      <c r="L30" s="21"/>
      <c r="M30" s="21"/>
      <c r="P30" s="16"/>
      <c r="Q30" s="16"/>
      <c r="R30" s="20"/>
    </row>
    <row r="31" spans="1:18" s="24" customFormat="1" ht="16.5" customHeight="1">
      <c r="A31" s="14" t="s">
        <v>28</v>
      </c>
      <c r="B31" s="22">
        <v>35.612272727272725</v>
      </c>
      <c r="C31" s="39">
        <v>34.96818181818181</v>
      </c>
      <c r="D31" s="17">
        <f t="shared" si="6"/>
        <v>1.8419342259196725</v>
      </c>
      <c r="E31" s="18">
        <f t="shared" si="7"/>
        <v>0.6216046132309083</v>
      </c>
      <c r="F31" s="19">
        <v>38.00168831168831</v>
      </c>
      <c r="G31" s="23">
        <v>37.4078947368421</v>
      </c>
      <c r="H31" s="17">
        <f t="shared" si="8"/>
        <v>1.5873482830922159</v>
      </c>
      <c r="I31" s="18">
        <f t="shared" si="9"/>
        <v>0.02734734200926514</v>
      </c>
      <c r="J31" s="21"/>
      <c r="K31" s="21"/>
      <c r="L31" s="21"/>
      <c r="M31" s="21"/>
      <c r="P31" s="16"/>
      <c r="Q31" s="16"/>
      <c r="R31" s="20"/>
    </row>
    <row r="32" spans="1:18" s="24" customFormat="1" ht="16.5" customHeight="1">
      <c r="A32" s="14" t="s">
        <v>29</v>
      </c>
      <c r="B32" s="22">
        <v>35.669090909090905</v>
      </c>
      <c r="C32" s="39">
        <v>34.96818181818181</v>
      </c>
      <c r="D32" s="17">
        <f t="shared" si="6"/>
        <v>2.0044196022358074</v>
      </c>
      <c r="E32" s="18">
        <f t="shared" si="7"/>
        <v>0.15954663228967547</v>
      </c>
      <c r="F32" s="19">
        <v>38.06272727272727</v>
      </c>
      <c r="G32" s="23">
        <v>37.38815789473684</v>
      </c>
      <c r="H32" s="17">
        <f t="shared" si="8"/>
        <v>1.804232719594312</v>
      </c>
      <c r="I32" s="18">
        <f t="shared" si="9"/>
        <v>0.16062170853652358</v>
      </c>
      <c r="J32" s="21"/>
      <c r="K32" s="21"/>
      <c r="L32" s="21"/>
      <c r="M32" s="21"/>
      <c r="P32" s="16"/>
      <c r="Q32" s="16"/>
      <c r="R32" s="20"/>
    </row>
    <row r="33" spans="1:18" s="24" customFormat="1" ht="16.5" customHeight="1">
      <c r="A33" s="14" t="s">
        <v>30</v>
      </c>
      <c r="B33" s="22">
        <v>35.56818181818181</v>
      </c>
      <c r="C33" s="39">
        <v>34.96818181818181</v>
      </c>
      <c r="D33" s="17">
        <f t="shared" si="6"/>
        <v>1.7158455738983447</v>
      </c>
      <c r="E33" s="18">
        <f t="shared" si="7"/>
        <v>-0.2829034560097865</v>
      </c>
      <c r="F33" s="19">
        <v>38.03025974025974</v>
      </c>
      <c r="G33" s="23">
        <v>37.41447368421053</v>
      </c>
      <c r="H33" s="17">
        <f t="shared" si="8"/>
        <v>1.6458498420868661</v>
      </c>
      <c r="I33" s="18">
        <f t="shared" si="9"/>
        <v>-0.08530006858126216</v>
      </c>
      <c r="J33" s="21"/>
      <c r="K33" s="21"/>
      <c r="L33" s="21"/>
      <c r="M33" s="21"/>
      <c r="P33" s="16"/>
      <c r="Q33" s="16"/>
      <c r="R33" s="20"/>
    </row>
    <row r="34" spans="1:18" s="24" customFormat="1" ht="16.5" customHeight="1">
      <c r="A34" s="14" t="s">
        <v>27</v>
      </c>
      <c r="B34" s="22">
        <v>35.600615384615374</v>
      </c>
      <c r="C34" s="39">
        <v>35.01909090909091</v>
      </c>
      <c r="D34" s="17">
        <f t="shared" si="6"/>
        <v>1.6605927236492013</v>
      </c>
      <c r="E34" s="18">
        <f t="shared" si="7"/>
        <v>0.09118702383876798</v>
      </c>
      <c r="F34" s="19">
        <v>38.01092105263158</v>
      </c>
      <c r="G34" s="23">
        <v>37.43421052631579</v>
      </c>
      <c r="H34" s="17">
        <f t="shared" si="8"/>
        <v>1.540597539543076</v>
      </c>
      <c r="I34" s="18">
        <f t="shared" si="9"/>
        <v>-0.05085079029235606</v>
      </c>
      <c r="J34" s="21"/>
      <c r="K34" s="21"/>
      <c r="L34" s="21"/>
      <c r="M34" s="21"/>
      <c r="P34" s="16"/>
      <c r="Q34" s="16"/>
      <c r="R34" s="20"/>
    </row>
    <row r="35" spans="1:18" s="24" customFormat="1" ht="16.5" customHeight="1">
      <c r="A35" s="14" t="s">
        <v>31</v>
      </c>
      <c r="B35" s="22">
        <v>35.64590909090909</v>
      </c>
      <c r="C35" s="39">
        <v>34.96</v>
      </c>
      <c r="D35" s="17">
        <f t="shared" si="6"/>
        <v>1.9619825254836742</v>
      </c>
      <c r="E35" s="18">
        <f t="shared" si="7"/>
        <v>0.12722731279890542</v>
      </c>
      <c r="F35" s="19">
        <v>38.06922077922078</v>
      </c>
      <c r="G35" s="23">
        <v>37.46052631578947</v>
      </c>
      <c r="H35" s="17">
        <f t="shared" si="8"/>
        <v>1.6248956522929126</v>
      </c>
      <c r="I35" s="18">
        <f t="shared" si="9"/>
        <v>0.15337625338904814</v>
      </c>
      <c r="J35" s="21"/>
      <c r="K35" s="21"/>
      <c r="L35" s="21"/>
      <c r="M35" s="21"/>
      <c r="P35" s="16"/>
      <c r="Q35" s="16"/>
      <c r="R35" s="20"/>
    </row>
    <row r="36" spans="1:18" s="24" customFormat="1" ht="16.5" customHeight="1" thickBot="1">
      <c r="A36" s="25" t="s">
        <v>32</v>
      </c>
      <c r="B36" s="26">
        <v>35.552727272727275</v>
      </c>
      <c r="C36" s="40">
        <v>34.9510606060606</v>
      </c>
      <c r="D36" s="28">
        <f t="shared" si="6"/>
        <v>1.721454674718359</v>
      </c>
      <c r="E36" s="29">
        <f t="shared" si="7"/>
        <v>-0.261409571415816</v>
      </c>
      <c r="F36" s="30">
        <v>38.04974025974026</v>
      </c>
      <c r="G36" s="31">
        <v>37.48026315789474</v>
      </c>
      <c r="H36" s="28">
        <f t="shared" si="8"/>
        <v>1.519405291917142</v>
      </c>
      <c r="I36" s="29">
        <f t="shared" si="9"/>
        <v>-0.051171311316011714</v>
      </c>
      <c r="J36" s="21"/>
      <c r="K36" s="21"/>
      <c r="L36" s="21"/>
      <c r="M36" s="21"/>
      <c r="P36" s="16"/>
      <c r="Q36" s="16"/>
      <c r="R36" s="20"/>
    </row>
    <row r="37" spans="1:18" s="24" customFormat="1" ht="16.5" customHeight="1">
      <c r="A37" s="33"/>
      <c r="B37" s="16"/>
      <c r="C37" s="16"/>
      <c r="D37" s="20"/>
      <c r="E37" s="20"/>
      <c r="F37" s="20"/>
      <c r="G37" s="20"/>
      <c r="H37" s="20"/>
      <c r="I37" s="20"/>
      <c r="J37" s="21"/>
      <c r="K37" s="21"/>
      <c r="L37" s="21"/>
      <c r="M37" s="21"/>
      <c r="P37" s="16"/>
      <c r="Q37" s="16"/>
      <c r="R37" s="20"/>
    </row>
    <row r="38" spans="1:18" s="24" customFormat="1" ht="16.5" customHeight="1">
      <c r="A38" s="33"/>
      <c r="B38" s="16"/>
      <c r="C38" s="16"/>
      <c r="D38" s="20"/>
      <c r="E38" s="20"/>
      <c r="F38" s="20"/>
      <c r="G38" s="20"/>
      <c r="H38" s="20"/>
      <c r="I38" s="20"/>
      <c r="J38" s="21"/>
      <c r="K38" s="21"/>
      <c r="L38" s="21"/>
      <c r="M38" s="21"/>
      <c r="P38" s="16"/>
      <c r="Q38" s="16"/>
      <c r="R38" s="20"/>
    </row>
    <row r="39" spans="1:18" s="24" customFormat="1" ht="16.5" customHeight="1">
      <c r="A39" s="33"/>
      <c r="B39" s="16"/>
      <c r="C39" s="16"/>
      <c r="D39" s="20"/>
      <c r="E39" s="20"/>
      <c r="F39" s="20"/>
      <c r="G39" s="20"/>
      <c r="H39" s="20"/>
      <c r="I39" s="20"/>
      <c r="J39" s="21"/>
      <c r="K39" s="21"/>
      <c r="L39" s="21"/>
      <c r="M39" s="21"/>
      <c r="P39" s="16"/>
      <c r="Q39" s="16"/>
      <c r="R39" s="20"/>
    </row>
    <row r="40" spans="1:18" ht="15.75" customHeight="1">
      <c r="A40" s="44" t="s">
        <v>43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P40" s="35"/>
      <c r="Q40" s="35"/>
      <c r="R40" s="36"/>
    </row>
    <row r="41" spans="1:18" ht="14.25" customHeight="1">
      <c r="A41" s="45" t="s">
        <v>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P41" s="35"/>
      <c r="Q41" s="35"/>
      <c r="R41" s="36"/>
    </row>
    <row r="42" spans="1:18" ht="12.75" customHeight="1" thickBot="1">
      <c r="A42" s="46" t="s">
        <v>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P42" s="35"/>
      <c r="Q42" s="35"/>
      <c r="R42" s="36"/>
    </row>
    <row r="43" spans="1:13" ht="15.75" customHeight="1" thickBot="1">
      <c r="A43" s="48" t="s">
        <v>3</v>
      </c>
      <c r="B43" s="54" t="s">
        <v>44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</row>
    <row r="44" spans="1:13" ht="13.5" customHeight="1">
      <c r="A44" s="49"/>
      <c r="B44" s="60" t="s">
        <v>45</v>
      </c>
      <c r="C44" s="61"/>
      <c r="D44" s="61"/>
      <c r="E44" s="62"/>
      <c r="F44" s="60" t="s">
        <v>7</v>
      </c>
      <c r="G44" s="61"/>
      <c r="H44" s="61"/>
      <c r="I44" s="62"/>
      <c r="J44" s="60" t="s">
        <v>8</v>
      </c>
      <c r="K44" s="61"/>
      <c r="L44" s="61"/>
      <c r="M44" s="62"/>
    </row>
    <row r="45" spans="1:17" ht="13.5" customHeight="1">
      <c r="A45" s="49"/>
      <c r="B45" s="63" t="s">
        <v>9</v>
      </c>
      <c r="C45" s="65" t="s">
        <v>10</v>
      </c>
      <c r="D45" s="67" t="s">
        <v>11</v>
      </c>
      <c r="E45" s="68"/>
      <c r="F45" s="63" t="s">
        <v>9</v>
      </c>
      <c r="G45" s="65" t="s">
        <v>10</v>
      </c>
      <c r="H45" s="67" t="s">
        <v>11</v>
      </c>
      <c r="I45" s="68"/>
      <c r="J45" s="63" t="s">
        <v>9</v>
      </c>
      <c r="K45" s="65" t="s">
        <v>10</v>
      </c>
      <c r="L45" s="69" t="s">
        <v>11</v>
      </c>
      <c r="M45" s="70"/>
      <c r="Q45" s="5"/>
    </row>
    <row r="46" spans="1:13" ht="13.5" customHeight="1">
      <c r="A46" s="49"/>
      <c r="B46" s="64"/>
      <c r="C46" s="66"/>
      <c r="D46" s="6" t="s">
        <v>12</v>
      </c>
      <c r="E46" s="7" t="s">
        <v>13</v>
      </c>
      <c r="F46" s="64"/>
      <c r="G46" s="66"/>
      <c r="H46" s="6" t="s">
        <v>12</v>
      </c>
      <c r="I46" s="7" t="s">
        <v>13</v>
      </c>
      <c r="J46" s="64"/>
      <c r="K46" s="66"/>
      <c r="L46" s="6" t="s">
        <v>12</v>
      </c>
      <c r="M46" s="7" t="s">
        <v>13</v>
      </c>
    </row>
    <row r="47" spans="1:14" ht="13.5" customHeight="1" thickBot="1">
      <c r="A47" s="50"/>
      <c r="B47" s="8" t="s">
        <v>14</v>
      </c>
      <c r="C47" s="11" t="s">
        <v>15</v>
      </c>
      <c r="D47" s="11" t="s">
        <v>16</v>
      </c>
      <c r="E47" s="10" t="s">
        <v>17</v>
      </c>
      <c r="F47" s="11" t="s">
        <v>18</v>
      </c>
      <c r="G47" s="11" t="s">
        <v>19</v>
      </c>
      <c r="H47" s="11" t="s">
        <v>20</v>
      </c>
      <c r="I47" s="10" t="s">
        <v>21</v>
      </c>
      <c r="J47" s="11" t="s">
        <v>22</v>
      </c>
      <c r="K47" s="9" t="s">
        <v>23</v>
      </c>
      <c r="L47" s="11" t="s">
        <v>24</v>
      </c>
      <c r="M47" s="10" t="s">
        <v>25</v>
      </c>
      <c r="N47" s="13"/>
    </row>
    <row r="48" spans="1:13" s="24" customFormat="1" ht="14.25" customHeight="1">
      <c r="A48" s="14" t="s">
        <v>26</v>
      </c>
      <c r="B48" s="22">
        <v>11.215625</v>
      </c>
      <c r="C48" s="16">
        <v>12.791071428571428</v>
      </c>
      <c r="D48" s="17">
        <v>-12.316766717855643</v>
      </c>
      <c r="E48" s="18">
        <v>0.226109829922172</v>
      </c>
      <c r="F48" s="17">
        <v>18.022222222222222</v>
      </c>
      <c r="G48" s="20">
        <v>18.788888888888888</v>
      </c>
      <c r="H48" s="17">
        <v>-4.080425783560015</v>
      </c>
      <c r="I48" s="18">
        <v>0</v>
      </c>
      <c r="J48" s="17">
        <v>22.235714285714288</v>
      </c>
      <c r="K48" s="20">
        <v>22.73846153846154</v>
      </c>
      <c r="L48" s="17">
        <v>-2.210999420065718</v>
      </c>
      <c r="M48" s="18">
        <v>0</v>
      </c>
    </row>
    <row r="49" spans="1:13" s="24" customFormat="1" ht="16.5" customHeight="1">
      <c r="A49" s="14" t="s">
        <v>27</v>
      </c>
      <c r="B49" s="22">
        <v>11.215625</v>
      </c>
      <c r="C49" s="16">
        <v>12.472222222222225</v>
      </c>
      <c r="D49" s="17">
        <f aca="true" t="shared" si="10" ref="D49:D55">SUM((B49/C49-1)*100)</f>
        <v>-10.075167037861943</v>
      </c>
      <c r="E49" s="18">
        <f aca="true" t="shared" si="11" ref="E49:E55">SUM((B49/B48-1)*100)</f>
        <v>0</v>
      </c>
      <c r="F49" s="17">
        <v>18.01111111111111</v>
      </c>
      <c r="G49" s="20">
        <v>17.8</v>
      </c>
      <c r="H49" s="17">
        <f aca="true" t="shared" si="12" ref="H49:H55">SUM((F49/G49-1)*100)</f>
        <v>1.1860174781523014</v>
      </c>
      <c r="I49" s="18">
        <f aca="true" t="shared" si="13" ref="I49:I55">SUM((F49/F48-1)*100)</f>
        <v>-0.061652281134416675</v>
      </c>
      <c r="J49" s="17">
        <v>22.228571428571428</v>
      </c>
      <c r="K49" s="17">
        <v>22.623076923076926</v>
      </c>
      <c r="L49" s="17">
        <f aca="true" t="shared" si="14" ref="L49:L55">SUM((J49/K49-1)*100)</f>
        <v>-1.7438189148491934</v>
      </c>
      <c r="M49" s="18">
        <f aca="true" t="shared" si="15" ref="M49:M55">SUM((J49/J48-1)*100)</f>
        <v>-0.032123353678137345</v>
      </c>
    </row>
    <row r="50" spans="1:13" s="24" customFormat="1" ht="16.5" customHeight="1">
      <c r="A50" s="14" t="s">
        <v>28</v>
      </c>
      <c r="B50" s="22">
        <v>11.081999999999999</v>
      </c>
      <c r="C50" s="16">
        <v>12.463793103448275</v>
      </c>
      <c r="D50" s="17">
        <f t="shared" si="10"/>
        <v>-11.086457324664545</v>
      </c>
      <c r="E50" s="18">
        <f t="shared" si="11"/>
        <v>-1.1914182223460634</v>
      </c>
      <c r="F50" s="17">
        <v>18.022222222222222</v>
      </c>
      <c r="G50" s="20">
        <v>17.880000000000003</v>
      </c>
      <c r="H50" s="17">
        <f t="shared" si="12"/>
        <v>0.7954262987819982</v>
      </c>
      <c r="I50" s="18">
        <f t="shared" si="13"/>
        <v>0.06169031462062158</v>
      </c>
      <c r="J50" s="17">
        <v>22.235714285714288</v>
      </c>
      <c r="K50" s="17">
        <v>22.684615384615384</v>
      </c>
      <c r="L50" s="17">
        <f t="shared" si="14"/>
        <v>-1.9788790388993727</v>
      </c>
      <c r="M50" s="18">
        <f t="shared" si="15"/>
        <v>0.03213367609256057</v>
      </c>
    </row>
    <row r="51" spans="1:13" s="24" customFormat="1" ht="16.5" customHeight="1">
      <c r="A51" s="14" t="s">
        <v>29</v>
      </c>
      <c r="B51" s="22">
        <v>11.331666666666667</v>
      </c>
      <c r="C51" s="16">
        <v>12.186666666666667</v>
      </c>
      <c r="D51" s="17">
        <f t="shared" si="10"/>
        <v>-7.015864332603938</v>
      </c>
      <c r="E51" s="18">
        <f t="shared" si="11"/>
        <v>2.252902604824647</v>
      </c>
      <c r="F51" s="17">
        <v>18.022222222222222</v>
      </c>
      <c r="G51" s="20">
        <v>18.41111111111111</v>
      </c>
      <c r="H51" s="17">
        <f t="shared" si="12"/>
        <v>-2.1122510561255248</v>
      </c>
      <c r="I51" s="18">
        <f t="shared" si="13"/>
        <v>0</v>
      </c>
      <c r="J51" s="17">
        <v>22.235714285714288</v>
      </c>
      <c r="K51" s="17">
        <v>22.684615384615384</v>
      </c>
      <c r="L51" s="17">
        <f t="shared" si="14"/>
        <v>-1.9788790388993727</v>
      </c>
      <c r="M51" s="18">
        <f t="shared" si="15"/>
        <v>0</v>
      </c>
    </row>
    <row r="52" spans="1:13" s="24" customFormat="1" ht="16.5" customHeight="1">
      <c r="A52" s="14" t="s">
        <v>30</v>
      </c>
      <c r="B52" s="22">
        <v>11.404193548387095</v>
      </c>
      <c r="C52" s="16">
        <v>11.861290322580647</v>
      </c>
      <c r="D52" s="17">
        <f t="shared" si="10"/>
        <v>-3.8536850693500435</v>
      </c>
      <c r="E52" s="18">
        <f t="shared" si="11"/>
        <v>0.6400371971210017</v>
      </c>
      <c r="F52" s="17">
        <v>18.022222222222222</v>
      </c>
      <c r="G52" s="20">
        <v>18.266666666666666</v>
      </c>
      <c r="H52" s="17">
        <f t="shared" si="12"/>
        <v>-1.338199513381988</v>
      </c>
      <c r="I52" s="18">
        <f t="shared" si="13"/>
        <v>0</v>
      </c>
      <c r="J52" s="17">
        <v>22.235714285714288</v>
      </c>
      <c r="K52" s="17">
        <v>22.623076923076926</v>
      </c>
      <c r="L52" s="17">
        <f t="shared" si="14"/>
        <v>-1.7122455918783808</v>
      </c>
      <c r="M52" s="18">
        <f t="shared" si="15"/>
        <v>0</v>
      </c>
    </row>
    <row r="53" spans="1:13" s="24" customFormat="1" ht="16.5" customHeight="1">
      <c r="A53" s="14" t="s">
        <v>27</v>
      </c>
      <c r="B53" s="22">
        <v>11.302333333333333</v>
      </c>
      <c r="C53" s="16">
        <v>11.576562500000003</v>
      </c>
      <c r="D53" s="17">
        <f t="shared" si="10"/>
        <v>-2.368830701399227</v>
      </c>
      <c r="E53" s="18">
        <f t="shared" si="11"/>
        <v>-0.89318209675745</v>
      </c>
      <c r="F53" s="17">
        <v>18.022222222222222</v>
      </c>
      <c r="G53" s="20">
        <v>18.066666666666666</v>
      </c>
      <c r="H53" s="17">
        <f t="shared" si="12"/>
        <v>-0.24600246002459691</v>
      </c>
      <c r="I53" s="18">
        <f t="shared" si="13"/>
        <v>0</v>
      </c>
      <c r="J53" s="17">
        <v>22.235714285714288</v>
      </c>
      <c r="K53" s="17">
        <v>22.77692307692308</v>
      </c>
      <c r="L53" s="17">
        <f t="shared" si="14"/>
        <v>-2.3761277560669702</v>
      </c>
      <c r="M53" s="18">
        <f t="shared" si="15"/>
        <v>0</v>
      </c>
    </row>
    <row r="54" spans="1:13" s="24" customFormat="1" ht="16.5" customHeight="1">
      <c r="A54" s="14" t="s">
        <v>31</v>
      </c>
      <c r="B54" s="22">
        <v>11.429354838709678</v>
      </c>
      <c r="C54" s="16">
        <v>11.412285714285714</v>
      </c>
      <c r="D54" s="17">
        <f t="shared" si="10"/>
        <v>0.14956797307130731</v>
      </c>
      <c r="E54" s="18">
        <f t="shared" si="11"/>
        <v>1.1238520545286512</v>
      </c>
      <c r="F54" s="17">
        <v>18.133333333333333</v>
      </c>
      <c r="G54" s="20">
        <v>17.25</v>
      </c>
      <c r="H54" s="17">
        <f t="shared" si="12"/>
        <v>5.120772946859908</v>
      </c>
      <c r="I54" s="18">
        <f t="shared" si="13"/>
        <v>0.6165228113440113</v>
      </c>
      <c r="J54" s="17">
        <v>22.235714285714288</v>
      </c>
      <c r="K54" s="17">
        <v>23.00714285714286</v>
      </c>
      <c r="L54" s="17">
        <f t="shared" si="14"/>
        <v>-3.3529959639863383</v>
      </c>
      <c r="M54" s="18">
        <f t="shared" si="15"/>
        <v>0</v>
      </c>
    </row>
    <row r="55" spans="1:13" s="24" customFormat="1" ht="16.5" customHeight="1" thickBot="1">
      <c r="A55" s="25" t="s">
        <v>32</v>
      </c>
      <c r="B55" s="26">
        <v>11.489374999999999</v>
      </c>
      <c r="C55" s="27">
        <v>11.325714285714287</v>
      </c>
      <c r="D55" s="28">
        <f t="shared" si="10"/>
        <v>1.4450365792128883</v>
      </c>
      <c r="E55" s="29">
        <f t="shared" si="11"/>
        <v>0.5251404137619486</v>
      </c>
      <c r="F55" s="28">
        <v>18.03888888888889</v>
      </c>
      <c r="G55" s="32">
        <v>17.3</v>
      </c>
      <c r="H55" s="28">
        <f t="shared" si="12"/>
        <v>4.271034039820187</v>
      </c>
      <c r="I55" s="29">
        <f t="shared" si="13"/>
        <v>-0.5208333333333148</v>
      </c>
      <c r="J55" s="28">
        <v>22.235714285714288</v>
      </c>
      <c r="K55" s="28">
        <v>23.00714285714286</v>
      </c>
      <c r="L55" s="28">
        <f t="shared" si="14"/>
        <v>-3.3529959639863383</v>
      </c>
      <c r="M55" s="29">
        <f t="shared" si="15"/>
        <v>0</v>
      </c>
    </row>
    <row r="56" spans="1:13" s="24" customFormat="1" ht="16.5" customHeight="1">
      <c r="A56" s="33"/>
      <c r="B56" s="16"/>
      <c r="C56" s="16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24" customFormat="1" ht="16.5" customHeight="1">
      <c r="A57" s="33"/>
      <c r="B57" s="16"/>
      <c r="C57" s="16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" customHeight="1">
      <c r="A58" s="34" t="s">
        <v>46</v>
      </c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2.75" customHeight="1" thickBot="1">
      <c r="A59" s="37"/>
      <c r="B59" s="35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8" ht="15.75" customHeight="1" thickBot="1">
      <c r="A60" s="48" t="s">
        <v>3</v>
      </c>
      <c r="B60" s="54" t="s">
        <v>47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  <c r="O60" s="5"/>
      <c r="P60" s="5"/>
      <c r="Q60" s="5"/>
      <c r="R60" s="5"/>
    </row>
    <row r="61" spans="1:18" ht="13.5" customHeight="1">
      <c r="A61" s="49"/>
      <c r="B61" s="60" t="s">
        <v>45</v>
      </c>
      <c r="C61" s="61"/>
      <c r="D61" s="61"/>
      <c r="E61" s="62"/>
      <c r="F61" s="60" t="s">
        <v>7</v>
      </c>
      <c r="G61" s="61"/>
      <c r="H61" s="61"/>
      <c r="I61" s="62"/>
      <c r="J61" s="60" t="s">
        <v>8</v>
      </c>
      <c r="K61" s="61"/>
      <c r="L61" s="61"/>
      <c r="M61" s="62"/>
      <c r="O61" s="5"/>
      <c r="P61" s="5"/>
      <c r="Q61" s="5"/>
      <c r="R61" s="5"/>
    </row>
    <row r="62" spans="1:18" ht="13.5" customHeight="1">
      <c r="A62" s="49"/>
      <c r="B62" s="63" t="s">
        <v>9</v>
      </c>
      <c r="C62" s="65" t="s">
        <v>10</v>
      </c>
      <c r="D62" s="69" t="s">
        <v>11</v>
      </c>
      <c r="E62" s="70"/>
      <c r="F62" s="63" t="s">
        <v>9</v>
      </c>
      <c r="G62" s="65" t="s">
        <v>10</v>
      </c>
      <c r="H62" s="67" t="s">
        <v>11</v>
      </c>
      <c r="I62" s="68"/>
      <c r="J62" s="63" t="s">
        <v>9</v>
      </c>
      <c r="K62" s="65" t="s">
        <v>10</v>
      </c>
      <c r="L62" s="69" t="s">
        <v>11</v>
      </c>
      <c r="M62" s="70"/>
      <c r="O62" s="5"/>
      <c r="P62" s="5"/>
      <c r="Q62" s="5"/>
      <c r="R62" s="5"/>
    </row>
    <row r="63" spans="1:18" ht="13.5" customHeight="1">
      <c r="A63" s="49"/>
      <c r="B63" s="64"/>
      <c r="C63" s="66"/>
      <c r="D63" s="6" t="s">
        <v>12</v>
      </c>
      <c r="E63" s="7" t="s">
        <v>13</v>
      </c>
      <c r="F63" s="64"/>
      <c r="G63" s="66"/>
      <c r="H63" s="6" t="s">
        <v>12</v>
      </c>
      <c r="I63" s="7" t="s">
        <v>13</v>
      </c>
      <c r="J63" s="64"/>
      <c r="K63" s="66"/>
      <c r="L63" s="6" t="s">
        <v>12</v>
      </c>
      <c r="M63" s="7" t="s">
        <v>13</v>
      </c>
      <c r="O63" s="5"/>
      <c r="P63" s="5"/>
      <c r="Q63" s="5"/>
      <c r="R63" s="5"/>
    </row>
    <row r="64" spans="1:18" ht="13.5" customHeight="1" thickBot="1">
      <c r="A64" s="50"/>
      <c r="B64" s="8" t="s">
        <v>35</v>
      </c>
      <c r="C64" s="11" t="s">
        <v>36</v>
      </c>
      <c r="D64" s="11" t="s">
        <v>37</v>
      </c>
      <c r="E64" s="38" t="s">
        <v>38</v>
      </c>
      <c r="F64" s="8" t="s">
        <v>39</v>
      </c>
      <c r="G64" s="11" t="s">
        <v>40</v>
      </c>
      <c r="H64" s="11" t="s">
        <v>41</v>
      </c>
      <c r="I64" s="38" t="s">
        <v>42</v>
      </c>
      <c r="J64" s="8" t="s">
        <v>48</v>
      </c>
      <c r="K64" s="11" t="s">
        <v>49</v>
      </c>
      <c r="L64" s="11" t="s">
        <v>50</v>
      </c>
      <c r="M64" s="10" t="s">
        <v>51</v>
      </c>
      <c r="O64" s="5"/>
      <c r="P64" s="5"/>
      <c r="Q64" s="5"/>
      <c r="R64" s="5"/>
    </row>
    <row r="65" spans="1:18" s="24" customFormat="1" ht="14.25" customHeight="1">
      <c r="A65" s="14" t="s">
        <v>26</v>
      </c>
      <c r="B65" s="15">
        <v>13.964814814814815</v>
      </c>
      <c r="C65" s="16">
        <v>13.744642857142855</v>
      </c>
      <c r="D65" s="17">
        <v>1.6018747082798157</v>
      </c>
      <c r="E65" s="18">
        <v>3.73862433862433</v>
      </c>
      <c r="F65" s="17">
        <v>17.150000000000002</v>
      </c>
      <c r="G65" s="20">
        <v>17.075</v>
      </c>
      <c r="H65" s="17">
        <v>0.43923865300148357</v>
      </c>
      <c r="I65" s="18">
        <v>1.4792899408283988</v>
      </c>
      <c r="J65" s="17">
        <v>27.560000000000002</v>
      </c>
      <c r="K65" s="20">
        <v>23.32</v>
      </c>
      <c r="L65" s="17">
        <v>18.181818181818187</v>
      </c>
      <c r="M65" s="18">
        <v>0</v>
      </c>
      <c r="O65" s="21"/>
      <c r="P65" s="21"/>
      <c r="Q65" s="21"/>
      <c r="R65" s="21"/>
    </row>
    <row r="66" spans="1:13" s="24" customFormat="1" ht="16.5" customHeight="1">
      <c r="A66" s="14" t="s">
        <v>27</v>
      </c>
      <c r="B66" s="22">
        <v>13.566666666666666</v>
      </c>
      <c r="C66" s="16">
        <v>13.308928571428572</v>
      </c>
      <c r="D66" s="17">
        <f aca="true" t="shared" si="16" ref="D66:D72">SUM((B66/C66-1)*100)</f>
        <v>1.9365803479583166</v>
      </c>
      <c r="E66" s="18">
        <f aca="true" t="shared" si="17" ref="E66:E72">SUM((B66/B65-1)*100)</f>
        <v>-2.851080758520097</v>
      </c>
      <c r="F66" s="17">
        <v>17.5</v>
      </c>
      <c r="G66" s="20">
        <v>16.65</v>
      </c>
      <c r="H66" s="17">
        <f aca="true" t="shared" si="18" ref="H66:H72">SUM((F66/G66-1)*100)</f>
        <v>5.105105105105112</v>
      </c>
      <c r="I66" s="18">
        <f aca="true" t="shared" si="19" ref="I66:I72">SUM((F66/F65-1)*100)</f>
        <v>2.0408163265305923</v>
      </c>
      <c r="J66" s="17">
        <v>29.32</v>
      </c>
      <c r="K66" s="20">
        <v>23.32</v>
      </c>
      <c r="L66" s="17">
        <f aca="true" t="shared" si="20" ref="L66:L72">SUM((J66/K66-1)*100)</f>
        <v>25.72898799313894</v>
      </c>
      <c r="M66" s="18">
        <f aca="true" t="shared" si="21" ref="M66:M72">SUM((J66/J65-1)*100)</f>
        <v>6.3860667634252355</v>
      </c>
    </row>
    <row r="67" spans="1:13" s="24" customFormat="1" ht="16.5" customHeight="1">
      <c r="A67" s="14" t="s">
        <v>28</v>
      </c>
      <c r="B67" s="22">
        <v>13.694444444444446</v>
      </c>
      <c r="C67" s="16">
        <v>13.082758620689656</v>
      </c>
      <c r="D67" s="17">
        <f t="shared" si="16"/>
        <v>4.675511040824709</v>
      </c>
      <c r="E67" s="18">
        <f t="shared" si="17"/>
        <v>0.9418509418509524</v>
      </c>
      <c r="F67" s="17">
        <v>17.533333333333335</v>
      </c>
      <c r="G67" s="20">
        <v>16.65</v>
      </c>
      <c r="H67" s="17">
        <f t="shared" si="18"/>
        <v>5.30530530530533</v>
      </c>
      <c r="I67" s="18">
        <f t="shared" si="19"/>
        <v>0.19047619047620756</v>
      </c>
      <c r="J67" s="17">
        <v>29.339999999999996</v>
      </c>
      <c r="K67" s="20">
        <v>23.32</v>
      </c>
      <c r="L67" s="17">
        <f t="shared" si="20"/>
        <v>25.81475128644939</v>
      </c>
      <c r="M67" s="18">
        <f t="shared" si="21"/>
        <v>0.06821282401090478</v>
      </c>
    </row>
    <row r="68" spans="1:13" s="24" customFormat="1" ht="16.5" customHeight="1">
      <c r="A68" s="14" t="s">
        <v>29</v>
      </c>
      <c r="B68" s="22">
        <v>13.772499999999999</v>
      </c>
      <c r="C68" s="16">
        <v>12.581034482758621</v>
      </c>
      <c r="D68" s="17">
        <f t="shared" si="16"/>
        <v>9.4703302727148</v>
      </c>
      <c r="E68" s="18">
        <f t="shared" si="17"/>
        <v>0.569979716024327</v>
      </c>
      <c r="F68" s="17">
        <v>17.666666666666668</v>
      </c>
      <c r="G68" s="20">
        <v>16.725</v>
      </c>
      <c r="H68" s="17">
        <f t="shared" si="18"/>
        <v>5.630293971101152</v>
      </c>
      <c r="I68" s="18">
        <f t="shared" si="19"/>
        <v>0.7604562737642651</v>
      </c>
      <c r="J68" s="17">
        <v>29.419999999999998</v>
      </c>
      <c r="K68" s="20">
        <v>23.32</v>
      </c>
      <c r="L68" s="17">
        <f t="shared" si="20"/>
        <v>26.15780445969125</v>
      </c>
      <c r="M68" s="18">
        <f t="shared" si="21"/>
        <v>0.27266530334015826</v>
      </c>
    </row>
    <row r="69" spans="1:13" s="24" customFormat="1" ht="16.5" customHeight="1">
      <c r="A69" s="14" t="s">
        <v>30</v>
      </c>
      <c r="B69" s="22">
        <v>14.073214285714286</v>
      </c>
      <c r="C69" s="16">
        <v>12.485000000000001</v>
      </c>
      <c r="D69" s="17">
        <f t="shared" si="16"/>
        <v>12.72097946106756</v>
      </c>
      <c r="E69" s="18">
        <f t="shared" si="17"/>
        <v>2.1834400850556435</v>
      </c>
      <c r="F69" s="17">
        <v>17.833333333333332</v>
      </c>
      <c r="G69" s="20">
        <v>16.35</v>
      </c>
      <c r="H69" s="17">
        <f t="shared" si="18"/>
        <v>9.072375127420983</v>
      </c>
      <c r="I69" s="18">
        <f t="shared" si="19"/>
        <v>0.943396226415083</v>
      </c>
      <c r="J69" s="17">
        <v>29.52</v>
      </c>
      <c r="K69" s="20">
        <v>23.119999999999997</v>
      </c>
      <c r="L69" s="17">
        <f t="shared" si="20"/>
        <v>27.68166089965398</v>
      </c>
      <c r="M69" s="18">
        <f t="shared" si="21"/>
        <v>0.3399048266485405</v>
      </c>
    </row>
    <row r="70" spans="1:13" s="24" customFormat="1" ht="16.5" customHeight="1">
      <c r="A70" s="14" t="s">
        <v>27</v>
      </c>
      <c r="B70" s="22">
        <v>14.380357142857141</v>
      </c>
      <c r="C70" s="16">
        <v>12.232758620689657</v>
      </c>
      <c r="D70" s="17">
        <f t="shared" si="16"/>
        <v>17.55612604449812</v>
      </c>
      <c r="E70" s="18">
        <f t="shared" si="17"/>
        <v>2.1824641542951273</v>
      </c>
      <c r="F70" s="17">
        <v>17.833333333333332</v>
      </c>
      <c r="G70" s="20">
        <v>16.325</v>
      </c>
      <c r="H70" s="17">
        <f t="shared" si="18"/>
        <v>9.239407861153648</v>
      </c>
      <c r="I70" s="18">
        <f t="shared" si="19"/>
        <v>0</v>
      </c>
      <c r="J70" s="17">
        <v>29.52</v>
      </c>
      <c r="K70" s="20">
        <v>23.119999999999997</v>
      </c>
      <c r="L70" s="17">
        <f t="shared" si="20"/>
        <v>27.68166089965398</v>
      </c>
      <c r="M70" s="18">
        <f t="shared" si="21"/>
        <v>0</v>
      </c>
    </row>
    <row r="71" spans="1:13" s="24" customFormat="1" ht="16.5" customHeight="1">
      <c r="A71" s="14" t="s">
        <v>31</v>
      </c>
      <c r="B71" s="22">
        <v>14.417857142857143</v>
      </c>
      <c r="C71" s="16">
        <v>11.975</v>
      </c>
      <c r="D71" s="17">
        <f t="shared" si="16"/>
        <v>20.399642111541905</v>
      </c>
      <c r="E71" s="18">
        <f t="shared" si="17"/>
        <v>0.26077238296287053</v>
      </c>
      <c r="F71" s="17">
        <v>18.900000000000002</v>
      </c>
      <c r="G71" s="20">
        <v>16.075</v>
      </c>
      <c r="H71" s="17">
        <f t="shared" si="18"/>
        <v>17.573872472783837</v>
      </c>
      <c r="I71" s="18">
        <f t="shared" si="19"/>
        <v>5.981308411214981</v>
      </c>
      <c r="J71" s="17">
        <v>29.72</v>
      </c>
      <c r="K71" s="20">
        <v>25.46666666666667</v>
      </c>
      <c r="L71" s="17">
        <f t="shared" si="20"/>
        <v>16.70157068062825</v>
      </c>
      <c r="M71" s="18">
        <f t="shared" si="21"/>
        <v>0.6775067750677488</v>
      </c>
    </row>
    <row r="72" spans="1:13" s="24" customFormat="1" ht="16.5" customHeight="1" thickBot="1">
      <c r="A72" s="25" t="s">
        <v>32</v>
      </c>
      <c r="B72" s="26">
        <v>14.514285714285716</v>
      </c>
      <c r="C72" s="27">
        <v>11.826666666666666</v>
      </c>
      <c r="D72" s="28">
        <f t="shared" si="16"/>
        <v>22.725076501852158</v>
      </c>
      <c r="E72" s="29">
        <f t="shared" si="17"/>
        <v>0.6688134753529917</v>
      </c>
      <c r="F72" s="28">
        <v>19</v>
      </c>
      <c r="G72" s="32">
        <v>16.025</v>
      </c>
      <c r="H72" s="28">
        <f t="shared" si="18"/>
        <v>18.5647425897036</v>
      </c>
      <c r="I72" s="29">
        <f t="shared" si="19"/>
        <v>0.5291005291005124</v>
      </c>
      <c r="J72" s="28">
        <v>29.72</v>
      </c>
      <c r="K72" s="32">
        <v>25.433333333333334</v>
      </c>
      <c r="L72" s="28">
        <f t="shared" si="20"/>
        <v>16.854521625163834</v>
      </c>
      <c r="M72" s="29">
        <f t="shared" si="21"/>
        <v>0</v>
      </c>
    </row>
    <row r="73" spans="1:13" s="24" customFormat="1" ht="16.5" customHeight="1">
      <c r="A73" s="33"/>
      <c r="B73" s="16"/>
      <c r="C73" s="16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24" customFormat="1" ht="16.5" customHeight="1">
      <c r="A74" s="33"/>
      <c r="B74" s="16"/>
      <c r="C74" s="16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.75" customHeight="1">
      <c r="A75" s="41" t="s">
        <v>52</v>
      </c>
      <c r="B75" s="35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2.75" customHeight="1">
      <c r="A76" s="41" t="s">
        <v>53</v>
      </c>
      <c r="B76" s="35"/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2.75" customHeight="1">
      <c r="A77" s="41"/>
      <c r="B77" s="35"/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ht="12.75" customHeight="1"/>
    <row r="79" ht="12.75" customHeight="1"/>
    <row r="80" ht="15"/>
    <row r="85" ht="15">
      <c r="A85" s="42"/>
    </row>
  </sheetData>
  <sheetProtection/>
  <mergeCells count="60">
    <mergeCell ref="K62:K63"/>
    <mergeCell ref="L62:M62"/>
    <mergeCell ref="C62:C63"/>
    <mergeCell ref="D62:E62"/>
    <mergeCell ref="F62:F63"/>
    <mergeCell ref="G62:G63"/>
    <mergeCell ref="H62:I62"/>
    <mergeCell ref="J62:J63"/>
    <mergeCell ref="H45:I45"/>
    <mergeCell ref="J45:J46"/>
    <mergeCell ref="K45:K46"/>
    <mergeCell ref="L45:M45"/>
    <mergeCell ref="A60:A64"/>
    <mergeCell ref="B60:M60"/>
    <mergeCell ref="B61:E61"/>
    <mergeCell ref="F61:I61"/>
    <mergeCell ref="J61:M61"/>
    <mergeCell ref="B62:B63"/>
    <mergeCell ref="A43:A47"/>
    <mergeCell ref="B43:M43"/>
    <mergeCell ref="B44:E44"/>
    <mergeCell ref="F44:I44"/>
    <mergeCell ref="J44:M44"/>
    <mergeCell ref="B45:B46"/>
    <mergeCell ref="C45:C46"/>
    <mergeCell ref="D45:E45"/>
    <mergeCell ref="F45:F46"/>
    <mergeCell ref="G45:G46"/>
    <mergeCell ref="F26:F27"/>
    <mergeCell ref="G26:G27"/>
    <mergeCell ref="H26:I26"/>
    <mergeCell ref="A40:M40"/>
    <mergeCell ref="A41:M41"/>
    <mergeCell ref="A42:M42"/>
    <mergeCell ref="J9:J10"/>
    <mergeCell ref="K9:K10"/>
    <mergeCell ref="L9:M9"/>
    <mergeCell ref="A24:A28"/>
    <mergeCell ref="B24:I24"/>
    <mergeCell ref="B25:E25"/>
    <mergeCell ref="F25:I25"/>
    <mergeCell ref="B26:B27"/>
    <mergeCell ref="C26:C27"/>
    <mergeCell ref="D26:E26"/>
    <mergeCell ref="B9:B10"/>
    <mergeCell ref="C9:C10"/>
    <mergeCell ref="D9:E9"/>
    <mergeCell ref="F9:F10"/>
    <mergeCell ref="G9:G10"/>
    <mergeCell ref="H9:I9"/>
    <mergeCell ref="A3:M3"/>
    <mergeCell ref="A4:M4"/>
    <mergeCell ref="A5:M5"/>
    <mergeCell ref="A6:M6"/>
    <mergeCell ref="A7:A11"/>
    <mergeCell ref="B7:E7"/>
    <mergeCell ref="F7:M7"/>
    <mergeCell ref="B8:E8"/>
    <mergeCell ref="F8:I8"/>
    <mergeCell ref="J8:M8"/>
  </mergeCells>
  <printOptions horizontalCentered="1" verticalCentered="1"/>
  <pageMargins left="0.4" right="0.2" top="0.19" bottom="0" header="0.16" footer="0.5"/>
  <pageSetup horizontalDpi="600" verticalDpi="600" orientation="portrait" paperSize="9" scale="67" r:id="rId2"/>
  <ignoredErrors>
    <ignoredError sqref="B9:M11 B26:I28 B45:M47 B62:M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dcterms:created xsi:type="dcterms:W3CDTF">2017-09-29T00:10:02Z</dcterms:created>
  <dcterms:modified xsi:type="dcterms:W3CDTF">2017-09-29T01:04:31Z</dcterms:modified>
  <cp:category/>
  <cp:version/>
  <cp:contentType/>
  <cp:contentStatus/>
</cp:coreProperties>
</file>