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ANNEX" sheetId="1" r:id="rId1"/>
  </sheets>
  <definedNames>
    <definedName name="_xlnm.Print_Area" localSheetId="0">'ANNEX'!$A$1:$M$81</definedName>
  </definedNames>
  <calcPr fullCalcOnLoad="1"/>
</workbook>
</file>

<file path=xl/sharedStrings.xml><?xml version="1.0" encoding="utf-8"?>
<sst xmlns="http://schemas.openxmlformats.org/spreadsheetml/2006/main" count="132" uniqueCount="51">
  <si>
    <t>Table 1    Weekly Farmgate, Wholesale and Retail Prices of Palay and Rice in the Philippines</t>
  </si>
  <si>
    <t xml:space="preserve"> (First Week of January 2019 to Second Week of February 2019)</t>
  </si>
  <si>
    <t>(Prices per Kilogram)</t>
  </si>
  <si>
    <t>Month/Week</t>
  </si>
  <si>
    <t>Palay (Dry)</t>
  </si>
  <si>
    <t>Well Milled Rice (WMR)</t>
  </si>
  <si>
    <t xml:space="preserve">Farmgate Prices </t>
  </si>
  <si>
    <t>Wholesale Prices</t>
  </si>
  <si>
    <t>Retail Prices</t>
  </si>
  <si>
    <t>% Change</t>
  </si>
  <si>
    <t>Annual</t>
  </si>
  <si>
    <t>Weekly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</si>
  <si>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</si>
  <si>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</si>
  <si>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</si>
  <si>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</si>
  <si>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</si>
  <si>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</si>
  <si>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</si>
  <si>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</si>
  <si>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</si>
  <si>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</si>
  <si>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</si>
  <si>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</si>
  <si>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Jan Wk 1</t>
  </si>
  <si>
    <t>Wk 2</t>
  </si>
  <si>
    <t>Wk 3</t>
  </si>
  <si>
    <t>Wk 4</t>
  </si>
  <si>
    <r>
      <t>Feb Wk 1</t>
    </r>
    <r>
      <rPr>
        <vertAlign val="superscript"/>
        <sz val="11"/>
        <rFont val="Arial"/>
        <family val="2"/>
      </rPr>
      <t>R</t>
    </r>
  </si>
  <si>
    <r>
      <t>Feb Wk 2</t>
    </r>
    <r>
      <rPr>
        <vertAlign val="superscript"/>
        <sz val="11"/>
        <rFont val="Arial"/>
        <family val="2"/>
      </rPr>
      <t>P</t>
    </r>
  </si>
  <si>
    <t>Table 1- (Concluded)</t>
  </si>
  <si>
    <t>Regular Milled Rice (RMR)</t>
  </si>
  <si>
    <t>(13)</t>
  </si>
  <si>
    <t>(14)</t>
  </si>
  <si>
    <t>(15)</t>
  </si>
  <si>
    <t>(16)</t>
  </si>
  <si>
    <t>(17)</t>
  </si>
  <si>
    <t>(18)</t>
  </si>
  <si>
    <t>(19)</t>
  </si>
  <si>
    <t>(20)</t>
  </si>
  <si>
    <t>R-revised; P-preliminary</t>
  </si>
  <si>
    <t>Table 2    Weekly Farmgate, Wholesale and Retail Prices of Corn in the Philippines</t>
  </si>
  <si>
    <t>Corngrain, Yellow</t>
  </si>
  <si>
    <t>Farmgate Prices</t>
  </si>
  <si>
    <t>Table 2- (Concluded)</t>
  </si>
  <si>
    <t>Corngrain, White</t>
  </si>
  <si>
    <t>(21)</t>
  </si>
  <si>
    <t>(22)</t>
  </si>
  <si>
    <t>(23)</t>
  </si>
  <si>
    <t>(24)</t>
  </si>
  <si>
    <t>Source: Weekly Cereals and Fertilizers Price Monitoring (WCFPM)</t>
  </si>
</sst>
</file>

<file path=xl/styles.xml><?xml version="1.0" encoding="utf-8"?>
<styleSheet xmlns="http://schemas.openxmlformats.org/spreadsheetml/2006/main">
  <numFmts count="1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"/>
    <numFmt numFmtId="171" formatCode="0_);\(0\)"/>
    <numFmt numFmtId="172" formatCode="0.00;[Red]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17" fontId="4" fillId="0" borderId="0" xfId="56" applyNumberFormat="1" applyFont="1" applyFill="1">
      <alignment/>
      <protection/>
    </xf>
    <xf numFmtId="0" fontId="4" fillId="0" borderId="0" xfId="56" applyFont="1" applyFill="1" applyBorder="1">
      <alignment/>
      <protection/>
    </xf>
    <xf numFmtId="171" fontId="7" fillId="0" borderId="10" xfId="56" applyNumberFormat="1" applyFont="1" applyFill="1" applyBorder="1" applyAlignment="1" quotePrefix="1">
      <alignment horizontal="center" vertical="center"/>
      <protection/>
    </xf>
    <xf numFmtId="171" fontId="7" fillId="0" borderId="11" xfId="56" applyNumberFormat="1" applyFont="1" applyFill="1" applyBorder="1" applyAlignment="1">
      <alignment horizontal="center" vertical="center"/>
      <protection/>
    </xf>
    <xf numFmtId="49" fontId="8" fillId="0" borderId="12" xfId="56" applyNumberFormat="1" applyFont="1" applyFill="1" applyBorder="1" applyAlignment="1">
      <alignment horizontal="center" vertical="center"/>
      <protection/>
    </xf>
    <xf numFmtId="49" fontId="8" fillId="0" borderId="13" xfId="56" applyNumberFormat="1" applyFont="1" applyFill="1" applyBorder="1" applyAlignment="1">
      <alignment horizontal="center" vertical="center"/>
      <protection/>
    </xf>
    <xf numFmtId="49" fontId="8" fillId="0" borderId="14" xfId="56" applyNumberFormat="1" applyFont="1" applyFill="1" applyBorder="1" applyAlignment="1">
      <alignment horizontal="center" vertical="center"/>
      <protection/>
    </xf>
    <xf numFmtId="49" fontId="8" fillId="0" borderId="15" xfId="56" applyNumberFormat="1" applyFont="1" applyFill="1" applyBorder="1" applyAlignment="1">
      <alignment horizontal="center" vertical="center"/>
      <protection/>
    </xf>
    <xf numFmtId="49" fontId="8" fillId="0" borderId="16" xfId="56" applyNumberFormat="1" applyFont="1" applyFill="1" applyBorder="1" applyAlignment="1">
      <alignment horizontal="center" vertical="center"/>
      <protection/>
    </xf>
    <xf numFmtId="0" fontId="4" fillId="0" borderId="17" xfId="56" applyFont="1" applyFill="1" applyBorder="1">
      <alignment/>
      <protection/>
    </xf>
    <xf numFmtId="0" fontId="7" fillId="0" borderId="18" xfId="56" applyFont="1" applyFill="1" applyBorder="1" applyAlignment="1">
      <alignment horizontal="center"/>
      <protection/>
    </xf>
    <xf numFmtId="172" fontId="7" fillId="0" borderId="19" xfId="56" applyNumberFormat="1" applyFont="1" applyFill="1" applyBorder="1" applyAlignment="1">
      <alignment horizontal="center"/>
      <protection/>
    </xf>
    <xf numFmtId="172" fontId="7" fillId="0" borderId="20" xfId="56" applyNumberFormat="1" applyFont="1" applyFill="1" applyBorder="1" applyAlignment="1">
      <alignment horizontal="center"/>
      <protection/>
    </xf>
    <xf numFmtId="2" fontId="7" fillId="0" borderId="20" xfId="56" applyNumberFormat="1" applyFont="1" applyFill="1" applyBorder="1" applyAlignment="1">
      <alignment horizontal="center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19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0" xfId="56" applyNumberFormat="1" applyFont="1" applyFill="1" applyBorder="1" applyAlignment="1">
      <alignment horizontal="center"/>
      <protection/>
    </xf>
    <xf numFmtId="172" fontId="7" fillId="0" borderId="0" xfId="56" applyNumberFormat="1" applyFont="1" applyFill="1">
      <alignment/>
      <protection/>
    </xf>
    <xf numFmtId="2" fontId="7" fillId="0" borderId="0" xfId="56" applyNumberFormat="1" applyFont="1" applyFill="1" applyBorder="1">
      <alignment/>
      <protection/>
    </xf>
    <xf numFmtId="0" fontId="7" fillId="0" borderId="0" xfId="56" applyFont="1" applyFill="1" applyBorder="1">
      <alignment/>
      <protection/>
    </xf>
    <xf numFmtId="0" fontId="7" fillId="0" borderId="0" xfId="56" applyFont="1" applyFill="1">
      <alignment/>
      <protection/>
    </xf>
    <xf numFmtId="0" fontId="7" fillId="0" borderId="23" xfId="56" applyFont="1" applyFill="1" applyBorder="1" applyAlignment="1">
      <alignment horizontal="center"/>
      <protection/>
    </xf>
    <xf numFmtId="0" fontId="7" fillId="0" borderId="24" xfId="56" applyFont="1" applyFill="1" applyBorder="1" applyAlignment="1">
      <alignment horizontal="center"/>
      <protection/>
    </xf>
    <xf numFmtId="172" fontId="7" fillId="0" borderId="12" xfId="56" applyNumberFormat="1" applyFont="1" applyFill="1" applyBorder="1" applyAlignment="1">
      <alignment horizontal="center"/>
      <protection/>
    </xf>
    <xf numFmtId="172" fontId="7" fillId="0" borderId="13" xfId="56" applyNumberFormat="1" applyFont="1" applyFill="1" applyBorder="1" applyAlignment="1">
      <alignment horizontal="center"/>
      <protection/>
    </xf>
    <xf numFmtId="2" fontId="7" fillId="0" borderId="13" xfId="56" applyNumberFormat="1" applyFont="1" applyFill="1" applyBorder="1" applyAlignment="1">
      <alignment horizontal="center"/>
      <protection/>
    </xf>
    <xf numFmtId="2" fontId="7" fillId="0" borderId="14" xfId="56" applyNumberFormat="1" applyFont="1" applyFill="1" applyBorder="1" applyAlignment="1">
      <alignment horizontal="center"/>
      <protection/>
    </xf>
    <xf numFmtId="2" fontId="7" fillId="0" borderId="12" xfId="56" applyNumberFormat="1" applyFont="1" applyFill="1" applyBorder="1" applyAlignment="1">
      <alignment horizontal="center"/>
      <protection/>
    </xf>
    <xf numFmtId="2" fontId="7" fillId="0" borderId="15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172" fontId="7" fillId="0" borderId="0" xfId="56" applyNumberFormat="1" applyFont="1" applyFill="1" applyBorder="1" applyAlignment="1">
      <alignment horizontal="center"/>
      <protection/>
    </xf>
    <xf numFmtId="172" fontId="7" fillId="0" borderId="0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172" fontId="4" fillId="0" borderId="0" xfId="56" applyNumberFormat="1" applyFont="1" applyFill="1" applyBorder="1" applyAlignment="1">
      <alignment horizontal="center"/>
      <protection/>
    </xf>
    <xf numFmtId="2" fontId="4" fillId="0" borderId="0" xfId="56" applyNumberFormat="1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49" fontId="8" fillId="0" borderId="25" xfId="56" applyNumberFormat="1" applyFont="1" applyFill="1" applyBorder="1" applyAlignment="1">
      <alignment horizontal="center" vertical="center"/>
      <protection/>
    </xf>
    <xf numFmtId="172" fontId="7" fillId="0" borderId="22" xfId="56" applyNumberFormat="1" applyFont="1" applyFill="1" applyBorder="1" applyAlignment="1">
      <alignment horizontal="center"/>
      <protection/>
    </xf>
    <xf numFmtId="172" fontId="7" fillId="0" borderId="15" xfId="56" applyNumberFormat="1" applyFont="1" applyFill="1" applyBorder="1" applyAlignment="1">
      <alignment horizontal="center"/>
      <protection/>
    </xf>
    <xf numFmtId="0" fontId="10" fillId="0" borderId="0" xfId="56" applyFont="1" applyFill="1" applyBorder="1">
      <alignment/>
      <protection/>
    </xf>
    <xf numFmtId="172" fontId="7" fillId="0" borderId="25" xfId="56" applyNumberFormat="1" applyFont="1" applyFill="1" applyBorder="1" applyAlignment="1">
      <alignment horizontal="center"/>
      <protection/>
    </xf>
    <xf numFmtId="0" fontId="10" fillId="0" borderId="0" xfId="56" applyFont="1" applyFill="1">
      <alignment/>
      <protection/>
    </xf>
    <xf numFmtId="172" fontId="7" fillId="0" borderId="0" xfId="56" applyNumberFormat="1" applyFont="1" applyFill="1" applyAlignment="1">
      <alignment vertical="top"/>
      <protection/>
    </xf>
    <xf numFmtId="0" fontId="11" fillId="0" borderId="0" xfId="56" applyFont="1" applyFill="1">
      <alignment/>
      <protection/>
    </xf>
    <xf numFmtId="0" fontId="6" fillId="0" borderId="26" xfId="56" applyNumberFormat="1" applyFont="1" applyFill="1" applyBorder="1" applyAlignment="1">
      <alignment horizontal="center" vertical="center"/>
      <protection/>
    </xf>
    <xf numFmtId="49" fontId="6" fillId="0" borderId="27" xfId="56" applyNumberFormat="1" applyFont="1" applyFill="1" applyBorder="1" applyAlignment="1">
      <alignment horizontal="center" vertical="center"/>
      <protection/>
    </xf>
    <xf numFmtId="170" fontId="3" fillId="0" borderId="28" xfId="56" applyNumberFormat="1" applyFont="1" applyFill="1" applyBorder="1" applyAlignment="1">
      <alignment horizontal="center" vertical="center"/>
      <protection/>
    </xf>
    <xf numFmtId="170" fontId="3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 quotePrefix="1">
      <alignment horizontal="center" vertical="center"/>
      <protection/>
    </xf>
    <xf numFmtId="49" fontId="6" fillId="0" borderId="31" xfId="56" applyNumberFormat="1" applyFont="1" applyFill="1" applyBorder="1" applyAlignment="1">
      <alignment horizontal="center" vertical="center"/>
      <protection/>
    </xf>
    <xf numFmtId="170" fontId="3" fillId="0" borderId="32" xfId="56" applyNumberFormat="1" applyFont="1" applyFill="1" applyBorder="1" applyAlignment="1">
      <alignment horizontal="center" vertical="center"/>
      <protection/>
    </xf>
    <xf numFmtId="170" fontId="3" fillId="0" borderId="33" xfId="56" applyNumberFormat="1" applyFont="1" applyFill="1" applyBorder="1" applyAlignment="1">
      <alignment horizontal="center" vertical="center"/>
      <protection/>
    </xf>
    <xf numFmtId="2" fontId="3" fillId="0" borderId="18" xfId="56" applyNumberFormat="1" applyFont="1" applyFill="1" applyBorder="1" applyAlignment="1">
      <alignment horizontal="center" vertical="center"/>
      <protection/>
    </xf>
    <xf numFmtId="2" fontId="3" fillId="0" borderId="23" xfId="56" applyNumberFormat="1" applyFont="1" applyFill="1" applyBorder="1" applyAlignment="1">
      <alignment horizontal="center" vertical="center"/>
      <protection/>
    </xf>
    <xf numFmtId="2" fontId="3" fillId="0" borderId="24" xfId="56" applyNumberFormat="1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/>
      <protection/>
    </xf>
    <xf numFmtId="0" fontId="3" fillId="0" borderId="35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/>
      <protection/>
    </xf>
    <xf numFmtId="0" fontId="3" fillId="0" borderId="37" xfId="56" applyFont="1" applyFill="1" applyBorder="1" applyAlignment="1">
      <alignment horizontal="center"/>
      <protection/>
    </xf>
    <xf numFmtId="0" fontId="3" fillId="0" borderId="38" xfId="56" applyFont="1" applyFill="1" applyBorder="1" applyAlignment="1">
      <alignment horizontal="center"/>
      <protection/>
    </xf>
    <xf numFmtId="0" fontId="3" fillId="0" borderId="39" xfId="56" applyFont="1" applyFill="1" applyBorder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2" fillId="0" borderId="25" xfId="56" applyFont="1" applyFill="1" applyBorder="1" applyAlignment="1">
      <alignment horizontal="center"/>
      <protection/>
    </xf>
    <xf numFmtId="0" fontId="4" fillId="0" borderId="25" xfId="56" applyFont="1" applyFill="1" applyBorder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3" fillId="0" borderId="35" xfId="56" applyFont="1" applyFill="1" applyBorder="1" applyAlignment="1">
      <alignment horizontal="center" vertical="center"/>
      <protection/>
    </xf>
    <xf numFmtId="0" fontId="3" fillId="0" borderId="36" xfId="56" applyFont="1" applyFill="1" applyBorder="1" applyAlignment="1">
      <alignment horizontal="center" vertical="center"/>
      <protection/>
    </xf>
    <xf numFmtId="0" fontId="3" fillId="0" borderId="37" xfId="56" applyFont="1" applyFill="1" applyBorder="1" applyAlignment="1">
      <alignment horizontal="center" vertical="center"/>
      <protection/>
    </xf>
    <xf numFmtId="0" fontId="3" fillId="0" borderId="38" xfId="56" applyFont="1" applyFill="1" applyBorder="1" applyAlignment="1">
      <alignment horizontal="center" vertical="center"/>
      <protection/>
    </xf>
    <xf numFmtId="0" fontId="3" fillId="0" borderId="39" xfId="56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628650</xdr:colOff>
      <xdr:row>0</xdr:row>
      <xdr:rowOff>19050</xdr:rowOff>
    </xdr:from>
    <xdr:ext cx="3343275" cy="504825"/>
    <xdr:sp>
      <xdr:nvSpPr>
        <xdr:cNvPr id="1" name="Text Box 310"/>
        <xdr:cNvSpPr txBox="1">
          <a:spLocks noChangeArrowheads="1"/>
        </xdr:cNvSpPr>
      </xdr:nvSpPr>
      <xdr:spPr>
        <a:xfrm>
          <a:off x="5038725" y="19050"/>
          <a:ext cx="3343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UPDATES on PALAY, RICE and CORN PRICES
</a:t>
          </a:r>
        </a:p>
      </xdr:txBody>
    </xdr:sp>
    <xdr:clientData/>
  </xdr:oneCellAnchor>
  <xdr:twoCellAnchor>
    <xdr:from>
      <xdr:col>0</xdr:col>
      <xdr:colOff>38100</xdr:colOff>
      <xdr:row>77</xdr:row>
      <xdr:rowOff>114300</xdr:rowOff>
    </xdr:from>
    <xdr:to>
      <xdr:col>10</xdr:col>
      <xdr:colOff>581025</xdr:colOff>
      <xdr:row>80</xdr:row>
      <xdr:rowOff>180975</xdr:rowOff>
    </xdr:to>
    <xdr:grpSp>
      <xdr:nvGrpSpPr>
        <xdr:cNvPr id="2" name="Group 4"/>
        <xdr:cNvGrpSpPr>
          <a:grpSpLocks/>
        </xdr:cNvGrpSpPr>
      </xdr:nvGrpSpPr>
      <xdr:grpSpPr>
        <a:xfrm>
          <a:off x="38100" y="15059025"/>
          <a:ext cx="7467600" cy="790575"/>
          <a:chOff x="35719" y="15198055"/>
          <a:chExt cx="7489031" cy="810158"/>
        </a:xfrm>
        <a:solidFill>
          <a:srgbClr val="FFFFFF"/>
        </a:solidFill>
      </xdr:grpSpPr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719" y="15206967"/>
            <a:ext cx="1917192" cy="8012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43881" y="15198055"/>
            <a:ext cx="5380869" cy="6967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showGridLines="0" tabSelected="1" view="pageBreakPreview" zoomScale="80" zoomScaleNormal="110" zoomScaleSheetLayoutView="80" workbookViewId="0" topLeftCell="A1">
      <selection activeCell="I22" sqref="I22"/>
    </sheetView>
  </sheetViews>
  <sheetFormatPr defaultColWidth="9.140625" defaultRowHeight="15"/>
  <cols>
    <col min="1" max="1" width="19.00390625" style="3" customWidth="1"/>
    <col min="2" max="13" width="9.421875" style="3" customWidth="1"/>
    <col min="14" max="14" width="9.140625" style="3" customWidth="1"/>
    <col min="15" max="16" width="9.57421875" style="3" bestFit="1" customWidth="1"/>
    <col min="17" max="17" width="9.140625" style="3" customWidth="1"/>
    <col min="18" max="18" width="5.57421875" style="3" customWidth="1"/>
    <col min="19" max="16384" width="9.140625" style="3" customWidth="1"/>
  </cols>
  <sheetData>
    <row r="1" spans="1:9" ht="15" customHeight="1">
      <c r="A1" s="1"/>
      <c r="B1" s="1"/>
      <c r="C1" s="1"/>
      <c r="D1" s="2"/>
      <c r="F1" s="1"/>
      <c r="G1" s="1"/>
      <c r="H1" s="1"/>
      <c r="I1" s="1"/>
    </row>
    <row r="2" spans="1:9" ht="11.25" customHeight="1">
      <c r="A2" s="1"/>
      <c r="B2" s="1"/>
      <c r="C2" s="1"/>
      <c r="D2" s="2"/>
      <c r="F2" s="1"/>
      <c r="G2" s="1"/>
      <c r="H2" s="1"/>
      <c r="I2" s="1"/>
    </row>
    <row r="3" spans="1:13" ht="7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4.2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2.75" customHeight="1">
      <c r="A5" s="68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2.75" customHeight="1" thickBot="1">
      <c r="A6" s="69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6" ht="15.75" customHeight="1" thickBot="1">
      <c r="A7" s="58" t="s">
        <v>3</v>
      </c>
      <c r="B7" s="72" t="s">
        <v>4</v>
      </c>
      <c r="C7" s="73"/>
      <c r="D7" s="73"/>
      <c r="E7" s="74"/>
      <c r="F7" s="61" t="s">
        <v>5</v>
      </c>
      <c r="G7" s="62"/>
      <c r="H7" s="62"/>
      <c r="I7" s="62"/>
      <c r="J7" s="62"/>
      <c r="K7" s="62"/>
      <c r="L7" s="62"/>
      <c r="M7" s="63"/>
      <c r="O7" s="4"/>
      <c r="P7" s="4"/>
    </row>
    <row r="8" spans="1:21" ht="13.5" customHeight="1">
      <c r="A8" s="59"/>
      <c r="B8" s="75" t="s">
        <v>6</v>
      </c>
      <c r="C8" s="76"/>
      <c r="D8" s="76"/>
      <c r="E8" s="77"/>
      <c r="F8" s="64" t="s">
        <v>7</v>
      </c>
      <c r="G8" s="65"/>
      <c r="H8" s="65"/>
      <c r="I8" s="66"/>
      <c r="J8" s="64" t="s">
        <v>8</v>
      </c>
      <c r="K8" s="65"/>
      <c r="L8" s="65"/>
      <c r="M8" s="66"/>
      <c r="O8" s="5"/>
      <c r="Q8" s="5"/>
      <c r="R8" s="5"/>
      <c r="S8" s="5"/>
      <c r="T8" s="5"/>
      <c r="U8" s="5"/>
    </row>
    <row r="9" spans="1:21" ht="13.5" customHeight="1">
      <c r="A9" s="59"/>
      <c r="B9" s="54">
        <v>2019</v>
      </c>
      <c r="C9" s="50">
        <v>2018</v>
      </c>
      <c r="D9" s="56" t="s">
        <v>9</v>
      </c>
      <c r="E9" s="57"/>
      <c r="F9" s="54">
        <v>2019</v>
      </c>
      <c r="G9" s="50">
        <v>2018</v>
      </c>
      <c r="H9" s="56" t="s">
        <v>9</v>
      </c>
      <c r="I9" s="57"/>
      <c r="J9" s="54">
        <v>2019</v>
      </c>
      <c r="K9" s="50">
        <v>2018</v>
      </c>
      <c r="L9" s="52" t="s">
        <v>9</v>
      </c>
      <c r="M9" s="53"/>
      <c r="O9" s="5"/>
      <c r="Q9" s="5"/>
      <c r="R9" s="5"/>
      <c r="S9" s="5"/>
      <c r="T9" s="5"/>
      <c r="U9" s="5"/>
    </row>
    <row r="10" spans="1:21" ht="13.5" customHeight="1">
      <c r="A10" s="59"/>
      <c r="B10" s="55"/>
      <c r="C10" s="51"/>
      <c r="D10" s="6" t="s">
        <v>10</v>
      </c>
      <c r="E10" s="7" t="s">
        <v>11</v>
      </c>
      <c r="F10" s="55"/>
      <c r="G10" s="51"/>
      <c r="H10" s="6" t="s">
        <v>10</v>
      </c>
      <c r="I10" s="7" t="s">
        <v>11</v>
      </c>
      <c r="J10" s="55"/>
      <c r="K10" s="51"/>
      <c r="L10" s="6" t="s">
        <v>10</v>
      </c>
      <c r="M10" s="7" t="s">
        <v>11</v>
      </c>
      <c r="Q10" s="5"/>
      <c r="S10" s="5"/>
      <c r="T10" s="5"/>
      <c r="U10" s="5"/>
    </row>
    <row r="11" spans="1:21" ht="13.5" customHeight="1" thickBot="1">
      <c r="A11" s="60"/>
      <c r="B11" s="8" t="s">
        <v>12</v>
      </c>
      <c r="C11" s="9" t="s">
        <v>13</v>
      </c>
      <c r="D11" s="9" t="s">
        <v>14</v>
      </c>
      <c r="E11" s="10" t="s">
        <v>15</v>
      </c>
      <c r="F11" s="8" t="s">
        <v>16</v>
      </c>
      <c r="G11" s="9" t="s">
        <v>17</v>
      </c>
      <c r="H11" s="9" t="s">
        <v>18</v>
      </c>
      <c r="I11" s="10" t="s">
        <v>19</v>
      </c>
      <c r="J11" s="11" t="s">
        <v>20</v>
      </c>
      <c r="K11" s="11" t="s">
        <v>21</v>
      </c>
      <c r="L11" s="11" t="s">
        <v>22</v>
      </c>
      <c r="M11" s="12" t="s">
        <v>23</v>
      </c>
      <c r="N11" s="13"/>
      <c r="Q11" s="5"/>
      <c r="S11" s="5"/>
      <c r="T11" s="5"/>
      <c r="U11" s="5"/>
    </row>
    <row r="12" spans="1:21" s="25" customFormat="1" ht="16.5" customHeight="1">
      <c r="A12" s="14" t="s">
        <v>24</v>
      </c>
      <c r="B12" s="15">
        <v>19.95</v>
      </c>
      <c r="C12" s="16">
        <v>18.99</v>
      </c>
      <c r="D12" s="17">
        <v>5.0552922590837435</v>
      </c>
      <c r="E12" s="18">
        <v>-0.9433962264151052</v>
      </c>
      <c r="F12" s="19">
        <v>41.79</v>
      </c>
      <c r="G12" s="20">
        <v>39.41</v>
      </c>
      <c r="H12" s="17">
        <v>6.039076376554187</v>
      </c>
      <c r="I12" s="18">
        <v>-0.4525964745116684</v>
      </c>
      <c r="J12" s="17">
        <v>45.16</v>
      </c>
      <c r="K12" s="21">
        <v>42.35</v>
      </c>
      <c r="L12" s="17">
        <v>6.635182998819356</v>
      </c>
      <c r="M12" s="18">
        <v>-0.5067195417492898</v>
      </c>
      <c r="N12" s="22"/>
      <c r="O12" s="22"/>
      <c r="P12" s="23"/>
      <c r="Q12" s="24"/>
      <c r="S12" s="21"/>
      <c r="T12" s="21"/>
      <c r="U12" s="24"/>
    </row>
    <row r="13" spans="1:21" s="25" customFormat="1" ht="16.5" customHeight="1">
      <c r="A13" s="26" t="s">
        <v>25</v>
      </c>
      <c r="B13" s="15">
        <v>19.85</v>
      </c>
      <c r="C13" s="16">
        <v>19.07</v>
      </c>
      <c r="D13" s="17">
        <f>SUM((B13/C13-1)*100)</f>
        <v>4.0901940220241295</v>
      </c>
      <c r="E13" s="18">
        <f>SUM((B13/B12-1)*100)</f>
        <v>-0.5012531328320691</v>
      </c>
      <c r="F13" s="19">
        <v>41.56</v>
      </c>
      <c r="G13" s="20">
        <v>39.44</v>
      </c>
      <c r="H13" s="17">
        <f>SUM((F13/G13-1)*100)</f>
        <v>5.3752535496957465</v>
      </c>
      <c r="I13" s="18">
        <f>SUM((F13/F12-1)*100)</f>
        <v>-0.5503709021296932</v>
      </c>
      <c r="J13" s="17">
        <v>45.08</v>
      </c>
      <c r="K13" s="21">
        <v>42.39</v>
      </c>
      <c r="L13" s="17">
        <f>SUM((J13/K13-1)*100)</f>
        <v>6.345836282142003</v>
      </c>
      <c r="M13" s="18">
        <f>SUM((J13/J12-1)*100)</f>
        <v>-0.1771479185119551</v>
      </c>
      <c r="N13" s="22"/>
      <c r="O13" s="22"/>
      <c r="P13" s="23"/>
      <c r="Q13" s="24"/>
      <c r="S13" s="21"/>
      <c r="T13" s="21"/>
      <c r="U13" s="24"/>
    </row>
    <row r="14" spans="1:21" s="25" customFormat="1" ht="16.5" customHeight="1">
      <c r="A14" s="26" t="s">
        <v>26</v>
      </c>
      <c r="B14" s="15">
        <v>19.79</v>
      </c>
      <c r="C14" s="16">
        <v>19.19</v>
      </c>
      <c r="D14" s="17">
        <f>SUM((B14/C14-1)*100)</f>
        <v>3.1266284523189025</v>
      </c>
      <c r="E14" s="18">
        <f>SUM((B14/B13-1)*100)</f>
        <v>-0.3022670025189078</v>
      </c>
      <c r="F14" s="19">
        <v>41.57</v>
      </c>
      <c r="G14" s="20">
        <v>39.55</v>
      </c>
      <c r="H14" s="17">
        <f>SUM((F14/G14-1)*100)</f>
        <v>5.107458912768648</v>
      </c>
      <c r="I14" s="18">
        <f>SUM((F14/F13-1)*100)</f>
        <v>0.024061597690083758</v>
      </c>
      <c r="J14" s="17">
        <v>45.12</v>
      </c>
      <c r="K14" s="21">
        <v>42.42</v>
      </c>
      <c r="L14" s="17">
        <f>SUM((J14/K14-1)*100)</f>
        <v>6.3649222065063515</v>
      </c>
      <c r="M14" s="18">
        <f>SUM((J14/J13-1)*100)</f>
        <v>0.08873114463177068</v>
      </c>
      <c r="N14" s="22"/>
      <c r="O14" s="22"/>
      <c r="P14" s="23"/>
      <c r="Q14" s="24"/>
      <c r="S14" s="21"/>
      <c r="T14" s="21"/>
      <c r="U14" s="24"/>
    </row>
    <row r="15" spans="1:21" s="25" customFormat="1" ht="16.5" customHeight="1">
      <c r="A15" s="26" t="s">
        <v>27</v>
      </c>
      <c r="B15" s="15">
        <v>19.73</v>
      </c>
      <c r="C15" s="16">
        <v>19.24</v>
      </c>
      <c r="D15" s="17">
        <f>SUM((B15/C15-1)*100)</f>
        <v>2.5467775467775677</v>
      </c>
      <c r="E15" s="18">
        <f>SUM((B15/B14-1)*100)</f>
        <v>-0.3031834259727084</v>
      </c>
      <c r="F15" s="19">
        <v>41.5</v>
      </c>
      <c r="G15" s="20">
        <v>39.62</v>
      </c>
      <c r="H15" s="17">
        <f>SUM((F15/G15-1)*100)</f>
        <v>4.7450782433114735</v>
      </c>
      <c r="I15" s="18">
        <f>SUM((F15/F14-1)*100)</f>
        <v>-0.16839066634591893</v>
      </c>
      <c r="J15" s="17">
        <v>45</v>
      </c>
      <c r="K15" s="21">
        <v>42.55</v>
      </c>
      <c r="L15" s="17">
        <f>SUM((J15/K15-1)*100)</f>
        <v>5.757931844888375</v>
      </c>
      <c r="M15" s="18">
        <f>SUM((J15/J14-1)*100)</f>
        <v>-0.26595744680850686</v>
      </c>
      <c r="N15" s="22"/>
      <c r="O15" s="22"/>
      <c r="P15" s="23"/>
      <c r="Q15" s="24"/>
      <c r="S15" s="21"/>
      <c r="T15" s="21"/>
      <c r="U15" s="24"/>
    </row>
    <row r="16" spans="1:21" s="25" customFormat="1" ht="16.5" customHeight="1">
      <c r="A16" s="26" t="s">
        <v>28</v>
      </c>
      <c r="B16" s="15">
        <v>19.73</v>
      </c>
      <c r="C16" s="16">
        <v>19.38</v>
      </c>
      <c r="D16" s="17">
        <f>SUM((B16/C16-1)*100)</f>
        <v>1.8059855521155965</v>
      </c>
      <c r="E16" s="18">
        <f>SUM((B16/B15-1)*100)</f>
        <v>0</v>
      </c>
      <c r="F16" s="19">
        <v>41.43</v>
      </c>
      <c r="G16" s="20">
        <v>39.75</v>
      </c>
      <c r="H16" s="17">
        <f>SUM((F16/G16-1)*100)</f>
        <v>4.226415094339631</v>
      </c>
      <c r="I16" s="18">
        <f>SUM((F16/F15-1)*100)</f>
        <v>-0.16867469879517927</v>
      </c>
      <c r="J16" s="17">
        <v>44.83</v>
      </c>
      <c r="K16" s="21">
        <v>42.62</v>
      </c>
      <c r="L16" s="17">
        <f>SUM((J16/K16-1)*100)</f>
        <v>5.185358986391364</v>
      </c>
      <c r="M16" s="18">
        <f>SUM((J16/J15-1)*100)</f>
        <v>-0.3777777777777769</v>
      </c>
      <c r="N16" s="22"/>
      <c r="O16" s="22"/>
      <c r="P16" s="23"/>
      <c r="Q16" s="24"/>
      <c r="S16" s="21"/>
      <c r="T16" s="21"/>
      <c r="U16" s="24"/>
    </row>
    <row r="17" spans="1:21" s="25" customFormat="1" ht="16.5" customHeight="1" thickBot="1">
      <c r="A17" s="27" t="s">
        <v>29</v>
      </c>
      <c r="B17" s="28">
        <v>19.63</v>
      </c>
      <c r="C17" s="29">
        <v>19.63</v>
      </c>
      <c r="D17" s="30">
        <f>SUM((B17/C17-1)*100)</f>
        <v>0</v>
      </c>
      <c r="E17" s="31">
        <f>SUM((B17/B16-1)*100)</f>
        <v>-0.5068423720223092</v>
      </c>
      <c r="F17" s="32">
        <v>41.4</v>
      </c>
      <c r="G17" s="33">
        <v>39.97</v>
      </c>
      <c r="H17" s="30">
        <f>SUM((F17/G17-1)*100)</f>
        <v>3.577683262446829</v>
      </c>
      <c r="I17" s="31">
        <f>SUM((F17/F16-1)*100)</f>
        <v>-0.07241129616220032</v>
      </c>
      <c r="J17" s="30">
        <v>44.75</v>
      </c>
      <c r="K17" s="34">
        <v>42.89</v>
      </c>
      <c r="L17" s="30">
        <f>SUM((J17/K17-1)*100)</f>
        <v>4.336675215667984</v>
      </c>
      <c r="M17" s="31">
        <f>SUM((J17/J16-1)*100)</f>
        <v>-0.1784519295114806</v>
      </c>
      <c r="N17" s="22"/>
      <c r="O17" s="22"/>
      <c r="P17" s="23"/>
      <c r="Q17" s="24"/>
      <c r="S17" s="21"/>
      <c r="T17" s="21"/>
      <c r="U17" s="24"/>
    </row>
    <row r="18" spans="1:21" s="25" customFormat="1" ht="16.5" customHeight="1">
      <c r="A18" s="35"/>
      <c r="B18" s="36"/>
      <c r="C18" s="36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22"/>
      <c r="P18" s="23"/>
      <c r="Q18" s="24"/>
      <c r="S18" s="21"/>
      <c r="T18" s="21"/>
      <c r="U18" s="24"/>
    </row>
    <row r="19" spans="1:21" s="25" customFormat="1" ht="16.5" customHeight="1">
      <c r="A19" s="35"/>
      <c r="B19" s="36"/>
      <c r="C19" s="3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2"/>
      <c r="P19" s="23"/>
      <c r="Q19" s="24"/>
      <c r="S19" s="21"/>
      <c r="T19" s="21"/>
      <c r="U19" s="24"/>
    </row>
    <row r="20" spans="1:21" s="25" customFormat="1" ht="16.5" customHeight="1">
      <c r="A20" s="35"/>
      <c r="B20" s="36"/>
      <c r="C20" s="3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2"/>
      <c r="P20" s="23"/>
      <c r="Q20" s="24"/>
      <c r="S20" s="21"/>
      <c r="T20" s="21"/>
      <c r="U20" s="24"/>
    </row>
    <row r="21" spans="1:20" s="24" customFormat="1" ht="16.5" customHeight="1">
      <c r="A21" s="35"/>
      <c r="B21" s="36"/>
      <c r="C21" s="3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7"/>
      <c r="O21" s="37"/>
      <c r="P21" s="23"/>
      <c r="S21" s="21"/>
      <c r="T21" s="21"/>
    </row>
    <row r="22" spans="1:21" ht="15" customHeight="1">
      <c r="A22" s="38" t="s">
        <v>30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S22" s="40"/>
      <c r="T22" s="40"/>
      <c r="U22" s="5"/>
    </row>
    <row r="23" spans="1:21" ht="12.75" customHeight="1" thickBot="1">
      <c r="A23" s="41"/>
      <c r="B23" s="39"/>
      <c r="C23" s="39"/>
      <c r="D23" s="40"/>
      <c r="E23" s="40"/>
      <c r="F23" s="40"/>
      <c r="G23" s="40"/>
      <c r="H23" s="40"/>
      <c r="I23" s="40"/>
      <c r="J23" s="40"/>
      <c r="K23" s="21"/>
      <c r="L23" s="40"/>
      <c r="M23" s="40"/>
      <c r="S23" s="40"/>
      <c r="T23" s="40"/>
      <c r="U23" s="5"/>
    </row>
    <row r="24" spans="1:21" ht="15.75" customHeight="1" thickBot="1">
      <c r="A24" s="58" t="s">
        <v>3</v>
      </c>
      <c r="B24" s="61" t="s">
        <v>31</v>
      </c>
      <c r="C24" s="62"/>
      <c r="D24" s="62"/>
      <c r="E24" s="62"/>
      <c r="F24" s="62"/>
      <c r="G24" s="62"/>
      <c r="H24" s="62"/>
      <c r="I24" s="63"/>
      <c r="K24" s="40"/>
      <c r="S24" s="40"/>
      <c r="T24" s="40"/>
      <c r="U24" s="5"/>
    </row>
    <row r="25" spans="1:11" ht="13.5" customHeight="1">
      <c r="A25" s="59"/>
      <c r="B25" s="64" t="s">
        <v>7</v>
      </c>
      <c r="C25" s="65"/>
      <c r="D25" s="65"/>
      <c r="E25" s="66"/>
      <c r="F25" s="64" t="s">
        <v>8</v>
      </c>
      <c r="G25" s="65"/>
      <c r="H25" s="65"/>
      <c r="I25" s="66"/>
      <c r="K25" s="40"/>
    </row>
    <row r="26" spans="1:11" ht="13.5" customHeight="1">
      <c r="A26" s="59"/>
      <c r="B26" s="54">
        <v>2019</v>
      </c>
      <c r="C26" s="50">
        <v>2018</v>
      </c>
      <c r="D26" s="56" t="s">
        <v>9</v>
      </c>
      <c r="E26" s="57"/>
      <c r="F26" s="54">
        <v>2019</v>
      </c>
      <c r="G26" s="50">
        <v>2018</v>
      </c>
      <c r="H26" s="52" t="s">
        <v>9</v>
      </c>
      <c r="I26" s="53"/>
      <c r="K26" s="40"/>
    </row>
    <row r="27" spans="1:19" ht="13.5" customHeight="1">
      <c r="A27" s="59"/>
      <c r="B27" s="55"/>
      <c r="C27" s="51"/>
      <c r="D27" s="6" t="s">
        <v>10</v>
      </c>
      <c r="E27" s="7" t="s">
        <v>11</v>
      </c>
      <c r="F27" s="55"/>
      <c r="G27" s="51"/>
      <c r="H27" s="6" t="s">
        <v>10</v>
      </c>
      <c r="I27" s="7" t="s">
        <v>11</v>
      </c>
      <c r="P27" s="39"/>
      <c r="Q27" s="39"/>
      <c r="R27" s="40"/>
      <c r="S27" s="5"/>
    </row>
    <row r="28" spans="1:18" ht="13.5" customHeight="1" thickBot="1">
      <c r="A28" s="60"/>
      <c r="B28" s="8" t="s">
        <v>32</v>
      </c>
      <c r="C28" s="11" t="s">
        <v>33</v>
      </c>
      <c r="D28" s="11" t="s">
        <v>34</v>
      </c>
      <c r="E28" s="42" t="s">
        <v>35</v>
      </c>
      <c r="F28" s="8" t="s">
        <v>36</v>
      </c>
      <c r="G28" s="11" t="s">
        <v>37</v>
      </c>
      <c r="H28" s="11" t="s">
        <v>38</v>
      </c>
      <c r="I28" s="10" t="s">
        <v>39</v>
      </c>
      <c r="P28" s="39"/>
      <c r="Q28" s="39"/>
      <c r="R28" s="40"/>
    </row>
    <row r="29" spans="1:18" s="25" customFormat="1" ht="16.5" customHeight="1">
      <c r="A29" s="14" t="s">
        <v>24</v>
      </c>
      <c r="B29" s="15">
        <v>38.75</v>
      </c>
      <c r="C29" s="43">
        <v>35.82</v>
      </c>
      <c r="D29" s="17">
        <v>8.179787828029038</v>
      </c>
      <c r="E29" s="18">
        <v>-0.3856041131105381</v>
      </c>
      <c r="F29" s="19">
        <v>41.59</v>
      </c>
      <c r="G29" s="20">
        <v>38.15</v>
      </c>
      <c r="H29" s="17">
        <v>9.01703800786371</v>
      </c>
      <c r="I29" s="18">
        <v>-0.5261899067208753</v>
      </c>
      <c r="J29" s="24"/>
      <c r="K29" s="24"/>
      <c r="L29" s="24"/>
      <c r="M29" s="24"/>
      <c r="O29" s="22"/>
      <c r="P29" s="36"/>
      <c r="Q29" s="36"/>
      <c r="R29" s="21"/>
    </row>
    <row r="30" spans="1:18" s="25" customFormat="1" ht="16.5" customHeight="1">
      <c r="A30" s="26" t="s">
        <v>25</v>
      </c>
      <c r="B30" s="15">
        <v>38.51</v>
      </c>
      <c r="C30" s="43">
        <v>35.91</v>
      </c>
      <c r="D30" s="17">
        <f>SUM((B30/C30-1)*100)</f>
        <v>7.240323029796714</v>
      </c>
      <c r="E30" s="18">
        <f>SUM((B30/B29-1)*100)</f>
        <v>-0.6193548387096848</v>
      </c>
      <c r="F30" s="19">
        <v>41.53</v>
      </c>
      <c r="G30" s="20">
        <v>38.32</v>
      </c>
      <c r="H30" s="17">
        <f>SUM((F30/G30-1)*100)</f>
        <v>8.376826722338215</v>
      </c>
      <c r="I30" s="18">
        <f>SUM((F30/F29-1)*100)</f>
        <v>-0.14426544842510713</v>
      </c>
      <c r="J30" s="24"/>
      <c r="K30" s="24"/>
      <c r="L30" s="24"/>
      <c r="M30" s="24"/>
      <c r="O30" s="22"/>
      <c r="P30" s="36"/>
      <c r="Q30" s="36"/>
      <c r="R30" s="21"/>
    </row>
    <row r="31" spans="1:18" s="25" customFormat="1" ht="16.5" customHeight="1">
      <c r="A31" s="26" t="s">
        <v>26</v>
      </c>
      <c r="B31" s="15">
        <v>38.33</v>
      </c>
      <c r="C31" s="43">
        <v>36.03</v>
      </c>
      <c r="D31" s="17">
        <f>SUM((B31/C31-1)*100)</f>
        <v>6.383569247848997</v>
      </c>
      <c r="E31" s="18">
        <f>SUM((B31/B30-1)*100)</f>
        <v>-0.4674110620618066</v>
      </c>
      <c r="F31" s="19">
        <v>41.41</v>
      </c>
      <c r="G31" s="20">
        <v>38.45</v>
      </c>
      <c r="H31" s="17">
        <f>SUM((F31/G31-1)*100)</f>
        <v>7.6983094928478435</v>
      </c>
      <c r="I31" s="18">
        <f>SUM((F31/F30-1)*100)</f>
        <v>-0.2889477486154646</v>
      </c>
      <c r="J31" s="24"/>
      <c r="K31" s="24"/>
      <c r="L31" s="24"/>
      <c r="M31" s="24"/>
      <c r="O31" s="22"/>
      <c r="P31" s="36"/>
      <c r="Q31" s="36"/>
      <c r="R31" s="21"/>
    </row>
    <row r="32" spans="1:18" s="25" customFormat="1" ht="16.5" customHeight="1">
      <c r="A32" s="26" t="s">
        <v>27</v>
      </c>
      <c r="B32" s="15">
        <v>38.25</v>
      </c>
      <c r="C32" s="43">
        <v>36.24</v>
      </c>
      <c r="D32" s="17">
        <f>SUM((B32/C32-1)*100)</f>
        <v>5.5463576158940375</v>
      </c>
      <c r="E32" s="18">
        <f>SUM((B32/B31-1)*100)</f>
        <v>-0.20871380120009997</v>
      </c>
      <c r="F32" s="19">
        <v>41.13</v>
      </c>
      <c r="G32" s="20">
        <v>38.62</v>
      </c>
      <c r="H32" s="17">
        <f>SUM((F32/G32-1)*100)</f>
        <v>6.499223200414317</v>
      </c>
      <c r="I32" s="18">
        <f>SUM((F32/F31-1)*100)</f>
        <v>-0.6761651774933486</v>
      </c>
      <c r="J32" s="24"/>
      <c r="K32" s="24"/>
      <c r="L32" s="24"/>
      <c r="M32" s="24"/>
      <c r="O32" s="22"/>
      <c r="P32" s="36"/>
      <c r="Q32" s="36"/>
      <c r="R32" s="21"/>
    </row>
    <row r="33" spans="1:18" s="25" customFormat="1" ht="16.5" customHeight="1">
      <c r="A33" s="26" t="s">
        <v>28</v>
      </c>
      <c r="B33" s="15">
        <v>38.15</v>
      </c>
      <c r="C33" s="43">
        <v>36.39</v>
      </c>
      <c r="D33" s="17">
        <f>SUM((B33/C33-1)*100)</f>
        <v>4.836493542181919</v>
      </c>
      <c r="E33" s="18">
        <f>SUM((B33/B32-1)*100)</f>
        <v>-0.2614379084967311</v>
      </c>
      <c r="F33" s="19">
        <v>41.07</v>
      </c>
      <c r="G33" s="20">
        <v>38.84</v>
      </c>
      <c r="H33" s="17">
        <f>SUM((F33/G33-1)*100)</f>
        <v>5.741503604531406</v>
      </c>
      <c r="I33" s="18">
        <f>SUM((F33/F32-1)*100)</f>
        <v>-0.14587892049598983</v>
      </c>
      <c r="J33" s="24"/>
      <c r="K33" s="24"/>
      <c r="L33" s="24"/>
      <c r="M33" s="24"/>
      <c r="O33" s="22"/>
      <c r="P33" s="36"/>
      <c r="Q33" s="36"/>
      <c r="R33" s="21"/>
    </row>
    <row r="34" spans="1:18" s="25" customFormat="1" ht="16.5" customHeight="1" thickBot="1">
      <c r="A34" s="27" t="s">
        <v>29</v>
      </c>
      <c r="B34" s="28">
        <v>38.09</v>
      </c>
      <c r="C34" s="44">
        <v>36.6</v>
      </c>
      <c r="D34" s="30">
        <f>SUM((B34/C34-1)*100)</f>
        <v>4.071038251366121</v>
      </c>
      <c r="E34" s="31">
        <f>SUM((B34/B33-1)*100)</f>
        <v>-0.15727391874179597</v>
      </c>
      <c r="F34" s="32">
        <v>41.09</v>
      </c>
      <c r="G34" s="33">
        <v>39.15</v>
      </c>
      <c r="H34" s="30">
        <f>SUM((F34/G34-1)*100)</f>
        <v>4.955300127713924</v>
      </c>
      <c r="I34" s="31">
        <f>SUM((F34/F33-1)*100)</f>
        <v>0.048697345994641594</v>
      </c>
      <c r="J34" s="24"/>
      <c r="K34" s="24"/>
      <c r="L34" s="24"/>
      <c r="M34" s="24"/>
      <c r="O34" s="22"/>
      <c r="P34" s="36"/>
      <c r="Q34" s="36"/>
      <c r="R34" s="21"/>
    </row>
    <row r="35" spans="1:18" s="25" customFormat="1" ht="16.5" customHeight="1">
      <c r="A35" s="45" t="s">
        <v>40</v>
      </c>
      <c r="B35" s="36"/>
      <c r="C35" s="36"/>
      <c r="D35" s="21"/>
      <c r="E35" s="21"/>
      <c r="F35" s="21"/>
      <c r="G35" s="21"/>
      <c r="H35" s="21"/>
      <c r="I35" s="21"/>
      <c r="J35" s="24"/>
      <c r="K35" s="24"/>
      <c r="L35" s="24"/>
      <c r="M35" s="24"/>
      <c r="O35" s="22"/>
      <c r="P35" s="36"/>
      <c r="Q35" s="36"/>
      <c r="R35" s="21"/>
    </row>
    <row r="36" spans="1:18" s="25" customFormat="1" ht="16.5" customHeight="1">
      <c r="A36" s="35"/>
      <c r="B36" s="36"/>
      <c r="C36" s="36"/>
      <c r="D36" s="21"/>
      <c r="E36" s="21"/>
      <c r="F36" s="21"/>
      <c r="G36" s="21"/>
      <c r="H36" s="21"/>
      <c r="I36" s="21"/>
      <c r="J36" s="24"/>
      <c r="K36" s="24"/>
      <c r="L36" s="24"/>
      <c r="M36" s="24"/>
      <c r="O36" s="22"/>
      <c r="P36" s="36"/>
      <c r="Q36" s="36"/>
      <c r="R36" s="21"/>
    </row>
    <row r="37" spans="1:18" s="25" customFormat="1" ht="16.5" customHeight="1">
      <c r="A37" s="35"/>
      <c r="B37" s="36"/>
      <c r="C37" s="36"/>
      <c r="D37" s="21"/>
      <c r="E37" s="21"/>
      <c r="F37" s="21"/>
      <c r="G37" s="21"/>
      <c r="H37" s="21"/>
      <c r="I37" s="21"/>
      <c r="J37" s="24"/>
      <c r="K37" s="24"/>
      <c r="L37" s="24"/>
      <c r="M37" s="24"/>
      <c r="O37" s="22"/>
      <c r="P37" s="36"/>
      <c r="Q37" s="36"/>
      <c r="R37" s="21"/>
    </row>
    <row r="38" spans="1:18" s="25" customFormat="1" ht="16.5" customHeight="1">
      <c r="A38" s="35"/>
      <c r="B38" s="36"/>
      <c r="C38" s="36"/>
      <c r="D38" s="21"/>
      <c r="E38" s="21"/>
      <c r="F38" s="21"/>
      <c r="G38" s="21"/>
      <c r="H38" s="21"/>
      <c r="I38" s="21"/>
      <c r="J38" s="24"/>
      <c r="K38" s="24"/>
      <c r="L38" s="24"/>
      <c r="M38" s="24"/>
      <c r="O38" s="22"/>
      <c r="P38" s="36"/>
      <c r="Q38" s="36"/>
      <c r="R38" s="21"/>
    </row>
    <row r="39" spans="1:18" s="25" customFormat="1" ht="16.5" customHeight="1">
      <c r="A39" s="35"/>
      <c r="B39" s="36"/>
      <c r="C39" s="36"/>
      <c r="D39" s="21"/>
      <c r="E39" s="21"/>
      <c r="F39" s="21"/>
      <c r="G39" s="21"/>
      <c r="H39" s="21"/>
      <c r="I39" s="21"/>
      <c r="J39" s="24"/>
      <c r="K39" s="24"/>
      <c r="L39" s="24"/>
      <c r="M39" s="24"/>
      <c r="O39" s="22"/>
      <c r="P39" s="36"/>
      <c r="Q39" s="36"/>
      <c r="R39" s="21"/>
    </row>
    <row r="40" spans="1:18" s="25" customFormat="1" ht="16.5" customHeight="1">
      <c r="A40" s="35"/>
      <c r="B40" s="36"/>
      <c r="C40" s="36"/>
      <c r="D40" s="21"/>
      <c r="E40" s="21"/>
      <c r="F40" s="21"/>
      <c r="G40" s="21"/>
      <c r="H40" s="21"/>
      <c r="I40" s="21"/>
      <c r="J40" s="24"/>
      <c r="K40" s="24"/>
      <c r="L40" s="24"/>
      <c r="M40" s="24"/>
      <c r="O40" s="22"/>
      <c r="P40" s="36"/>
      <c r="Q40" s="36"/>
      <c r="R40" s="21"/>
    </row>
    <row r="41" spans="1:18" ht="15.75" customHeight="1">
      <c r="A41" s="67" t="s">
        <v>41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P41" s="39"/>
      <c r="Q41" s="39"/>
      <c r="R41" s="40"/>
    </row>
    <row r="42" spans="1:18" ht="14.25" customHeight="1">
      <c r="A42" s="68" t="s">
        <v>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P42" s="39"/>
      <c r="Q42" s="39"/>
      <c r="R42" s="40"/>
    </row>
    <row r="43" spans="1:18" ht="12.75" customHeight="1" thickBot="1">
      <c r="A43" s="69" t="s">
        <v>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P43" s="39"/>
      <c r="Q43" s="39"/>
      <c r="R43" s="40"/>
    </row>
    <row r="44" spans="1:13" ht="15.75" customHeight="1" thickBot="1">
      <c r="A44" s="58" t="s">
        <v>3</v>
      </c>
      <c r="B44" s="61" t="s">
        <v>42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3"/>
    </row>
    <row r="45" spans="1:13" ht="13.5" customHeight="1">
      <c r="A45" s="59"/>
      <c r="B45" s="64" t="s">
        <v>43</v>
      </c>
      <c r="C45" s="65"/>
      <c r="D45" s="65"/>
      <c r="E45" s="66"/>
      <c r="F45" s="64" t="s">
        <v>7</v>
      </c>
      <c r="G45" s="65"/>
      <c r="H45" s="65"/>
      <c r="I45" s="66"/>
      <c r="J45" s="64" t="s">
        <v>8</v>
      </c>
      <c r="K45" s="65"/>
      <c r="L45" s="65"/>
      <c r="M45" s="66"/>
    </row>
    <row r="46" spans="1:17" ht="13.5" customHeight="1">
      <c r="A46" s="59"/>
      <c r="B46" s="54">
        <v>2019</v>
      </c>
      <c r="C46" s="50">
        <v>2018</v>
      </c>
      <c r="D46" s="56" t="s">
        <v>9</v>
      </c>
      <c r="E46" s="57"/>
      <c r="F46" s="54">
        <v>2019</v>
      </c>
      <c r="G46" s="50">
        <v>2018</v>
      </c>
      <c r="H46" s="56" t="s">
        <v>9</v>
      </c>
      <c r="I46" s="57"/>
      <c r="J46" s="54">
        <v>2019</v>
      </c>
      <c r="K46" s="50">
        <v>2018</v>
      </c>
      <c r="L46" s="52" t="s">
        <v>9</v>
      </c>
      <c r="M46" s="53"/>
      <c r="Q46" s="5"/>
    </row>
    <row r="47" spans="1:13" ht="13.5" customHeight="1">
      <c r="A47" s="59"/>
      <c r="B47" s="55"/>
      <c r="C47" s="51"/>
      <c r="D47" s="6" t="s">
        <v>10</v>
      </c>
      <c r="E47" s="7" t="s">
        <v>11</v>
      </c>
      <c r="F47" s="55"/>
      <c r="G47" s="51"/>
      <c r="H47" s="6" t="s">
        <v>10</v>
      </c>
      <c r="I47" s="7" t="s">
        <v>11</v>
      </c>
      <c r="J47" s="55"/>
      <c r="K47" s="51"/>
      <c r="L47" s="6" t="s">
        <v>10</v>
      </c>
      <c r="M47" s="7" t="s">
        <v>11</v>
      </c>
    </row>
    <row r="48" spans="1:14" ht="13.5" customHeight="1" thickBot="1">
      <c r="A48" s="60"/>
      <c r="B48" s="8" t="s">
        <v>12</v>
      </c>
      <c r="C48" s="11" t="s">
        <v>13</v>
      </c>
      <c r="D48" s="11" t="s">
        <v>14</v>
      </c>
      <c r="E48" s="10" t="s">
        <v>15</v>
      </c>
      <c r="F48" s="11" t="s">
        <v>16</v>
      </c>
      <c r="G48" s="11" t="s">
        <v>17</v>
      </c>
      <c r="H48" s="11" t="s">
        <v>18</v>
      </c>
      <c r="I48" s="10" t="s">
        <v>19</v>
      </c>
      <c r="J48" s="11" t="s">
        <v>20</v>
      </c>
      <c r="K48" s="9" t="s">
        <v>21</v>
      </c>
      <c r="L48" s="11" t="s">
        <v>22</v>
      </c>
      <c r="M48" s="10" t="s">
        <v>23</v>
      </c>
      <c r="N48" s="13"/>
    </row>
    <row r="49" spans="1:16" s="25" customFormat="1" ht="16.5" customHeight="1">
      <c r="A49" s="14" t="s">
        <v>24</v>
      </c>
      <c r="B49" s="15">
        <v>14.01</v>
      </c>
      <c r="C49" s="36">
        <v>12.55</v>
      </c>
      <c r="D49" s="17">
        <v>11.633466135458171</v>
      </c>
      <c r="E49" s="18">
        <v>-0.07132667617688604</v>
      </c>
      <c r="F49" s="17">
        <v>20.36</v>
      </c>
      <c r="G49" s="21">
        <v>18.73</v>
      </c>
      <c r="H49" s="17">
        <v>8.702616123865447</v>
      </c>
      <c r="I49" s="18">
        <v>-0.6344558321132232</v>
      </c>
      <c r="J49" s="17">
        <v>25.71</v>
      </c>
      <c r="K49" s="17">
        <v>22.8</v>
      </c>
      <c r="L49" s="17">
        <v>12.763157894736832</v>
      </c>
      <c r="M49" s="18">
        <v>-1.1534025374855816</v>
      </c>
      <c r="O49" s="22"/>
      <c r="P49" s="22"/>
    </row>
    <row r="50" spans="1:16" s="25" customFormat="1" ht="16.5" customHeight="1">
      <c r="A50" s="26" t="s">
        <v>25</v>
      </c>
      <c r="B50" s="15">
        <v>13.93</v>
      </c>
      <c r="C50" s="36">
        <v>12.43</v>
      </c>
      <c r="D50" s="17">
        <f>SUM((B50/C50-1)*100)</f>
        <v>12.06757843925985</v>
      </c>
      <c r="E50" s="18">
        <f>SUM((B50/B49-1)*100)</f>
        <v>-0.5710206995003575</v>
      </c>
      <c r="F50" s="17">
        <v>20.24</v>
      </c>
      <c r="G50" s="21">
        <v>18.84</v>
      </c>
      <c r="H50" s="17">
        <f>SUM((F50/G50-1)*100)</f>
        <v>7.430997876857748</v>
      </c>
      <c r="I50" s="18">
        <f>SUM((F50/F49-1)*100)</f>
        <v>-0.5893909626719096</v>
      </c>
      <c r="J50" s="17">
        <v>25.64</v>
      </c>
      <c r="K50" s="17">
        <v>22.8</v>
      </c>
      <c r="L50" s="17">
        <f>SUM((J50/K50-1)*100)</f>
        <v>12.456140350877188</v>
      </c>
      <c r="M50" s="18">
        <f>SUM((J50/J49-1)*100)</f>
        <v>-0.2722676001555846</v>
      </c>
      <c r="O50" s="22"/>
      <c r="P50" s="22"/>
    </row>
    <row r="51" spans="1:16" s="25" customFormat="1" ht="16.5" customHeight="1">
      <c r="A51" s="26" t="s">
        <v>26</v>
      </c>
      <c r="B51" s="15">
        <v>13.98</v>
      </c>
      <c r="C51" s="36">
        <v>12.6</v>
      </c>
      <c r="D51" s="17">
        <f>SUM((B51/C51-1)*100)</f>
        <v>10.952380952380958</v>
      </c>
      <c r="E51" s="18">
        <f>SUM((B51/B50-1)*100)</f>
        <v>0.3589375448671994</v>
      </c>
      <c r="F51" s="17">
        <v>20.3</v>
      </c>
      <c r="G51" s="21">
        <v>18.87</v>
      </c>
      <c r="H51" s="17">
        <f>SUM((F51/G51-1)*100)</f>
        <v>7.578166401695818</v>
      </c>
      <c r="I51" s="18">
        <f>SUM((F51/F50-1)*100)</f>
        <v>0.29644268774704496</v>
      </c>
      <c r="J51" s="17">
        <v>25.11</v>
      </c>
      <c r="K51" s="17">
        <v>22.81</v>
      </c>
      <c r="L51" s="17">
        <f>SUM((J51/K51-1)*100)</f>
        <v>10.083296799649277</v>
      </c>
      <c r="M51" s="18">
        <f>SUM((J51/J50-1)*100)</f>
        <v>-2.067082683307342</v>
      </c>
      <c r="O51" s="22"/>
      <c r="P51" s="22"/>
    </row>
    <row r="52" spans="1:16" s="25" customFormat="1" ht="16.5" customHeight="1">
      <c r="A52" s="26" t="s">
        <v>27</v>
      </c>
      <c r="B52" s="15">
        <v>13.9</v>
      </c>
      <c r="C52" s="36">
        <v>12.67</v>
      </c>
      <c r="D52" s="17">
        <f>SUM((B52/C52-1)*100)</f>
        <v>9.707971586424623</v>
      </c>
      <c r="E52" s="18">
        <f>SUM((B52/B51-1)*100)</f>
        <v>-0.5722460658083017</v>
      </c>
      <c r="F52" s="17">
        <v>20.31</v>
      </c>
      <c r="G52" s="21">
        <v>18.89</v>
      </c>
      <c r="H52" s="17">
        <f>SUM((F52/G52-1)*100)</f>
        <v>7.517204870301741</v>
      </c>
      <c r="I52" s="18">
        <f>SUM((F52/F51-1)*100)</f>
        <v>0.04926108374383453</v>
      </c>
      <c r="J52" s="17">
        <v>25.18</v>
      </c>
      <c r="K52" s="17">
        <v>22.83</v>
      </c>
      <c r="L52" s="17">
        <f>SUM((J52/K52-1)*100)</f>
        <v>10.293473499781003</v>
      </c>
      <c r="M52" s="18">
        <f>SUM((J52/J51-1)*100)</f>
        <v>0.2787733970529782</v>
      </c>
      <c r="O52" s="22"/>
      <c r="P52" s="22"/>
    </row>
    <row r="53" spans="1:16" s="25" customFormat="1" ht="16.5" customHeight="1">
      <c r="A53" s="26" t="s">
        <v>28</v>
      </c>
      <c r="B53" s="15">
        <v>13.93</v>
      </c>
      <c r="C53" s="36">
        <v>12.98</v>
      </c>
      <c r="D53" s="17">
        <f>SUM((B53/C53-1)*100)</f>
        <v>7.318952234206466</v>
      </c>
      <c r="E53" s="18">
        <f>SUM((B53/B52-1)*100)</f>
        <v>0.21582733812948174</v>
      </c>
      <c r="F53" s="17">
        <v>20.41</v>
      </c>
      <c r="G53" s="21">
        <v>19.01</v>
      </c>
      <c r="H53" s="17">
        <f>SUM((F53/G53-1)*100)</f>
        <v>7.364544976328236</v>
      </c>
      <c r="I53" s="18">
        <f>SUM((F53/F52-1)*100)</f>
        <v>0.492368291482026</v>
      </c>
      <c r="J53" s="17">
        <v>25.35</v>
      </c>
      <c r="K53" s="17">
        <v>22.87</v>
      </c>
      <c r="L53" s="17">
        <f>SUM((J53/K53-1)*100)</f>
        <v>10.843900306077824</v>
      </c>
      <c r="M53" s="18">
        <f>SUM((J53/J52-1)*100)</f>
        <v>0.6751389992057266</v>
      </c>
      <c r="O53" s="22"/>
      <c r="P53" s="22"/>
    </row>
    <row r="54" spans="1:16" s="25" customFormat="1" ht="16.5" customHeight="1" thickBot="1">
      <c r="A54" s="27" t="s">
        <v>29</v>
      </c>
      <c r="B54" s="28">
        <v>13.77</v>
      </c>
      <c r="C54" s="46">
        <v>13.19</v>
      </c>
      <c r="D54" s="30">
        <f>SUM((B54/C54-1)*100)</f>
        <v>4.397270659590591</v>
      </c>
      <c r="E54" s="31">
        <f>SUM((B54/B53-1)*100)</f>
        <v>-1.1486001435750182</v>
      </c>
      <c r="F54" s="30">
        <v>20.41</v>
      </c>
      <c r="G54" s="34">
        <v>19.06</v>
      </c>
      <c r="H54" s="30">
        <f>SUM((F54/G54-1)*100)</f>
        <v>7.082896117523618</v>
      </c>
      <c r="I54" s="31">
        <f>SUM((F54/F53-1)*100)</f>
        <v>0</v>
      </c>
      <c r="J54" s="30">
        <v>25.35</v>
      </c>
      <c r="K54" s="30">
        <v>23.05</v>
      </c>
      <c r="L54" s="30">
        <f>SUM((J54/K54-1)*100)</f>
        <v>9.97830802603037</v>
      </c>
      <c r="M54" s="31">
        <f>SUM((J54/J53-1)*100)</f>
        <v>0</v>
      </c>
      <c r="O54" s="22"/>
      <c r="P54" s="22"/>
    </row>
    <row r="55" spans="1:16" s="25" customFormat="1" ht="16.5" customHeight="1">
      <c r="A55" s="35"/>
      <c r="B55" s="36"/>
      <c r="C55" s="36"/>
      <c r="D55" s="21"/>
      <c r="E55" s="21"/>
      <c r="F55" s="21"/>
      <c r="G55" s="21"/>
      <c r="H55" s="21"/>
      <c r="I55" s="21"/>
      <c r="J55" s="21"/>
      <c r="K55" s="21"/>
      <c r="L55" s="21"/>
      <c r="M55" s="21"/>
      <c r="O55" s="22"/>
      <c r="P55" s="22"/>
    </row>
    <row r="56" spans="1:16" s="25" customFormat="1" ht="16.5" customHeight="1">
      <c r="A56" s="35"/>
      <c r="B56" s="36"/>
      <c r="C56" s="36"/>
      <c r="D56" s="21"/>
      <c r="E56" s="21"/>
      <c r="F56" s="21"/>
      <c r="G56" s="21"/>
      <c r="H56" s="21"/>
      <c r="I56" s="21"/>
      <c r="J56" s="21"/>
      <c r="K56" s="21"/>
      <c r="L56" s="21"/>
      <c r="M56" s="21"/>
      <c r="O56" s="22"/>
      <c r="P56" s="22"/>
    </row>
    <row r="57" spans="1:16" s="25" customFormat="1" ht="16.5" customHeight="1">
      <c r="A57" s="35"/>
      <c r="B57" s="36"/>
      <c r="C57" s="36"/>
      <c r="D57" s="21"/>
      <c r="E57" s="21"/>
      <c r="F57" s="21"/>
      <c r="G57" s="21"/>
      <c r="H57" s="21"/>
      <c r="I57" s="21"/>
      <c r="J57" s="21"/>
      <c r="K57" s="21"/>
      <c r="L57" s="21"/>
      <c r="M57" s="21"/>
      <c r="O57" s="22"/>
      <c r="P57" s="22"/>
    </row>
    <row r="58" spans="1:16" s="25" customFormat="1" ht="16.5" customHeight="1">
      <c r="A58" s="35"/>
      <c r="B58" s="36"/>
      <c r="C58" s="36"/>
      <c r="D58" s="21"/>
      <c r="E58" s="21"/>
      <c r="F58" s="21"/>
      <c r="G58" s="21"/>
      <c r="H58" s="21"/>
      <c r="I58" s="21"/>
      <c r="J58" s="21"/>
      <c r="K58" s="21"/>
      <c r="L58" s="21"/>
      <c r="M58" s="21"/>
      <c r="O58" s="22"/>
      <c r="P58" s="22"/>
    </row>
    <row r="59" spans="1:13" ht="15" customHeight="1">
      <c r="A59" s="38" t="s">
        <v>44</v>
      </c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2.75" customHeight="1" thickBot="1">
      <c r="A60" s="41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8" ht="15.75" customHeight="1" thickBot="1">
      <c r="A61" s="58" t="s">
        <v>3</v>
      </c>
      <c r="B61" s="61" t="s">
        <v>45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3"/>
      <c r="O61" s="5"/>
      <c r="P61" s="5"/>
      <c r="Q61" s="5"/>
      <c r="R61" s="5"/>
    </row>
    <row r="62" spans="1:18" ht="13.5" customHeight="1">
      <c r="A62" s="59"/>
      <c r="B62" s="64" t="s">
        <v>43</v>
      </c>
      <c r="C62" s="65"/>
      <c r="D62" s="65"/>
      <c r="E62" s="66"/>
      <c r="F62" s="64" t="s">
        <v>7</v>
      </c>
      <c r="G62" s="65"/>
      <c r="H62" s="65"/>
      <c r="I62" s="66"/>
      <c r="J62" s="64" t="s">
        <v>8</v>
      </c>
      <c r="K62" s="65"/>
      <c r="L62" s="65"/>
      <c r="M62" s="66"/>
      <c r="O62" s="5"/>
      <c r="P62" s="5"/>
      <c r="Q62" s="5"/>
      <c r="R62" s="5"/>
    </row>
    <row r="63" spans="1:18" ht="13.5" customHeight="1">
      <c r="A63" s="59"/>
      <c r="B63" s="54">
        <v>2019</v>
      </c>
      <c r="C63" s="50">
        <v>2018</v>
      </c>
      <c r="D63" s="52" t="s">
        <v>9</v>
      </c>
      <c r="E63" s="53"/>
      <c r="F63" s="54">
        <v>2019</v>
      </c>
      <c r="G63" s="50">
        <v>2018</v>
      </c>
      <c r="H63" s="56" t="s">
        <v>9</v>
      </c>
      <c r="I63" s="57"/>
      <c r="J63" s="54">
        <v>2019</v>
      </c>
      <c r="K63" s="50">
        <v>2018</v>
      </c>
      <c r="L63" s="52" t="s">
        <v>9</v>
      </c>
      <c r="M63" s="53"/>
      <c r="O63" s="5"/>
      <c r="P63" s="5"/>
      <c r="Q63" s="5"/>
      <c r="R63" s="5"/>
    </row>
    <row r="64" spans="1:18" ht="13.5" customHeight="1">
      <c r="A64" s="59"/>
      <c r="B64" s="55"/>
      <c r="C64" s="51"/>
      <c r="D64" s="6" t="s">
        <v>10</v>
      </c>
      <c r="E64" s="7" t="s">
        <v>11</v>
      </c>
      <c r="F64" s="55"/>
      <c r="G64" s="51"/>
      <c r="H64" s="6" t="s">
        <v>10</v>
      </c>
      <c r="I64" s="7" t="s">
        <v>11</v>
      </c>
      <c r="J64" s="55"/>
      <c r="K64" s="51"/>
      <c r="L64" s="6" t="s">
        <v>10</v>
      </c>
      <c r="M64" s="7" t="s">
        <v>11</v>
      </c>
      <c r="O64" s="5"/>
      <c r="P64" s="5"/>
      <c r="Q64" s="5"/>
      <c r="R64" s="5"/>
    </row>
    <row r="65" spans="1:18" ht="13.5" customHeight="1" thickBot="1">
      <c r="A65" s="60"/>
      <c r="B65" s="8" t="s">
        <v>32</v>
      </c>
      <c r="C65" s="11" t="s">
        <v>33</v>
      </c>
      <c r="D65" s="11" t="s">
        <v>34</v>
      </c>
      <c r="E65" s="42" t="s">
        <v>35</v>
      </c>
      <c r="F65" s="8" t="s">
        <v>36</v>
      </c>
      <c r="G65" s="11" t="s">
        <v>37</v>
      </c>
      <c r="H65" s="11" t="s">
        <v>38</v>
      </c>
      <c r="I65" s="42" t="s">
        <v>39</v>
      </c>
      <c r="J65" s="8" t="s">
        <v>46</v>
      </c>
      <c r="K65" s="11" t="s">
        <v>47</v>
      </c>
      <c r="L65" s="11" t="s">
        <v>48</v>
      </c>
      <c r="M65" s="10" t="s">
        <v>49</v>
      </c>
      <c r="O65" s="5"/>
      <c r="P65" s="5"/>
      <c r="Q65" s="5"/>
      <c r="R65" s="5"/>
    </row>
    <row r="66" spans="1:16" s="25" customFormat="1" ht="16.5" customHeight="1">
      <c r="A66" s="14" t="s">
        <v>24</v>
      </c>
      <c r="B66" s="15">
        <v>14.08</v>
      </c>
      <c r="C66" s="36">
        <v>16.23</v>
      </c>
      <c r="D66" s="17">
        <v>-13.247073321010472</v>
      </c>
      <c r="E66" s="18">
        <v>-0.7052186177715081</v>
      </c>
      <c r="F66" s="17">
        <v>20.7</v>
      </c>
      <c r="G66" s="21">
        <v>19</v>
      </c>
      <c r="H66" s="17">
        <v>8.947368421052637</v>
      </c>
      <c r="I66" s="18">
        <v>-2.358490566037741</v>
      </c>
      <c r="J66" s="17">
        <v>28.12</v>
      </c>
      <c r="K66" s="21">
        <v>29.52</v>
      </c>
      <c r="L66" s="17">
        <v>-4.742547425474253</v>
      </c>
      <c r="M66" s="18">
        <v>-0.3543586109142405</v>
      </c>
      <c r="O66" s="22"/>
      <c r="P66" s="22"/>
    </row>
    <row r="67" spans="1:16" s="25" customFormat="1" ht="16.5" customHeight="1">
      <c r="A67" s="26" t="s">
        <v>25</v>
      </c>
      <c r="B67" s="15">
        <v>14.08</v>
      </c>
      <c r="C67" s="36">
        <v>16.11</v>
      </c>
      <c r="D67" s="17">
        <f>SUM((B67/C67-1)*100)</f>
        <v>-12.600869025450024</v>
      </c>
      <c r="E67" s="18">
        <f>SUM((B67/B66-1)*100)</f>
        <v>0</v>
      </c>
      <c r="F67" s="17">
        <v>20.7</v>
      </c>
      <c r="G67" s="21">
        <v>19.27</v>
      </c>
      <c r="H67" s="17">
        <f>SUM((F67/G67-1)*100)</f>
        <v>7.4208614426569675</v>
      </c>
      <c r="I67" s="18">
        <f>SUM((F67/F66-1)*100)</f>
        <v>0</v>
      </c>
      <c r="J67" s="17">
        <v>28.12</v>
      </c>
      <c r="K67" s="21">
        <v>29.48</v>
      </c>
      <c r="L67" s="17">
        <f>SUM((J67/K67-1)*100)</f>
        <v>-4.613297150610585</v>
      </c>
      <c r="M67" s="18">
        <f>SUM((J67/J66-1)*100)</f>
        <v>0</v>
      </c>
      <c r="O67" s="22"/>
      <c r="P67" s="22"/>
    </row>
    <row r="68" spans="1:16" s="25" customFormat="1" ht="16.5" customHeight="1">
      <c r="A68" s="26" t="s">
        <v>26</v>
      </c>
      <c r="B68" s="15">
        <v>13.98</v>
      </c>
      <c r="C68" s="36">
        <v>16.22</v>
      </c>
      <c r="D68" s="17">
        <f>SUM((B68/C68-1)*100)</f>
        <v>-13.810110974106038</v>
      </c>
      <c r="E68" s="18">
        <f>SUM((B68/B67-1)*100)</f>
        <v>-0.7102272727272707</v>
      </c>
      <c r="F68" s="17">
        <v>20.8</v>
      </c>
      <c r="G68" s="21">
        <v>20.15</v>
      </c>
      <c r="H68" s="17">
        <f>SUM((F68/G68-1)*100)</f>
        <v>3.2258064516129226</v>
      </c>
      <c r="I68" s="18">
        <f>SUM((F68/F67-1)*100)</f>
        <v>0.48309178743961567</v>
      </c>
      <c r="J68" s="17">
        <v>28.12</v>
      </c>
      <c r="K68" s="21">
        <v>29.82</v>
      </c>
      <c r="L68" s="17">
        <f>SUM((J68/K68-1)*100)</f>
        <v>-5.700871898054993</v>
      </c>
      <c r="M68" s="18">
        <f>SUM((J68/J67-1)*100)</f>
        <v>0</v>
      </c>
      <c r="O68" s="22"/>
      <c r="P68" s="22"/>
    </row>
    <row r="69" spans="1:16" s="25" customFormat="1" ht="16.5" customHeight="1">
      <c r="A69" s="26" t="s">
        <v>27</v>
      </c>
      <c r="B69" s="15">
        <v>13.98</v>
      </c>
      <c r="C69" s="36">
        <v>16.31</v>
      </c>
      <c r="D69" s="17">
        <f>SUM((B69/C69-1)*100)</f>
        <v>-14.28571428571428</v>
      </c>
      <c r="E69" s="18">
        <f>SUM((B69/B68-1)*100)</f>
        <v>0</v>
      </c>
      <c r="F69" s="17">
        <v>20.8</v>
      </c>
      <c r="G69" s="21">
        <v>20.38</v>
      </c>
      <c r="H69" s="17">
        <f>SUM((F69/G69-1)*100)</f>
        <v>2.060843964671255</v>
      </c>
      <c r="I69" s="18">
        <f>SUM((F69/F68-1)*100)</f>
        <v>0</v>
      </c>
      <c r="J69" s="17">
        <v>28.12</v>
      </c>
      <c r="K69" s="21">
        <v>29.96</v>
      </c>
      <c r="L69" s="17">
        <f>SUM((J69/K69-1)*100)</f>
        <v>-6.141522029372492</v>
      </c>
      <c r="M69" s="18">
        <f>SUM((J69/J68-1)*100)</f>
        <v>0</v>
      </c>
      <c r="O69" s="22"/>
      <c r="P69" s="22"/>
    </row>
    <row r="70" spans="1:16" s="25" customFormat="1" ht="16.5" customHeight="1">
      <c r="A70" s="26" t="s">
        <v>28</v>
      </c>
      <c r="B70" s="15">
        <v>14.42</v>
      </c>
      <c r="C70" s="36">
        <v>16.84</v>
      </c>
      <c r="D70" s="17">
        <f>SUM((B70/C70-1)*100)</f>
        <v>-14.37054631828979</v>
      </c>
      <c r="E70" s="18">
        <f>SUM((B70/B69-1)*100)</f>
        <v>3.147353361945626</v>
      </c>
      <c r="F70" s="17">
        <v>20.88</v>
      </c>
      <c r="G70" s="21">
        <v>20.7</v>
      </c>
      <c r="H70" s="17">
        <f>SUM((F70/G70-1)*100)</f>
        <v>0.8695652173912993</v>
      </c>
      <c r="I70" s="18">
        <f>SUM((F70/F69-1)*100)</f>
        <v>0.38461538461538325</v>
      </c>
      <c r="J70" s="17">
        <v>28.12</v>
      </c>
      <c r="K70" s="21">
        <v>29.96</v>
      </c>
      <c r="L70" s="17">
        <f>SUM((J70/K70-1)*100)</f>
        <v>-6.141522029372492</v>
      </c>
      <c r="M70" s="18">
        <f>SUM((J70/J69-1)*100)</f>
        <v>0</v>
      </c>
      <c r="O70" s="22"/>
      <c r="P70" s="22"/>
    </row>
    <row r="71" spans="1:16" s="25" customFormat="1" ht="16.5" customHeight="1" thickBot="1">
      <c r="A71" s="27" t="s">
        <v>29</v>
      </c>
      <c r="B71" s="28">
        <v>14.32</v>
      </c>
      <c r="C71" s="46">
        <v>17.28</v>
      </c>
      <c r="D71" s="30">
        <f>SUM((B71/C71-1)*100)</f>
        <v>-17.129629629629626</v>
      </c>
      <c r="E71" s="31">
        <f>SUM((B71/B70-1)*100)</f>
        <v>-0.6934812760055475</v>
      </c>
      <c r="F71" s="30">
        <v>20.91</v>
      </c>
      <c r="G71" s="34">
        <v>20.7</v>
      </c>
      <c r="H71" s="30">
        <f>SUM((F71/G71-1)*100)</f>
        <v>1.0144927536231974</v>
      </c>
      <c r="I71" s="31">
        <f>SUM((F71/F70-1)*100)</f>
        <v>0.1436781609195359</v>
      </c>
      <c r="J71" s="30">
        <v>28.12</v>
      </c>
      <c r="K71" s="34">
        <v>30.12</v>
      </c>
      <c r="L71" s="30">
        <f>SUM((J71/K71-1)*100)</f>
        <v>-6.640106241699872</v>
      </c>
      <c r="M71" s="31">
        <f>SUM((J71/J70-1)*100)</f>
        <v>0</v>
      </c>
      <c r="O71" s="22"/>
      <c r="P71" s="22"/>
    </row>
    <row r="72" spans="1:16" s="25" customFormat="1" ht="16.5" customHeight="1">
      <c r="A72" s="47" t="s">
        <v>40</v>
      </c>
      <c r="B72" s="36"/>
      <c r="C72" s="36"/>
      <c r="D72" s="21"/>
      <c r="E72" s="21"/>
      <c r="F72" s="21"/>
      <c r="G72" s="21"/>
      <c r="H72" s="21"/>
      <c r="I72" s="21"/>
      <c r="J72" s="21"/>
      <c r="K72" s="21"/>
      <c r="L72" s="21"/>
      <c r="M72" s="21"/>
      <c r="O72" s="22"/>
      <c r="P72" s="22"/>
    </row>
    <row r="73" spans="1:16" s="25" customFormat="1" ht="16.5" customHeight="1">
      <c r="A73" s="47" t="s">
        <v>50</v>
      </c>
      <c r="B73" s="36"/>
      <c r="C73" s="36"/>
      <c r="D73" s="21"/>
      <c r="E73" s="21"/>
      <c r="F73" s="21"/>
      <c r="G73" s="21"/>
      <c r="H73" s="21"/>
      <c r="I73" s="21"/>
      <c r="J73" s="21"/>
      <c r="K73" s="21"/>
      <c r="L73" s="21"/>
      <c r="M73" s="21"/>
      <c r="O73" s="22"/>
      <c r="P73" s="22"/>
    </row>
    <row r="74" spans="1:16" s="25" customFormat="1" ht="16.5" customHeight="1">
      <c r="A74" s="35"/>
      <c r="B74" s="36"/>
      <c r="C74" s="36"/>
      <c r="D74" s="21"/>
      <c r="E74" s="21"/>
      <c r="F74" s="21"/>
      <c r="G74" s="21"/>
      <c r="H74" s="21"/>
      <c r="I74" s="21"/>
      <c r="J74" s="21"/>
      <c r="K74" s="21"/>
      <c r="L74" s="21"/>
      <c r="M74" s="21"/>
      <c r="O74" s="22"/>
      <c r="P74" s="22"/>
    </row>
    <row r="75" spans="1:16" s="25" customFormat="1" ht="16.5" customHeight="1">
      <c r="A75" s="35"/>
      <c r="B75" s="36"/>
      <c r="C75" s="36"/>
      <c r="D75" s="21"/>
      <c r="E75" s="21"/>
      <c r="F75" s="21"/>
      <c r="G75" s="21"/>
      <c r="H75" s="21"/>
      <c r="I75" s="21"/>
      <c r="J75" s="21"/>
      <c r="K75" s="21"/>
      <c r="L75" s="21"/>
      <c r="M75" s="21"/>
      <c r="O75" s="22"/>
      <c r="P75" s="22"/>
    </row>
    <row r="76" spans="2:16" s="25" customFormat="1" ht="16.5" customHeight="1">
      <c r="B76" s="36"/>
      <c r="C76" s="36"/>
      <c r="D76" s="21"/>
      <c r="E76" s="21"/>
      <c r="F76" s="21"/>
      <c r="G76" s="21"/>
      <c r="H76" s="21"/>
      <c r="I76" s="21"/>
      <c r="J76" s="21"/>
      <c r="K76" s="21"/>
      <c r="L76" s="21"/>
      <c r="M76" s="21"/>
      <c r="O76" s="22"/>
      <c r="P76" s="22"/>
    </row>
    <row r="77" spans="2:16" s="25" customFormat="1" ht="16.5" customHeight="1">
      <c r="B77" s="36"/>
      <c r="C77" s="36"/>
      <c r="D77" s="21"/>
      <c r="E77" s="21"/>
      <c r="F77" s="21"/>
      <c r="G77" s="21"/>
      <c r="H77" s="21"/>
      <c r="I77" s="21"/>
      <c r="J77" s="21"/>
      <c r="K77" s="21"/>
      <c r="L77" s="21"/>
      <c r="M77" s="21"/>
      <c r="O77" s="22"/>
      <c r="P77" s="22"/>
    </row>
    <row r="78" spans="2:13" ht="24" customHeight="1"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ht="16.5" customHeight="1">
      <c r="A79" s="47"/>
      <c r="B79" s="39"/>
      <c r="C79" s="48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ht="16.5" customHeight="1">
      <c r="C80" s="48"/>
    </row>
    <row r="81" ht="16.5" customHeight="1">
      <c r="C81" s="48"/>
    </row>
    <row r="86" ht="15">
      <c r="A86" s="49"/>
    </row>
  </sheetData>
  <sheetProtection/>
  <mergeCells count="60">
    <mergeCell ref="A3:M3"/>
    <mergeCell ref="A4:M4"/>
    <mergeCell ref="A5:M5"/>
    <mergeCell ref="A6:M6"/>
    <mergeCell ref="A7:A11"/>
    <mergeCell ref="B7:E7"/>
    <mergeCell ref="F7:M7"/>
    <mergeCell ref="B8:E8"/>
    <mergeCell ref="F8:I8"/>
    <mergeCell ref="J8:M8"/>
    <mergeCell ref="B9:B10"/>
    <mergeCell ref="C9:C10"/>
    <mergeCell ref="D9:E9"/>
    <mergeCell ref="F9:F10"/>
    <mergeCell ref="G9:G10"/>
    <mergeCell ref="H9:I9"/>
    <mergeCell ref="J9:J10"/>
    <mergeCell ref="K9:K10"/>
    <mergeCell ref="L9:M9"/>
    <mergeCell ref="A24:A28"/>
    <mergeCell ref="B24:I24"/>
    <mergeCell ref="B25:E25"/>
    <mergeCell ref="F25:I25"/>
    <mergeCell ref="B26:B27"/>
    <mergeCell ref="C26:C27"/>
    <mergeCell ref="D26:E26"/>
    <mergeCell ref="F26:F27"/>
    <mergeCell ref="G26:G27"/>
    <mergeCell ref="H26:I26"/>
    <mergeCell ref="A41:M41"/>
    <mergeCell ref="A42:M42"/>
    <mergeCell ref="A43:M43"/>
    <mergeCell ref="A44:A48"/>
    <mergeCell ref="B44:M44"/>
    <mergeCell ref="B45:E45"/>
    <mergeCell ref="F45:I45"/>
    <mergeCell ref="J45:M45"/>
    <mergeCell ref="B46:B47"/>
    <mergeCell ref="C46:C47"/>
    <mergeCell ref="D46:E46"/>
    <mergeCell ref="F46:F47"/>
    <mergeCell ref="G46:G47"/>
    <mergeCell ref="H46:I46"/>
    <mergeCell ref="J46:J47"/>
    <mergeCell ref="K46:K47"/>
    <mergeCell ref="L46:M46"/>
    <mergeCell ref="A61:A65"/>
    <mergeCell ref="B61:M61"/>
    <mergeCell ref="B62:E62"/>
    <mergeCell ref="F62:I62"/>
    <mergeCell ref="J62:M62"/>
    <mergeCell ref="B63:B64"/>
    <mergeCell ref="K63:K64"/>
    <mergeCell ref="L63:M63"/>
    <mergeCell ref="C63:C64"/>
    <mergeCell ref="D63:E63"/>
    <mergeCell ref="F63:F64"/>
    <mergeCell ref="G63:G64"/>
    <mergeCell ref="H63:I63"/>
    <mergeCell ref="J63:J64"/>
  </mergeCells>
  <printOptions horizontalCentered="1" verticalCentered="1"/>
  <pageMargins left="0.4" right="0.2" top="0.19" bottom="0" header="0.16" footer="0.5"/>
  <pageSetup horizontalDpi="600" verticalDpi="600" orientation="portrait" paperSize="9" scale="67" r:id="rId2"/>
  <ignoredErrors>
    <ignoredError sqref="B11:M11 B28:I28 B48:M48 B65:M6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PSA</cp:lastModifiedBy>
  <cp:lastPrinted>2019-03-26T00:42:27Z</cp:lastPrinted>
  <dcterms:created xsi:type="dcterms:W3CDTF">2019-02-18T01:08:02Z</dcterms:created>
  <dcterms:modified xsi:type="dcterms:W3CDTF">2019-03-26T00:42:29Z</dcterms:modified>
  <cp:category/>
  <cp:version/>
  <cp:contentType/>
  <cp:contentStatus/>
</cp:coreProperties>
</file>