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e Javier\Desktop\Sector S\table\"/>
    </mc:Choice>
  </mc:AlternateContent>
  <xr:revisionPtr revIDLastSave="0" documentId="13_ncr:1_{0892DA74-9676-4E44-8CF8-26776D45C929}" xr6:coauthVersionLast="47" xr6:coauthVersionMax="47" xr10:uidLastSave="{00000000-0000-0000-0000-000000000000}"/>
  <bookViews>
    <workbookView xWindow="-108" yWindow="-108" windowWidth="23256" windowHeight="12456" xr2:uid="{AED41B83-6DE2-45FC-9B79-250E8507EFBD}"/>
  </bookViews>
  <sheets>
    <sheet name="SR Tab 1" sheetId="1" r:id="rId1"/>
    <sheet name="SR Tab 2" sheetId="2" r:id="rId2"/>
    <sheet name="SR Tab 3" sheetId="3" r:id="rId3"/>
    <sheet name="Regl Indicators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5" i="2" l="1"/>
  <c r="E14" i="2"/>
  <c r="E13" i="2"/>
  <c r="E12" i="2"/>
  <c r="E11" i="2"/>
  <c r="E10" i="2"/>
  <c r="E8" i="2"/>
  <c r="F15" i="2"/>
  <c r="D15" i="2"/>
  <c r="F14" i="2"/>
  <c r="D14" i="2"/>
  <c r="F13" i="2"/>
  <c r="D13" i="2"/>
  <c r="F12" i="2"/>
  <c r="D12" i="2"/>
  <c r="F11" i="2"/>
  <c r="D11" i="2"/>
  <c r="F10" i="2"/>
  <c r="D10" i="2"/>
  <c r="F8" i="2"/>
  <c r="D8" i="2"/>
</calcChain>
</file>

<file path=xl/sharedStrings.xml><?xml version="1.0" encoding="utf-8"?>
<sst xmlns="http://schemas.openxmlformats.org/spreadsheetml/2006/main" count="190" uniqueCount="70">
  <si>
    <t>Table 1. Summary Statistics for Other Service Activities Establishments by Industry Group: Philippines, 2020</t>
  </si>
  <si>
    <t>(Values are in thousand pesos, except number of establishments and employment. Details may not add-up to total due to rounding and/or statistical disclosure control.)</t>
  </si>
  <si>
    <t>Industry Description</t>
  </si>
  <si>
    <t>Number 
of 
Establishments</t>
  </si>
  <si>
    <t>Employment
as of 15 November</t>
  </si>
  <si>
    <t>Total
Revenue</t>
  </si>
  <si>
    <t>Total</t>
  </si>
  <si>
    <t>Paid
Employees</t>
  </si>
  <si>
    <t>(1)</t>
  </si>
  <si>
    <t>(2)</t>
  </si>
  <si>
    <t>(3)</t>
  </si>
  <si>
    <t>(4)</t>
  </si>
  <si>
    <t>S</t>
  </si>
  <si>
    <t>Other Service Activities</t>
  </si>
  <si>
    <t>S951</t>
  </si>
  <si>
    <t>Repair of computers and communications equipment</t>
  </si>
  <si>
    <t>S952</t>
  </si>
  <si>
    <t>Repair of personal and household goods</t>
  </si>
  <si>
    <t>S961</t>
  </si>
  <si>
    <t>Personal services for wellness, except sports activities</t>
  </si>
  <si>
    <t>S962</t>
  </si>
  <si>
    <t>Laundry services</t>
  </si>
  <si>
    <t>S963</t>
  </si>
  <si>
    <t>Funeral and related activities</t>
  </si>
  <si>
    <t>S969</t>
  </si>
  <si>
    <t>Other personal service activities, n.e.c.</t>
  </si>
  <si>
    <t>Expense</t>
  </si>
  <si>
    <t>Subsidies</t>
  </si>
  <si>
    <t>Compensation</t>
  </si>
  <si>
    <t>Other Expense</t>
  </si>
  <si>
    <t>(5)</t>
  </si>
  <si>
    <t>(6)</t>
  </si>
  <si>
    <t>(8)</t>
  </si>
  <si>
    <t>-</t>
  </si>
  <si>
    <t>Note:</t>
  </si>
  <si>
    <t>Source: Philippine Statistics Authority, 2020 ASPBI (Preliminary Results)</t>
  </si>
  <si>
    <t>Table 2. Selected Indicators for Other Service Activities Sector by Industry Group: Philippines, 2020</t>
  </si>
  <si>
    <t>2009 PSIC Code</t>
  </si>
  <si>
    <t>Employment 
per 
Establishment</t>
  </si>
  <si>
    <t>Average Annual Compensation
(PhP)</t>
  </si>
  <si>
    <t>Revenue 
per 
Expense</t>
  </si>
  <si>
    <t>Table 3. Summary Statistics for Other Service Activities Establishments by Region and Industry Group: Philippines, 2020</t>
  </si>
  <si>
    <t xml:space="preserve">Region
</t>
  </si>
  <si>
    <t>Paid Employees</t>
  </si>
  <si>
    <t>PHILIPPINES</t>
  </si>
  <si>
    <t>National Capital Region</t>
  </si>
  <si>
    <t>Cordillera Administrative Region</t>
  </si>
  <si>
    <t>I - Ilocos Region</t>
  </si>
  <si>
    <t>II - Cagayan Valley</t>
  </si>
  <si>
    <t>III - Central Luzon</t>
  </si>
  <si>
    <t>IVA - CALABARZON</t>
  </si>
  <si>
    <t>MIMAROPA Region</t>
  </si>
  <si>
    <t>V - Bicol Region</t>
  </si>
  <si>
    <t>VI - Western Visayas</t>
  </si>
  <si>
    <t>VII - Central Visayas</t>
  </si>
  <si>
    <t>VIII - Eastern Visayas</t>
  </si>
  <si>
    <t>IX - Zamboanga Peninsula</t>
  </si>
  <si>
    <t>X - Northern Mindanao</t>
  </si>
  <si>
    <t>XI - Davao Region</t>
  </si>
  <si>
    <t>XII - SOCCSKSARGEN</t>
  </si>
  <si>
    <t>XIII - Caraga</t>
  </si>
  <si>
    <t>Autonomous Region in Muslim Mindanao</t>
  </si>
  <si>
    <t>(7)</t>
  </si>
  <si>
    <t>Note: 2020 ASPBI used Philippine Standard Geographic Code  as of 31 December 2020</t>
  </si>
  <si>
    <t>Table 4. Selected Indicators for Other Service Activities Sector by Region: Philippines, 2020</t>
  </si>
  <si>
    <t>Region</t>
  </si>
  <si>
    <t>Employment 
per Establishment</t>
  </si>
  <si>
    <t>Revenue per Expense</t>
  </si>
  <si>
    <t xml:space="preserve"> - - zero value</t>
  </si>
  <si>
    <t xml:space="preserve">         - -  zero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</si>
</sst>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;\(#,##0\)"/>
    <numFmt numFmtId="165" formatCode="#,##0.00;\(#,##0.00\)"/>
    <numFmt numFmtId="166" formatCode="0.000"/>
  </numFmts>
  <fonts count="9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9"/>
      <color rgb="FF000000"/>
      <name val="Arial Narrow"/>
      <family val="2"/>
    </font>
    <font>
      <i/>
      <sz val="9"/>
      <color rgb="FF000000"/>
      <name val="Arial Narrow"/>
      <family val="2"/>
    </font>
    <font>
      <sz val="8"/>
      <color rgb="FF000000"/>
      <name val="Arial"/>
      <family val="2"/>
    </font>
    <font>
      <b/>
      <sz val="9"/>
      <color rgb="FF000000"/>
      <name val="Arial Narrow"/>
      <family val="2"/>
    </font>
    <font>
      <b/>
      <sz val="10"/>
      <color rgb="FF000000"/>
      <name val="Arial"/>
      <family val="2"/>
    </font>
    <font>
      <sz val="10"/>
      <color rgb="FF000000"/>
      <name val="Arial Narrow"/>
      <family val="2"/>
    </font>
    <font>
      <sz val="8"/>
      <color rgb="FF000000"/>
      <name val="Arial Narrow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95">
    <xf numFmtId="0" fontId="0" fillId="0" borderId="0" xfId="0"/>
    <xf numFmtId="0" fontId="2" fillId="0" borderId="0" xfId="1" applyFont="1" applyAlignment="1">
      <alignment horizontal="center" wrapText="1"/>
    </xf>
    <xf numFmtId="0" fontId="1" fillId="0" borderId="0" xfId="1"/>
    <xf numFmtId="0" fontId="4" fillId="0" borderId="0" xfId="1" applyFont="1"/>
    <xf numFmtId="0" fontId="2" fillId="0" borderId="0" xfId="1" applyFont="1"/>
    <xf numFmtId="0" fontId="5" fillId="0" borderId="3" xfId="1" applyFont="1" applyBorder="1" applyAlignment="1">
      <alignment horizontal="center" vertical="center" wrapText="1"/>
    </xf>
    <xf numFmtId="0" fontId="6" fillId="0" borderId="0" xfId="1" applyFont="1" applyAlignment="1">
      <alignment vertical="center" wrapText="1"/>
    </xf>
    <xf numFmtId="0" fontId="5" fillId="0" borderId="3" xfId="1" quotePrefix="1" applyFont="1" applyBorder="1" applyAlignment="1">
      <alignment horizontal="center" vertical="center"/>
    </xf>
    <xf numFmtId="0" fontId="5" fillId="0" borderId="4" xfId="1" quotePrefix="1" applyFont="1" applyBorder="1" applyAlignment="1">
      <alignment horizontal="center" vertical="center"/>
    </xf>
    <xf numFmtId="0" fontId="7" fillId="0" borderId="0" xfId="1" applyFont="1"/>
    <xf numFmtId="0" fontId="2" fillId="0" borderId="0" xfId="1" applyFont="1" applyAlignment="1">
      <alignment horizontal="center" vertical="center" wrapText="1"/>
    </xf>
    <xf numFmtId="0" fontId="2" fillId="0" borderId="0" xfId="1" quotePrefix="1" applyFont="1" applyAlignment="1">
      <alignment horizontal="center" vertical="center"/>
    </xf>
    <xf numFmtId="0" fontId="5" fillId="0" borderId="0" xfId="1" applyFont="1"/>
    <xf numFmtId="164" fontId="5" fillId="0" borderId="0" xfId="1" applyNumberFormat="1" applyFont="1"/>
    <xf numFmtId="164" fontId="6" fillId="0" borderId="0" xfId="1" applyNumberFormat="1" applyFont="1"/>
    <xf numFmtId="0" fontId="6" fillId="0" borderId="0" xfId="1" applyFont="1"/>
    <xf numFmtId="164" fontId="2" fillId="0" borderId="0" xfId="1" applyNumberFormat="1" applyFont="1"/>
    <xf numFmtId="164" fontId="1" fillId="0" borderId="0" xfId="1" applyNumberFormat="1"/>
    <xf numFmtId="0" fontId="2" fillId="0" borderId="0" xfId="1" applyFont="1" applyAlignment="1">
      <alignment vertical="top"/>
    </xf>
    <xf numFmtId="0" fontId="2" fillId="0" borderId="0" xfId="1" applyFont="1" applyAlignment="1">
      <alignment wrapText="1"/>
    </xf>
    <xf numFmtId="0" fontId="2" fillId="0" borderId="0" xfId="1" applyFont="1" applyAlignment="1">
      <alignment horizontal="left" wrapText="1"/>
    </xf>
    <xf numFmtId="164" fontId="5" fillId="0" borderId="3" xfId="1" applyNumberFormat="1" applyFont="1" applyBorder="1" applyAlignment="1">
      <alignment horizontal="center"/>
    </xf>
    <xf numFmtId="0" fontId="2" fillId="0" borderId="0" xfId="1" quotePrefix="1" applyFont="1" applyAlignment="1">
      <alignment horizontal="right" vertical="center"/>
    </xf>
    <xf numFmtId="164" fontId="5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0" fontId="2" fillId="0" borderId="8" xfId="1" applyFont="1" applyBorder="1"/>
    <xf numFmtId="164" fontId="2" fillId="0" borderId="8" xfId="1" applyNumberFormat="1" applyFont="1" applyBorder="1"/>
    <xf numFmtId="0" fontId="2" fillId="0" borderId="9" xfId="1" applyFont="1" applyBorder="1"/>
    <xf numFmtId="164" fontId="2" fillId="0" borderId="9" xfId="1" applyNumberFormat="1" applyFont="1" applyBorder="1"/>
    <xf numFmtId="0" fontId="2" fillId="0" borderId="0" xfId="1" applyFont="1" applyAlignment="1">
      <alignment horizontal="center"/>
    </xf>
    <xf numFmtId="49" fontId="2" fillId="0" borderId="21" xfId="1" applyNumberFormat="1" applyFont="1" applyBorder="1" applyAlignment="1">
      <alignment horizontal="center" wrapText="1"/>
    </xf>
    <xf numFmtId="49" fontId="2" fillId="0" borderId="22" xfId="1" applyNumberFormat="1" applyFont="1" applyBorder="1" applyAlignment="1">
      <alignment horizontal="center" wrapText="1"/>
    </xf>
    <xf numFmtId="49" fontId="2" fillId="0" borderId="0" xfId="1" applyNumberFormat="1" applyFont="1" applyAlignment="1">
      <alignment horizontal="center" wrapText="1"/>
    </xf>
    <xf numFmtId="165" fontId="5" fillId="0" borderId="0" xfId="1" applyNumberFormat="1" applyFont="1"/>
    <xf numFmtId="165" fontId="2" fillId="0" borderId="0" xfId="1" applyNumberFormat="1" applyFont="1"/>
    <xf numFmtId="0" fontId="5" fillId="0" borderId="0" xfId="1" applyFont="1" applyAlignment="1">
      <alignment vertical="center" wrapText="1"/>
    </xf>
    <xf numFmtId="1" fontId="5" fillId="0" borderId="0" xfId="1" applyNumberFormat="1" applyFont="1"/>
    <xf numFmtId="166" fontId="5" fillId="0" borderId="0" xfId="1" applyNumberFormat="1" applyFont="1"/>
    <xf numFmtId="2" fontId="2" fillId="0" borderId="0" xfId="1" applyNumberFormat="1" applyFont="1"/>
    <xf numFmtId="1" fontId="2" fillId="0" borderId="0" xfId="1" applyNumberFormat="1" applyFont="1"/>
    <xf numFmtId="166" fontId="2" fillId="0" borderId="0" xfId="1" applyNumberFormat="1" applyFont="1"/>
    <xf numFmtId="3" fontId="5" fillId="0" borderId="0" xfId="1" applyNumberFormat="1" applyFont="1"/>
    <xf numFmtId="0" fontId="2" fillId="0" borderId="0" xfId="1" quotePrefix="1" applyFont="1"/>
    <xf numFmtId="0" fontId="2" fillId="0" borderId="26" xfId="1" applyFont="1" applyBorder="1" applyAlignment="1">
      <alignment horizontal="center"/>
    </xf>
    <xf numFmtId="49" fontId="5" fillId="0" borderId="21" xfId="1" applyNumberFormat="1" applyFont="1" applyBorder="1" applyAlignment="1">
      <alignment horizontal="center" vertical="center" wrapText="1"/>
    </xf>
    <xf numFmtId="49" fontId="5" fillId="0" borderId="22" xfId="1" applyNumberFormat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2" fontId="5" fillId="0" borderId="0" xfId="1" applyNumberFormat="1" applyFont="1"/>
    <xf numFmtId="3" fontId="2" fillId="0" borderId="0" xfId="1" applyNumberFormat="1" applyFont="1"/>
    <xf numFmtId="0" fontId="8" fillId="0" borderId="0" xfId="1" applyFont="1"/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2" fillId="0" borderId="0" xfId="1" quotePrefix="1" applyFont="1" applyAlignment="1">
      <alignment horizontal="left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center" wrapText="1"/>
    </xf>
    <xf numFmtId="0" fontId="3" fillId="0" borderId="0" xfId="1" applyFont="1" applyAlignment="1">
      <alignment horizontal="center" wrapText="1"/>
    </xf>
    <xf numFmtId="0" fontId="2" fillId="0" borderId="0" xfId="1" applyFont="1" applyAlignment="1">
      <alignment horizontal="left" wrapText="1"/>
    </xf>
    <xf numFmtId="0" fontId="2" fillId="0" borderId="0" xfId="1" applyFont="1" applyAlignment="1">
      <alignment horizontal="center"/>
    </xf>
    <xf numFmtId="0" fontId="5" fillId="0" borderId="10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2" fillId="0" borderId="0" xfId="1" applyFont="1"/>
    <xf numFmtId="0" fontId="2" fillId="0" borderId="0" xfId="1" applyFont="1" applyAlignment="1">
      <alignment wrapText="1"/>
    </xf>
    <xf numFmtId="0" fontId="5" fillId="0" borderId="1" xfId="1" applyFont="1" applyBorder="1" applyAlignment="1">
      <alignment horizontal="center" wrapText="1"/>
    </xf>
    <xf numFmtId="0" fontId="5" fillId="0" borderId="2" xfId="1" applyFont="1" applyBorder="1" applyAlignment="1">
      <alignment horizontal="center" wrapText="1"/>
    </xf>
    <xf numFmtId="0" fontId="5" fillId="0" borderId="0" xfId="1" applyFont="1" applyAlignment="1">
      <alignment horizontal="center" wrapText="1"/>
    </xf>
    <xf numFmtId="0" fontId="5" fillId="0" borderId="5" xfId="1" applyFont="1" applyBorder="1" applyAlignment="1">
      <alignment horizontal="center" wrapText="1"/>
    </xf>
    <xf numFmtId="0" fontId="5" fillId="0" borderId="6" xfId="1" applyFont="1" applyBorder="1" applyAlignment="1">
      <alignment horizontal="center" wrapText="1"/>
    </xf>
    <xf numFmtId="0" fontId="5" fillId="0" borderId="7" xfId="1" applyFont="1" applyBorder="1" applyAlignment="1">
      <alignment horizontal="center" wrapText="1"/>
    </xf>
    <xf numFmtId="0" fontId="5" fillId="0" borderId="23" xfId="1" applyFont="1" applyBorder="1" applyAlignment="1">
      <alignment horizontal="center" vertical="center" wrapText="1"/>
    </xf>
    <xf numFmtId="0" fontId="5" fillId="0" borderId="24" xfId="1" applyFont="1" applyBorder="1" applyAlignment="1">
      <alignment horizontal="center" vertical="center" wrapText="1"/>
    </xf>
    <xf numFmtId="0" fontId="5" fillId="0" borderId="25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5" fillId="0" borderId="0" xfId="1" applyFont="1"/>
    <xf numFmtId="0" fontId="3" fillId="0" borderId="6" xfId="1" applyFont="1" applyBorder="1" applyAlignment="1">
      <alignment horizontal="center" wrapText="1"/>
    </xf>
    <xf numFmtId="0" fontId="5" fillId="0" borderId="1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8" xfId="1" applyFont="1" applyBorder="1" applyAlignment="1">
      <alignment horizontal="center" vertical="center"/>
    </xf>
  </cellXfs>
  <cellStyles count="2">
    <cellStyle name="Normal" xfId="0" builtinId="0"/>
    <cellStyle name="Normal 2" xfId="1" xr:uid="{5690C779-C747-403A-8F01-702BB0E56D1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D972E-FD53-4A99-9ACB-D6230EE56C49}">
  <dimension ref="A1:K35"/>
  <sheetViews>
    <sheetView tabSelected="1" zoomScaleNormal="100" zoomScalePageLayoutView="82" workbookViewId="0">
      <selection sqref="A1:F1"/>
    </sheetView>
  </sheetViews>
  <sheetFormatPr defaultColWidth="8.88671875" defaultRowHeight="13.2" x14ac:dyDescent="0.25"/>
  <cols>
    <col min="1" max="1" width="6.33203125" style="2" customWidth="1"/>
    <col min="2" max="2" width="26.88671875" style="2" customWidth="1"/>
    <col min="3" max="3" width="14.6640625" style="17" customWidth="1"/>
    <col min="4" max="4" width="13.44140625" style="17" customWidth="1"/>
    <col min="5" max="5" width="14" style="17" customWidth="1"/>
    <col min="6" max="6" width="12.6640625" style="17" customWidth="1"/>
    <col min="7" max="7" width="6.6640625" style="17" customWidth="1"/>
    <col min="8" max="8" width="11.44140625" style="17" customWidth="1"/>
    <col min="9" max="9" width="14.109375" style="17" customWidth="1"/>
    <col min="10" max="10" width="9.88671875" style="17" customWidth="1"/>
    <col min="11" max="16384" width="8.88671875" style="2"/>
  </cols>
  <sheetData>
    <row r="1" spans="1:11" ht="29.25" customHeight="1" x14ac:dyDescent="0.3">
      <c r="A1" s="60" t="s">
        <v>0</v>
      </c>
      <c r="B1" s="60"/>
      <c r="C1" s="60"/>
      <c r="D1" s="60"/>
      <c r="E1" s="60"/>
      <c r="F1" s="60"/>
      <c r="G1" s="2"/>
      <c r="H1" s="2"/>
      <c r="I1" s="2"/>
      <c r="J1" s="2"/>
    </row>
    <row r="2" spans="1:11" ht="26.25" customHeight="1" x14ac:dyDescent="0.3">
      <c r="A2" s="61" t="s">
        <v>1</v>
      </c>
      <c r="B2" s="61"/>
      <c r="C2" s="61"/>
      <c r="D2" s="61"/>
      <c r="E2" s="61"/>
      <c r="F2" s="61"/>
      <c r="G2" s="3"/>
      <c r="H2" s="3"/>
      <c r="I2" s="3"/>
      <c r="J2" s="2"/>
    </row>
    <row r="3" spans="1:11" ht="9" customHeight="1" x14ac:dyDescent="0.3">
      <c r="A3" s="4"/>
      <c r="B3" s="4"/>
      <c r="C3" s="4"/>
      <c r="D3" s="4"/>
      <c r="E3" s="4"/>
      <c r="F3" s="4"/>
      <c r="G3" s="2"/>
      <c r="H3" s="2"/>
      <c r="I3" s="2"/>
      <c r="J3" s="2"/>
    </row>
    <row r="4" spans="1:11" s="6" customFormat="1" ht="23.25" customHeight="1" x14ac:dyDescent="0.3">
      <c r="A4" s="50" t="s">
        <v>2</v>
      </c>
      <c r="B4" s="51"/>
      <c r="C4" s="56" t="s">
        <v>3</v>
      </c>
      <c r="D4" s="56" t="s">
        <v>4</v>
      </c>
      <c r="E4" s="56"/>
      <c r="F4" s="57" t="s">
        <v>5</v>
      </c>
    </row>
    <row r="5" spans="1:11" s="6" customFormat="1" ht="8.25" customHeight="1" x14ac:dyDescent="0.3">
      <c r="A5" s="52"/>
      <c r="B5" s="53"/>
      <c r="C5" s="56"/>
      <c r="D5" s="56"/>
      <c r="E5" s="56"/>
      <c r="F5" s="57"/>
    </row>
    <row r="6" spans="1:11" s="6" customFormat="1" ht="28.5" customHeight="1" x14ac:dyDescent="0.3">
      <c r="A6" s="52"/>
      <c r="B6" s="53"/>
      <c r="C6" s="56"/>
      <c r="D6" s="5" t="s">
        <v>6</v>
      </c>
      <c r="E6" s="5" t="s">
        <v>7</v>
      </c>
      <c r="F6" s="57"/>
    </row>
    <row r="7" spans="1:11" s="6" customFormat="1" ht="12.75" customHeight="1" x14ac:dyDescent="0.3">
      <c r="A7" s="54"/>
      <c r="B7" s="55"/>
      <c r="C7" s="7" t="s">
        <v>8</v>
      </c>
      <c r="D7" s="7" t="s">
        <v>9</v>
      </c>
      <c r="E7" s="7" t="s">
        <v>10</v>
      </c>
      <c r="F7" s="8" t="s">
        <v>11</v>
      </c>
      <c r="K7" s="9"/>
    </row>
    <row r="8" spans="1:11" s="6" customFormat="1" ht="9" customHeight="1" x14ac:dyDescent="0.3">
      <c r="A8" s="10"/>
      <c r="B8" s="10"/>
      <c r="C8" s="11"/>
      <c r="D8" s="11"/>
      <c r="E8" s="11"/>
      <c r="F8" s="11"/>
      <c r="K8" s="9"/>
    </row>
    <row r="9" spans="1:11" s="15" customFormat="1" ht="13.8" x14ac:dyDescent="0.3">
      <c r="A9" s="12" t="s">
        <v>12</v>
      </c>
      <c r="B9" s="12" t="s">
        <v>13</v>
      </c>
      <c r="C9" s="13">
        <v>9069</v>
      </c>
      <c r="D9" s="13">
        <v>56979</v>
      </c>
      <c r="E9" s="13">
        <v>55144</v>
      </c>
      <c r="F9" s="13">
        <v>18234322</v>
      </c>
      <c r="G9" s="14"/>
    </row>
    <row r="10" spans="1:11" ht="7.5" customHeight="1" x14ac:dyDescent="0.3">
      <c r="A10" s="12"/>
      <c r="B10" s="4"/>
      <c r="C10" s="16"/>
      <c r="D10" s="16"/>
      <c r="E10" s="16"/>
      <c r="F10" s="16"/>
    </row>
    <row r="11" spans="1:11" ht="25.5" customHeight="1" x14ac:dyDescent="0.3">
      <c r="A11" s="18" t="s">
        <v>14</v>
      </c>
      <c r="B11" s="19" t="s">
        <v>15</v>
      </c>
      <c r="C11" s="16">
        <v>226</v>
      </c>
      <c r="D11" s="16">
        <v>1358</v>
      </c>
      <c r="E11" s="16">
        <v>1320</v>
      </c>
      <c r="F11" s="16">
        <v>713515</v>
      </c>
    </row>
    <row r="12" spans="1:11" ht="13.5" customHeight="1" x14ac:dyDescent="0.3">
      <c r="A12" s="4" t="s">
        <v>16</v>
      </c>
      <c r="B12" s="19" t="s">
        <v>17</v>
      </c>
      <c r="C12" s="16">
        <v>1090</v>
      </c>
      <c r="D12" s="16">
        <v>6354</v>
      </c>
      <c r="E12" s="16">
        <v>6235</v>
      </c>
      <c r="F12" s="16">
        <v>2434324</v>
      </c>
    </row>
    <row r="13" spans="1:11" ht="25.5" customHeight="1" x14ac:dyDescent="0.3">
      <c r="A13" s="18" t="s">
        <v>18</v>
      </c>
      <c r="B13" s="19" t="s">
        <v>19</v>
      </c>
      <c r="C13" s="16">
        <v>4614</v>
      </c>
      <c r="D13" s="16">
        <v>33349</v>
      </c>
      <c r="E13" s="16">
        <v>32327</v>
      </c>
      <c r="F13" s="16">
        <v>6546247</v>
      </c>
    </row>
    <row r="14" spans="1:11" ht="13.8" x14ac:dyDescent="0.3">
      <c r="A14" s="4" t="s">
        <v>20</v>
      </c>
      <c r="B14" s="4" t="s">
        <v>21</v>
      </c>
      <c r="C14" s="16">
        <v>1892</v>
      </c>
      <c r="D14" s="16">
        <v>6177</v>
      </c>
      <c r="E14" s="16">
        <v>5962</v>
      </c>
      <c r="F14" s="16">
        <v>1828493</v>
      </c>
    </row>
    <row r="15" spans="1:11" ht="13.8" x14ac:dyDescent="0.3">
      <c r="A15" s="4" t="s">
        <v>22</v>
      </c>
      <c r="B15" s="4" t="s">
        <v>23</v>
      </c>
      <c r="C15" s="16">
        <v>1189</v>
      </c>
      <c r="D15" s="16">
        <v>9409</v>
      </c>
      <c r="E15" s="16">
        <v>8972</v>
      </c>
      <c r="F15" s="16">
        <v>6564292</v>
      </c>
    </row>
    <row r="16" spans="1:11" ht="13.8" x14ac:dyDescent="0.3">
      <c r="A16" s="4" t="s">
        <v>24</v>
      </c>
      <c r="B16" s="20" t="s">
        <v>25</v>
      </c>
      <c r="C16" s="16">
        <v>58</v>
      </c>
      <c r="D16" s="16">
        <v>333</v>
      </c>
      <c r="E16" s="16">
        <v>328</v>
      </c>
      <c r="F16" s="16">
        <v>147452</v>
      </c>
    </row>
    <row r="17" spans="1:10" ht="7.5" customHeight="1" x14ac:dyDescent="0.3">
      <c r="A17" s="4"/>
      <c r="B17" s="4"/>
      <c r="C17" s="16"/>
      <c r="D17" s="16"/>
      <c r="E17" s="16"/>
      <c r="F17" s="16"/>
    </row>
    <row r="18" spans="1:10" ht="13.5" customHeight="1" x14ac:dyDescent="0.25">
      <c r="A18" s="50" t="s">
        <v>2</v>
      </c>
      <c r="B18" s="51"/>
      <c r="C18" s="56" t="s">
        <v>26</v>
      </c>
      <c r="D18" s="56"/>
      <c r="E18" s="56"/>
      <c r="F18" s="57" t="s">
        <v>27</v>
      </c>
    </row>
    <row r="19" spans="1:10" ht="13.5" customHeight="1" x14ac:dyDescent="0.25">
      <c r="A19" s="52"/>
      <c r="B19" s="53"/>
      <c r="C19" s="56"/>
      <c r="D19" s="56"/>
      <c r="E19" s="56"/>
      <c r="F19" s="57"/>
    </row>
    <row r="20" spans="1:10" ht="13.8" x14ac:dyDescent="0.3">
      <c r="A20" s="52"/>
      <c r="B20" s="53"/>
      <c r="C20" s="5" t="s">
        <v>6</v>
      </c>
      <c r="D20" s="5" t="s">
        <v>28</v>
      </c>
      <c r="E20" s="21" t="s">
        <v>29</v>
      </c>
      <c r="F20" s="57"/>
    </row>
    <row r="21" spans="1:10" ht="13.8" x14ac:dyDescent="0.3">
      <c r="A21" s="54"/>
      <c r="B21" s="55"/>
      <c r="C21" s="7" t="s">
        <v>30</v>
      </c>
      <c r="D21" s="7" t="s">
        <v>31</v>
      </c>
      <c r="E21" s="21">
        <v>-7</v>
      </c>
      <c r="F21" s="8" t="s">
        <v>32</v>
      </c>
    </row>
    <row r="22" spans="1:10" ht="8.25" customHeight="1" x14ac:dyDescent="0.3">
      <c r="A22" s="10"/>
      <c r="B22" s="10"/>
      <c r="C22" s="11"/>
      <c r="D22" s="11"/>
      <c r="E22" s="16"/>
      <c r="F22" s="22"/>
    </row>
    <row r="23" spans="1:10" s="15" customFormat="1" ht="13.8" x14ac:dyDescent="0.3">
      <c r="A23" s="12" t="s">
        <v>12</v>
      </c>
      <c r="B23" s="12" t="s">
        <v>13</v>
      </c>
      <c r="C23" s="13">
        <v>16847590</v>
      </c>
      <c r="D23" s="13">
        <v>5003835</v>
      </c>
      <c r="E23" s="13">
        <v>11843755</v>
      </c>
      <c r="F23" s="23" t="s">
        <v>33</v>
      </c>
      <c r="G23" s="14"/>
      <c r="H23" s="14"/>
      <c r="I23" s="14"/>
      <c r="J23" s="14"/>
    </row>
    <row r="24" spans="1:10" ht="8.25" customHeight="1" x14ac:dyDescent="0.3">
      <c r="A24" s="12"/>
      <c r="B24" s="4"/>
      <c r="C24" s="16"/>
      <c r="D24" s="16"/>
      <c r="E24" s="16"/>
      <c r="F24" s="24"/>
    </row>
    <row r="25" spans="1:10" ht="25.5" customHeight="1" x14ac:dyDescent="0.3">
      <c r="A25" s="18" t="s">
        <v>14</v>
      </c>
      <c r="B25" s="19" t="s">
        <v>15</v>
      </c>
      <c r="C25" s="16">
        <v>581951</v>
      </c>
      <c r="D25" s="16">
        <v>201449</v>
      </c>
      <c r="E25" s="16">
        <v>380503</v>
      </c>
      <c r="F25" s="24" t="s">
        <v>33</v>
      </c>
    </row>
    <row r="26" spans="1:10" ht="15.75" customHeight="1" x14ac:dyDescent="0.3">
      <c r="A26" s="4" t="s">
        <v>16</v>
      </c>
      <c r="B26" s="19" t="s">
        <v>17</v>
      </c>
      <c r="C26" s="16">
        <v>1995449</v>
      </c>
      <c r="D26" s="16">
        <v>483898</v>
      </c>
      <c r="E26" s="16">
        <v>1511551</v>
      </c>
      <c r="F26" s="24" t="s">
        <v>33</v>
      </c>
    </row>
    <row r="27" spans="1:10" ht="25.5" customHeight="1" x14ac:dyDescent="0.3">
      <c r="A27" s="18" t="s">
        <v>18</v>
      </c>
      <c r="B27" s="19" t="s">
        <v>19</v>
      </c>
      <c r="C27" s="16">
        <v>6932396</v>
      </c>
      <c r="D27" s="16">
        <v>2605872</v>
      </c>
      <c r="E27" s="16">
        <v>4326524</v>
      </c>
      <c r="F27" s="24" t="s">
        <v>33</v>
      </c>
    </row>
    <row r="28" spans="1:10" ht="13.8" x14ac:dyDescent="0.3">
      <c r="A28" s="4" t="s">
        <v>20</v>
      </c>
      <c r="B28" s="4" t="s">
        <v>21</v>
      </c>
      <c r="C28" s="16">
        <v>1728072</v>
      </c>
      <c r="D28" s="16">
        <v>441056</v>
      </c>
      <c r="E28" s="16">
        <v>1287016</v>
      </c>
      <c r="F28" s="24" t="s">
        <v>33</v>
      </c>
    </row>
    <row r="29" spans="1:10" ht="13.8" x14ac:dyDescent="0.3">
      <c r="A29" s="4" t="s">
        <v>22</v>
      </c>
      <c r="B29" s="4" t="s">
        <v>23</v>
      </c>
      <c r="C29" s="16">
        <v>5460596</v>
      </c>
      <c r="D29" s="16">
        <v>1247044</v>
      </c>
      <c r="E29" s="16">
        <v>4213551</v>
      </c>
      <c r="F29" s="24" t="s">
        <v>33</v>
      </c>
    </row>
    <row r="30" spans="1:10" ht="13.8" x14ac:dyDescent="0.3">
      <c r="A30" s="4" t="s">
        <v>24</v>
      </c>
      <c r="B30" s="19" t="s">
        <v>25</v>
      </c>
      <c r="C30" s="16">
        <v>149125</v>
      </c>
      <c r="D30" s="16">
        <v>24515</v>
      </c>
      <c r="E30" s="16">
        <v>124610</v>
      </c>
      <c r="F30" s="24" t="s">
        <v>33</v>
      </c>
    </row>
    <row r="31" spans="1:10" ht="9.75" customHeight="1" thickBot="1" x14ac:dyDescent="0.35">
      <c r="A31" s="25"/>
      <c r="B31" s="25"/>
      <c r="C31" s="26"/>
      <c r="D31" s="26"/>
      <c r="E31" s="26"/>
      <c r="F31" s="26"/>
    </row>
    <row r="32" spans="1:10" ht="13.5" customHeight="1" x14ac:dyDescent="0.3">
      <c r="A32" s="27" t="s">
        <v>34</v>
      </c>
      <c r="B32" s="27"/>
      <c r="C32" s="28"/>
      <c r="D32" s="28"/>
      <c r="E32" s="16"/>
      <c r="F32" s="16"/>
    </row>
    <row r="33" spans="1:6" ht="13.8" x14ac:dyDescent="0.3">
      <c r="A33" s="58" t="s">
        <v>68</v>
      </c>
      <c r="B33" s="59"/>
      <c r="C33" s="59"/>
      <c r="D33" s="59"/>
      <c r="E33" s="16"/>
      <c r="F33" s="16"/>
    </row>
    <row r="34" spans="1:6" ht="13.8" x14ac:dyDescent="0.3">
      <c r="A34" s="4" t="s">
        <v>35</v>
      </c>
      <c r="B34" s="4"/>
      <c r="C34" s="16"/>
      <c r="D34" s="16"/>
      <c r="E34" s="16"/>
      <c r="F34" s="16"/>
    </row>
    <row r="35" spans="1:6" ht="13.8" x14ac:dyDescent="0.3">
      <c r="A35" s="4"/>
      <c r="B35" s="4"/>
      <c r="C35" s="16"/>
      <c r="D35" s="16"/>
      <c r="E35" s="16"/>
      <c r="F35" s="16"/>
    </row>
  </sheetData>
  <sheetProtection formatCells="0" formatColumns="0" formatRows="0" insertColumns="0" insertRows="0" insertHyperlinks="0" deleteColumns="0" deleteRows="0" sort="0" autoFilter="0" pivotTables="0"/>
  <mergeCells count="10">
    <mergeCell ref="A18:B21"/>
    <mergeCell ref="C18:E19"/>
    <mergeCell ref="F18:F20"/>
    <mergeCell ref="A33:D33"/>
    <mergeCell ref="A1:F1"/>
    <mergeCell ref="A2:F2"/>
    <mergeCell ref="A4:B7"/>
    <mergeCell ref="C4:C6"/>
    <mergeCell ref="D4:E5"/>
    <mergeCell ref="F4:F6"/>
  </mergeCells>
  <printOptions horizontalCentered="1"/>
  <pageMargins left="0.74803149606299213" right="0.74803149606299213" top="0.98425196850393704" bottom="0.98425196850393704" header="0.31496062992125984" footer="0.31496062992125984"/>
  <pageSetup paperSize="9" orientation="portrait" r:id="rId1"/>
  <headerFooter alignWithMargins="0">
    <oddFooter>&amp;R&amp;"Arial,Regular"&amp;10Page 1 of 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D4EE0-900C-4348-B56F-8999997001D7}">
  <dimension ref="A1:F17"/>
  <sheetViews>
    <sheetView zoomScaleNormal="100" workbookViewId="0">
      <selection activeCell="F14" sqref="F14"/>
    </sheetView>
  </sheetViews>
  <sheetFormatPr defaultColWidth="9.109375" defaultRowHeight="13.2" x14ac:dyDescent="0.3"/>
  <cols>
    <col min="1" max="1" width="6.5546875" style="4" customWidth="1"/>
    <col min="2" max="2" width="24.6640625" style="4" customWidth="1"/>
    <col min="3" max="3" width="10.5546875" style="4" customWidth="1"/>
    <col min="4" max="4" width="14.5546875" style="4" customWidth="1"/>
    <col min="5" max="5" width="14.33203125" style="4" customWidth="1"/>
    <col min="6" max="6" width="15.109375" style="4" customWidth="1"/>
    <col min="7" max="16384" width="9.109375" style="4"/>
  </cols>
  <sheetData>
    <row r="1" spans="1:6" x14ac:dyDescent="0.3">
      <c r="A1" s="63" t="s">
        <v>36</v>
      </c>
      <c r="B1" s="63"/>
      <c r="C1" s="63"/>
      <c r="D1" s="63"/>
      <c r="E1" s="63"/>
      <c r="F1" s="63"/>
    </row>
    <row r="2" spans="1:6" ht="9" customHeight="1" x14ac:dyDescent="0.3"/>
    <row r="3" spans="1:6" ht="13.5" customHeight="1" x14ac:dyDescent="0.3">
      <c r="A3" s="64" t="s">
        <v>37</v>
      </c>
      <c r="B3" s="66" t="s">
        <v>2</v>
      </c>
      <c r="C3" s="67"/>
      <c r="D3" s="72" t="s">
        <v>38</v>
      </c>
      <c r="E3" s="72" t="s">
        <v>39</v>
      </c>
      <c r="F3" s="75" t="s">
        <v>40</v>
      </c>
    </row>
    <row r="4" spans="1:6" x14ac:dyDescent="0.3">
      <c r="A4" s="52"/>
      <c r="B4" s="68"/>
      <c r="C4" s="69"/>
      <c r="D4" s="73"/>
      <c r="E4" s="73"/>
      <c r="F4" s="76"/>
    </row>
    <row r="5" spans="1:6" ht="20.25" customHeight="1" x14ac:dyDescent="0.3">
      <c r="A5" s="52"/>
      <c r="B5" s="68"/>
      <c r="C5" s="69"/>
      <c r="D5" s="74"/>
      <c r="E5" s="74"/>
      <c r="F5" s="77"/>
    </row>
    <row r="6" spans="1:6" ht="16.5" customHeight="1" thickBot="1" x14ac:dyDescent="0.35">
      <c r="A6" s="65"/>
      <c r="B6" s="70"/>
      <c r="C6" s="71"/>
      <c r="D6" s="30" t="s">
        <v>8</v>
      </c>
      <c r="E6" s="30" t="s">
        <v>9</v>
      </c>
      <c r="F6" s="31" t="s">
        <v>10</v>
      </c>
    </row>
    <row r="7" spans="1:6" ht="6.75" customHeight="1" x14ac:dyDescent="0.3">
      <c r="A7" s="1"/>
      <c r="B7" s="29"/>
      <c r="C7" s="29"/>
      <c r="D7" s="32"/>
      <c r="E7" s="32"/>
      <c r="F7" s="32"/>
    </row>
    <row r="8" spans="1:6" x14ac:dyDescent="0.3">
      <c r="A8" s="12" t="s">
        <v>12</v>
      </c>
      <c r="B8" s="12" t="s">
        <v>13</v>
      </c>
      <c r="D8" s="13">
        <f>'SR Tab 1'!D9/'SR Tab 1'!C9</f>
        <v>6.2828316242143565</v>
      </c>
      <c r="E8" s="13">
        <f>'SR Tab 1'!D23/'SR Tab 1'!E9*1000</f>
        <v>90741.241114173798</v>
      </c>
      <c r="F8" s="33">
        <f>'SR Tab 1'!F9/'SR Tab 1'!C23</f>
        <v>1.0823104076013246</v>
      </c>
    </row>
    <row r="9" spans="1:6" ht="8.25" customHeight="1" x14ac:dyDescent="0.3">
      <c r="A9" s="12"/>
      <c r="D9" s="13"/>
      <c r="E9" s="33"/>
      <c r="F9" s="33"/>
    </row>
    <row r="10" spans="1:6" ht="18.75" customHeight="1" x14ac:dyDescent="0.3">
      <c r="A10" s="4" t="s">
        <v>14</v>
      </c>
      <c r="B10" s="62" t="s">
        <v>15</v>
      </c>
      <c r="C10" s="62"/>
      <c r="D10" s="16">
        <f>'SR Tab 1'!D11/'SR Tab 1'!C11</f>
        <v>6.0088495575221241</v>
      </c>
      <c r="E10" s="16">
        <f>'SR Tab 1'!D25/'SR Tab 1'!E11*1000</f>
        <v>152612.87878787878</v>
      </c>
      <c r="F10" s="34">
        <f>'SR Tab 1'!F11/'SR Tab 1'!C25</f>
        <v>1.2260740165409114</v>
      </c>
    </row>
    <row r="11" spans="1:6" ht="15.75" customHeight="1" x14ac:dyDescent="0.3">
      <c r="A11" s="4" t="s">
        <v>16</v>
      </c>
      <c r="B11" s="62" t="s">
        <v>17</v>
      </c>
      <c r="C11" s="62"/>
      <c r="D11" s="16">
        <f>'SR Tab 1'!D12/'SR Tab 1'!C12</f>
        <v>5.8293577981651374</v>
      </c>
      <c r="E11" s="16">
        <f>'SR Tab 1'!D26/'SR Tab 1'!E12*1000</f>
        <v>77609.943865276669</v>
      </c>
      <c r="F11" s="34">
        <f>'SR Tab 1'!F12/'SR Tab 1'!C26</f>
        <v>1.2199379688481138</v>
      </c>
    </row>
    <row r="12" spans="1:6" ht="16.5" customHeight="1" x14ac:dyDescent="0.3">
      <c r="A12" s="4" t="s">
        <v>18</v>
      </c>
      <c r="B12" s="62" t="s">
        <v>19</v>
      </c>
      <c r="C12" s="62"/>
      <c r="D12" s="16">
        <f>'SR Tab 1'!D13/'SR Tab 1'!C13</f>
        <v>7.2277850021673169</v>
      </c>
      <c r="E12" s="16">
        <f>'SR Tab 1'!D27/'SR Tab 1'!E13*1000</f>
        <v>80609.768923809825</v>
      </c>
      <c r="F12" s="34">
        <f>'SR Tab 1'!F13/'SR Tab 1'!C27</f>
        <v>0.94429790219716248</v>
      </c>
    </row>
    <row r="13" spans="1:6" ht="14.25" customHeight="1" x14ac:dyDescent="0.3">
      <c r="A13" s="4" t="s">
        <v>20</v>
      </c>
      <c r="B13" s="59" t="s">
        <v>21</v>
      </c>
      <c r="C13" s="59"/>
      <c r="D13" s="16">
        <f>'SR Tab 1'!D14/'SR Tab 1'!C14</f>
        <v>3.264799154334038</v>
      </c>
      <c r="E13" s="16">
        <f>'SR Tab 1'!D28/'SR Tab 1'!E14*1000</f>
        <v>73977.859778597791</v>
      </c>
      <c r="F13" s="34">
        <f>'SR Tab 1'!F14/'SR Tab 1'!C28</f>
        <v>1.0581115833136583</v>
      </c>
    </row>
    <row r="14" spans="1:6" x14ac:dyDescent="0.3">
      <c r="A14" s="4" t="s">
        <v>22</v>
      </c>
      <c r="B14" s="59" t="s">
        <v>23</v>
      </c>
      <c r="C14" s="59"/>
      <c r="D14" s="16">
        <f>'SR Tab 1'!D15/'SR Tab 1'!C15</f>
        <v>7.9133725820016823</v>
      </c>
      <c r="E14" s="16">
        <f>'SR Tab 1'!D29/'SR Tab 1'!E15*1000</f>
        <v>138992.86669638878</v>
      </c>
      <c r="F14" s="34">
        <f>'SR Tab 1'!F15/'SR Tab 1'!C29</f>
        <v>1.2021200616196475</v>
      </c>
    </row>
    <row r="15" spans="1:6" ht="15.75" customHeight="1" x14ac:dyDescent="0.3">
      <c r="A15" s="4" t="s">
        <v>24</v>
      </c>
      <c r="B15" s="62" t="s">
        <v>25</v>
      </c>
      <c r="C15" s="62"/>
      <c r="D15" s="16">
        <f>'SR Tab 1'!D16/'SR Tab 1'!C16</f>
        <v>5.7413793103448274</v>
      </c>
      <c r="E15" s="16">
        <f>'SR Tab 1'!D30/'SR Tab 1'!E16*1000</f>
        <v>74740.85365853658</v>
      </c>
      <c r="F15" s="34">
        <f>'SR Tab 1'!F16/'SR Tab 1'!C30</f>
        <v>0.98878122380553224</v>
      </c>
    </row>
    <row r="16" spans="1:6" ht="7.5" customHeight="1" thickBot="1" x14ac:dyDescent="0.35">
      <c r="A16" s="25"/>
      <c r="B16" s="25"/>
      <c r="C16" s="25"/>
      <c r="D16" s="25"/>
      <c r="E16" s="25"/>
      <c r="F16" s="25"/>
    </row>
    <row r="17" spans="1:1" x14ac:dyDescent="0.3">
      <c r="A17" s="4" t="s">
        <v>35</v>
      </c>
    </row>
  </sheetData>
  <mergeCells count="12">
    <mergeCell ref="B15:C15"/>
    <mergeCell ref="A1:F1"/>
    <mergeCell ref="A3:A6"/>
    <mergeCell ref="B3:C6"/>
    <mergeCell ref="D3:D5"/>
    <mergeCell ref="E3:E5"/>
    <mergeCell ref="F3:F5"/>
    <mergeCell ref="B10:C10"/>
    <mergeCell ref="B11:C11"/>
    <mergeCell ref="B12:C12"/>
    <mergeCell ref="B13:C13"/>
    <mergeCell ref="B14:C14"/>
  </mergeCells>
  <pageMargins left="0.7" right="0.7" top="0.75" bottom="0.75" header="0.3" footer="0.3"/>
  <pageSetup paperSize="9" orientation="portrait" r:id="rId1"/>
  <headerFooter>
    <oddFooter>&amp;R&amp;"Arial,Regular"&amp;10Page 2 of 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6663E-4EEE-4F2A-A159-E4DB88861F4F}">
  <dimension ref="A1:P55"/>
  <sheetViews>
    <sheetView topLeftCell="A22" zoomScaleNormal="100" workbookViewId="0">
      <selection activeCell="F36" sqref="F36"/>
    </sheetView>
  </sheetViews>
  <sheetFormatPr defaultColWidth="8.88671875" defaultRowHeight="13.2" x14ac:dyDescent="0.3"/>
  <cols>
    <col min="1" max="1" width="7.5546875" style="4" customWidth="1"/>
    <col min="2" max="2" width="18.44140625" style="4" customWidth="1"/>
    <col min="3" max="3" width="15" style="16" customWidth="1"/>
    <col min="4" max="4" width="15.44140625" style="16" customWidth="1"/>
    <col min="5" max="5" width="16.33203125" style="16" customWidth="1"/>
    <col min="6" max="6" width="14.33203125" style="16" customWidth="1"/>
    <col min="7" max="7" width="10.88671875" style="16" customWidth="1"/>
    <col min="8" max="8" width="10.44140625" style="16" customWidth="1"/>
    <col min="9" max="9" width="11.44140625" style="16" customWidth="1"/>
    <col min="10" max="10" width="14.109375" style="16" customWidth="1"/>
    <col min="11" max="11" width="10.44140625" style="16" customWidth="1"/>
    <col min="12" max="12" width="10.5546875" style="16" customWidth="1"/>
    <col min="13" max="13" width="10.6640625" style="16" customWidth="1"/>
    <col min="14" max="14" width="11.33203125" style="16" customWidth="1"/>
    <col min="15" max="15" width="9.88671875" style="16" customWidth="1"/>
    <col min="16" max="16384" width="8.88671875" style="4"/>
  </cols>
  <sheetData>
    <row r="1" spans="1:16" ht="15.75" customHeight="1" x14ac:dyDescent="0.3">
      <c r="A1" s="60" t="s">
        <v>41</v>
      </c>
      <c r="B1" s="60"/>
      <c r="C1" s="60"/>
      <c r="D1" s="60"/>
      <c r="E1" s="60"/>
      <c r="F1" s="60"/>
      <c r="G1" s="19"/>
      <c r="H1" s="4"/>
      <c r="I1" s="4"/>
      <c r="J1" s="4"/>
      <c r="K1" s="4"/>
      <c r="L1" s="4"/>
      <c r="M1" s="4"/>
      <c r="N1" s="4"/>
      <c r="O1" s="4"/>
    </row>
    <row r="2" spans="1:16" ht="24.75" customHeight="1" x14ac:dyDescent="0.3">
      <c r="A2" s="91" t="s">
        <v>1</v>
      </c>
      <c r="B2" s="91"/>
      <c r="C2" s="91"/>
      <c r="D2" s="91"/>
      <c r="E2" s="91"/>
      <c r="F2" s="91"/>
      <c r="G2" s="19"/>
      <c r="H2" s="4"/>
      <c r="I2" s="4"/>
      <c r="J2" s="4"/>
      <c r="K2" s="4"/>
      <c r="L2" s="4"/>
      <c r="M2" s="4"/>
      <c r="N2" s="4"/>
      <c r="O2" s="4"/>
    </row>
    <row r="3" spans="1:16" s="35" customFormat="1" ht="23.25" customHeight="1" x14ac:dyDescent="0.3">
      <c r="A3" s="50" t="s">
        <v>42</v>
      </c>
      <c r="B3" s="51"/>
      <c r="C3" s="56" t="s">
        <v>3</v>
      </c>
      <c r="D3" s="56" t="s">
        <v>4</v>
      </c>
      <c r="E3" s="56"/>
      <c r="F3" s="57" t="s">
        <v>5</v>
      </c>
    </row>
    <row r="4" spans="1:16" s="35" customFormat="1" ht="3" customHeight="1" x14ac:dyDescent="0.3">
      <c r="A4" s="52"/>
      <c r="B4" s="53"/>
      <c r="C4" s="56"/>
      <c r="D4" s="56"/>
      <c r="E4" s="56"/>
      <c r="F4" s="57"/>
    </row>
    <row r="5" spans="1:16" s="35" customFormat="1" ht="15" customHeight="1" x14ac:dyDescent="0.3">
      <c r="A5" s="52"/>
      <c r="B5" s="53"/>
      <c r="C5" s="56"/>
      <c r="D5" s="5" t="s">
        <v>6</v>
      </c>
      <c r="E5" s="5" t="s">
        <v>43</v>
      </c>
      <c r="F5" s="57"/>
    </row>
    <row r="6" spans="1:16" s="35" customFormat="1" ht="12.75" customHeight="1" x14ac:dyDescent="0.3">
      <c r="A6" s="54"/>
      <c r="B6" s="55"/>
      <c r="C6" s="7" t="s">
        <v>8</v>
      </c>
      <c r="D6" s="7" t="s">
        <v>9</v>
      </c>
      <c r="E6" s="7" t="s">
        <v>10</v>
      </c>
      <c r="F6" s="8" t="s">
        <v>11</v>
      </c>
      <c r="P6" s="4"/>
    </row>
    <row r="7" spans="1:16" s="35" customFormat="1" ht="6.75" customHeight="1" x14ac:dyDescent="0.3">
      <c r="A7" s="10"/>
      <c r="B7" s="10"/>
      <c r="C7" s="11"/>
      <c r="D7" s="11"/>
      <c r="E7" s="11"/>
      <c r="F7" s="11"/>
      <c r="P7" s="4"/>
    </row>
    <row r="8" spans="1:16" s="12" customFormat="1" x14ac:dyDescent="0.3">
      <c r="A8" s="90" t="s">
        <v>44</v>
      </c>
      <c r="B8" s="90"/>
      <c r="C8" s="13">
        <v>9069</v>
      </c>
      <c r="D8" s="13">
        <v>56979</v>
      </c>
      <c r="E8" s="13">
        <v>55144</v>
      </c>
      <c r="F8" s="13">
        <v>18234322</v>
      </c>
      <c r="I8" s="36"/>
      <c r="J8" s="37"/>
      <c r="K8" s="38"/>
    </row>
    <row r="9" spans="1:16" s="12" customFormat="1" ht="6" customHeight="1" x14ac:dyDescent="0.3">
      <c r="C9" s="13"/>
      <c r="D9" s="13"/>
      <c r="E9" s="13"/>
      <c r="F9" s="13"/>
      <c r="J9" s="37"/>
      <c r="K9" s="38"/>
    </row>
    <row r="10" spans="1:16" x14ac:dyDescent="0.3">
      <c r="A10" s="78" t="s">
        <v>45</v>
      </c>
      <c r="B10" s="78"/>
      <c r="C10" s="16">
        <v>2816</v>
      </c>
      <c r="D10" s="16">
        <v>19277</v>
      </c>
      <c r="E10" s="16">
        <v>18800</v>
      </c>
      <c r="F10" s="16">
        <v>4526369</v>
      </c>
      <c r="H10" s="4"/>
      <c r="I10" s="39"/>
      <c r="J10" s="40"/>
      <c r="K10" s="38"/>
      <c r="L10" s="4"/>
      <c r="M10" s="4"/>
      <c r="N10" s="4"/>
      <c r="O10" s="4"/>
    </row>
    <row r="11" spans="1:16" x14ac:dyDescent="0.3">
      <c r="A11" s="78" t="s">
        <v>46</v>
      </c>
      <c r="B11" s="78"/>
      <c r="C11" s="16">
        <v>206</v>
      </c>
      <c r="D11" s="16">
        <v>1388</v>
      </c>
      <c r="E11" s="16">
        <v>1308</v>
      </c>
      <c r="F11" s="16">
        <v>247778</v>
      </c>
      <c r="H11" s="4"/>
      <c r="I11" s="39"/>
      <c r="J11" s="40"/>
      <c r="K11" s="38"/>
      <c r="L11" s="4"/>
      <c r="M11" s="4"/>
      <c r="N11" s="4"/>
      <c r="O11" s="4"/>
    </row>
    <row r="12" spans="1:16" x14ac:dyDescent="0.3">
      <c r="A12" s="78" t="s">
        <v>47</v>
      </c>
      <c r="B12" s="78"/>
      <c r="C12" s="16">
        <v>426</v>
      </c>
      <c r="D12" s="16">
        <v>2157</v>
      </c>
      <c r="E12" s="16">
        <v>2085</v>
      </c>
      <c r="F12" s="16">
        <v>568614</v>
      </c>
      <c r="H12" s="4"/>
      <c r="I12" s="39"/>
      <c r="J12" s="40"/>
      <c r="K12" s="38"/>
      <c r="L12" s="4"/>
      <c r="M12" s="4"/>
      <c r="N12" s="4"/>
      <c r="O12" s="4"/>
    </row>
    <row r="13" spans="1:16" x14ac:dyDescent="0.3">
      <c r="A13" s="78" t="s">
        <v>48</v>
      </c>
      <c r="B13" s="78"/>
      <c r="C13" s="16">
        <v>181</v>
      </c>
      <c r="D13" s="16">
        <v>1385</v>
      </c>
      <c r="E13" s="16">
        <v>1376</v>
      </c>
      <c r="F13" s="16">
        <v>477433</v>
      </c>
      <c r="H13" s="4"/>
      <c r="I13" s="39"/>
      <c r="J13" s="40"/>
      <c r="K13" s="38"/>
      <c r="L13" s="4"/>
      <c r="M13" s="4"/>
      <c r="N13" s="4"/>
      <c r="O13" s="4"/>
    </row>
    <row r="14" spans="1:16" x14ac:dyDescent="0.3">
      <c r="A14" s="78" t="s">
        <v>49</v>
      </c>
      <c r="B14" s="78"/>
      <c r="C14" s="16">
        <v>827</v>
      </c>
      <c r="D14" s="16">
        <v>5332</v>
      </c>
      <c r="E14" s="16">
        <v>5093</v>
      </c>
      <c r="F14" s="16">
        <v>1633820</v>
      </c>
      <c r="H14" s="4"/>
      <c r="I14" s="39"/>
      <c r="J14" s="40"/>
      <c r="K14" s="38"/>
      <c r="L14" s="4"/>
      <c r="M14" s="4"/>
      <c r="N14" s="4"/>
      <c r="O14" s="4"/>
    </row>
    <row r="15" spans="1:16" x14ac:dyDescent="0.3">
      <c r="A15" s="78" t="s">
        <v>50</v>
      </c>
      <c r="B15" s="78"/>
      <c r="C15" s="16">
        <v>1421</v>
      </c>
      <c r="D15" s="16">
        <v>9415</v>
      </c>
      <c r="E15" s="16">
        <v>9123</v>
      </c>
      <c r="F15" s="16">
        <v>3492363</v>
      </c>
      <c r="H15" s="4"/>
      <c r="I15" s="39"/>
      <c r="J15" s="40"/>
      <c r="K15" s="38"/>
      <c r="L15" s="4"/>
      <c r="M15" s="4"/>
      <c r="N15" s="4"/>
      <c r="O15" s="4"/>
    </row>
    <row r="16" spans="1:16" x14ac:dyDescent="0.3">
      <c r="A16" s="78" t="s">
        <v>51</v>
      </c>
      <c r="B16" s="78"/>
      <c r="C16" s="16">
        <v>77</v>
      </c>
      <c r="D16" s="16">
        <v>356</v>
      </c>
      <c r="E16" s="16">
        <v>356</v>
      </c>
      <c r="F16" s="16">
        <v>124369</v>
      </c>
      <c r="H16" s="4"/>
      <c r="I16" s="39"/>
      <c r="J16" s="40"/>
      <c r="K16" s="38"/>
      <c r="L16" s="4"/>
      <c r="M16" s="4"/>
      <c r="N16" s="4"/>
      <c r="O16" s="4"/>
    </row>
    <row r="17" spans="1:15" x14ac:dyDescent="0.3">
      <c r="A17" s="78" t="s">
        <v>52</v>
      </c>
      <c r="B17" s="78"/>
      <c r="C17" s="16">
        <v>374</v>
      </c>
      <c r="D17" s="16">
        <v>1939</v>
      </c>
      <c r="E17" s="16">
        <v>1818</v>
      </c>
      <c r="F17" s="16">
        <v>355934</v>
      </c>
      <c r="H17" s="4"/>
      <c r="I17" s="39"/>
      <c r="J17" s="40"/>
      <c r="K17" s="38"/>
      <c r="L17" s="4"/>
      <c r="M17" s="4"/>
      <c r="N17" s="4"/>
      <c r="O17" s="4"/>
    </row>
    <row r="18" spans="1:15" x14ac:dyDescent="0.3">
      <c r="A18" s="78" t="s">
        <v>53</v>
      </c>
      <c r="B18" s="78"/>
      <c r="C18" s="16">
        <v>492</v>
      </c>
      <c r="D18" s="16">
        <v>2695</v>
      </c>
      <c r="E18" s="16">
        <v>2577</v>
      </c>
      <c r="F18" s="16">
        <v>1034582</v>
      </c>
      <c r="H18" s="4"/>
      <c r="I18" s="39"/>
      <c r="J18" s="40"/>
      <c r="K18" s="38"/>
      <c r="L18" s="4"/>
      <c r="M18" s="4"/>
      <c r="N18" s="4"/>
      <c r="O18" s="4"/>
    </row>
    <row r="19" spans="1:15" x14ac:dyDescent="0.3">
      <c r="A19" s="78" t="s">
        <v>54</v>
      </c>
      <c r="B19" s="78"/>
      <c r="C19" s="16">
        <v>826</v>
      </c>
      <c r="D19" s="16">
        <v>5378</v>
      </c>
      <c r="E19" s="16">
        <v>5194</v>
      </c>
      <c r="F19" s="16">
        <v>2705457</v>
      </c>
      <c r="H19" s="4"/>
      <c r="I19" s="39"/>
      <c r="J19" s="40"/>
      <c r="K19" s="38"/>
      <c r="L19" s="4"/>
      <c r="M19" s="4"/>
      <c r="N19" s="4"/>
      <c r="O19" s="4"/>
    </row>
    <row r="20" spans="1:15" x14ac:dyDescent="0.3">
      <c r="A20" s="78" t="s">
        <v>55</v>
      </c>
      <c r="B20" s="78"/>
      <c r="C20" s="16">
        <v>197</v>
      </c>
      <c r="D20" s="16">
        <v>777</v>
      </c>
      <c r="E20" s="16">
        <v>720</v>
      </c>
      <c r="F20" s="16">
        <v>269127</v>
      </c>
      <c r="H20" s="4"/>
      <c r="I20" s="39"/>
      <c r="J20" s="40"/>
      <c r="K20" s="38"/>
      <c r="L20" s="4"/>
      <c r="M20" s="4"/>
      <c r="N20" s="4"/>
      <c r="O20" s="4"/>
    </row>
    <row r="21" spans="1:15" x14ac:dyDescent="0.3">
      <c r="A21" s="78" t="s">
        <v>56</v>
      </c>
      <c r="B21" s="78"/>
      <c r="C21" s="16">
        <v>174</v>
      </c>
      <c r="D21" s="16">
        <v>1049</v>
      </c>
      <c r="E21" s="16">
        <v>1026</v>
      </c>
      <c r="F21" s="16">
        <v>409667</v>
      </c>
      <c r="H21" s="4"/>
      <c r="I21" s="39"/>
      <c r="J21" s="40"/>
      <c r="K21" s="38"/>
      <c r="L21" s="4"/>
      <c r="M21" s="4"/>
      <c r="N21" s="4"/>
      <c r="O21" s="4"/>
    </row>
    <row r="22" spans="1:15" x14ac:dyDescent="0.3">
      <c r="A22" s="78" t="s">
        <v>57</v>
      </c>
      <c r="B22" s="78"/>
      <c r="C22" s="16">
        <v>202</v>
      </c>
      <c r="D22" s="16">
        <v>1480</v>
      </c>
      <c r="E22" s="16">
        <v>1480</v>
      </c>
      <c r="F22" s="16">
        <v>591998</v>
      </c>
      <c r="H22" s="4"/>
      <c r="I22" s="39"/>
      <c r="J22" s="40"/>
      <c r="K22" s="38"/>
      <c r="L22" s="4"/>
      <c r="M22" s="4"/>
      <c r="N22" s="4"/>
      <c r="O22" s="4"/>
    </row>
    <row r="23" spans="1:15" x14ac:dyDescent="0.3">
      <c r="A23" s="78" t="s">
        <v>58</v>
      </c>
      <c r="B23" s="78"/>
      <c r="C23" s="16">
        <v>482</v>
      </c>
      <c r="D23" s="16">
        <v>2539</v>
      </c>
      <c r="E23" s="16">
        <v>2504</v>
      </c>
      <c r="F23" s="16">
        <v>1269130</v>
      </c>
      <c r="H23" s="4"/>
      <c r="I23" s="39"/>
      <c r="J23" s="40"/>
      <c r="K23" s="38"/>
      <c r="L23" s="4"/>
      <c r="M23" s="4"/>
      <c r="N23" s="4"/>
      <c r="O23" s="4"/>
    </row>
    <row r="24" spans="1:15" x14ac:dyDescent="0.3">
      <c r="A24" s="78" t="s">
        <v>59</v>
      </c>
      <c r="B24" s="78"/>
      <c r="C24" s="16">
        <v>288</v>
      </c>
      <c r="D24" s="16">
        <v>1485</v>
      </c>
      <c r="E24" s="16">
        <v>1391</v>
      </c>
      <c r="F24" s="16">
        <v>466134</v>
      </c>
      <c r="H24" s="4"/>
      <c r="I24" s="39"/>
      <c r="J24" s="40"/>
      <c r="K24" s="38"/>
      <c r="L24" s="4"/>
      <c r="M24" s="4"/>
      <c r="N24" s="4"/>
      <c r="O24" s="4"/>
    </row>
    <row r="25" spans="1:15" x14ac:dyDescent="0.3">
      <c r="A25" s="78" t="s">
        <v>60</v>
      </c>
      <c r="B25" s="78"/>
      <c r="C25" s="16">
        <v>78</v>
      </c>
      <c r="D25" s="16">
        <v>318</v>
      </c>
      <c r="E25" s="16">
        <v>285</v>
      </c>
      <c r="F25" s="16">
        <v>60654</v>
      </c>
      <c r="H25" s="4"/>
      <c r="I25" s="39"/>
      <c r="J25" s="40"/>
      <c r="K25" s="38"/>
      <c r="L25" s="4"/>
      <c r="M25" s="4"/>
      <c r="N25" s="4"/>
      <c r="O25" s="4"/>
    </row>
    <row r="26" spans="1:15" ht="14.25" customHeight="1" x14ac:dyDescent="0.3">
      <c r="A26" s="79" t="s">
        <v>61</v>
      </c>
      <c r="B26" s="79"/>
      <c r="C26" s="16">
        <v>3</v>
      </c>
      <c r="D26" s="16">
        <v>8</v>
      </c>
      <c r="E26" s="16">
        <v>8</v>
      </c>
      <c r="F26" s="16">
        <v>894</v>
      </c>
      <c r="H26" s="4"/>
      <c r="I26" s="39"/>
      <c r="J26" s="40"/>
      <c r="K26" s="38"/>
      <c r="L26" s="4"/>
      <c r="M26" s="4"/>
      <c r="N26" s="4"/>
      <c r="O26" s="4"/>
    </row>
    <row r="27" spans="1:15" ht="6.75" customHeight="1" x14ac:dyDescent="0.3"/>
    <row r="28" spans="1:15" ht="9.75" customHeight="1" x14ac:dyDescent="0.3">
      <c r="A28" s="80" t="s">
        <v>42</v>
      </c>
      <c r="B28" s="81"/>
      <c r="C28" s="86" t="s">
        <v>26</v>
      </c>
      <c r="D28" s="50"/>
      <c r="E28" s="51"/>
      <c r="F28" s="86" t="s">
        <v>27</v>
      </c>
      <c r="G28" s="89"/>
      <c r="H28" s="4"/>
      <c r="I28" s="4"/>
      <c r="J28" s="4"/>
    </row>
    <row r="29" spans="1:15" ht="3" customHeight="1" x14ac:dyDescent="0.3">
      <c r="A29" s="82"/>
      <c r="B29" s="83"/>
      <c r="C29" s="87"/>
      <c r="D29" s="54"/>
      <c r="E29" s="55"/>
      <c r="F29" s="88"/>
      <c r="G29" s="89"/>
      <c r="H29" s="4"/>
      <c r="I29" s="4"/>
      <c r="J29" s="4"/>
    </row>
    <row r="30" spans="1:15" ht="15.75" customHeight="1" x14ac:dyDescent="0.3">
      <c r="A30" s="82"/>
      <c r="B30" s="83"/>
      <c r="C30" s="5" t="s">
        <v>6</v>
      </c>
      <c r="D30" s="5" t="s">
        <v>28</v>
      </c>
      <c r="E30" s="5" t="s">
        <v>29</v>
      </c>
      <c r="F30" s="87"/>
      <c r="G30" s="89"/>
      <c r="H30" s="4"/>
      <c r="I30" s="4"/>
      <c r="J30" s="4"/>
    </row>
    <row r="31" spans="1:15" x14ac:dyDescent="0.3">
      <c r="A31" s="84"/>
      <c r="B31" s="85"/>
      <c r="C31" s="7" t="s">
        <v>30</v>
      </c>
      <c r="D31" s="7" t="s">
        <v>31</v>
      </c>
      <c r="E31" s="21" t="s">
        <v>62</v>
      </c>
      <c r="F31" s="8" t="s">
        <v>32</v>
      </c>
      <c r="G31" s="11"/>
      <c r="H31" s="4"/>
      <c r="I31" s="4"/>
      <c r="J31" s="4"/>
    </row>
    <row r="32" spans="1:15" ht="6" customHeight="1" x14ac:dyDescent="0.3">
      <c r="A32" s="10"/>
      <c r="B32" s="10"/>
      <c r="C32" s="11"/>
      <c r="D32" s="11"/>
      <c r="F32" s="22"/>
      <c r="G32" s="11"/>
      <c r="H32" s="4"/>
      <c r="I32" s="4"/>
      <c r="J32" s="4"/>
    </row>
    <row r="33" spans="1:15" s="12" customFormat="1" x14ac:dyDescent="0.3">
      <c r="A33" s="90" t="s">
        <v>44</v>
      </c>
      <c r="B33" s="90"/>
      <c r="C33" s="13">
        <v>16847590</v>
      </c>
      <c r="D33" s="13">
        <v>5003835</v>
      </c>
      <c r="E33" s="41">
        <v>11843755</v>
      </c>
      <c r="F33" s="23" t="s">
        <v>33</v>
      </c>
      <c r="G33" s="13"/>
      <c r="K33" s="13"/>
      <c r="L33" s="13"/>
      <c r="M33" s="13"/>
      <c r="N33" s="13"/>
      <c r="O33" s="13"/>
    </row>
    <row r="34" spans="1:15" s="12" customFormat="1" ht="6" customHeight="1" x14ac:dyDescent="0.3">
      <c r="C34" s="13"/>
      <c r="D34" s="13"/>
      <c r="F34" s="23"/>
      <c r="G34" s="13"/>
      <c r="K34" s="13"/>
      <c r="L34" s="13"/>
      <c r="M34" s="13"/>
      <c r="N34" s="13"/>
      <c r="O34" s="13"/>
    </row>
    <row r="35" spans="1:15" x14ac:dyDescent="0.3">
      <c r="A35" s="78" t="s">
        <v>45</v>
      </c>
      <c r="B35" s="78"/>
      <c r="C35" s="16">
        <v>4626900</v>
      </c>
      <c r="D35" s="16">
        <v>1650952</v>
      </c>
      <c r="E35" s="16">
        <v>2975949</v>
      </c>
      <c r="F35" s="24" t="s">
        <v>33</v>
      </c>
      <c r="H35" s="4"/>
      <c r="I35" s="4"/>
      <c r="J35" s="4"/>
    </row>
    <row r="36" spans="1:15" x14ac:dyDescent="0.3">
      <c r="A36" s="78" t="s">
        <v>46</v>
      </c>
      <c r="B36" s="78"/>
      <c r="C36" s="16">
        <v>228705</v>
      </c>
      <c r="D36" s="16">
        <v>76834</v>
      </c>
      <c r="E36" s="16">
        <v>151871</v>
      </c>
      <c r="F36" s="24" t="s">
        <v>33</v>
      </c>
      <c r="H36" s="4"/>
      <c r="I36" s="4"/>
      <c r="J36" s="4"/>
    </row>
    <row r="37" spans="1:15" x14ac:dyDescent="0.3">
      <c r="A37" s="78" t="s">
        <v>47</v>
      </c>
      <c r="B37" s="78"/>
      <c r="C37" s="16">
        <v>596115</v>
      </c>
      <c r="D37" s="16">
        <v>158074</v>
      </c>
      <c r="E37" s="16">
        <v>438041</v>
      </c>
      <c r="F37" s="24" t="s">
        <v>33</v>
      </c>
      <c r="H37" s="4"/>
      <c r="I37" s="4"/>
      <c r="J37" s="4"/>
    </row>
    <row r="38" spans="1:15" x14ac:dyDescent="0.3">
      <c r="A38" s="78" t="s">
        <v>48</v>
      </c>
      <c r="B38" s="78"/>
      <c r="C38" s="16">
        <v>416428</v>
      </c>
      <c r="D38" s="16">
        <v>121592</v>
      </c>
      <c r="E38" s="16">
        <v>294836</v>
      </c>
      <c r="F38" s="24" t="s">
        <v>33</v>
      </c>
      <c r="H38" s="4"/>
      <c r="I38" s="4"/>
      <c r="J38" s="4"/>
    </row>
    <row r="39" spans="1:15" x14ac:dyDescent="0.3">
      <c r="A39" s="78" t="s">
        <v>49</v>
      </c>
      <c r="B39" s="78"/>
      <c r="C39" s="16">
        <v>1341339</v>
      </c>
      <c r="D39" s="16">
        <v>436283</v>
      </c>
      <c r="E39" s="16">
        <v>905056</v>
      </c>
      <c r="F39" s="24" t="s">
        <v>33</v>
      </c>
      <c r="H39" s="4"/>
      <c r="I39" s="4"/>
      <c r="J39" s="4"/>
    </row>
    <row r="40" spans="1:15" x14ac:dyDescent="0.3">
      <c r="A40" s="78" t="s">
        <v>50</v>
      </c>
      <c r="B40" s="78"/>
      <c r="C40" s="16">
        <v>3103963</v>
      </c>
      <c r="D40" s="16">
        <v>803147</v>
      </c>
      <c r="E40" s="16">
        <v>2300816</v>
      </c>
      <c r="F40" s="24" t="s">
        <v>33</v>
      </c>
      <c r="H40" s="4"/>
      <c r="I40" s="4"/>
      <c r="J40" s="4"/>
    </row>
    <row r="41" spans="1:15" x14ac:dyDescent="0.3">
      <c r="A41" s="78" t="s">
        <v>51</v>
      </c>
      <c r="B41" s="78"/>
      <c r="C41" s="16">
        <v>117365</v>
      </c>
      <c r="D41" s="16">
        <v>30147</v>
      </c>
      <c r="E41" s="16">
        <v>87218</v>
      </c>
      <c r="F41" s="24" t="s">
        <v>33</v>
      </c>
      <c r="H41" s="4"/>
      <c r="I41" s="4"/>
      <c r="J41" s="4"/>
    </row>
    <row r="42" spans="1:15" x14ac:dyDescent="0.3">
      <c r="A42" s="78" t="s">
        <v>52</v>
      </c>
      <c r="B42" s="78"/>
      <c r="C42" s="16">
        <v>283192</v>
      </c>
      <c r="D42" s="16">
        <v>105191</v>
      </c>
      <c r="E42" s="16">
        <v>178001</v>
      </c>
      <c r="F42" s="24" t="s">
        <v>33</v>
      </c>
      <c r="H42" s="4"/>
      <c r="I42" s="4"/>
      <c r="J42" s="4"/>
    </row>
    <row r="43" spans="1:15" x14ac:dyDescent="0.3">
      <c r="A43" s="78" t="s">
        <v>53</v>
      </c>
      <c r="B43" s="78"/>
      <c r="C43" s="16">
        <v>937782</v>
      </c>
      <c r="D43" s="16">
        <v>238374</v>
      </c>
      <c r="E43" s="16">
        <v>699409</v>
      </c>
      <c r="F43" s="24" t="s">
        <v>33</v>
      </c>
      <c r="H43" s="4"/>
      <c r="I43" s="4"/>
      <c r="J43" s="4"/>
    </row>
    <row r="44" spans="1:15" x14ac:dyDescent="0.3">
      <c r="A44" s="78" t="s">
        <v>54</v>
      </c>
      <c r="B44" s="78"/>
      <c r="C44" s="16">
        <v>2780309</v>
      </c>
      <c r="D44" s="16">
        <v>807783</v>
      </c>
      <c r="E44" s="16">
        <v>1972526</v>
      </c>
      <c r="F44" s="24" t="s">
        <v>33</v>
      </c>
      <c r="H44" s="4"/>
      <c r="I44" s="4"/>
      <c r="J44" s="4"/>
    </row>
    <row r="45" spans="1:15" x14ac:dyDescent="0.3">
      <c r="A45" s="78" t="s">
        <v>55</v>
      </c>
      <c r="B45" s="78"/>
      <c r="C45" s="16">
        <v>208965</v>
      </c>
      <c r="D45" s="16">
        <v>59859</v>
      </c>
      <c r="E45" s="16">
        <v>149106</v>
      </c>
      <c r="F45" s="24" t="s">
        <v>33</v>
      </c>
      <c r="H45" s="4"/>
      <c r="I45" s="4"/>
      <c r="J45" s="4"/>
    </row>
    <row r="46" spans="1:15" x14ac:dyDescent="0.3">
      <c r="A46" s="78" t="s">
        <v>56</v>
      </c>
      <c r="B46" s="78"/>
      <c r="C46" s="16">
        <v>306078</v>
      </c>
      <c r="D46" s="16">
        <v>105520</v>
      </c>
      <c r="E46" s="16">
        <v>200558</v>
      </c>
      <c r="F46" s="24" t="s">
        <v>33</v>
      </c>
      <c r="H46" s="4"/>
      <c r="I46" s="4"/>
      <c r="J46" s="4"/>
    </row>
    <row r="47" spans="1:15" x14ac:dyDescent="0.3">
      <c r="A47" s="78" t="s">
        <v>57</v>
      </c>
      <c r="B47" s="78"/>
      <c r="C47" s="16">
        <v>401562</v>
      </c>
      <c r="D47" s="16">
        <v>107915</v>
      </c>
      <c r="E47" s="16">
        <v>293647</v>
      </c>
      <c r="F47" s="24" t="s">
        <v>33</v>
      </c>
      <c r="H47" s="4"/>
      <c r="I47" s="4"/>
      <c r="J47" s="4"/>
    </row>
    <row r="48" spans="1:15" x14ac:dyDescent="0.3">
      <c r="A48" s="78" t="s">
        <v>58</v>
      </c>
      <c r="B48" s="78"/>
      <c r="C48" s="16">
        <v>1015049</v>
      </c>
      <c r="D48" s="16">
        <v>206927</v>
      </c>
      <c r="E48" s="16">
        <v>808122</v>
      </c>
      <c r="F48" s="24" t="s">
        <v>33</v>
      </c>
      <c r="H48" s="4"/>
      <c r="I48" s="4"/>
      <c r="J48" s="4"/>
    </row>
    <row r="49" spans="1:10" x14ac:dyDescent="0.3">
      <c r="A49" s="78" t="s">
        <v>59</v>
      </c>
      <c r="B49" s="78"/>
      <c r="C49" s="16">
        <v>427639</v>
      </c>
      <c r="D49" s="16">
        <v>80660</v>
      </c>
      <c r="E49" s="16">
        <v>346979</v>
      </c>
      <c r="F49" s="24" t="s">
        <v>33</v>
      </c>
      <c r="H49" s="4"/>
      <c r="I49" s="4"/>
      <c r="J49" s="4"/>
    </row>
    <row r="50" spans="1:10" x14ac:dyDescent="0.3">
      <c r="A50" s="78" t="s">
        <v>60</v>
      </c>
      <c r="B50" s="78"/>
      <c r="C50" s="16">
        <v>55375</v>
      </c>
      <c r="D50" s="16">
        <v>14307</v>
      </c>
      <c r="E50" s="16">
        <v>41068</v>
      </c>
      <c r="F50" s="24" t="s">
        <v>33</v>
      </c>
      <c r="H50" s="4"/>
      <c r="I50" s="4"/>
      <c r="J50" s="4"/>
    </row>
    <row r="51" spans="1:10" ht="12" customHeight="1" x14ac:dyDescent="0.3">
      <c r="A51" s="79" t="s">
        <v>61</v>
      </c>
      <c r="B51" s="79"/>
      <c r="C51" s="16">
        <v>824</v>
      </c>
      <c r="D51" s="16">
        <v>271</v>
      </c>
      <c r="E51" s="16">
        <v>553</v>
      </c>
      <c r="F51" s="24" t="s">
        <v>33</v>
      </c>
      <c r="H51" s="4"/>
      <c r="I51" s="4"/>
      <c r="J51" s="4"/>
    </row>
    <row r="52" spans="1:10" ht="9" customHeight="1" thickBot="1" x14ac:dyDescent="0.35">
      <c r="A52" s="25"/>
      <c r="B52" s="25"/>
      <c r="C52" s="26"/>
      <c r="D52" s="26"/>
      <c r="E52" s="26"/>
      <c r="F52" s="26"/>
      <c r="H52" s="4"/>
      <c r="I52" s="4"/>
      <c r="J52" s="4"/>
    </row>
    <row r="53" spans="1:10" ht="14.25" customHeight="1" x14ac:dyDescent="0.3">
      <c r="A53" s="4" t="s">
        <v>63</v>
      </c>
      <c r="H53" s="4"/>
      <c r="I53" s="4"/>
      <c r="J53" s="4"/>
    </row>
    <row r="54" spans="1:10" ht="13.5" customHeight="1" x14ac:dyDescent="0.3">
      <c r="A54" s="42" t="s">
        <v>69</v>
      </c>
      <c r="H54" s="4"/>
      <c r="I54" s="4"/>
      <c r="J54" s="4"/>
    </row>
    <row r="55" spans="1:10" x14ac:dyDescent="0.3">
      <c r="A55" s="4" t="s">
        <v>35</v>
      </c>
      <c r="C55" s="4"/>
    </row>
  </sheetData>
  <sheetProtection formatCells="0" formatColumns="0" formatRows="0" insertColumns="0" insertRows="0" insertHyperlinks="0" deleteColumns="0" deleteRows="0" sort="0" autoFilter="0" pivotTables="0"/>
  <mergeCells count="46">
    <mergeCell ref="A14:B14"/>
    <mergeCell ref="A1:F1"/>
    <mergeCell ref="A2:F2"/>
    <mergeCell ref="A3:B6"/>
    <mergeCell ref="C3:C5"/>
    <mergeCell ref="D3:E4"/>
    <mergeCell ref="F3:F5"/>
    <mergeCell ref="A8:B8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41:B41"/>
    <mergeCell ref="A28:B31"/>
    <mergeCell ref="C28:E29"/>
    <mergeCell ref="F28:F30"/>
    <mergeCell ref="G28:G30"/>
    <mergeCell ref="A33:B33"/>
    <mergeCell ref="A35:B35"/>
    <mergeCell ref="A36:B36"/>
    <mergeCell ref="A37:B37"/>
    <mergeCell ref="A38:B38"/>
    <mergeCell ref="A39:B39"/>
    <mergeCell ref="A40:B40"/>
    <mergeCell ref="A48:B48"/>
    <mergeCell ref="A49:B49"/>
    <mergeCell ref="A50:B50"/>
    <mergeCell ref="A51:B51"/>
    <mergeCell ref="A42:B42"/>
    <mergeCell ref="A43:B43"/>
    <mergeCell ref="A44:B44"/>
    <mergeCell ref="A45:B45"/>
    <mergeCell ref="A46:B46"/>
    <mergeCell ref="A47:B47"/>
  </mergeCells>
  <printOptions horizontalCentered="1"/>
  <pageMargins left="0.75" right="0.75" top="1" bottom="1" header="0.3" footer="0.3"/>
  <pageSetup paperSize="9" orientation="portrait" r:id="rId1"/>
  <headerFooter alignWithMargins="0">
    <oddFooter>&amp;R&amp;"Arial,Regular"&amp;10Page 3 of 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F09C0-0CA4-4C63-8D5C-4ED4330687B7}">
  <dimension ref="A1:E29"/>
  <sheetViews>
    <sheetView zoomScaleNormal="100" workbookViewId="0">
      <selection activeCell="E48" sqref="E48"/>
    </sheetView>
  </sheetViews>
  <sheetFormatPr defaultColWidth="9.109375" defaultRowHeight="13.2" x14ac:dyDescent="0.3"/>
  <cols>
    <col min="1" max="1" width="9.109375" style="4"/>
    <col min="2" max="2" width="17.5546875" style="4" customWidth="1"/>
    <col min="3" max="3" width="18.6640625" style="4" customWidth="1"/>
    <col min="4" max="4" width="20.109375" style="4" customWidth="1"/>
    <col min="5" max="5" width="19.33203125" style="4" customWidth="1"/>
    <col min="6" max="16384" width="9.109375" style="4"/>
  </cols>
  <sheetData>
    <row r="1" spans="1:5" x14ac:dyDescent="0.3">
      <c r="A1" s="63" t="s">
        <v>64</v>
      </c>
      <c r="B1" s="63"/>
      <c r="C1" s="63"/>
      <c r="D1" s="63"/>
      <c r="E1" s="63"/>
    </row>
    <row r="2" spans="1:5" ht="6.75" customHeight="1" x14ac:dyDescent="0.3">
      <c r="A2" s="43"/>
      <c r="B2" s="43"/>
      <c r="C2" s="43"/>
      <c r="D2" s="43"/>
      <c r="E2" s="43"/>
    </row>
    <row r="3" spans="1:5" x14ac:dyDescent="0.3">
      <c r="A3" s="92" t="s">
        <v>65</v>
      </c>
      <c r="B3" s="92"/>
      <c r="C3" s="72" t="s">
        <v>66</v>
      </c>
      <c r="D3" s="72" t="s">
        <v>39</v>
      </c>
      <c r="E3" s="75" t="s">
        <v>67</v>
      </c>
    </row>
    <row r="4" spans="1:5" ht="26.25" customHeight="1" x14ac:dyDescent="0.3">
      <c r="A4" s="93"/>
      <c r="B4" s="93"/>
      <c r="C4" s="73"/>
      <c r="D4" s="73"/>
      <c r="E4" s="76"/>
    </row>
    <row r="5" spans="1:5" ht="13.5" hidden="1" customHeight="1" x14ac:dyDescent="0.3">
      <c r="A5" s="93"/>
      <c r="B5" s="93"/>
      <c r="C5" s="74"/>
      <c r="D5" s="74"/>
      <c r="E5" s="77"/>
    </row>
    <row r="6" spans="1:5" ht="15" customHeight="1" thickBot="1" x14ac:dyDescent="0.35">
      <c r="A6" s="94"/>
      <c r="B6" s="94"/>
      <c r="C6" s="44" t="s">
        <v>8</v>
      </c>
      <c r="D6" s="44" t="s">
        <v>9</v>
      </c>
      <c r="E6" s="45" t="s">
        <v>10</v>
      </c>
    </row>
    <row r="7" spans="1:5" ht="10.5" customHeight="1" x14ac:dyDescent="0.3">
      <c r="A7" s="46"/>
      <c r="B7" s="46"/>
      <c r="C7" s="1"/>
      <c r="D7" s="1"/>
      <c r="E7" s="29"/>
    </row>
    <row r="8" spans="1:5" s="12" customFormat="1" x14ac:dyDescent="0.3">
      <c r="A8" s="12" t="s">
        <v>44</v>
      </c>
      <c r="C8" s="36">
        <v>6.2828316242143565</v>
      </c>
      <c r="D8" s="41">
        <v>90741</v>
      </c>
      <c r="E8" s="47">
        <v>1.0823104076013246</v>
      </c>
    </row>
    <row r="9" spans="1:5" ht="8.25" customHeight="1" x14ac:dyDescent="0.3">
      <c r="C9" s="39"/>
      <c r="D9" s="40"/>
      <c r="E9" s="38"/>
    </row>
    <row r="10" spans="1:5" x14ac:dyDescent="0.3">
      <c r="A10" s="4" t="s">
        <v>45</v>
      </c>
      <c r="C10" s="39">
        <v>6.8455255681818183</v>
      </c>
      <c r="D10" s="48">
        <v>87817</v>
      </c>
      <c r="E10" s="38">
        <v>0.97827249346214529</v>
      </c>
    </row>
    <row r="11" spans="1:5" x14ac:dyDescent="0.3">
      <c r="A11" s="4" t="s">
        <v>46</v>
      </c>
      <c r="C11" s="39">
        <v>6.7378640776699026</v>
      </c>
      <c r="D11" s="48">
        <v>58742</v>
      </c>
      <c r="E11" s="38">
        <v>1.0833956406724821</v>
      </c>
    </row>
    <row r="12" spans="1:5" x14ac:dyDescent="0.3">
      <c r="A12" s="4" t="s">
        <v>47</v>
      </c>
      <c r="C12" s="39">
        <v>5.063380281690141</v>
      </c>
      <c r="D12" s="48">
        <v>75815</v>
      </c>
      <c r="E12" s="38">
        <v>0.95386628419013109</v>
      </c>
    </row>
    <row r="13" spans="1:5" x14ac:dyDescent="0.3">
      <c r="A13" s="4" t="s">
        <v>48</v>
      </c>
      <c r="C13" s="39">
        <v>7.6519337016574589</v>
      </c>
      <c r="D13" s="48">
        <v>88366</v>
      </c>
      <c r="E13" s="38">
        <v>1.1464959128588856</v>
      </c>
    </row>
    <row r="14" spans="1:5" x14ac:dyDescent="0.3">
      <c r="A14" s="4" t="s">
        <v>49</v>
      </c>
      <c r="C14" s="39">
        <v>6.4474002418379683</v>
      </c>
      <c r="D14" s="48">
        <v>85663</v>
      </c>
      <c r="E14" s="38">
        <v>1.2180515141958894</v>
      </c>
    </row>
    <row r="15" spans="1:5" x14ac:dyDescent="0.3">
      <c r="A15" s="4" t="s">
        <v>50</v>
      </c>
      <c r="C15" s="39">
        <v>6.625615763546798</v>
      </c>
      <c r="D15" s="48">
        <v>88035</v>
      </c>
      <c r="E15" s="38">
        <v>1.1251303575461433</v>
      </c>
    </row>
    <row r="16" spans="1:5" x14ac:dyDescent="0.3">
      <c r="A16" s="4" t="s">
        <v>51</v>
      </c>
      <c r="C16" s="39">
        <v>4.6233766233766236</v>
      </c>
      <c r="D16" s="48">
        <v>84683</v>
      </c>
      <c r="E16" s="38">
        <v>1.0596770757892047</v>
      </c>
    </row>
    <row r="17" spans="1:5" x14ac:dyDescent="0.3">
      <c r="A17" s="4" t="s">
        <v>52</v>
      </c>
      <c r="C17" s="39">
        <v>5.1844919786096257</v>
      </c>
      <c r="D17" s="48">
        <v>57861</v>
      </c>
      <c r="E17" s="38">
        <v>1.2568646006949349</v>
      </c>
    </row>
    <row r="18" spans="1:5" x14ac:dyDescent="0.3">
      <c r="A18" s="4" t="s">
        <v>53</v>
      </c>
      <c r="C18" s="39">
        <v>5.4776422764227641</v>
      </c>
      <c r="D18" s="48">
        <v>92501</v>
      </c>
      <c r="E18" s="38">
        <v>1.103222284070285</v>
      </c>
    </row>
    <row r="19" spans="1:5" x14ac:dyDescent="0.3">
      <c r="A19" s="4" t="s">
        <v>54</v>
      </c>
      <c r="C19" s="39">
        <v>6.5108958837772395</v>
      </c>
      <c r="D19" s="48">
        <v>155522</v>
      </c>
      <c r="E19" s="38">
        <v>0.97307781257407</v>
      </c>
    </row>
    <row r="20" spans="1:5" x14ac:dyDescent="0.3">
      <c r="A20" s="4" t="s">
        <v>55</v>
      </c>
      <c r="C20" s="39">
        <v>3.9441624365482233</v>
      </c>
      <c r="D20" s="48">
        <v>83138</v>
      </c>
      <c r="E20" s="38">
        <v>1.2879046730313688</v>
      </c>
    </row>
    <row r="21" spans="1:5" x14ac:dyDescent="0.3">
      <c r="A21" s="4" t="s">
        <v>56</v>
      </c>
      <c r="C21" s="39">
        <v>6.0287356321839081</v>
      </c>
      <c r="D21" s="48">
        <v>102846</v>
      </c>
      <c r="E21" s="38">
        <v>1.3384398748031547</v>
      </c>
    </row>
    <row r="22" spans="1:5" x14ac:dyDescent="0.3">
      <c r="A22" s="4" t="s">
        <v>57</v>
      </c>
      <c r="C22" s="39">
        <v>7.326732673267327</v>
      </c>
      <c r="D22" s="48">
        <v>72916</v>
      </c>
      <c r="E22" s="38">
        <v>1.4742381002186462</v>
      </c>
    </row>
    <row r="23" spans="1:5" x14ac:dyDescent="0.3">
      <c r="A23" s="4" t="s">
        <v>58</v>
      </c>
      <c r="C23" s="39">
        <v>5.2676348547717842</v>
      </c>
      <c r="D23" s="48">
        <v>82639</v>
      </c>
      <c r="E23" s="38">
        <v>1.2503140242490756</v>
      </c>
    </row>
    <row r="24" spans="1:5" x14ac:dyDescent="0.3">
      <c r="A24" s="4" t="s">
        <v>59</v>
      </c>
      <c r="C24" s="39">
        <v>5.15625</v>
      </c>
      <c r="D24" s="48">
        <v>57987</v>
      </c>
      <c r="E24" s="38">
        <v>1.0900175147729745</v>
      </c>
    </row>
    <row r="25" spans="1:5" x14ac:dyDescent="0.3">
      <c r="A25" s="4" t="s">
        <v>60</v>
      </c>
      <c r="C25" s="39">
        <v>4.0769230769230766</v>
      </c>
      <c r="D25" s="48">
        <v>50200</v>
      </c>
      <c r="E25" s="38">
        <v>1.0953318284424378</v>
      </c>
    </row>
    <row r="26" spans="1:5" x14ac:dyDescent="0.3">
      <c r="A26" s="4" t="s">
        <v>61</v>
      </c>
      <c r="C26" s="39">
        <v>2.6666666666666665</v>
      </c>
      <c r="D26" s="48">
        <v>33875</v>
      </c>
      <c r="E26" s="38">
        <v>1.0849514563106797</v>
      </c>
    </row>
    <row r="27" spans="1:5" ht="8.25" customHeight="1" thickBot="1" x14ac:dyDescent="0.35">
      <c r="A27" s="25"/>
      <c r="B27" s="25"/>
      <c r="C27" s="25"/>
      <c r="D27" s="25"/>
      <c r="E27" s="25"/>
    </row>
    <row r="28" spans="1:5" x14ac:dyDescent="0.3">
      <c r="A28" s="49" t="s">
        <v>63</v>
      </c>
    </row>
    <row r="29" spans="1:5" x14ac:dyDescent="0.3">
      <c r="A29" s="49" t="s">
        <v>35</v>
      </c>
    </row>
  </sheetData>
  <mergeCells count="5">
    <mergeCell ref="A1:E1"/>
    <mergeCell ref="A3:B6"/>
    <mergeCell ref="C3:C5"/>
    <mergeCell ref="D3:D5"/>
    <mergeCell ref="E3:E5"/>
  </mergeCells>
  <pageMargins left="0.7" right="0.7" top="0.75" bottom="0.75" header="0.3" footer="0.3"/>
  <pageSetup paperSize="9" orientation="portrait" r:id="rId1"/>
  <headerFooter alignWithMargins="0">
    <oddFooter>&amp;R&amp;"Arial,Regular"&amp;10Page 4 of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SR Tab 1</vt:lpstr>
      <vt:lpstr>SR Tab 2</vt:lpstr>
      <vt:lpstr>SR Tab 3</vt:lpstr>
      <vt:lpstr>Regl Indicators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Jane Javier</cp:lastModifiedBy>
  <cp:lastPrinted>2022-11-07T05:42:59Z</cp:lastPrinted>
  <dcterms:created xsi:type="dcterms:W3CDTF">2022-10-27T06:26:43Z</dcterms:created>
  <dcterms:modified xsi:type="dcterms:W3CDTF">2022-11-22T06:20:39Z</dcterms:modified>
</cp:coreProperties>
</file>