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66925"/>
  <mc:AlternateContent xmlns:mc="http://schemas.openxmlformats.org/markup-compatibility/2006">
    <mc:Choice Requires="x15">
      <x15ac:absPath xmlns:x15ac="http://schemas.microsoft.com/office/spreadsheetml/2010/11/ac" url="E:\KMCD\Procurement\Indicative APP FY 2024-20230929T110630Z-001\Indicative APP FY 2024\"/>
    </mc:Choice>
  </mc:AlternateContent>
  <xr:revisionPtr revIDLastSave="0" documentId="8_{2C9B30A9-6319-44BA-82D1-A6603F3E0CA1}" xr6:coauthVersionLast="47" xr6:coauthVersionMax="47" xr10:uidLastSave="{00000000-0000-0000-0000-000000000000}"/>
  <bookViews>
    <workbookView xWindow="-120" yWindow="-120" windowWidth="29040" windowHeight="15720"/>
  </bookViews>
  <sheets>
    <sheet name="app" sheetId="1" r:id="rId1"/>
    <sheet name="how_to_fill_out-definitions" sheetId="2" r:id="rId2"/>
    <sheet name="data_validation" sheetId="3" state="hidden" r:id="rId3"/>
  </sheets>
  <externalReferences>
    <externalReference r:id="rId4"/>
  </externalReferences>
  <definedNames>
    <definedName name="_xlnm.Print_Area" localSheetId="0">app!$A$1:$AK$509</definedName>
    <definedName name="_xlnm.Print_Titles" localSheetId="0">app!$1:$2</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2" l="1"/>
  <c r="F432" i="1"/>
  <c r="F367" i="1"/>
  <c r="K489" i="1"/>
  <c r="J488" i="1"/>
  <c r="J487" i="1"/>
  <c r="J486" i="1"/>
  <c r="J485" i="1"/>
  <c r="J484" i="1"/>
  <c r="J483" i="1"/>
  <c r="J482" i="1"/>
  <c r="J481" i="1"/>
  <c r="J480" i="1"/>
  <c r="J479" i="1"/>
  <c r="J478" i="1"/>
  <c r="J477" i="1"/>
  <c r="J476" i="1"/>
  <c r="J475" i="1"/>
  <c r="J474" i="1"/>
  <c r="J473" i="1"/>
  <c r="J472" i="1"/>
  <c r="J471" i="1"/>
  <c r="J470" i="1"/>
  <c r="J469" i="1"/>
  <c r="J468" i="1"/>
  <c r="J467" i="1"/>
  <c r="J466" i="1"/>
  <c r="J465" i="1"/>
  <c r="J464" i="1"/>
  <c r="J463" i="1"/>
  <c r="J462" i="1"/>
  <c r="J461" i="1"/>
  <c r="J460" i="1"/>
  <c r="J459" i="1"/>
  <c r="J458" i="1"/>
  <c r="J457" i="1"/>
  <c r="J456" i="1"/>
  <c r="J455" i="1"/>
  <c r="J454" i="1"/>
  <c r="J453" i="1"/>
  <c r="J452" i="1"/>
  <c r="J451" i="1"/>
  <c r="J450" i="1"/>
  <c r="J449" i="1"/>
  <c r="J448" i="1"/>
  <c r="J447" i="1"/>
  <c r="J446" i="1"/>
  <c r="J445" i="1"/>
  <c r="J444" i="1"/>
  <c r="J443" i="1"/>
  <c r="J442" i="1"/>
  <c r="J441" i="1"/>
  <c r="J440" i="1"/>
  <c r="J439" i="1"/>
  <c r="J438" i="1"/>
  <c r="J437" i="1"/>
  <c r="J436" i="1"/>
  <c r="J435" i="1"/>
  <c r="J432" i="1"/>
  <c r="J431" i="1"/>
  <c r="J430" i="1"/>
  <c r="J429" i="1"/>
  <c r="J428" i="1"/>
  <c r="J427" i="1"/>
  <c r="J426" i="1"/>
  <c r="J425" i="1"/>
  <c r="J424" i="1"/>
  <c r="J422" i="1"/>
  <c r="J421"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3" i="1"/>
  <c r="J392" i="1"/>
  <c r="J391" i="1"/>
  <c r="J390" i="1"/>
  <c r="J389" i="1"/>
  <c r="J388" i="1"/>
  <c r="J387" i="1"/>
  <c r="J386" i="1"/>
  <c r="J385" i="1"/>
  <c r="J384" i="1"/>
  <c r="J383" i="1"/>
  <c r="J382" i="1"/>
  <c r="J381" i="1"/>
  <c r="J380" i="1"/>
  <c r="J379" i="1"/>
  <c r="J378" i="1"/>
  <c r="J377" i="1"/>
  <c r="J376" i="1"/>
  <c r="J375" i="1"/>
  <c r="J374" i="1"/>
  <c r="J373" i="1"/>
  <c r="J372" i="1"/>
  <c r="J371" i="1"/>
  <c r="J370" i="1"/>
  <c r="J367" i="1"/>
  <c r="J366" i="1"/>
  <c r="J365" i="1"/>
  <c r="J364" i="1"/>
  <c r="J363" i="1"/>
  <c r="J362" i="1"/>
  <c r="J361" i="1"/>
  <c r="J360" i="1"/>
  <c r="J359" i="1"/>
  <c r="J358"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5" i="1"/>
  <c r="J254" i="1"/>
  <c r="AQ253" i="1"/>
  <c r="J253" i="1"/>
  <c r="AQ252" i="1"/>
  <c r="J252" i="1"/>
  <c r="AQ251" i="1"/>
  <c r="J251" i="1"/>
  <c r="AQ250" i="1"/>
  <c r="J250" i="1"/>
  <c r="AQ249" i="1"/>
  <c r="J249" i="1"/>
  <c r="AQ248" i="1"/>
  <c r="AR253" i="1" s="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489" i="1" s="1"/>
</calcChain>
</file>

<file path=xl/sharedStrings.xml><?xml version="1.0" encoding="utf-8"?>
<sst xmlns="http://schemas.openxmlformats.org/spreadsheetml/2006/main" count="4707" uniqueCount="816">
  <si>
    <t>PHILIPPINE STATISTICS AUTHORITY-BARMM (Indicative) Annual Procurement Plan for FY 2024</t>
  </si>
  <si>
    <t>Department of Budget and Management Procurement Monitoring Report as of month/day/2006</t>
  </si>
  <si>
    <t>Code (PAP)</t>
  </si>
  <si>
    <t>Procurement     Program/Project</t>
  </si>
  <si>
    <t>PMO/             End-User</t>
  </si>
  <si>
    <t>Mode of Procurement</t>
  </si>
  <si>
    <t>Schedule for Each Procurement Activity</t>
  </si>
  <si>
    <t>Source of Funds</t>
  </si>
  <si>
    <t>Estimated Budget (PhP)</t>
  </si>
  <si>
    <t>Remarks                                                                        (brief description of Program/Activity/Project)</t>
  </si>
  <si>
    <t>Contract Cost (PhP)</t>
  </si>
  <si>
    <t>List of Invited Observers</t>
  </si>
  <si>
    <t>Date of Receipt of Invitation</t>
  </si>
  <si>
    <t>Remarks                                                                        (Explaining changes from the APP)</t>
  </si>
  <si>
    <t>Advertisement/Posting of IB/REI</t>
  </si>
  <si>
    <t>Submission/Opening of Bids</t>
  </si>
  <si>
    <t>Notice of Award</t>
  </si>
  <si>
    <t>Contract Signing</t>
  </si>
  <si>
    <t>Total</t>
  </si>
  <si>
    <t>MOOE</t>
  </si>
  <si>
    <t>CO</t>
  </si>
  <si>
    <t>Pre-Proc Conference</t>
  </si>
  <si>
    <t>Ads/Post of IAEB</t>
  </si>
  <si>
    <t>Pre-bid Conf</t>
  </si>
  <si>
    <t>Eligibility Check</t>
  </si>
  <si>
    <t>Sub/Open of Bids</t>
  </si>
  <si>
    <t>Bid Evaluation</t>
  </si>
  <si>
    <t>Post Qual</t>
  </si>
  <si>
    <t>Contract Award</t>
  </si>
  <si>
    <t>Notice to Proceed</t>
  </si>
  <si>
    <t>Delivery/ Accept</t>
  </si>
  <si>
    <t>Payment Process</t>
  </si>
  <si>
    <t>Pre-Proc Conf</t>
  </si>
  <si>
    <t>A.I.a General Management and Supervision</t>
  </si>
  <si>
    <t>Supplies and Materials Expenses:</t>
  </si>
  <si>
    <t>S.1</t>
  </si>
  <si>
    <t>Office Supplies Expenses</t>
  </si>
  <si>
    <t>RSSO/PSSOs</t>
  </si>
  <si>
    <t>NP-53.5 Agency-to-Agency</t>
  </si>
  <si>
    <t>Jan-Dec</t>
  </si>
  <si>
    <t>GoP</t>
  </si>
  <si>
    <t>To be procured from DBM-PS 12 or Near Supplier</t>
  </si>
  <si>
    <t>S.2</t>
  </si>
  <si>
    <t>Other Supplies and Material Expenses</t>
  </si>
  <si>
    <t>NP-53.9 - Small Value Procurement</t>
  </si>
  <si>
    <t>Supplies and Materials Not Available at DBM-PS</t>
  </si>
  <si>
    <t>Petroluem, Oil and Lubricant Expenses</t>
  </si>
  <si>
    <t>S.3.1</t>
  </si>
  <si>
    <t>Oil Filter</t>
  </si>
  <si>
    <t>PO-SULU</t>
  </si>
  <si>
    <t>Shopping</t>
  </si>
  <si>
    <t>For office Vehicles</t>
  </si>
  <si>
    <t>S.3.2</t>
  </si>
  <si>
    <t>Fuel Filter</t>
  </si>
  <si>
    <t>S.3.3</t>
  </si>
  <si>
    <t>Oil Change</t>
  </si>
  <si>
    <t>PO-TAWITAWI</t>
  </si>
  <si>
    <t>Travelling Expenses:</t>
  </si>
  <si>
    <t>T.1</t>
  </si>
  <si>
    <t>Plane Tickets</t>
  </si>
  <si>
    <t>To be procured from DBM-PS central office</t>
  </si>
  <si>
    <t>Communications Expenses:</t>
  </si>
  <si>
    <t>C.2</t>
  </si>
  <si>
    <t>Telephone Mobile Expenses (Mobile Cards and Monthly Postpaid plan)</t>
  </si>
  <si>
    <t>Mobile Allowances for selected employees from RSSO and PSSOs</t>
  </si>
  <si>
    <t>Extra Ordinary and Miscellaneous Expenses:</t>
  </si>
  <si>
    <t>E.1</t>
  </si>
  <si>
    <t>Airconditioner general Cleaning</t>
  </si>
  <si>
    <t>RSSO-BARMM</t>
  </si>
  <si>
    <t>Other Miscellaneous Expenses</t>
  </si>
  <si>
    <t>E.2</t>
  </si>
  <si>
    <t>replacement of tires</t>
  </si>
  <si>
    <t>E.3</t>
  </si>
  <si>
    <t>replacement of battery</t>
  </si>
  <si>
    <t>E.4</t>
  </si>
  <si>
    <t>PO-LANAO DS</t>
  </si>
  <si>
    <t>E.5</t>
  </si>
  <si>
    <t>E.6</t>
  </si>
  <si>
    <t>E.7</t>
  </si>
  <si>
    <t>Office Improvement, repairs and renovation</t>
  </si>
  <si>
    <t>E.8</t>
  </si>
  <si>
    <t>Car Battery</t>
  </si>
  <si>
    <t>E.9</t>
  </si>
  <si>
    <t>Tools</t>
  </si>
  <si>
    <t>E.10</t>
  </si>
  <si>
    <t>Jack</t>
  </si>
  <si>
    <t>E.11</t>
  </si>
  <si>
    <t>Aircon cleaning</t>
  </si>
  <si>
    <t>E.12</t>
  </si>
  <si>
    <t>Car Aircon Cleaning</t>
  </si>
  <si>
    <t>E.13</t>
  </si>
  <si>
    <t>Tire</t>
  </si>
  <si>
    <t>E.14</t>
  </si>
  <si>
    <t>Laundry Services (office curtains)</t>
  </si>
  <si>
    <t>E.15</t>
  </si>
  <si>
    <t>Car wash</t>
  </si>
  <si>
    <t>E.16</t>
  </si>
  <si>
    <t>Motorcycle wash</t>
  </si>
  <si>
    <t>E.17</t>
  </si>
  <si>
    <t>E.18</t>
  </si>
  <si>
    <t>E.19</t>
  </si>
  <si>
    <t>E.20</t>
  </si>
  <si>
    <t>E.21</t>
  </si>
  <si>
    <t>E.22</t>
  </si>
  <si>
    <t>E.23</t>
  </si>
  <si>
    <t>E.24</t>
  </si>
  <si>
    <t>E.25</t>
  </si>
  <si>
    <t>E.26</t>
  </si>
  <si>
    <t>Training Expenses:</t>
  </si>
  <si>
    <t>TE.1</t>
  </si>
  <si>
    <t>Hotel Accomodation and Venue for Midyear Assessment within BARMM (2024)</t>
  </si>
  <si>
    <t>RSSO BARMM</t>
  </si>
  <si>
    <t>July</t>
  </si>
  <si>
    <t>Training Seminar</t>
  </si>
  <si>
    <t>TE.2</t>
  </si>
  <si>
    <t>Hotel Accomodation and Venue for PSA Anniversary</t>
  </si>
  <si>
    <t>September</t>
  </si>
  <si>
    <t>TE.3</t>
  </si>
  <si>
    <t>Hotel Accomodation and Venue for RPW 2025</t>
  </si>
  <si>
    <t>December</t>
  </si>
  <si>
    <t>TE.4</t>
  </si>
  <si>
    <t>Hotel Accomodation and Venue for Provincial Planning Workshop outside Province (Basilan)</t>
  </si>
  <si>
    <t>PO-BASILAN</t>
  </si>
  <si>
    <t xml:space="preserve">January </t>
  </si>
  <si>
    <t>TE.5</t>
  </si>
  <si>
    <t>Hotel Accomodation and Venue for Provincial Planning Workshop outside BARMM</t>
  </si>
  <si>
    <t>PO-MAGUIN.</t>
  </si>
  <si>
    <t>Printing and Publication expenses:</t>
  </si>
  <si>
    <t>P.1</t>
  </si>
  <si>
    <t>Tarpaulin Printing 3x5- 4x8 for LFS</t>
  </si>
  <si>
    <t>March</t>
  </si>
  <si>
    <t>Printing of tarpaulin</t>
  </si>
  <si>
    <t>P.2</t>
  </si>
  <si>
    <t>Tarpaulin Printing 3x5- 4x8 for AGSTAT</t>
  </si>
  <si>
    <t>P.3</t>
  </si>
  <si>
    <t>Tarpaulin Printing 3x5- 4x8 for FISHERIES SURVEYS OPERATIONAL TRAINING</t>
  </si>
  <si>
    <t>P.4</t>
  </si>
  <si>
    <t>Tarpaulin Printing 3x5- 4x8 for LIVESTOCK AND POULTRY SURVEYS OPERATIONAL TRAINING</t>
  </si>
  <si>
    <t>P.5</t>
  </si>
  <si>
    <t>Tarpaulin Printing 3x5- 4x8 for CROPS PRODUCTION SURVEYS OPERATIONAL TRAINING</t>
  </si>
  <si>
    <t>P.6</t>
  </si>
  <si>
    <t>Tarpaulin Printing 3x5- 4x8 for RETAIL PRICE SURVEY</t>
  </si>
  <si>
    <t>P.7</t>
  </si>
  <si>
    <t>Tarpaulin Printing 3x5- 4x8 for WHOLE SALE PRICE SURVEY</t>
  </si>
  <si>
    <t>P.8</t>
  </si>
  <si>
    <t>Tarpaulin Printing 3x5- 4x8 for ASPBI/QSPBI</t>
  </si>
  <si>
    <t>P.9</t>
  </si>
  <si>
    <t>Tarpaulin Printing 3x5- 4x8 for ULE</t>
  </si>
  <si>
    <t>P.10</t>
  </si>
  <si>
    <t>Tarpaulin Printing 3x5- 4x8 for CBMS</t>
  </si>
  <si>
    <t>Jun and Oct</t>
  </si>
  <si>
    <t>P.11</t>
  </si>
  <si>
    <t>Tarpaulin Printing 3x5- 4x8 for Mapping</t>
  </si>
  <si>
    <t>P.12</t>
  </si>
  <si>
    <t>Tarpaulin Printing 3x5- 4x8 for Conduct of GRDP press Con</t>
  </si>
  <si>
    <t>April</t>
  </si>
  <si>
    <t>P.13</t>
  </si>
  <si>
    <t>Tarpaulin Printing 3x5- 4x8 for Conduct of provincial Product Accounts</t>
  </si>
  <si>
    <t>October</t>
  </si>
  <si>
    <t>P.14</t>
  </si>
  <si>
    <t>Tarpaulin Printing 3x5- 4x8 for RSCOM MEETINGS</t>
  </si>
  <si>
    <t>Quarterly</t>
  </si>
  <si>
    <t>P.15</t>
  </si>
  <si>
    <t>P.16</t>
  </si>
  <si>
    <t>Tarpaulin Printing 3x5- 4x8 for35th NSM OPENING</t>
  </si>
  <si>
    <t>P.17</t>
  </si>
  <si>
    <t>Tarpaulin Printing 3x5- 4x8 for35th NSM Data Appreciation Seminar</t>
  </si>
  <si>
    <t>P.18</t>
  </si>
  <si>
    <t>Tarpaulin Printing 3x5- 4x8 for35th NSM Mini Stat Congress</t>
  </si>
  <si>
    <t>P.19</t>
  </si>
  <si>
    <t>Tarpaulin Printing 3x5- 4x8 for35th NSM Closing</t>
  </si>
  <si>
    <t>P.20</t>
  </si>
  <si>
    <t>Tarpaulin Printing 3x5- 4x8 for 2024 Ramadhan Fair</t>
  </si>
  <si>
    <t>P.21</t>
  </si>
  <si>
    <t>Tarpaulin Printing 3x5- 4x8 for 2024 Women's Month</t>
  </si>
  <si>
    <t>P.22</t>
  </si>
  <si>
    <t>Tarpaulin Printing 3x5- 4x8 for 2024 National Family Week</t>
  </si>
  <si>
    <t>P.23</t>
  </si>
  <si>
    <t>P.24</t>
  </si>
  <si>
    <t>Tarpaulin Printing 3x5- 4x8 for 2024 PPW</t>
  </si>
  <si>
    <t>P.25</t>
  </si>
  <si>
    <t>P.26</t>
  </si>
  <si>
    <t>P.27</t>
  </si>
  <si>
    <t>Tarpaulin Printing 3x5- 4x8 for 2024 Nutrition Month</t>
  </si>
  <si>
    <t>P.28</t>
  </si>
  <si>
    <t>Tarpaulin Printing 3x5- 4x8 for 2024 Civil Service Month</t>
  </si>
  <si>
    <t>P.29</t>
  </si>
  <si>
    <t>Tarpaulin Printing 3x5- 4x8 for 2024 PSA Anniversary</t>
  </si>
  <si>
    <t>P.30</t>
  </si>
  <si>
    <t>P.31</t>
  </si>
  <si>
    <t>P.32</t>
  </si>
  <si>
    <t>P.33</t>
  </si>
  <si>
    <t>P.34</t>
  </si>
  <si>
    <t>P.35</t>
  </si>
  <si>
    <t>Tarpaulin Printing 3x5- 4x8 for 2024 PSA 10TH Anniversary</t>
  </si>
  <si>
    <t>P.36</t>
  </si>
  <si>
    <t>Tarpaulin Printing 3x5- 4x8 for 2024 National Hijab Day</t>
  </si>
  <si>
    <t>February</t>
  </si>
  <si>
    <t>P.37</t>
  </si>
  <si>
    <t>P.38</t>
  </si>
  <si>
    <t>Tarpaulin Printing 3x5- 4x8 for 2024 Ramadhan Program</t>
  </si>
  <si>
    <t>P.39</t>
  </si>
  <si>
    <t>P.40</t>
  </si>
  <si>
    <t>P.41</t>
  </si>
  <si>
    <t>Tarpaulin Printing 3x5- 4x8 for 2024 Family day</t>
  </si>
  <si>
    <t>P.42</t>
  </si>
  <si>
    <t>Tarpaulin Printing 3x5- 4x8 for 2024 National Statistics Month</t>
  </si>
  <si>
    <t>P.43</t>
  </si>
  <si>
    <t>Tarpaulin Printing 3x5- 4x8 for 2024 National Statistics Month (Tri-Annual Competition)</t>
  </si>
  <si>
    <t>P.44</t>
  </si>
  <si>
    <t>Tarpaulin Printing 3x5- 4x8 for 2024 National Statistics  Month (Poster Making Contest)</t>
  </si>
  <si>
    <t>P.45</t>
  </si>
  <si>
    <t>Tarpaulin Printing 3x5- 4x8 for 2024 National Statistics  Month (PSQ)</t>
  </si>
  <si>
    <t>P.46</t>
  </si>
  <si>
    <t>Tarpaulin Printing 3x5- 4x8 for 2024 National Statistics  Month (Balik Eskwela Program)</t>
  </si>
  <si>
    <t>P.47</t>
  </si>
  <si>
    <t>Tarpaulin Printing 3x5- 4x8 for 2024 National Statistics  Month (Coastal Clean Up)</t>
  </si>
  <si>
    <t>P.48</t>
  </si>
  <si>
    <t>Tarpaulin Printing 3x5- 4x8 for 2024 National Children's Month</t>
  </si>
  <si>
    <t>November</t>
  </si>
  <si>
    <t>P.49</t>
  </si>
  <si>
    <t>P.50</t>
  </si>
  <si>
    <t>P.51</t>
  </si>
  <si>
    <t>P.52</t>
  </si>
  <si>
    <t>P.53</t>
  </si>
  <si>
    <t>P.54</t>
  </si>
  <si>
    <t>P.55</t>
  </si>
  <si>
    <t>P.56</t>
  </si>
  <si>
    <t>P.57</t>
  </si>
  <si>
    <t>P.58</t>
  </si>
  <si>
    <t>P.59</t>
  </si>
  <si>
    <t>P.60</t>
  </si>
  <si>
    <t>P.61</t>
  </si>
  <si>
    <t>P.62</t>
  </si>
  <si>
    <t>P.63</t>
  </si>
  <si>
    <t>Representation Expenses:</t>
  </si>
  <si>
    <t>R.1</t>
  </si>
  <si>
    <t>3 meals and 2 snakcs with accommodation for quarterly 2nd level training per pax for 5days</t>
  </si>
  <si>
    <t>Participation of Monthly Regular Activities.</t>
  </si>
  <si>
    <t>R.2</t>
  </si>
  <si>
    <t>1 MEAL AND 2 SNCAKS FOR MONTHLY 2ND LEVEL TRAINING PER PAX FOR 3 DAYS</t>
  </si>
  <si>
    <t>R.3</t>
  </si>
  <si>
    <t>3 meals and 2 snacks with accommodation for 2nd level training per pax for 5 days AGSTAT</t>
  </si>
  <si>
    <t>R.4</t>
  </si>
  <si>
    <t>3 meals and 2 snacks with accommodation for 2nd level training per pax for 5 days FISHERIES SURVEYS OPERATIONAL TRAINING</t>
  </si>
  <si>
    <t>R.5</t>
  </si>
  <si>
    <t>3 meals and 2 snacks with accommodation for 2nd level training per pax for 5 days LIVESTOCK AND POULTRY SURVEYS OPERATIONAL TRAINING</t>
  </si>
  <si>
    <t>R.6</t>
  </si>
  <si>
    <t>3 meals and 2 snacks with accommodation for 2nd level training per pax for 5 days CROPS PRODUCTION SURVEYS OPERATIONAL TRAINING</t>
  </si>
  <si>
    <t>R.7</t>
  </si>
  <si>
    <t>3 meals and 2 snacks with accommodation for 2nd level training per pax for 3 days RETAIL PRICE SURVEY</t>
  </si>
  <si>
    <t>R.8</t>
  </si>
  <si>
    <t>3 meals and 2 snacks with accommodation for 2nd level training per pax for 3 days WHOLE SALE PRICE SURVEY</t>
  </si>
  <si>
    <t>R.9</t>
  </si>
  <si>
    <t>3 meals and 2 snacks with accommodation for 2nd level training per pax for 5 days ASPBI/QSPBI</t>
  </si>
  <si>
    <t>R.10</t>
  </si>
  <si>
    <t>3 meals and 2 snacks with accommodation for 2nd level training per pax for 5 days ULE</t>
  </si>
  <si>
    <t>R.11</t>
  </si>
  <si>
    <t>3 meals and 2 snacks with accommodation for 2nd level training per pax for 5 days CBMS</t>
  </si>
  <si>
    <t>Jun and oct</t>
  </si>
  <si>
    <t>R.12</t>
  </si>
  <si>
    <t>3 meals and 2 snacks with accommodation for 2nd level training per pax for 5 days mapping</t>
  </si>
  <si>
    <t>R.13</t>
  </si>
  <si>
    <t>1 meal and 1 snakc per pax Conduct of GRDP Press Con</t>
  </si>
  <si>
    <t>R.14</t>
  </si>
  <si>
    <t>3 meals and 2 snacks per pax for 3 days for estimation workshop PROVINCIAL PRODUCT ACCOUNTS</t>
  </si>
  <si>
    <t>R.15</t>
  </si>
  <si>
    <t>1 meal and 2 snacks per pax 35th NSM openning</t>
  </si>
  <si>
    <t>R.16</t>
  </si>
  <si>
    <t>1 meal and 2 snacks per pax RSCOM MEETINGS</t>
  </si>
  <si>
    <t>R.17</t>
  </si>
  <si>
    <t>1 meal and 2 snacks per pax 35th NSM Data Appreciation Seminar</t>
  </si>
  <si>
    <t>R.18</t>
  </si>
  <si>
    <t>1 meal and 2 snacks per pax 35th NSM Mini Stat Congress</t>
  </si>
  <si>
    <t>R.19</t>
  </si>
  <si>
    <t>1 meal and 2 snacks per pax 35th NSM Closing</t>
  </si>
  <si>
    <t>R.20</t>
  </si>
  <si>
    <t>1 meal and 2 snacks for Kick off or opening program of 2024 Women's Month</t>
  </si>
  <si>
    <t>R.21</t>
  </si>
  <si>
    <t>1 meal and 1 snack for tree planting or clean up drive (2024 Women's Month)</t>
  </si>
  <si>
    <t>R.22</t>
  </si>
  <si>
    <t>1 meal and 2 snacks for Kick off or Closing Program of 2024 Women's Month</t>
  </si>
  <si>
    <t>R.23</t>
  </si>
  <si>
    <t>1 meal for masjid Iftar feeding program 2024 Ramadhan Program</t>
  </si>
  <si>
    <t>R.24</t>
  </si>
  <si>
    <t>1 meal and 2 snacks for Kick off or opening program of 2024 Nutrition Month</t>
  </si>
  <si>
    <t>R.25</t>
  </si>
  <si>
    <t>1 meal and 2 snacks for Kick off or Closing Program of 2024 Nutrition Month</t>
  </si>
  <si>
    <t>R.26</t>
  </si>
  <si>
    <t>1 meal and 2 snacks for Kick or opening program of 2024 Women's Month</t>
  </si>
  <si>
    <t>R.27</t>
  </si>
  <si>
    <t>1 meal and 2 snacks for Kick or closing program of Women's Month</t>
  </si>
  <si>
    <t>R.28</t>
  </si>
  <si>
    <t>1 meal and 2 snacks for the celebration of 2024 National Family Week</t>
  </si>
  <si>
    <t>R.29</t>
  </si>
  <si>
    <t>1 meal and 2 snacks for Kick-off or opening program of 2024 Women's Month</t>
  </si>
  <si>
    <t>PO-LANAO DS.</t>
  </si>
  <si>
    <t>R.30</t>
  </si>
  <si>
    <t>1 meal and 1 snack for tree planting or clean up drive, for GAD Activities (2024 Women's Month)</t>
  </si>
  <si>
    <t>R.31</t>
  </si>
  <si>
    <t>1 meal and 2 snacks for Closing program of 2024 Women's Month</t>
  </si>
  <si>
    <t>R.32</t>
  </si>
  <si>
    <t>1 meal for masjid Iftar feeding program (2024 Ramadhan Program)</t>
  </si>
  <si>
    <t>R.33</t>
  </si>
  <si>
    <t>1 meal and 2 snacks for Kick-off or opening program of 2024 Nutrition Month</t>
  </si>
  <si>
    <t>R.34</t>
  </si>
  <si>
    <t>1 meal and 2 snacks for Closing program of 2024 Nutrition Month</t>
  </si>
  <si>
    <t>R.35</t>
  </si>
  <si>
    <t xml:space="preserve"> 1 meal and 2 snacks for the 2024 Midyear Assessment </t>
  </si>
  <si>
    <t>R.36</t>
  </si>
  <si>
    <t>1 meal and 2 snacks for Kick off or Closing Program of 2024 Civil Service Month</t>
  </si>
  <si>
    <t>R.37</t>
  </si>
  <si>
    <t>1 meal and 2 snacks for 2024 PSA Anniversary</t>
  </si>
  <si>
    <t>R.38</t>
  </si>
  <si>
    <t>1 meal and 1 snack for Clean up Drive (2024 PSA Anniversary)</t>
  </si>
  <si>
    <t>R.39</t>
  </si>
  <si>
    <t xml:space="preserve">1 meal and 2 snacks for 2024 National Family Week </t>
  </si>
  <si>
    <t>R.40</t>
  </si>
  <si>
    <t>1 meal and 1 snacks for PSQ participants and committee members (2024 PSA Anniversary)</t>
  </si>
  <si>
    <t>R.41</t>
  </si>
  <si>
    <t>Breakfast Meals for participants travelling by land (2025 PPW)</t>
  </si>
  <si>
    <t>R.42</t>
  </si>
  <si>
    <t>R.43</t>
  </si>
  <si>
    <t>R.44</t>
  </si>
  <si>
    <t>R.45</t>
  </si>
  <si>
    <t>1 meal and 2 snacks Opening program Nutrition Month</t>
  </si>
  <si>
    <t>R.46</t>
  </si>
  <si>
    <t>1 meal and 2 snacks Culminating program Nutrition Month</t>
  </si>
  <si>
    <t>R.47</t>
  </si>
  <si>
    <t>1 meal and 2 snacks Culminating kick off or opening program 10th PSA Anniversary</t>
  </si>
  <si>
    <t>R.48</t>
  </si>
  <si>
    <t>R.49</t>
  </si>
  <si>
    <t>R.50</t>
  </si>
  <si>
    <t>R.51</t>
  </si>
  <si>
    <t>1 meal for masjid Iftar feeding program every Saturday during Ramadhan (2024 Ramadhan Program)</t>
  </si>
  <si>
    <t>R.52</t>
  </si>
  <si>
    <t>1 meal and 2 snacks for Eid Mubarak Celebration (2024 Ramadhan Program)</t>
  </si>
  <si>
    <t>R.53</t>
  </si>
  <si>
    <t>1 meal and 2 snacks for Kick or opening program of 2024 Nutrition Month</t>
  </si>
  <si>
    <t>R.54</t>
  </si>
  <si>
    <t>Feeding Program for Daycare and Kindergarten (2024 Nutrition Month)</t>
  </si>
  <si>
    <t>R.55</t>
  </si>
  <si>
    <t>1 meal and 2 snacks for Culminating or Closing program of Nutrition Month</t>
  </si>
  <si>
    <t>R.56</t>
  </si>
  <si>
    <t>R.57</t>
  </si>
  <si>
    <t>1 meal and 2 snacks for Kick or opening program of 2024 Family day</t>
  </si>
  <si>
    <t>R.58</t>
  </si>
  <si>
    <t>1 meal and 2 snacks for  2024 NSM opening program</t>
  </si>
  <si>
    <t>R.59</t>
  </si>
  <si>
    <t>1 meal and 2 snacks   for tri-competition (2024 NSM)</t>
  </si>
  <si>
    <t>R.60</t>
  </si>
  <si>
    <t>1 meal and 2 snacks  for Poster Making Contest (2024 NSM)</t>
  </si>
  <si>
    <t>R.61</t>
  </si>
  <si>
    <t>1 meal and 2 snacks  for PSQ (2024 NSM)</t>
  </si>
  <si>
    <t>R.62</t>
  </si>
  <si>
    <t>1 Snack during Balik Skwela Program (2024 NSM)</t>
  </si>
  <si>
    <t>R.63</t>
  </si>
  <si>
    <t>1 meal and 1 snack for Coastal  Clean Up (2024 NSM)</t>
  </si>
  <si>
    <t>R.64</t>
  </si>
  <si>
    <t xml:space="preserve">1 meal and 2 snacks  for National Childrens Month </t>
  </si>
  <si>
    <t>R.65</t>
  </si>
  <si>
    <t>1 meal and 2 snacks for 2024 PPW</t>
  </si>
  <si>
    <t>R.66</t>
  </si>
  <si>
    <t>R.67</t>
  </si>
  <si>
    <t>R.68</t>
  </si>
  <si>
    <t>R.69</t>
  </si>
  <si>
    <t>R.70</t>
  </si>
  <si>
    <t>R.71</t>
  </si>
  <si>
    <t>R.72</t>
  </si>
  <si>
    <t>R.73</t>
  </si>
  <si>
    <t>R.74</t>
  </si>
  <si>
    <t>R.75</t>
  </si>
  <si>
    <t>R.76</t>
  </si>
  <si>
    <t>R.77</t>
  </si>
  <si>
    <t>R.78</t>
  </si>
  <si>
    <t>R.79</t>
  </si>
  <si>
    <t>R.80</t>
  </si>
  <si>
    <t>R.81</t>
  </si>
  <si>
    <t>R.82</t>
  </si>
  <si>
    <t>1 meal and 2 snacks  for National Childrens Month (2024 NSM)</t>
  </si>
  <si>
    <t>R.83</t>
  </si>
  <si>
    <t>Trasnportation and Delivery Expenses:</t>
  </si>
  <si>
    <t>TDE.1</t>
  </si>
  <si>
    <t>Transportation services for 2025 PPW</t>
  </si>
  <si>
    <t>Direct Contracting</t>
  </si>
  <si>
    <t>Cars, PUV, private vehicle etc to be rented  for the conduct of PPW.</t>
  </si>
  <si>
    <t>Other MOOE:</t>
  </si>
  <si>
    <t>OM.1</t>
  </si>
  <si>
    <t>Customized T-shirt</t>
  </si>
  <si>
    <t xml:space="preserve">Other supplies and materials </t>
  </si>
  <si>
    <t>OM.2</t>
  </si>
  <si>
    <t>Customized T-shirt, Sublime or Cotton for 2024 Women's Month</t>
  </si>
  <si>
    <t>OM.3</t>
  </si>
  <si>
    <t>Customized T-shirt, Sublime or Cotton for 35th NSM</t>
  </si>
  <si>
    <t>OM.4</t>
  </si>
  <si>
    <t>Alcohol, 70% Ethyl, 250ml for 2024 Women's Month</t>
  </si>
  <si>
    <t>OM.5</t>
  </si>
  <si>
    <t>Face Towel, Ordinary for 2024 Women's Month</t>
  </si>
  <si>
    <t>OM.6</t>
  </si>
  <si>
    <t>Massage Oil, Methyl Salicylate Camphor + Menthol, 25 ml for 2024 Women's Month</t>
  </si>
  <si>
    <t>OM.7</t>
  </si>
  <si>
    <t>Facial Mask, Black, Surgical for 2024 Women's Month</t>
  </si>
  <si>
    <t>OM.8</t>
  </si>
  <si>
    <t>Facial Tissue box, unscented, 2ply for 2024 Women's Month</t>
  </si>
  <si>
    <t>OM.9</t>
  </si>
  <si>
    <t>Customized T-shirt, Sublime or Cotton for 2024 Nutrition Month</t>
  </si>
  <si>
    <t>OM.10</t>
  </si>
  <si>
    <t>Customized T-shirt, Sublime or Cotton for 2024 July Midyear Assessment</t>
  </si>
  <si>
    <t>OM.11</t>
  </si>
  <si>
    <t>Token, Tumbler, Stainless, hot and cold, tube for 2024 July Midyear Assessment</t>
  </si>
  <si>
    <t>OM.12</t>
  </si>
  <si>
    <t>Customized T-shirt, Sublime or Cotton for 2024 PSA Anniversary</t>
  </si>
  <si>
    <t>OM.13</t>
  </si>
  <si>
    <t>Umbrella for 2024 PSA Anniversary</t>
  </si>
  <si>
    <t>OM.14</t>
  </si>
  <si>
    <t>Customized T-shirt, Sublime or Cotton for 2025 RPW (December 2024)</t>
  </si>
  <si>
    <t>OM.15</t>
  </si>
  <si>
    <t>Jacket for 2025 RPW (December 2024)</t>
  </si>
  <si>
    <t>OM.16</t>
  </si>
  <si>
    <t>OM.17</t>
  </si>
  <si>
    <t>OM.18</t>
  </si>
  <si>
    <t>Foot Massage for 2024 Women's Month</t>
  </si>
  <si>
    <t>OM.19</t>
  </si>
  <si>
    <t>Manicure for 2024 Women's Month</t>
  </si>
  <si>
    <t>OM.20</t>
  </si>
  <si>
    <t>Pedicure for 2024 Women's Month</t>
  </si>
  <si>
    <t>OM.21</t>
  </si>
  <si>
    <t>OM.22</t>
  </si>
  <si>
    <t>OM.23</t>
  </si>
  <si>
    <t>Assorted Groceries for employees for 2024 Ramadhan Program</t>
  </si>
  <si>
    <t>OM.24</t>
  </si>
  <si>
    <t>Customized T-shirt, Sublime or Cotton for 2024 National Family Week</t>
  </si>
  <si>
    <t>OM.25</t>
  </si>
  <si>
    <t>Customized T-shirt, Sublime or Cotton for 2025 PPW</t>
  </si>
  <si>
    <t>OM.26</t>
  </si>
  <si>
    <t>Umbrella with print, foldable for 2025 PPW</t>
  </si>
  <si>
    <t>OM.27</t>
  </si>
  <si>
    <t>Training Kit, Officee supplies, Customized Notebook with Calendar and pen for 2025 PPW</t>
  </si>
  <si>
    <t>OM.28</t>
  </si>
  <si>
    <t>Veil/Combong (Token) for RSSO COSW, Regular, Project Based COSW and CRS staff for 2024 World Hijab Day</t>
  </si>
  <si>
    <t>OM.29</t>
  </si>
  <si>
    <t>OM.30</t>
  </si>
  <si>
    <t>Balloons for the parade of NWM and at RSSO activity/seminar for 2024 Women's Month</t>
  </si>
  <si>
    <t>OM.31</t>
  </si>
  <si>
    <t>Alcohol, 70% Ethyl, 250ml, for GAD Activities for 2024 Women's Month</t>
  </si>
  <si>
    <t>OM.32</t>
  </si>
  <si>
    <t>Facial Mask, Black, Surgical, for GAD Activities for 2024 Women's Month</t>
  </si>
  <si>
    <t>OM.33</t>
  </si>
  <si>
    <t>Facial Tissue box, unscented, 2ply, for GAD Activities for 2024 Women's Month</t>
  </si>
  <si>
    <t>OM.34</t>
  </si>
  <si>
    <t>OM.35</t>
  </si>
  <si>
    <t>Alcohol, 70% Ethyl, 250ml, for Nutrition Month for 2024 Women's Month</t>
  </si>
  <si>
    <t>OM.36</t>
  </si>
  <si>
    <t>Customized T-shirt, Sublime or Cotton for 2024 Midyear Assessment</t>
  </si>
  <si>
    <t>OM.37</t>
  </si>
  <si>
    <t>Token, Tumbler, Stainless, hot and cold, tube</t>
  </si>
  <si>
    <t>OM.38</t>
  </si>
  <si>
    <t>Alcohol, 70% Ethyl, 250ml, for Midyear Assessment</t>
  </si>
  <si>
    <t>OM.39</t>
  </si>
  <si>
    <t>Customized T-shirt, to be used for Parade at BGC for the Kick Off Program of 2024 CSC</t>
  </si>
  <si>
    <t>OM.40</t>
  </si>
  <si>
    <t>Balloons for Decoration of 2024 PSA Anniversaryand at RSSO activity/seminar</t>
  </si>
  <si>
    <t>OM.41</t>
  </si>
  <si>
    <t>Facial Mask, Black, Surgical, for 2024 PSA Anniversary</t>
  </si>
  <si>
    <t>OM.42</t>
  </si>
  <si>
    <t>Facial Mask, Black, Surgical, for National Family Week</t>
  </si>
  <si>
    <t>OM.43</t>
  </si>
  <si>
    <t>Alcohol, 70% Ethyl, 250ml, for National Family Week</t>
  </si>
  <si>
    <t>OM.44</t>
  </si>
  <si>
    <t>Customized T-shirt, Sublime for 2024 PSQ committee and participants</t>
  </si>
  <si>
    <t>OM.45</t>
  </si>
  <si>
    <t>OM.46</t>
  </si>
  <si>
    <t>OM.47</t>
  </si>
  <si>
    <t>OM.48</t>
  </si>
  <si>
    <t>OM.49</t>
  </si>
  <si>
    <t>OM.50</t>
  </si>
  <si>
    <t>OM.51</t>
  </si>
  <si>
    <t>OM.52</t>
  </si>
  <si>
    <t>OM.53</t>
  </si>
  <si>
    <t>OM.54</t>
  </si>
  <si>
    <t>Customized T-shirt, Sublime or Cotton for Nutrition Month</t>
  </si>
  <si>
    <t>OM.55</t>
  </si>
  <si>
    <t>Customized T-shirt, Sublime or Cotton for PSA 10TH Anniversary</t>
  </si>
  <si>
    <t>OM.56</t>
  </si>
  <si>
    <t>token PSA 10TH Anniversary</t>
  </si>
  <si>
    <t>OM.57</t>
  </si>
  <si>
    <t>Alcohol, 70% ethyl, 250ml PSA 10TH Anniversary</t>
  </si>
  <si>
    <t>OM.58</t>
  </si>
  <si>
    <t>Customized T-shirt, Sublime or Cotton for 2024 PPW</t>
  </si>
  <si>
    <t>OM.59</t>
  </si>
  <si>
    <t>OM.60</t>
  </si>
  <si>
    <t>OM.61</t>
  </si>
  <si>
    <t>Hijab Distribution for 2024 World Hijab Day</t>
  </si>
  <si>
    <t>OM.62</t>
  </si>
  <si>
    <t>OM.63</t>
  </si>
  <si>
    <t>OM.64</t>
  </si>
  <si>
    <t>OM.65</t>
  </si>
  <si>
    <t>OM.66</t>
  </si>
  <si>
    <t>OM.67</t>
  </si>
  <si>
    <t>OM.68</t>
  </si>
  <si>
    <t xml:space="preserve">Islamic Lecture (Imam Honorarium) for 2024 Ramadhan Program </t>
  </si>
  <si>
    <t>OM.69</t>
  </si>
  <si>
    <t>OM.70</t>
  </si>
  <si>
    <t>School Kits (Balik-Eskwela Program) for 2024 Nutrion Month</t>
  </si>
  <si>
    <t>OM.71</t>
  </si>
  <si>
    <t>OM.72</t>
  </si>
  <si>
    <t>Token for 2024 PSA Anniversary</t>
  </si>
  <si>
    <t>OM.73</t>
  </si>
  <si>
    <t>School Kits (Balik-Eskwela Program) for 2024 PSA Anniversary</t>
  </si>
  <si>
    <t>OM.74</t>
  </si>
  <si>
    <t>Alcohol, 70% Ethyl, 250ml for 2024 PSA Anniversary</t>
  </si>
  <si>
    <t>OM.75</t>
  </si>
  <si>
    <t>Facial Mask, Black, Surgical for 2024 PSA Anniversary</t>
  </si>
  <si>
    <t>OM.76</t>
  </si>
  <si>
    <t>Customized T-shirt, Sublime or Cotton for 2024 Family Day</t>
  </si>
  <si>
    <t>OM.77</t>
  </si>
  <si>
    <t>Token for 2024 Family Day</t>
  </si>
  <si>
    <t>OM.78</t>
  </si>
  <si>
    <t>Prizes for 2024 Family Day</t>
  </si>
  <si>
    <t>OM.79</t>
  </si>
  <si>
    <t>Customized T-shirt, Sublime or Cotton for 2024 National Statistics Month</t>
  </si>
  <si>
    <t>OM.80</t>
  </si>
  <si>
    <t>Balloons For Decorations of 2024 National Statistics Month</t>
  </si>
  <si>
    <t>OM.81</t>
  </si>
  <si>
    <t>prizes and tokens for 2024 National Statistics Month (Tri-annual Competition)</t>
  </si>
  <si>
    <t>OM.82</t>
  </si>
  <si>
    <t>Materials (Certificates &amp; Trophies) for 2024 National Statistics Month (Tri-annual Competition)</t>
  </si>
  <si>
    <t>OM.83</t>
  </si>
  <si>
    <t>prizes and token for 2024 National Statistics Month (Poster Making)</t>
  </si>
  <si>
    <t>OM.84</t>
  </si>
  <si>
    <t>Materials for 2024 National Statistics Month Competition (Poster Making)</t>
  </si>
  <si>
    <t>OM.85</t>
  </si>
  <si>
    <t>prizes and token for 2024 National Statistics Month (PSQ)</t>
  </si>
  <si>
    <t>OM.86</t>
  </si>
  <si>
    <t>School Kits (Balik-Eskwela Program) for 2024 National Statistics Month</t>
  </si>
  <si>
    <t>OM.87</t>
  </si>
  <si>
    <t>School Kits for 2024 National Children's Month</t>
  </si>
  <si>
    <t>OM.88</t>
  </si>
  <si>
    <t>Feeding Program for Daycare and Kindergarten for 2024 National Children's Month</t>
  </si>
  <si>
    <t>OM.89</t>
  </si>
  <si>
    <t>prizes and tokens for 2025 PPW</t>
  </si>
  <si>
    <t>OM.90</t>
  </si>
  <si>
    <t>Materials for 2025 PPW</t>
  </si>
  <si>
    <t>OM.91</t>
  </si>
  <si>
    <t>OM.92</t>
  </si>
  <si>
    <t>OM.93</t>
  </si>
  <si>
    <t>OM.94</t>
  </si>
  <si>
    <t>OM.95</t>
  </si>
  <si>
    <t>OM.96</t>
  </si>
  <si>
    <t>OM.97</t>
  </si>
  <si>
    <t>OM.98</t>
  </si>
  <si>
    <t>OM.99</t>
  </si>
  <si>
    <t>OM.100</t>
  </si>
  <si>
    <t>OM.101</t>
  </si>
  <si>
    <t>OM.102</t>
  </si>
  <si>
    <t>OM.103</t>
  </si>
  <si>
    <t>OM.104</t>
  </si>
  <si>
    <t>OM.105</t>
  </si>
  <si>
    <t>OM.106</t>
  </si>
  <si>
    <t>OM.107</t>
  </si>
  <si>
    <t>OM.108</t>
  </si>
  <si>
    <t>OM.109</t>
  </si>
  <si>
    <t>OM.110</t>
  </si>
  <si>
    <t>OM.111</t>
  </si>
  <si>
    <t>OM.112</t>
  </si>
  <si>
    <t>OM.113</t>
  </si>
  <si>
    <t>OM.114</t>
  </si>
  <si>
    <t>OM.115</t>
  </si>
  <si>
    <t>OM.116</t>
  </si>
  <si>
    <t>OM.117</t>
  </si>
  <si>
    <t>OM.118</t>
  </si>
  <si>
    <t>OM.119</t>
  </si>
  <si>
    <t>OM.120</t>
  </si>
  <si>
    <t>OM.121</t>
  </si>
  <si>
    <t>OM.122</t>
  </si>
  <si>
    <t>Computer and ICT Materials</t>
  </si>
  <si>
    <t>CI.1</t>
  </si>
  <si>
    <t>Laptop Dell Inspiron cor i7</t>
  </si>
  <si>
    <t>CI.2</t>
  </si>
  <si>
    <t>CCTV</t>
  </si>
  <si>
    <t>CI.3</t>
  </si>
  <si>
    <t>Mouse</t>
  </si>
  <si>
    <t>CI.4</t>
  </si>
  <si>
    <t>Keyboard</t>
  </si>
  <si>
    <t>CI.5</t>
  </si>
  <si>
    <t>Mousepad</t>
  </si>
  <si>
    <t>CI.6</t>
  </si>
  <si>
    <t>Wireless Mouse</t>
  </si>
  <si>
    <t>CI.7</t>
  </si>
  <si>
    <t>Epson L120 Printer</t>
  </si>
  <si>
    <t>CI.8</t>
  </si>
  <si>
    <t>Epson L300</t>
  </si>
  <si>
    <t>CI.9</t>
  </si>
  <si>
    <t>Microsoft Software</t>
  </si>
  <si>
    <t>CI.10</t>
  </si>
  <si>
    <t>Anti virus software</t>
  </si>
  <si>
    <t>CI.11</t>
  </si>
  <si>
    <t>Epson Printer with Scanner</t>
  </si>
  <si>
    <t>CI.12</t>
  </si>
  <si>
    <t>Powerbank 30000mAh</t>
  </si>
  <si>
    <t>CI.13</t>
  </si>
  <si>
    <t>UPS</t>
  </si>
  <si>
    <t>Furniture and Fixtures</t>
  </si>
  <si>
    <t>FF.1</t>
  </si>
  <si>
    <t>Steel Cabinet 4 drawers</t>
  </si>
  <si>
    <t>FF.2</t>
  </si>
  <si>
    <t>Steel Cabinet 2 doors</t>
  </si>
  <si>
    <t>FF.3</t>
  </si>
  <si>
    <t>Gang Chair</t>
  </si>
  <si>
    <t>FF.4</t>
  </si>
  <si>
    <t>Clerical Chair</t>
  </si>
  <si>
    <t>FF.5</t>
  </si>
  <si>
    <t>Executive Chair</t>
  </si>
  <si>
    <t>FF.6</t>
  </si>
  <si>
    <t>Office Table</t>
  </si>
  <si>
    <t>FF.7</t>
  </si>
  <si>
    <t>Conference Table</t>
  </si>
  <si>
    <t>FF.8</t>
  </si>
  <si>
    <t>Executive Table</t>
  </si>
  <si>
    <t>FF.9</t>
  </si>
  <si>
    <t xml:space="preserve">Sofa Set </t>
  </si>
  <si>
    <t>FF.10</t>
  </si>
  <si>
    <t>Single Bed with foam and Piilows</t>
  </si>
  <si>
    <t>FF.11</t>
  </si>
  <si>
    <t>Center tables</t>
  </si>
  <si>
    <t>FF.12</t>
  </si>
  <si>
    <t>Computer Table</t>
  </si>
  <si>
    <t>Office Equipment</t>
  </si>
  <si>
    <t>OE.1</t>
  </si>
  <si>
    <t>Airconditioner 3hp Split type</t>
  </si>
  <si>
    <t>OE.2</t>
  </si>
  <si>
    <t>Xerox Machine</t>
  </si>
  <si>
    <t>OE.3</t>
  </si>
  <si>
    <t>Coffee Maker</t>
  </si>
  <si>
    <t>OE.4</t>
  </si>
  <si>
    <t>Water Dispenser</t>
  </si>
  <si>
    <t>OE.5</t>
  </si>
  <si>
    <t>Cellphone</t>
  </si>
  <si>
    <t>OE.6</t>
  </si>
  <si>
    <t>Android Tablets</t>
  </si>
  <si>
    <t>OE.7</t>
  </si>
  <si>
    <t>Samsung TV 50''</t>
  </si>
  <si>
    <t>OE.8</t>
  </si>
  <si>
    <t>TV Stand</t>
  </si>
  <si>
    <t>OE.9</t>
  </si>
  <si>
    <t>Vault</t>
  </si>
  <si>
    <t>OE.10</t>
  </si>
  <si>
    <t>Shredder</t>
  </si>
  <si>
    <t>Motor Vehicle</t>
  </si>
  <si>
    <t>MV.1</t>
  </si>
  <si>
    <t>Motorcycle Aerox Keyless</t>
  </si>
  <si>
    <t>MV.2</t>
  </si>
  <si>
    <t>Rush</t>
  </si>
  <si>
    <t>MV.3</t>
  </si>
  <si>
    <t>SpeedBoat</t>
  </si>
  <si>
    <t>A.III.a.1 Conduct of Censuses and Survey om the Agriculture, Fishers, Industry and Survey Sector</t>
  </si>
  <si>
    <t>Token, Tumbler, Stainless, hot and cold, tube for 2024 Midyear Assessment</t>
  </si>
  <si>
    <t>Other Supplies and Materials</t>
  </si>
  <si>
    <t>Alcohol, 70% Ethyl, 250ml, for 2024 Midyear Assessment</t>
  </si>
  <si>
    <t>S.3</t>
  </si>
  <si>
    <t>Alcohol, 70% Ethyl, 250ml, for 2024 Consumer Price Index</t>
  </si>
  <si>
    <t>S.4</t>
  </si>
  <si>
    <t>Alcohol, 70% Ethyl, 250ml, for 2024 Provincial Data Review</t>
  </si>
  <si>
    <t>S.5</t>
  </si>
  <si>
    <t xml:space="preserve">Alcohol, 70% Ethyl, 250ml, for Fisheries Survey (QMFS, QCFS)Monthly Surveys </t>
  </si>
  <si>
    <t>Alcohol, 70% Ethyl, 250ml, for 2024 Farm Price Survey (FPS)</t>
  </si>
  <si>
    <t xml:space="preserve">Alcohol, 70% Ethyl, 250ml, for 2024 MPCSR/RCSS </t>
  </si>
  <si>
    <t>Alcohol, 70% Ethyl, 250ml, for 2024 Labor Force Survey</t>
  </si>
  <si>
    <t>1 meal and 1 snack for the training of 2024 Consumer Price Index</t>
  </si>
  <si>
    <t>1 meal and 1 snack for 2024 Palay Production Survey</t>
  </si>
  <si>
    <t>1 meal and 1 snack for Coastal clean up drive Fisheries Survey Monthly</t>
  </si>
  <si>
    <t>Monthly</t>
  </si>
  <si>
    <t>1 meal and 1 snack for Coastal clean up drive Fisheries Survey Quarterly</t>
  </si>
  <si>
    <t>1 meal and 1 snack for Coastal clean up drive Farm Price Survey</t>
  </si>
  <si>
    <t>1 meal and 1 snack for Coastal clean up drive BLSP</t>
  </si>
  <si>
    <t>1 meal and 1 snack for Coastal clean up drive CDSPSP</t>
  </si>
  <si>
    <t>.</t>
  </si>
  <si>
    <t>1 meal and 1 snack for Coastal clean up drive MPCSR</t>
  </si>
  <si>
    <t>1 meal and 1 snack for Openning Program of 2024 National Statistics Month</t>
  </si>
  <si>
    <t xml:space="preserve">1 meal and 2 snacks for the 2024 Midyear Assessment </t>
  </si>
  <si>
    <t>1 meal and 2 snacks for the 2024 Consumer Price Index</t>
  </si>
  <si>
    <t>1 meal and 2 snacks for the 2024 Provincial Data Review</t>
  </si>
  <si>
    <t xml:space="preserve">1 meal and 2 snacks for the 2024 Fisheries Survey (QMFS, QCFS)Monthly Surveys </t>
  </si>
  <si>
    <t>1 meal and 2 snacks for the 2024 Farm Price Survey (FPS)</t>
  </si>
  <si>
    <t>1 meal and 2 snacks for the 2024 MPCSR/RCSS)</t>
  </si>
  <si>
    <t>1 meal and 2 snacks for the 2024 Labor Force Survey</t>
  </si>
  <si>
    <t>1 meal and 1 snack for 2024 Consumer Price Index</t>
  </si>
  <si>
    <t>1 meal and 1 snack for Coastal clean up drive (2024 Natioinal Statistics Month)</t>
  </si>
  <si>
    <t>1 meal and 1 snack for Philippine Statistics Quiz competition (2024 National Statistics Month)</t>
  </si>
  <si>
    <t>1 meal and 2 snacks for  Closing program of 2024 National Statistics Month</t>
  </si>
  <si>
    <t>Printing of Tshirt and Jacket for PFP and SR Palay Production</t>
  </si>
  <si>
    <t>Printing of Survey Materials Palay Production</t>
  </si>
  <si>
    <t>Printing of Tshirt and Jacket for Fisheries Survey Monthly</t>
  </si>
  <si>
    <t>Printing of Survey Materials Fisheries Survey Monthly</t>
  </si>
  <si>
    <t>Printing of Tshirt and Jacket for Fisheries Survey Quarterly</t>
  </si>
  <si>
    <t>Printing of Survey Materials Fisheries Survey Quarterly</t>
  </si>
  <si>
    <t>Printing of Tshirt and Jacket for Farm Price Survey</t>
  </si>
  <si>
    <t>Printing of Survey Materials Farm Price Survey</t>
  </si>
  <si>
    <t>Printing of Tshirt and Jacket for BLPS</t>
  </si>
  <si>
    <t>Printing of Survey Materials BLPS</t>
  </si>
  <si>
    <t>Printing of Tshirt and Jacket for CDSPSP</t>
  </si>
  <si>
    <t>Printing of Survey Materials CDSPSP</t>
  </si>
  <si>
    <t>Printing of Tshirt and Jacket for MPCSR</t>
  </si>
  <si>
    <t>PO-MAGUIN</t>
  </si>
  <si>
    <t>A.III.b.3 Coordination of Statistical Activities at the National and Local Levels</t>
  </si>
  <si>
    <t xml:space="preserve">   </t>
  </si>
  <si>
    <t>A.III.c.1 Processing and Archiving of Civil Registry Documents</t>
  </si>
  <si>
    <t>Balloons for Motorcade with LCRs of PSA-Mag &amp; RSSO Training/ Program (2024 Civil Registration Month)</t>
  </si>
  <si>
    <t>Alcohol, 70% Ethyl, 250ml, for 2024 Civil Registration Monthly Meeting</t>
  </si>
  <si>
    <t>Balloons (2024 Civil Registration Month )</t>
  </si>
  <si>
    <t>Trophy (2024 Civil Registration Month )</t>
  </si>
  <si>
    <t>Token (2024 Civil Registration Month )</t>
  </si>
  <si>
    <t>S.6</t>
  </si>
  <si>
    <t>Prizes (2024 Civil Registration Month )</t>
  </si>
  <si>
    <t>S.7</t>
  </si>
  <si>
    <t>Certificate with jacket (2024 Civil Registration Month )</t>
  </si>
  <si>
    <t>Postage and Couriage Expense:</t>
  </si>
  <si>
    <t>PC.1</t>
  </si>
  <si>
    <t>Free SECPA (BREQS) (2024 Civil Registration Month ) (Delivery Service)</t>
  </si>
  <si>
    <t>Other supplies and Materials</t>
  </si>
  <si>
    <t>PC.2</t>
  </si>
  <si>
    <t>Postage and courier (2024 Civil Registration Month )</t>
  </si>
  <si>
    <t>Delivery Serrvices</t>
  </si>
  <si>
    <t>Tarpaulin Printing 3x5- 4x8 for 2024 Civil Registration Month</t>
  </si>
  <si>
    <t>Tarpaulin Printing 3x5- 4x8, for 2024 Civil Registration Month</t>
  </si>
  <si>
    <t>Tarpaulin Printing 3x5- 4x8, Opening (2024 Civil Registration Month )</t>
  </si>
  <si>
    <t>Tarpaulin Printing 3x5- 4x8 Motorcade (2024 Civil Registration Month )</t>
  </si>
  <si>
    <t>Tarpaulin Printing 3x5- 4x8 CRVS Quiz Bee (2024 Civil Registration Month )</t>
  </si>
  <si>
    <t>1 meal and 2 snacks for Openning program of 2024 Civil Registration Month</t>
  </si>
  <si>
    <t>1 meal and 2 snacks for Closing program of 2024 Civil Registration Month</t>
  </si>
  <si>
    <t>1 meal and 2 snacks for Kick off  program and Motorcade of all Mcrs of Maguindanao and Cotabato City (2024 Civil Registration Month)</t>
  </si>
  <si>
    <t>1 meal and 1 snack for Coastal clean up drive (2024 Civil Registration Month)</t>
  </si>
  <si>
    <t>1 meal and 1 snack for CR Quiz competition (2024 Civil Registration Month)</t>
  </si>
  <si>
    <t>1 meal and 1 snack for Mobile Registration (2024 Civil Registration Month)</t>
  </si>
  <si>
    <t>1 meal and 1 snack  for Refresher Training for members of ALCRMC (2024 Civil Registration Month)</t>
  </si>
  <si>
    <t>1 meal and 2 snacks for  Closing program of 2024 Civil Registration Month</t>
  </si>
  <si>
    <t xml:space="preserve">1 meal and 2 snacks for 2024 Civil Registration Monthly Meeting </t>
  </si>
  <si>
    <t>1 meal and 2 snacks for  CRM opening program (2024 Civil Registration Month )</t>
  </si>
  <si>
    <t>1 meal and 2 snacks for  Motrcade (2024 Civil Registration Month )</t>
  </si>
  <si>
    <t>1 meal and 2 snacks for Quiz (2024 Civil Registration Month )</t>
  </si>
  <si>
    <t>Customized T-shirt, Sublime or Cotton for 2024 Civil Registration Month</t>
  </si>
  <si>
    <t>Customized T-shirt, Sublime or Cotton for 2024 Civil Registration Mont</t>
  </si>
  <si>
    <t>Customized T-shirt, Sublime or Cotton, for Motorcade (2024 Civil Registration Month )</t>
  </si>
  <si>
    <t>TOTAL</t>
  </si>
  <si>
    <t>Prepared by:</t>
  </si>
  <si>
    <t>Reccomending Approval By:</t>
  </si>
  <si>
    <t>Approved by:</t>
  </si>
  <si>
    <t xml:space="preserve">                  </t>
  </si>
  <si>
    <t>HOSNI M. ALI</t>
  </si>
  <si>
    <t>NORONISA D. MACADADAYA, Ph.D.</t>
  </si>
  <si>
    <t>ENGR. AKAN G. TULA, MPA</t>
  </si>
  <si>
    <t>HEAD, BAC SECRETARIAT</t>
  </si>
  <si>
    <t>Chairperson, BAC</t>
  </si>
  <si>
    <t>Head of the Procuring Entity (HOPE)</t>
  </si>
  <si>
    <t>EDWARD F. DONALD ELOJA</t>
  </si>
  <si>
    <t>Vice-Chairperson, BAC</t>
  </si>
  <si>
    <t>MAILA U. MANTIL</t>
  </si>
  <si>
    <t>Member, BAC</t>
  </si>
  <si>
    <t>SITTIE ASMALIA D. CORNELL</t>
  </si>
  <si>
    <t>RUBIKHA I. ISHMAEL</t>
  </si>
  <si>
    <t>GUIDE TO PREPARE APP</t>
  </si>
  <si>
    <t>APP COLUMN HEADER/S</t>
  </si>
  <si>
    <t>STEP 1</t>
  </si>
  <si>
    <t>In the Code (PAP) column, kindly indicate the Procuring Entity's (PEs) internal numbering system or use the Unified Account Codes (UACS) may be used as PAP Codes. Please refer to Joint Circular No.2013-1 COA-DBM-DOF-Unified Accounts Code Structure.</t>
  </si>
  <si>
    <t>STEP 2</t>
  </si>
  <si>
    <t>For the Procurement Program/Project column, please align descriptions of program/projects with budget documents and ensure clarity and accuracy in describing each procurement program/project.</t>
  </si>
  <si>
    <t>STEP 3</t>
  </si>
  <si>
    <t>For PMO/End-User, please indicate the PMO/End-User unit who will implement/utilize the procurement program/project. Multiple end-user units are allowed only if the procurement activity was consolidated by the BAC to procure requirements of the end-user units.</t>
  </si>
  <si>
    <t>PMO/End-User</t>
  </si>
  <si>
    <t>STEP 4</t>
  </si>
  <si>
    <t>For Mode of Procurement and Schedule for Each Procurement Activity, all modes of procurement are available as a dropdown list and requirements for a specific schedule for Ads/Post of IB/REI, Sub/Open of Bids, Notice of Award, and/or Contract Signing are automatically identified thru the MS Excel formula. Note that for Foreign-funded procurement, please use Others - Foreign-funded procurement as the Mode of Procurement.
Kindly indicate a specific period (dates, month, quarter) when each Procurement Activity will be done. Please refer to our website: http://www.gppb.gov.ph/timelines/timelines.htm for the specific periods for each activity.
Note: For SVP, IB/REI is similar to RFQ.
Ads/Post of IB/REI for Shopping 52.1(b) and NP-SVP (53.9) needs to be posted in PhilGEPS for ABCs above 50k. Notice of Award posting in PhilGEPS is mandatory for all Alternative Modes only for ABCs above 50k.</t>
  </si>
  <si>
    <t>Ads/Post of IB/REI</t>
  </si>
  <si>
    <t>STEP 5</t>
  </si>
  <si>
    <t>For Source of Funds, a dropdown list is available. If the Source of Funds the PE will use is not included, please indicate "Others" and specify under the Remarks column.</t>
  </si>
  <si>
    <t>STEP 6</t>
  </si>
  <si>
    <t>For Estimated Budget (PhP), kindly fill out either MOOE or CO columns only. Total ABC column is not editable,  but will automatically compute for the total MOOE and CO components of the project. This breakdown is needed for tracking purposes. Finally, please ensure that amounts indicated are aligned with budget documents.</t>
  </si>
  <si>
    <t>STEP 7</t>
  </si>
  <si>
    <t>Before submission to the GPPB, ensure that the Head of the Procuring Entity (HoPE) approves/signs the APP.</t>
  </si>
  <si>
    <t>GENERAL INFORMATION</t>
  </si>
  <si>
    <t>#1</t>
  </si>
  <si>
    <t>All Cells with Fill Color Orange needs to be filled out by the Agency. This is a visual reminder of blank or improperly filled out cells.</t>
  </si>
  <si>
    <t>#2</t>
  </si>
  <si>
    <t>To ensure that automated indicator which procurement activity needs to be filled out with specific periods, PE must copy entire Excel row with the mode of procurement for the specific procurement program/project and paste on the last sample row "Negotiated Procurement-53.13" in the template.</t>
  </si>
  <si>
    <t>#3</t>
  </si>
  <si>
    <t>If PE wishes to edit formatting and design of borders, fonts, among others of the APP template, it is suggested to utilize the automated formulas in the template before copying contents and reformatting.</t>
  </si>
  <si>
    <t>#4</t>
  </si>
  <si>
    <t>Per Section of 3.1.1 of DBM Circular No. 2015-7, the Approved Budget for the Contract (ABC) shall be “[t]he amount reflected in the MYOA”. Hence, the ABC in the Annual Procurement Plan (APP) shall be the full amount stated in the MYOA with remarks added on how much will be actually disbursed for that particular fiscal year. Moreover, the Procurement Monitoring Report (PMR) should also reflect full amount in the MYOA if the entire contract was awarded within the fiscal year. Thus, for succeeding years, actual disbursements from the MYOA need not be reflected in the APPs and PMRs, unless current contract with MYOA is terminated and a new procurement activity is undertaken.</t>
  </si>
  <si>
    <t>DEFINITIONS</t>
  </si>
  <si>
    <r>
      <t>1. PROGRAM (BESF)</t>
    </r>
    <r>
      <rPr>
        <sz val="11"/>
        <color rgb="FF000000"/>
        <rFont val="Arial1"/>
      </rPr>
      <t xml:space="preserve">– A homogeneous group of activities necessary for the performance of a major purpose for </t>
    </r>
    <r>
      <rPr>
        <sz val="11"/>
        <color rgb="FF000000"/>
        <rFont val="Arial1"/>
      </rPr>
      <t xml:space="preserve">which a government agency is established, for the basic maintenance of the agency’s administrative operations or </t>
    </r>
    <r>
      <rPr>
        <sz val="11"/>
        <color rgb="FF000000"/>
        <rFont val="Arial1"/>
      </rPr>
      <t xml:space="preserve">for the provisions of staff support to the agency’s administrative operations or for the provisions of staff support to </t>
    </r>
    <r>
      <rPr>
        <sz val="11"/>
        <color rgb="FF000000"/>
        <rFont val="Arial1"/>
      </rPr>
      <t>the agency’s line functions.</t>
    </r>
  </si>
  <si>
    <r>
      <t>2. PROJECT (BESF)</t>
    </r>
    <r>
      <rPr>
        <sz val="11"/>
        <color rgb="FF000000"/>
        <rFont val="Arial1"/>
      </rPr>
      <t xml:space="preserve">– Special agency undertakings which are to be carried out within a definite time frame and </t>
    </r>
    <r>
      <rPr>
        <sz val="11"/>
        <color rgb="FF000000"/>
        <rFont val="Arial1"/>
      </rPr>
      <t>which are intended to result in some pre-determined measure of goods and services.</t>
    </r>
  </si>
  <si>
    <r>
      <t>3. PMO/End User</t>
    </r>
    <r>
      <rPr>
        <sz val="11"/>
        <color rgb="FF000000"/>
        <rFont val="Arial1"/>
      </rPr>
      <t xml:space="preserve"> - Unit as proponent of program or project</t>
    </r>
  </si>
  <si>
    <r>
      <t>4. Mode of Procurement</t>
    </r>
    <r>
      <rPr>
        <sz val="11"/>
        <color rgb="FF000000"/>
        <rFont val="Arial1"/>
      </rPr>
      <t xml:space="preserve"> - Competitive Bidding and Alternative Methods including: selective bidding, direct </t>
    </r>
    <r>
      <rPr>
        <sz val="11"/>
        <color rgb="FF000000"/>
        <rFont val="Arial1"/>
      </rPr>
      <t>contracting, repeat order, shopping, and negotiated procurement.</t>
    </r>
  </si>
  <si>
    <r>
      <t>5. Schedule for Each Procurement Activity</t>
    </r>
    <r>
      <rPr>
        <sz val="11"/>
        <color rgb="FF000000"/>
        <rFont val="Arial1"/>
      </rPr>
      <t xml:space="preserve"> - Major procurement activities (advertising/posting; submission and </t>
    </r>
    <r>
      <rPr>
        <sz val="11"/>
        <color rgb="FF000000"/>
        <rFont val="Arial1"/>
      </rPr>
      <t>receipt/Opening of bids;  award of contract; contract signing).</t>
    </r>
  </si>
  <si>
    <r>
      <t>6. Source of Funds</t>
    </r>
    <r>
      <rPr>
        <sz val="11"/>
        <color rgb="FF000000"/>
        <rFont val="Arial1"/>
      </rPr>
      <t xml:space="preserve"> - Whether GoP, Foreign Assisted or Special Purpose Fund</t>
    </r>
  </si>
  <si>
    <r>
      <t xml:space="preserve">7. Estimated Budget </t>
    </r>
    <r>
      <rPr>
        <sz val="11"/>
        <color rgb="FF000000"/>
        <rFont val="Arial1"/>
      </rPr>
      <t>- Agency approved estimate of project/program costs</t>
    </r>
  </si>
  <si>
    <r>
      <t>8. Remarks</t>
    </r>
    <r>
      <rPr>
        <sz val="11"/>
        <color rgb="FF000000"/>
        <rFont val="Arial1"/>
      </rPr>
      <t xml:space="preserve"> - brief description of program or project</t>
    </r>
  </si>
  <si>
    <t>Competitive Bidding</t>
  </si>
  <si>
    <t>Limited Source Bidding</t>
  </si>
  <si>
    <t>Foreign</t>
  </si>
  <si>
    <t>Special Purpose Fund</t>
  </si>
  <si>
    <t>Repeat Order</t>
  </si>
  <si>
    <t>Corporate Budget</t>
  </si>
  <si>
    <t>Income</t>
  </si>
  <si>
    <t>NP-53.1 Two Failed Biddings</t>
  </si>
  <si>
    <t>Others</t>
  </si>
  <si>
    <t>NP-53.2 Emergency Cases</t>
  </si>
  <si>
    <t>NP-53.3 Take-Over of Contracts</t>
  </si>
  <si>
    <t>NP-53.4 Adjacent or Contiguous</t>
  </si>
  <si>
    <t>NP-53.6 Scientific, Scholarly, Artistic Work, Exclusive Technology and Media Services</t>
  </si>
  <si>
    <t>NP-53.7 Highly Technical Consultants</t>
  </si>
  <si>
    <t>NP-53.8 Defense Cooperation Agreement</t>
  </si>
  <si>
    <t>NP-53.10 Lease of Real Property and Venue</t>
  </si>
  <si>
    <t>NP-53.11 NGO Participation</t>
  </si>
  <si>
    <t>NP-53.12 Community Participation</t>
  </si>
  <si>
    <t>NP-53.13 UN Agencies, Int'l Organizations or International Financing Institutions</t>
  </si>
  <si>
    <t>Others - Foreign-funded procurement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</si>
</sst>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 &quot;#,##0.00&quot; &quot;;&quot; (&quot;#,##0.00&quot;)&quot;;&quot; -&quot;00&quot; &quot;;&quot; &quot;@&quot; &quot;"/>
    <numFmt numFmtId="165" formatCode="#,##0.00&quot; &quot;;&quot; (&quot;#,##0.00&quot;)&quot;;&quot; -&quot;#&quot; &quot;;@&quot; &quot;"/>
    <numFmt numFmtId="166" formatCode="[$$-409]#,##0.00;[Red]&quot;-&quot;[$$-409]#,##0.00"/>
  </numFmts>
  <fonts count="23">
    <font>
      <sz val="11"/>
      <color rgb="FF000000"/>
      <name val="Arial1"/>
    </font>
    <font>
      <sz val="11"/>
      <color rgb="FF000000"/>
      <name val="Arial1"/>
    </font>
    <font>
      <sz val="10"/>
      <color rgb="FF000000"/>
      <name val="Arial1"/>
    </font>
    <font>
      <u/>
      <sz val="10"/>
      <color rgb="FF0000FF"/>
      <name val="Arial1"/>
    </font>
    <font>
      <b/>
      <i/>
      <sz val="16"/>
      <color rgb="FF000000"/>
      <name val="Arial1"/>
    </font>
    <font>
      <sz val="10"/>
      <color rgb="FF000000"/>
      <name val="Arial"/>
      <family val="2"/>
    </font>
    <font>
      <sz val="11"/>
      <color rgb="FF000000"/>
      <name val="Calibri"/>
      <family val="2"/>
    </font>
    <font>
      <b/>
      <i/>
      <u/>
      <sz val="11"/>
      <color rgb="FF000000"/>
      <name val="Arial1"/>
    </font>
    <font>
      <b/>
      <sz val="14"/>
      <color rgb="FF000000"/>
      <name val="Arial"/>
      <family val="2"/>
    </font>
    <font>
      <b/>
      <sz val="9"/>
      <color rgb="FF000000"/>
      <name val="Arial"/>
      <family val="2"/>
    </font>
    <font>
      <b/>
      <sz val="8"/>
      <color rgb="FF000000"/>
      <name val="Arial"/>
      <family val="2"/>
    </font>
    <font>
      <sz val="9"/>
      <color rgb="FF000000"/>
      <name val="Arial"/>
      <family val="2"/>
    </font>
    <font>
      <sz val="11"/>
      <color rgb="FF000000"/>
      <name val="Arial"/>
      <family val="2"/>
    </font>
    <font>
      <sz val="8"/>
      <color rgb="FF000000"/>
      <name val="Arial"/>
      <family val="2"/>
    </font>
    <font>
      <b/>
      <sz val="14"/>
      <color rgb="FF000000"/>
      <name val="Verdana"/>
      <family val="2"/>
    </font>
    <font>
      <sz val="10"/>
      <color rgb="FF000000"/>
      <name val="Calibri"/>
      <family val="2"/>
    </font>
    <font>
      <b/>
      <sz val="11"/>
      <color rgb="FF000000"/>
      <name val="Arial"/>
      <family val="2"/>
    </font>
    <font>
      <b/>
      <sz val="12"/>
      <color rgb="FF000000"/>
      <name val="Arial"/>
      <family val="2"/>
    </font>
    <font>
      <b/>
      <sz val="11"/>
      <color rgb="FF000000"/>
      <name val="Arial1"/>
    </font>
    <font>
      <sz val="12"/>
      <color rgb="FF000000"/>
      <name val="Arial"/>
      <family val="2"/>
    </font>
    <font>
      <b/>
      <sz val="10"/>
      <color rgb="FF000000"/>
      <name val="Arial1"/>
    </font>
    <font>
      <b/>
      <sz val="9"/>
      <color rgb="FF000000"/>
      <name val="Arial1"/>
    </font>
    <font>
      <b/>
      <sz val="8"/>
      <color rgb="FF000000"/>
      <name val="Arial1"/>
    </font>
  </fonts>
  <fills count="8">
    <fill>
      <patternFill patternType="none"/>
    </fill>
    <fill>
      <patternFill patternType="gray125"/>
    </fill>
    <fill>
      <patternFill patternType="solid">
        <fgColor rgb="FFFF6600"/>
        <bgColor rgb="FFFF6600"/>
      </patternFill>
    </fill>
    <fill>
      <patternFill patternType="solid">
        <fgColor rgb="FFAEAAAA"/>
        <bgColor rgb="FFAEAAAA"/>
      </patternFill>
    </fill>
    <fill>
      <patternFill patternType="solid">
        <fgColor rgb="FFED7D31"/>
        <bgColor rgb="FFED7D31"/>
      </patternFill>
    </fill>
    <fill>
      <patternFill patternType="solid">
        <fgColor rgb="FFFFFFFF"/>
        <bgColor rgb="FFFFFFFF"/>
      </patternFill>
    </fill>
    <fill>
      <patternFill patternType="solid">
        <fgColor rgb="FF000000"/>
        <bgColor rgb="FF000000"/>
      </patternFill>
    </fill>
    <fill>
      <patternFill patternType="solid">
        <fgColor rgb="FF339966"/>
        <bgColor rgb="FF339966"/>
      </patternFill>
    </fill>
  </fills>
  <borders count="28">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style="double">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double">
        <color rgb="FF000000"/>
      </bottom>
      <diagonal/>
    </border>
    <border>
      <left style="thin">
        <color rgb="FF000000"/>
      </left>
      <right/>
      <top/>
      <bottom style="double">
        <color rgb="FF000000"/>
      </bottom>
      <diagonal/>
    </border>
    <border>
      <left/>
      <right/>
      <top/>
      <bottom style="double">
        <color rgb="FF000000"/>
      </bottom>
      <diagonal/>
    </border>
    <border>
      <left style="medium">
        <color rgb="FF000000"/>
      </left>
      <right style="medium">
        <color rgb="FF000000"/>
      </right>
      <top/>
      <bottom/>
      <diagonal/>
    </border>
    <border>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medium">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style="thin">
        <color rgb="FF000000"/>
      </top>
      <bottom/>
      <diagonal/>
    </border>
  </borders>
  <cellStyleXfs count="48">
    <xf numFmtId="0" fontId="0" fillId="0" borderId="0"/>
    <xf numFmtId="164" fontId="1" fillId="0" borderId="0" applyFont="0" applyFill="0" applyBorder="0" applyAlignment="0" applyProtection="0"/>
    <xf numFmtId="0" fontId="1" fillId="2" borderId="0" applyNumberFormat="0" applyFont="0" applyBorder="0" applyProtection="0"/>
    <xf numFmtId="0" fontId="1" fillId="2" borderId="0" applyNumberFormat="0" applyFont="0" applyBorder="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Border="0" applyAlignment="0" applyProtection="0"/>
    <xf numFmtId="0" fontId="1" fillId="2" borderId="0" applyNumberFormat="0" applyFont="0" applyBorder="0" applyProtection="0"/>
    <xf numFmtId="0" fontId="1" fillId="2" borderId="0" applyNumberFormat="0" applyFont="0" applyBorder="0" applyProtection="0"/>
    <xf numFmtId="0" fontId="1" fillId="2" borderId="0" applyNumberFormat="0" applyFont="0" applyBorder="0" applyProtection="0"/>
    <xf numFmtId="0" fontId="1" fillId="2" borderId="0" applyNumberFormat="0" applyFont="0" applyBorder="0" applyProtection="0"/>
    <xf numFmtId="0" fontId="1" fillId="2" borderId="0" applyNumberFormat="0" applyFont="0" applyBorder="0" applyProtection="0"/>
    <xf numFmtId="0" fontId="1" fillId="2" borderId="0" applyNumberFormat="0" applyFont="0" applyBorder="0" applyProtection="0"/>
    <xf numFmtId="165" fontId="2" fillId="0" borderId="0" applyBorder="0" applyProtection="0"/>
    <xf numFmtId="0" fontId="3" fillId="0" borderId="0" applyNumberFormat="0" applyBorder="0" applyProtection="0"/>
    <xf numFmtId="0" fontId="4" fillId="0" borderId="0" applyNumberFormat="0" applyBorder="0" applyProtection="0">
      <alignment horizontal="center"/>
    </xf>
    <xf numFmtId="0" fontId="4" fillId="0" borderId="0" applyNumberFormat="0" applyBorder="0" applyProtection="0">
      <alignment horizontal="center" textRotation="90"/>
    </xf>
    <xf numFmtId="0" fontId="5" fillId="0" borderId="0" applyNumberFormat="0" applyBorder="0" applyProtection="0"/>
    <xf numFmtId="0" fontId="6" fillId="0" borderId="0" applyNumberFormat="0" applyBorder="0" applyProtection="0"/>
    <xf numFmtId="0" fontId="7" fillId="0" borderId="0" applyNumberFormat="0" applyBorder="0" applyProtection="0"/>
    <xf numFmtId="166" fontId="7" fillId="0" borderId="0" applyBorder="0" applyProtection="0"/>
  </cellStyleXfs>
  <cellXfs count="169">
    <xf numFmtId="0" fontId="0" fillId="0" borderId="0" xfId="0"/>
    <xf numFmtId="0" fontId="8" fillId="0" borderId="0" xfId="0" applyFont="1" applyFill="1" applyProtection="1">
      <protection locked="0"/>
    </xf>
    <xf numFmtId="0" fontId="8" fillId="0" borderId="0" xfId="0" applyFont="1" applyFill="1" applyAlignment="1" applyProtection="1">
      <alignment horizontal="left"/>
      <protection locked="0"/>
    </xf>
    <xf numFmtId="0" fontId="8" fillId="0" borderId="0" xfId="0" applyFont="1" applyFill="1" applyAlignment="1" applyProtection="1">
      <alignment horizontal="center"/>
      <protection locked="0"/>
    </xf>
    <xf numFmtId="0" fontId="5" fillId="0" borderId="0" xfId="0" applyFont="1" applyFill="1" applyAlignment="1" applyProtection="1">
      <alignment horizontal="center"/>
      <protection locked="0"/>
    </xf>
    <xf numFmtId="0" fontId="5" fillId="0" borderId="0" xfId="0" applyFont="1" applyFill="1" applyProtection="1">
      <protection locked="0"/>
    </xf>
    <xf numFmtId="0" fontId="9" fillId="0" borderId="0" xfId="0" applyFont="1" applyFill="1" applyAlignment="1" applyProtection="1">
      <alignment horizontal="center" vertical="top" wrapText="1"/>
      <protection locked="0"/>
    </xf>
    <xf numFmtId="0" fontId="10" fillId="0" borderId="8" xfId="0" applyFont="1" applyFill="1" applyBorder="1" applyAlignment="1" applyProtection="1">
      <alignment vertical="top" wrapText="1"/>
    </xf>
    <xf numFmtId="0" fontId="9" fillId="0" borderId="8" xfId="0" applyFont="1" applyFill="1" applyBorder="1" applyAlignment="1" applyProtection="1">
      <alignment horizontal="center" vertical="top" wrapText="1"/>
    </xf>
    <xf numFmtId="0" fontId="9" fillId="0" borderId="9" xfId="0" applyFont="1" applyFill="1" applyBorder="1" applyAlignment="1" applyProtection="1">
      <alignment horizontal="center" vertical="top" wrapText="1"/>
    </xf>
    <xf numFmtId="0" fontId="10" fillId="0" borderId="10" xfId="0" applyFont="1" applyFill="1" applyBorder="1" applyAlignment="1" applyProtection="1">
      <alignment horizontal="center" vertical="top" wrapText="1"/>
      <protection locked="0"/>
    </xf>
    <xf numFmtId="0" fontId="10" fillId="0" borderId="11" xfId="0" applyFont="1" applyFill="1" applyBorder="1" applyAlignment="1" applyProtection="1">
      <alignment horizontal="center" vertical="top" wrapText="1"/>
      <protection locked="0"/>
    </xf>
    <xf numFmtId="0" fontId="10" fillId="0" borderId="12" xfId="0" applyFont="1" applyFill="1" applyBorder="1" applyAlignment="1" applyProtection="1">
      <alignment horizontal="center" vertical="top" wrapText="1"/>
      <protection locked="0"/>
    </xf>
    <xf numFmtId="0" fontId="9" fillId="0" borderId="11" xfId="0" applyFont="1" applyFill="1" applyBorder="1" applyAlignment="1" applyProtection="1">
      <alignment horizontal="center" vertical="top" wrapText="1"/>
      <protection locked="0"/>
    </xf>
    <xf numFmtId="0" fontId="9" fillId="0" borderId="12" xfId="0" applyFont="1" applyFill="1" applyBorder="1" applyAlignment="1" applyProtection="1">
      <alignment horizontal="center" vertical="top" wrapText="1"/>
      <protection locked="0"/>
    </xf>
    <xf numFmtId="0" fontId="9" fillId="0" borderId="10" xfId="0" applyFont="1" applyFill="1" applyBorder="1" applyAlignment="1" applyProtection="1">
      <alignment horizontal="center" vertical="top" wrapText="1"/>
      <protection locked="0"/>
    </xf>
    <xf numFmtId="0" fontId="11" fillId="0" borderId="0" xfId="0" applyFont="1" applyFill="1" applyProtection="1">
      <protection locked="0"/>
    </xf>
    <xf numFmtId="0" fontId="5" fillId="0" borderId="14" xfId="45" applyFont="1" applyFill="1" applyBorder="1" applyAlignment="1">
      <alignment vertical="center" wrapText="1"/>
    </xf>
    <xf numFmtId="0" fontId="12" fillId="0" borderId="0" xfId="45" applyFont="1" applyFill="1" applyAlignment="1"/>
    <xf numFmtId="0" fontId="13" fillId="0" borderId="8" xfId="0" applyFont="1" applyFill="1" applyBorder="1" applyProtection="1">
      <protection locked="0"/>
    </xf>
    <xf numFmtId="0" fontId="13" fillId="0" borderId="8" xfId="0" applyFont="1" applyFill="1" applyBorder="1" applyAlignment="1" applyProtection="1">
      <alignment horizontal="left"/>
      <protection locked="0"/>
    </xf>
    <xf numFmtId="0" fontId="13" fillId="0" borderId="16" xfId="0" applyFont="1" applyFill="1" applyBorder="1" applyAlignment="1" applyProtection="1">
      <alignment horizontal="center"/>
      <protection locked="0"/>
    </xf>
    <xf numFmtId="0" fontId="13" fillId="0" borderId="8" xfId="0" applyFont="1" applyFill="1" applyBorder="1" applyAlignment="1" applyProtection="1">
      <alignment horizontal="center"/>
      <protection locked="0"/>
    </xf>
    <xf numFmtId="0" fontId="13" fillId="0" borderId="17" xfId="0" applyFont="1" applyFill="1" applyBorder="1" applyAlignment="1" applyProtection="1">
      <alignment horizontal="center"/>
      <protection locked="0"/>
    </xf>
    <xf numFmtId="0" fontId="13" fillId="0" borderId="18" xfId="0" applyFont="1" applyFill="1" applyBorder="1" applyProtection="1">
      <protection locked="0"/>
    </xf>
    <xf numFmtId="0" fontId="13" fillId="0" borderId="0" xfId="0" applyFont="1" applyFill="1" applyProtection="1">
      <protection locked="0"/>
    </xf>
    <xf numFmtId="0" fontId="13" fillId="0" borderId="19" xfId="0" applyFont="1" applyFill="1" applyBorder="1" applyProtection="1">
      <protection locked="0"/>
    </xf>
    <xf numFmtId="0" fontId="10" fillId="0" borderId="19" xfId="0" applyFont="1" applyFill="1" applyBorder="1" applyProtection="1">
      <protection locked="0"/>
    </xf>
    <xf numFmtId="0" fontId="13" fillId="0" borderId="20" xfId="0" applyFont="1" applyFill="1" applyBorder="1" applyProtection="1">
      <protection locked="0"/>
    </xf>
    <xf numFmtId="0" fontId="13" fillId="0" borderId="19" xfId="0" applyFont="1" applyFill="1" applyBorder="1" applyAlignment="1" applyProtection="1">
      <alignment horizontal="center"/>
      <protection locked="0"/>
    </xf>
    <xf numFmtId="0" fontId="13" fillId="0" borderId="20" xfId="0" applyFont="1" applyFill="1" applyBorder="1" applyAlignment="1" applyProtection="1">
      <alignment horizontal="center"/>
      <protection locked="0"/>
    </xf>
    <xf numFmtId="0" fontId="13" fillId="0" borderId="21" xfId="0" applyFont="1" applyFill="1" applyBorder="1" applyProtection="1">
      <protection locked="0"/>
    </xf>
    <xf numFmtId="0" fontId="13" fillId="0" borderId="15" xfId="0" applyFont="1" applyFill="1" applyBorder="1" applyAlignment="1" applyProtection="1">
      <alignment horizontal="center"/>
      <protection locked="0"/>
    </xf>
    <xf numFmtId="0" fontId="13" fillId="0" borderId="8" xfId="0" applyFont="1" applyFill="1" applyBorder="1" applyAlignment="1" applyProtection="1">
      <protection locked="0"/>
    </xf>
    <xf numFmtId="164" fontId="13" fillId="0" borderId="16" xfId="1" applyFont="1" applyFill="1" applyBorder="1" applyAlignment="1" applyProtection="1">
      <alignment horizontal="center"/>
      <protection locked="0"/>
    </xf>
    <xf numFmtId="164" fontId="13" fillId="0" borderId="8" xfId="1" applyFont="1" applyFill="1" applyBorder="1" applyAlignment="1" applyProtection="1">
      <alignment vertical="top"/>
      <protection locked="0"/>
    </xf>
    <xf numFmtId="0" fontId="13" fillId="4" borderId="15"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164" fontId="13" fillId="0" borderId="8" xfId="1" applyFont="1" applyFill="1" applyBorder="1" applyAlignment="1" applyProtection="1">
      <alignment horizontal="center"/>
      <protection locked="0"/>
    </xf>
    <xf numFmtId="164" fontId="13" fillId="0" borderId="8" xfId="1" applyFont="1" applyFill="1" applyBorder="1" applyAlignment="1" applyProtection="1">
      <alignment horizontal="center" vertical="top"/>
      <protection locked="0"/>
    </xf>
    <xf numFmtId="0" fontId="13" fillId="0" borderId="8" xfId="0" applyFont="1" applyFill="1" applyBorder="1" applyAlignment="1" applyProtection="1">
      <alignment vertical="top"/>
      <protection locked="0"/>
    </xf>
    <xf numFmtId="0" fontId="13" fillId="0" borderId="8" xfId="0" applyFont="1" applyFill="1" applyBorder="1" applyAlignment="1" applyProtection="1">
      <alignment horizontal="left" vertical="top"/>
      <protection locked="0"/>
    </xf>
    <xf numFmtId="0" fontId="13" fillId="0" borderId="17" xfId="0" applyFont="1" applyFill="1" applyBorder="1" applyAlignment="1" applyProtection="1">
      <alignment horizontal="center" vertical="top"/>
      <protection locked="0"/>
    </xf>
    <xf numFmtId="0" fontId="13" fillId="0" borderId="18" xfId="0" applyFont="1" applyFill="1" applyBorder="1" applyAlignment="1" applyProtection="1">
      <alignment vertical="top" wrapText="1"/>
      <protection locked="0"/>
    </xf>
    <xf numFmtId="0" fontId="13" fillId="0" borderId="8" xfId="45" applyFont="1" applyFill="1" applyBorder="1" applyAlignment="1">
      <alignment vertical="center" wrapText="1"/>
    </xf>
    <xf numFmtId="0" fontId="13" fillId="0" borderId="17" xfId="0" applyFont="1" applyFill="1" applyBorder="1" applyAlignment="1" applyProtection="1">
      <alignment horizontal="left"/>
      <protection locked="0"/>
    </xf>
    <xf numFmtId="164" fontId="13" fillId="0" borderId="8" xfId="1" applyFont="1" applyFill="1" applyBorder="1" applyAlignment="1">
      <alignment horizontal="right" vertical="center" wrapText="1"/>
    </xf>
    <xf numFmtId="164" fontId="5" fillId="0" borderId="0" xfId="0" applyNumberFormat="1" applyFont="1" applyFill="1" applyProtection="1">
      <protection locked="0"/>
    </xf>
    <xf numFmtId="0" fontId="13" fillId="0" borderId="8" xfId="45" applyFont="1" applyFill="1" applyBorder="1" applyAlignment="1">
      <alignment horizontal="left" vertical="center" wrapText="1"/>
    </xf>
    <xf numFmtId="164" fontId="13" fillId="0" borderId="0" xfId="0" applyNumberFormat="1" applyFont="1" applyFill="1" applyProtection="1">
      <protection locked="0"/>
    </xf>
    <xf numFmtId="164" fontId="13" fillId="0" borderId="8" xfId="1" applyFont="1" applyFill="1" applyBorder="1" applyAlignment="1" applyProtection="1">
      <alignment horizontal="right" vertical="top"/>
      <protection locked="0"/>
    </xf>
    <xf numFmtId="0" fontId="13" fillId="0" borderId="15" xfId="0" applyFont="1" applyFill="1" applyBorder="1" applyAlignment="1" applyProtection="1">
      <alignment horizontal="center" vertical="top"/>
      <protection locked="0"/>
    </xf>
    <xf numFmtId="0" fontId="13" fillId="0" borderId="17" xfId="0" applyFont="1" applyFill="1" applyBorder="1" applyAlignment="1" applyProtection="1">
      <alignment horizontal="left" vertical="top"/>
      <protection locked="0"/>
    </xf>
    <xf numFmtId="0" fontId="13" fillId="0" borderId="16" xfId="45" applyFont="1" applyFill="1" applyBorder="1" applyAlignment="1">
      <alignment horizontal="left" vertical="center" wrapText="1"/>
    </xf>
    <xf numFmtId="0" fontId="13" fillId="0" borderId="0" xfId="45" applyFont="1" applyFill="1" applyAlignment="1">
      <alignment horizontal="left" vertical="center" wrapText="1"/>
    </xf>
    <xf numFmtId="0" fontId="13" fillId="0" borderId="17" xfId="0" applyFont="1" applyFill="1" applyBorder="1" applyAlignment="1" applyProtection="1">
      <alignment vertical="top"/>
      <protection locked="0"/>
    </xf>
    <xf numFmtId="0" fontId="13" fillId="0" borderId="0" xfId="0" applyFont="1" applyFill="1" applyAlignment="1" applyProtection="1">
      <alignment horizontal="center"/>
      <protection locked="0"/>
    </xf>
    <xf numFmtId="0" fontId="13" fillId="0" borderId="17" xfId="0" applyFont="1" applyFill="1" applyBorder="1" applyProtection="1">
      <protection locked="0"/>
    </xf>
    <xf numFmtId="0" fontId="13" fillId="0" borderId="9" xfId="45" applyFont="1" applyFill="1" applyBorder="1" applyAlignment="1">
      <alignment horizontal="left" vertical="top" wrapText="1"/>
    </xf>
    <xf numFmtId="0" fontId="13" fillId="0" borderId="14" xfId="0" applyFont="1" applyFill="1" applyBorder="1" applyAlignment="1" applyProtection="1">
      <alignment vertical="top"/>
      <protection locked="0"/>
    </xf>
    <xf numFmtId="0" fontId="13" fillId="0" borderId="14" xfId="0" applyFont="1" applyFill="1" applyBorder="1" applyAlignment="1" applyProtection="1">
      <alignment horizontal="left" vertical="top"/>
      <protection locked="0"/>
    </xf>
    <xf numFmtId="0" fontId="13" fillId="0" borderId="9" xfId="0" applyFont="1" applyFill="1" applyBorder="1" applyAlignment="1" applyProtection="1">
      <alignment vertical="top"/>
      <protection locked="0"/>
    </xf>
    <xf numFmtId="164" fontId="13" fillId="0" borderId="9" xfId="1" applyFont="1" applyFill="1" applyBorder="1" applyAlignment="1" applyProtection="1">
      <alignment vertical="top"/>
      <protection locked="0"/>
    </xf>
    <xf numFmtId="0" fontId="13" fillId="0" borderId="14" xfId="0" applyFont="1" applyFill="1" applyBorder="1" applyAlignment="1" applyProtection="1">
      <alignment horizontal="center" vertical="top"/>
      <protection locked="0"/>
    </xf>
    <xf numFmtId="0" fontId="13" fillId="0" borderId="22" xfId="0" applyFont="1" applyFill="1" applyBorder="1" applyAlignment="1" applyProtection="1">
      <alignment vertical="top"/>
      <protection locked="0"/>
    </xf>
    <xf numFmtId="0" fontId="13" fillId="0" borderId="0" xfId="0" applyFont="1" applyFill="1" applyAlignment="1" applyProtection="1">
      <alignment vertical="top"/>
      <protection locked="0"/>
    </xf>
    <xf numFmtId="0" fontId="13" fillId="0" borderId="0" xfId="0" applyFont="1" applyFill="1" applyAlignment="1" applyProtection="1">
      <alignment horizontal="center" vertical="top"/>
      <protection locked="0"/>
    </xf>
    <xf numFmtId="164" fontId="13" fillId="0" borderId="0" xfId="0" applyNumberFormat="1" applyFont="1" applyFill="1" applyAlignment="1" applyProtection="1">
      <alignment vertical="top"/>
      <protection locked="0"/>
    </xf>
    <xf numFmtId="0" fontId="13" fillId="0" borderId="8" xfId="45" applyFont="1" applyFill="1" applyBorder="1" applyAlignment="1">
      <alignment horizontal="left" vertical="top" wrapText="1"/>
    </xf>
    <xf numFmtId="0" fontId="13" fillId="0" borderId="8" xfId="0" applyFont="1" applyFill="1" applyBorder="1" applyAlignment="1" applyProtection="1">
      <alignment horizontal="center" vertical="top"/>
      <protection locked="0"/>
    </xf>
    <xf numFmtId="164" fontId="13" fillId="0" borderId="8" xfId="0" applyNumberFormat="1" applyFont="1" applyFill="1" applyBorder="1" applyAlignment="1" applyProtection="1">
      <alignment vertical="top"/>
      <protection locked="0"/>
    </xf>
    <xf numFmtId="164" fontId="13" fillId="0" borderId="8" xfId="1" applyFont="1" applyFill="1" applyBorder="1" applyAlignment="1">
      <alignment horizontal="right" vertical="top" wrapText="1"/>
    </xf>
    <xf numFmtId="0" fontId="13" fillId="0" borderId="23" xfId="0" applyFont="1" applyFill="1" applyBorder="1" applyAlignment="1" applyProtection="1">
      <alignment horizontal="center" vertical="top"/>
      <protection locked="0"/>
    </xf>
    <xf numFmtId="0" fontId="13" fillId="0" borderId="16" xfId="45" applyFont="1" applyFill="1" applyBorder="1" applyAlignment="1">
      <alignment horizontal="left" vertical="top" wrapText="1"/>
    </xf>
    <xf numFmtId="0" fontId="13" fillId="0" borderId="9" xfId="45" applyFont="1" applyFill="1" applyBorder="1" applyAlignment="1">
      <alignment horizontal="left" vertical="center" wrapText="1"/>
    </xf>
    <xf numFmtId="0" fontId="13" fillId="0" borderId="9" xfId="0" applyFont="1" applyFill="1" applyBorder="1" applyAlignment="1" applyProtection="1">
      <alignment horizontal="left" vertical="top"/>
      <protection locked="0"/>
    </xf>
    <xf numFmtId="0" fontId="13" fillId="0" borderId="14" xfId="0" applyFont="1" applyFill="1" applyBorder="1" applyAlignment="1" applyProtection="1">
      <alignment horizontal="center"/>
      <protection locked="0"/>
    </xf>
    <xf numFmtId="164" fontId="13" fillId="0" borderId="8" xfId="1" applyFont="1" applyFill="1" applyBorder="1" applyAlignment="1" applyProtection="1">
      <alignment horizontal="right"/>
      <protection locked="0"/>
    </xf>
    <xf numFmtId="0" fontId="13" fillId="0" borderId="14" xfId="0" applyFont="1" applyFill="1" applyBorder="1" applyAlignment="1" applyProtection="1">
      <alignment horizontal="left"/>
      <protection locked="0"/>
    </xf>
    <xf numFmtId="0" fontId="13" fillId="0" borderId="9" xfId="0" applyFont="1" applyFill="1" applyBorder="1" applyProtection="1">
      <protection locked="0"/>
    </xf>
    <xf numFmtId="164" fontId="13" fillId="0" borderId="9" xfId="1" applyFont="1" applyFill="1" applyBorder="1" applyAlignment="1" applyProtection="1">
      <alignment horizontal="right" vertical="top"/>
      <protection locked="0"/>
    </xf>
    <xf numFmtId="0" fontId="13" fillId="0" borderId="9" xfId="0" applyFont="1" applyFill="1" applyBorder="1" applyAlignment="1" applyProtection="1">
      <alignment horizontal="left"/>
      <protection locked="0"/>
    </xf>
    <xf numFmtId="0" fontId="13" fillId="0" borderId="8" xfId="45" applyFont="1" applyFill="1" applyBorder="1" applyAlignment="1">
      <alignment horizontal="left" wrapText="1"/>
    </xf>
    <xf numFmtId="0" fontId="13" fillId="0" borderId="22" xfId="0" applyFont="1" applyFill="1" applyBorder="1" applyAlignment="1" applyProtection="1">
      <protection locked="0"/>
    </xf>
    <xf numFmtId="0" fontId="13" fillId="0" borderId="0" xfId="0" applyFont="1" applyFill="1" applyAlignment="1" applyProtection="1">
      <protection locked="0"/>
    </xf>
    <xf numFmtId="164" fontId="13" fillId="0" borderId="0" xfId="0" applyNumberFormat="1" applyFont="1" applyFill="1" applyAlignment="1" applyProtection="1">
      <protection locked="0"/>
    </xf>
    <xf numFmtId="0" fontId="13" fillId="0" borderId="16" xfId="45" applyFont="1" applyFill="1" applyBorder="1" applyAlignment="1">
      <alignment horizontal="left" wrapText="1"/>
    </xf>
    <xf numFmtId="0" fontId="13" fillId="0" borderId="9" xfId="0" applyFont="1" applyFill="1" applyBorder="1" applyAlignment="1" applyProtection="1">
      <alignment horizontal="center" vertical="top"/>
      <protection locked="0"/>
    </xf>
    <xf numFmtId="0" fontId="10" fillId="4" borderId="16" xfId="0" applyFont="1" applyFill="1" applyBorder="1" applyAlignment="1">
      <alignment horizontal="center" vertical="center" wrapText="1"/>
    </xf>
    <xf numFmtId="0" fontId="13" fillId="0" borderId="23" xfId="0" applyFont="1" applyFill="1" applyBorder="1" applyAlignment="1" applyProtection="1">
      <alignment horizontal="left" vertical="top"/>
      <protection locked="0"/>
    </xf>
    <xf numFmtId="0" fontId="13" fillId="0" borderId="23" xfId="0" applyFont="1" applyFill="1" applyBorder="1" applyAlignment="1" applyProtection="1">
      <alignment horizontal="left"/>
      <protection locked="0"/>
    </xf>
    <xf numFmtId="0" fontId="13" fillId="0" borderId="24" xfId="0" applyFont="1" applyFill="1" applyBorder="1" applyAlignment="1" applyProtection="1">
      <protection locked="0"/>
    </xf>
    <xf numFmtId="0" fontId="13" fillId="0" borderId="24" xfId="0" applyFont="1" applyFill="1" applyBorder="1" applyProtection="1">
      <protection locked="0"/>
    </xf>
    <xf numFmtId="0" fontId="13" fillId="0" borderId="25" xfId="0" applyFont="1" applyFill="1" applyBorder="1" applyAlignment="1" applyProtection="1">
      <alignment horizontal="left"/>
      <protection locked="0"/>
    </xf>
    <xf numFmtId="0" fontId="13" fillId="0" borderId="8" xfId="0" applyFont="1" applyFill="1" applyBorder="1" applyAlignment="1">
      <alignment vertical="center" wrapText="1"/>
    </xf>
    <xf numFmtId="164" fontId="13" fillId="0" borderId="8" xfId="0" applyNumberFormat="1" applyFont="1" applyFill="1" applyBorder="1" applyAlignment="1">
      <alignment horizontal="center" vertical="center" wrapText="1"/>
    </xf>
    <xf numFmtId="164" fontId="13" fillId="0" borderId="8" xfId="1" applyFont="1" applyFill="1" applyBorder="1" applyAlignment="1">
      <alignment horizontal="center" vertical="center" wrapText="1"/>
    </xf>
    <xf numFmtId="0" fontId="10" fillId="4" borderId="8" xfId="45" applyFont="1" applyFill="1" applyBorder="1" applyAlignment="1">
      <alignment horizontal="center" vertical="center" wrapText="1"/>
    </xf>
    <xf numFmtId="0" fontId="15" fillId="0" borderId="14" xfId="45" applyFont="1" applyFill="1" applyBorder="1" applyAlignment="1">
      <alignment vertical="center" wrapText="1"/>
    </xf>
    <xf numFmtId="0" fontId="6" fillId="0" borderId="0" xfId="45" applyFont="1" applyFill="1" applyAlignment="1"/>
    <xf numFmtId="0" fontId="13" fillId="0" borderId="0" xfId="45" applyFont="1" applyFill="1" applyAlignment="1">
      <alignment horizontal="left" vertical="top" wrapText="1"/>
    </xf>
    <xf numFmtId="164" fontId="13" fillId="0" borderId="16" xfId="1" applyFont="1" applyFill="1" applyBorder="1" applyAlignment="1" applyProtection="1">
      <alignment horizontal="center" vertical="top"/>
      <protection locked="0"/>
    </xf>
    <xf numFmtId="0" fontId="13" fillId="0" borderId="18" xfId="0" applyFont="1" applyFill="1" applyBorder="1" applyAlignment="1" applyProtection="1">
      <alignment vertical="top"/>
      <protection locked="0"/>
    </xf>
    <xf numFmtId="0" fontId="13" fillId="0" borderId="19" xfId="0" applyFont="1" applyFill="1" applyBorder="1" applyAlignment="1" applyProtection="1">
      <alignment vertical="top"/>
      <protection locked="0"/>
    </xf>
    <xf numFmtId="0" fontId="13" fillId="0" borderId="20" xfId="0" applyFont="1" applyFill="1" applyBorder="1" applyAlignment="1" applyProtection="1">
      <alignment vertical="top"/>
      <protection locked="0"/>
    </xf>
    <xf numFmtId="0" fontId="13" fillId="0" borderId="19" xfId="0" applyFont="1" applyFill="1" applyBorder="1" applyAlignment="1" applyProtection="1">
      <alignment horizontal="center" vertical="top"/>
      <protection locked="0"/>
    </xf>
    <xf numFmtId="0" fontId="13" fillId="0" borderId="20" xfId="0" applyFont="1" applyFill="1" applyBorder="1" applyAlignment="1" applyProtection="1">
      <alignment horizontal="center" vertical="top"/>
      <protection locked="0"/>
    </xf>
    <xf numFmtId="0" fontId="13" fillId="0" borderId="21" xfId="0" applyFont="1" applyFill="1" applyBorder="1" applyAlignment="1" applyProtection="1">
      <alignment vertical="top"/>
      <protection locked="0"/>
    </xf>
    <xf numFmtId="0" fontId="5" fillId="0" borderId="0" xfId="0" applyFont="1" applyFill="1" applyAlignment="1" applyProtection="1">
      <alignment vertical="top"/>
      <protection locked="0"/>
    </xf>
    <xf numFmtId="164" fontId="5" fillId="0" borderId="0" xfId="0" applyNumberFormat="1" applyFont="1" applyFill="1" applyAlignment="1" applyProtection="1">
      <alignment vertical="top"/>
      <protection locked="0"/>
    </xf>
    <xf numFmtId="0" fontId="13" fillId="0" borderId="24" xfId="0" applyFont="1" applyFill="1" applyBorder="1" applyAlignment="1" applyProtection="1">
      <alignment horizontal="center"/>
      <protection locked="0"/>
    </xf>
    <xf numFmtId="0" fontId="10" fillId="0" borderId="24" xfId="0" applyFont="1" applyFill="1" applyBorder="1" applyAlignment="1" applyProtection="1">
      <alignment horizontal="center"/>
      <protection locked="0"/>
    </xf>
    <xf numFmtId="0" fontId="13" fillId="0" borderId="24" xfId="0" applyFont="1" applyFill="1" applyBorder="1" applyAlignment="1" applyProtection="1">
      <alignment horizontal="left"/>
      <protection locked="0"/>
    </xf>
    <xf numFmtId="164" fontId="10" fillId="0" borderId="26" xfId="1" applyFont="1" applyFill="1" applyBorder="1" applyAlignment="1" applyProtection="1">
      <alignment horizontal="center"/>
      <protection locked="0"/>
    </xf>
    <xf numFmtId="164" fontId="10" fillId="0" borderId="24" xfId="1" applyFont="1" applyFill="1" applyBorder="1" applyAlignment="1" applyProtection="1">
      <alignment horizontal="center"/>
      <protection locked="0"/>
    </xf>
    <xf numFmtId="0" fontId="13" fillId="0" borderId="23" xfId="0" applyFont="1" applyFill="1" applyBorder="1" applyAlignment="1" applyProtection="1">
      <alignment horizontal="center"/>
      <protection locked="0"/>
    </xf>
    <xf numFmtId="0" fontId="16" fillId="0" borderId="0" xfId="0" applyFont="1" applyFill="1" applyAlignment="1" applyProtection="1">
      <alignment vertical="center"/>
      <protection locked="0"/>
    </xf>
    <xf numFmtId="0" fontId="12" fillId="0" borderId="0" xfId="0" applyFont="1" applyFill="1" applyAlignment="1" applyProtection="1">
      <alignment vertical="center"/>
      <protection locked="0"/>
    </xf>
    <xf numFmtId="0" fontId="12" fillId="5" borderId="0" xfId="0" applyFont="1" applyFill="1" applyAlignment="1" applyProtection="1">
      <alignment vertical="center"/>
      <protection locked="0"/>
    </xf>
    <xf numFmtId="0" fontId="12" fillId="0" borderId="0" xfId="0" applyFont="1" applyAlignment="1" applyProtection="1">
      <alignment vertical="center"/>
      <protection locked="0"/>
    </xf>
    <xf numFmtId="0" fontId="12" fillId="0" borderId="0" xfId="0" applyFont="1" applyAlignment="1">
      <alignment vertical="center"/>
    </xf>
    <xf numFmtId="0" fontId="12" fillId="0" borderId="0" xfId="0" applyFont="1" applyFill="1" applyProtection="1">
      <protection locked="0"/>
    </xf>
    <xf numFmtId="0" fontId="12" fillId="5" borderId="0" xfId="0" applyFont="1" applyFill="1" applyProtection="1">
      <protection locked="0"/>
    </xf>
    <xf numFmtId="0" fontId="12" fillId="0" borderId="0" xfId="0" applyFont="1" applyProtection="1">
      <protection locked="0"/>
    </xf>
    <xf numFmtId="0" fontId="17" fillId="5" borderId="0" xfId="0" applyFont="1" applyFill="1" applyAlignment="1" applyProtection="1">
      <alignment horizontal="center" vertical="center"/>
      <protection locked="0"/>
    </xf>
    <xf numFmtId="0" fontId="17" fillId="5" borderId="0" xfId="0" applyFont="1" applyFill="1" applyAlignment="1" applyProtection="1">
      <alignment vertical="center"/>
      <protection locked="0"/>
    </xf>
    <xf numFmtId="0" fontId="19" fillId="5" borderId="0" xfId="0" applyFont="1" applyFill="1" applyAlignment="1" applyProtection="1">
      <alignment vertical="center"/>
      <protection locked="0"/>
    </xf>
    <xf numFmtId="0" fontId="12" fillId="5" borderId="0" xfId="0" applyFont="1" applyFill="1" applyAlignment="1" applyProtection="1">
      <alignment horizontal="center" vertical="center"/>
      <protection locked="0"/>
    </xf>
    <xf numFmtId="0" fontId="16" fillId="5" borderId="0" xfId="0" applyFont="1" applyFill="1" applyProtection="1">
      <protection locked="0"/>
    </xf>
    <xf numFmtId="0" fontId="19" fillId="5" borderId="0" xfId="0" applyFont="1" applyFill="1" applyProtection="1">
      <protection locked="0"/>
    </xf>
    <xf numFmtId="0" fontId="12" fillId="5" borderId="0" xfId="0" applyFont="1" applyFill="1" applyAlignment="1" applyProtection="1">
      <protection locked="0"/>
    </xf>
    <xf numFmtId="0" fontId="12" fillId="0" borderId="0" xfId="0" applyFont="1"/>
    <xf numFmtId="0" fontId="9" fillId="0" borderId="1"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protection locked="0"/>
    </xf>
    <xf numFmtId="0" fontId="9" fillId="0" borderId="5" xfId="0" applyFont="1" applyFill="1" applyBorder="1" applyAlignment="1" applyProtection="1">
      <alignment horizontal="center" vertical="top" wrapText="1"/>
      <protection locked="0"/>
    </xf>
    <xf numFmtId="0" fontId="9" fillId="0" borderId="6" xfId="0" applyFont="1" applyFill="1" applyBorder="1" applyAlignment="1" applyProtection="1">
      <alignment horizontal="center" vertical="top" wrapText="1"/>
      <protection locked="0"/>
    </xf>
    <xf numFmtId="0" fontId="9" fillId="0" borderId="7" xfId="0" applyFont="1" applyFill="1" applyBorder="1" applyAlignment="1" applyProtection="1">
      <alignment horizontal="center" vertical="top" wrapText="1"/>
      <protection locked="0"/>
    </xf>
    <xf numFmtId="0" fontId="8" fillId="3" borderId="13" xfId="45" applyFont="1" applyFill="1" applyBorder="1" applyAlignment="1">
      <alignment horizontal="center" vertical="center" wrapText="1"/>
    </xf>
    <xf numFmtId="0" fontId="10" fillId="4" borderId="15" xfId="0" applyFont="1" applyFill="1" applyBorder="1" applyAlignment="1" applyProtection="1">
      <alignment horizontal="center"/>
      <protection locked="0"/>
    </xf>
    <xf numFmtId="0" fontId="10" fillId="4" borderId="15" xfId="0" applyFont="1" applyFill="1" applyBorder="1" applyAlignment="1" applyProtection="1">
      <alignment horizontal="center" vertical="top"/>
      <protection locked="0"/>
    </xf>
    <xf numFmtId="0" fontId="14" fillId="3" borderId="13" xfId="45" applyFont="1" applyFill="1" applyBorder="1" applyAlignment="1">
      <alignment horizontal="center" vertical="center" wrapText="1"/>
    </xf>
    <xf numFmtId="0" fontId="16" fillId="0" borderId="27" xfId="0" applyFont="1" applyFill="1" applyBorder="1" applyAlignment="1" applyProtection="1">
      <alignment horizontal="left" vertical="center"/>
      <protection locked="0"/>
    </xf>
    <xf numFmtId="0" fontId="18" fillId="5" borderId="0" xfId="0" applyFont="1" applyFill="1"/>
    <xf numFmtId="0" fontId="0" fillId="5" borderId="0" xfId="0" applyFill="1"/>
    <xf numFmtId="0" fontId="0" fillId="5" borderId="0" xfId="0" applyFill="1" applyAlignment="1" applyProtection="1">
      <alignment vertical="center"/>
    </xf>
    <xf numFmtId="0" fontId="20" fillId="5" borderId="8" xfId="0" applyFont="1" applyFill="1" applyBorder="1" applyAlignment="1" applyProtection="1">
      <alignment horizontal="center" vertical="center"/>
    </xf>
    <xf numFmtId="0" fontId="0" fillId="5" borderId="0" xfId="0" applyFill="1" applyAlignment="1" applyProtection="1">
      <alignment vertical="center"/>
      <protection locked="0"/>
    </xf>
    <xf numFmtId="0" fontId="0" fillId="0" borderId="0" xfId="0" applyAlignment="1" applyProtection="1">
      <alignment vertical="center"/>
      <protection locked="0"/>
    </xf>
    <xf numFmtId="0" fontId="20" fillId="5" borderId="8" xfId="0" applyFont="1" applyFill="1" applyBorder="1" applyAlignment="1" applyProtection="1">
      <alignment vertical="center"/>
    </xf>
    <xf numFmtId="0" fontId="3" fillId="5" borderId="16" xfId="41" applyFont="1" applyFill="1" applyBorder="1" applyAlignment="1">
      <alignment vertical="center" wrapText="1"/>
    </xf>
    <xf numFmtId="0" fontId="21" fillId="5" borderId="24" xfId="0" applyFont="1" applyFill="1" applyBorder="1" applyAlignment="1" applyProtection="1">
      <alignment horizontal="center" vertical="center" wrapText="1"/>
    </xf>
    <xf numFmtId="0" fontId="0" fillId="6" borderId="0" xfId="0" applyFill="1" applyAlignment="1" applyProtection="1">
      <alignment vertical="center"/>
    </xf>
    <xf numFmtId="0" fontId="2" fillId="5" borderId="16" xfId="0" applyFont="1" applyFill="1" applyBorder="1" applyAlignment="1" applyProtection="1">
      <alignment vertical="center" wrapText="1"/>
    </xf>
    <xf numFmtId="0" fontId="21" fillId="5" borderId="8" xfId="0" applyFont="1" applyFill="1" applyBorder="1" applyAlignment="1" applyProtection="1">
      <alignment horizontal="center" vertical="center" wrapText="1"/>
    </xf>
    <xf numFmtId="0" fontId="22" fillId="5" borderId="8" xfId="0" applyFont="1" applyFill="1" applyBorder="1" applyAlignment="1" applyProtection="1">
      <alignment horizontal="center" vertical="center" wrapText="1"/>
    </xf>
    <xf numFmtId="0" fontId="2" fillId="5" borderId="8" xfId="0" applyFont="1" applyFill="1" applyBorder="1" applyAlignment="1" applyProtection="1">
      <alignment vertical="center" wrapText="1"/>
    </xf>
    <xf numFmtId="0" fontId="21" fillId="5" borderId="0" xfId="0" applyFont="1" applyFill="1" applyAlignment="1" applyProtection="1">
      <alignment horizontal="center" vertical="center" wrapText="1"/>
    </xf>
    <xf numFmtId="0" fontId="0" fillId="5" borderId="8" xfId="0" applyFill="1" applyBorder="1" applyAlignment="1" applyProtection="1">
      <alignment vertical="center"/>
    </xf>
    <xf numFmtId="0" fontId="2" fillId="5" borderId="8" xfId="0" applyFont="1" applyFill="1" applyBorder="1" applyAlignment="1" applyProtection="1">
      <alignment horizontal="center" vertical="center"/>
    </xf>
    <xf numFmtId="0" fontId="2" fillId="7" borderId="8" xfId="0" applyFont="1" applyFill="1" applyBorder="1" applyAlignment="1" applyProtection="1">
      <alignment vertical="center" wrapText="1"/>
    </xf>
    <xf numFmtId="0" fontId="3" fillId="5" borderId="8" xfId="41" applyFont="1" applyFill="1" applyBorder="1" applyAlignment="1">
      <alignment vertical="center" wrapText="1"/>
    </xf>
    <xf numFmtId="0" fontId="20" fillId="5" borderId="8" xfId="0" applyFont="1" applyFill="1" applyBorder="1" applyAlignment="1" applyProtection="1">
      <alignment vertical="center" wrapText="1"/>
    </xf>
    <xf numFmtId="0" fontId="18" fillId="5" borderId="8" xfId="0" applyFont="1" applyFill="1" applyBorder="1" applyAlignment="1" applyProtection="1">
      <alignment vertical="center" wrapText="1"/>
    </xf>
    <xf numFmtId="0" fontId="20" fillId="5" borderId="8" xfId="0" applyFont="1" applyFill="1" applyBorder="1" applyAlignment="1" applyProtection="1">
      <alignment horizontal="center" vertical="center"/>
    </xf>
    <xf numFmtId="0" fontId="2" fillId="5" borderId="8" xfId="0" applyFont="1" applyFill="1" applyBorder="1" applyAlignment="1" applyProtection="1">
      <alignment horizontal="left" vertical="center" wrapText="1"/>
    </xf>
    <xf numFmtId="0" fontId="21" fillId="5" borderId="8" xfId="0" applyFont="1" applyFill="1" applyBorder="1" applyAlignment="1" applyProtection="1">
      <alignment horizontal="center" vertical="center" wrapText="1"/>
    </xf>
    <xf numFmtId="0" fontId="2" fillId="0" borderId="0" xfId="0" applyFont="1"/>
  </cellXfs>
  <cellStyles count="48">
    <cellStyle name="cf1" xfId="2"/>
    <cellStyle name="cf10" xfId="3"/>
    <cellStyle name="cf11" xfId="4"/>
    <cellStyle name="cf12" xfId="5"/>
    <cellStyle name="cf13" xfId="6"/>
    <cellStyle name="cf14" xfId="7"/>
    <cellStyle name="cf15" xfId="8"/>
    <cellStyle name="cf16" xfId="9"/>
    <cellStyle name="cf17" xfId="10"/>
    <cellStyle name="cf18" xfId="11"/>
    <cellStyle name="cf19" xfId="12"/>
    <cellStyle name="cf2" xfId="13"/>
    <cellStyle name="cf20" xfId="14"/>
    <cellStyle name="cf21" xfId="15"/>
    <cellStyle name="cf22" xfId="16"/>
    <cellStyle name="cf23" xfId="17"/>
    <cellStyle name="cf24" xfId="18"/>
    <cellStyle name="cf25" xfId="19"/>
    <cellStyle name="cf26" xfId="20"/>
    <cellStyle name="cf27" xfId="21"/>
    <cellStyle name="cf28" xfId="22"/>
    <cellStyle name="cf29" xfId="23"/>
    <cellStyle name="cf3" xfId="24"/>
    <cellStyle name="cf30" xfId="25"/>
    <cellStyle name="cf31" xfId="26"/>
    <cellStyle name="cf32" xfId="27"/>
    <cellStyle name="cf33" xfId="28"/>
    <cellStyle name="cf34" xfId="29"/>
    <cellStyle name="cf35" xfId="30"/>
    <cellStyle name="cf36" xfId="31"/>
    <cellStyle name="cf37" xfId="32"/>
    <cellStyle name="cf38" xfId="33"/>
    <cellStyle name="cf4" xfId="34"/>
    <cellStyle name="cf5" xfId="35"/>
    <cellStyle name="cf6" xfId="36"/>
    <cellStyle name="cf7" xfId="37"/>
    <cellStyle name="cf8" xfId="38"/>
    <cellStyle name="cf9" xfId="39"/>
    <cellStyle name="Comma" xfId="1" builtinId="3" customBuiltin="1"/>
    <cellStyle name="Excel_BuiltIn_Comma" xfId="40"/>
    <cellStyle name="Excel_BuiltIn_Hyperlink" xfId="41"/>
    <cellStyle name="Heading" xfId="42"/>
    <cellStyle name="Heading1" xfId="43"/>
    <cellStyle name="Normal" xfId="0" builtinId="0" customBuiltin="1"/>
    <cellStyle name="Normal 2" xfId="44"/>
    <cellStyle name="Normal 5" xfId="45"/>
    <cellStyle name="Result" xfId="46"/>
    <cellStyle name="Result2" xfId="47"/>
  </cellStyles>
  <dxfs count="158">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rard\Downloads\Public\Downloads\NEW%20APP%20Version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validation"/>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http://www.dbm.gov.ph/wp-content/uploads/Issuances/2015/Circular%20Letter/CL2015_7-MYOA.pdf" TargetMode="External"/><Relationship Id="rId1" Type="http://schemas.openxmlformats.org/officeDocument/2006/relationships/hyperlink" Target="http://www.dbm.gov.ph/wp-content/uploads/UACS/UACS%20Prime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V515"/>
  <sheetViews>
    <sheetView tabSelected="1" workbookViewId="0">
      <selection activeCell="B13" sqref="B13"/>
    </sheetView>
  </sheetViews>
  <sheetFormatPr defaultColWidth="8.625" defaultRowHeight="36.75" customHeight="1"/>
  <cols>
    <col min="1" max="1" width="6.875" style="122" customWidth="1"/>
    <col min="2" max="2" width="50.25" style="122" bestFit="1" customWidth="1"/>
    <col min="3" max="3" width="10" style="122" customWidth="1"/>
    <col min="4" max="4" width="23.375" style="122" customWidth="1"/>
    <col min="5" max="5" width="10.875" style="122" customWidth="1"/>
    <col min="6" max="6" width="10" style="122" customWidth="1"/>
    <col min="7" max="8" width="9.75" style="122" customWidth="1"/>
    <col min="9" max="9" width="16.5" style="122" customWidth="1"/>
    <col min="10" max="11" width="12.625" style="122" customWidth="1"/>
    <col min="12" max="12" width="9.75" style="122" customWidth="1"/>
    <col min="13" max="13" width="36.375" style="122" customWidth="1"/>
    <col min="14" max="42" width="8.375" style="122" hidden="1" customWidth="1"/>
    <col min="43" max="43" width="11.5" style="123" bestFit="1" customWidth="1"/>
    <col min="44" max="489" width="10.75" style="123" customWidth="1"/>
    <col min="490" max="490" width="9" style="123" customWidth="1"/>
    <col min="491" max="491" width="8.625" style="131" customWidth="1"/>
    <col min="492" max="16384" width="8.625" style="131"/>
  </cols>
  <sheetData>
    <row r="1" spans="1:42" s="1" customFormat="1" ht="18">
      <c r="C1" s="2" t="s">
        <v>0</v>
      </c>
      <c r="J1" s="3"/>
      <c r="K1" s="3"/>
      <c r="L1" s="3"/>
      <c r="N1" s="2" t="s">
        <v>1</v>
      </c>
      <c r="AC1" s="3"/>
      <c r="AD1" s="3"/>
      <c r="AE1" s="3"/>
      <c r="AF1" s="3"/>
    </row>
    <row r="2" spans="1:42" s="5" customFormat="1" ht="13.5" thickBot="1">
      <c r="A2" s="4"/>
      <c r="J2" s="4"/>
      <c r="K2" s="4"/>
      <c r="L2" s="4"/>
      <c r="AC2" s="4"/>
      <c r="AD2" s="4"/>
      <c r="AE2" s="4"/>
      <c r="AF2" s="4"/>
    </row>
    <row r="3" spans="1:42" s="6" customFormat="1" ht="18" customHeight="1" thickBot="1">
      <c r="A3" s="132" t="s">
        <v>2</v>
      </c>
      <c r="B3" s="133" t="s">
        <v>3</v>
      </c>
      <c r="C3" s="133" t="s">
        <v>4</v>
      </c>
      <c r="D3" s="133" t="s">
        <v>5</v>
      </c>
      <c r="E3" s="133" t="s">
        <v>6</v>
      </c>
      <c r="F3" s="133"/>
      <c r="G3" s="133"/>
      <c r="H3" s="133"/>
      <c r="I3" s="133" t="s">
        <v>7</v>
      </c>
      <c r="J3" s="133" t="s">
        <v>8</v>
      </c>
      <c r="K3" s="133"/>
      <c r="L3" s="133"/>
      <c r="M3" s="134" t="s">
        <v>9</v>
      </c>
      <c r="N3" s="135" t="s">
        <v>4</v>
      </c>
      <c r="O3" s="136" t="s">
        <v>5</v>
      </c>
      <c r="P3" s="137" t="s">
        <v>6</v>
      </c>
      <c r="Q3" s="137"/>
      <c r="R3" s="137"/>
      <c r="S3" s="137"/>
      <c r="T3" s="137"/>
      <c r="U3" s="137"/>
      <c r="V3" s="137"/>
      <c r="W3" s="137"/>
      <c r="X3" s="137"/>
      <c r="Y3" s="137"/>
      <c r="Z3" s="137"/>
      <c r="AA3" s="137"/>
      <c r="AB3" s="136" t="s">
        <v>7</v>
      </c>
      <c r="AC3" s="137" t="s">
        <v>10</v>
      </c>
      <c r="AD3" s="137"/>
      <c r="AE3" s="137"/>
      <c r="AF3" s="136" t="s">
        <v>11</v>
      </c>
      <c r="AG3" s="137" t="s">
        <v>12</v>
      </c>
      <c r="AH3" s="137"/>
      <c r="AI3" s="137"/>
      <c r="AJ3" s="137"/>
      <c r="AK3" s="137"/>
      <c r="AL3" s="137"/>
      <c r="AM3" s="137"/>
      <c r="AN3" s="137"/>
      <c r="AO3" s="137"/>
      <c r="AP3" s="138" t="s">
        <v>13</v>
      </c>
    </row>
    <row r="4" spans="1:42" s="16" customFormat="1" ht="35.25" thickTop="1" thickBot="1">
      <c r="A4" s="132"/>
      <c r="B4" s="133"/>
      <c r="C4" s="133"/>
      <c r="D4" s="133"/>
      <c r="E4" s="7" t="s">
        <v>14</v>
      </c>
      <c r="F4" s="7" t="s">
        <v>15</v>
      </c>
      <c r="G4" s="7" t="s">
        <v>16</v>
      </c>
      <c r="H4" s="7" t="s">
        <v>17</v>
      </c>
      <c r="I4" s="133"/>
      <c r="J4" s="8" t="s">
        <v>18</v>
      </c>
      <c r="K4" s="9" t="s">
        <v>19</v>
      </c>
      <c r="L4" s="8" t="s">
        <v>20</v>
      </c>
      <c r="M4" s="134"/>
      <c r="N4" s="135"/>
      <c r="O4" s="136"/>
      <c r="P4" s="10" t="s">
        <v>21</v>
      </c>
      <c r="Q4" s="11" t="s">
        <v>22</v>
      </c>
      <c r="R4" s="12" t="s">
        <v>23</v>
      </c>
      <c r="S4" s="12" t="s">
        <v>24</v>
      </c>
      <c r="T4" s="12" t="s">
        <v>25</v>
      </c>
      <c r="U4" s="12" t="s">
        <v>26</v>
      </c>
      <c r="V4" s="12" t="s">
        <v>27</v>
      </c>
      <c r="W4" s="12" t="s">
        <v>28</v>
      </c>
      <c r="X4" s="12" t="s">
        <v>17</v>
      </c>
      <c r="Y4" s="12" t="s">
        <v>29</v>
      </c>
      <c r="Z4" s="12" t="s">
        <v>30</v>
      </c>
      <c r="AA4" s="12" t="s">
        <v>31</v>
      </c>
      <c r="AB4" s="136"/>
      <c r="AC4" s="13" t="s">
        <v>18</v>
      </c>
      <c r="AD4" s="14" t="s">
        <v>19</v>
      </c>
      <c r="AE4" s="15" t="s">
        <v>20</v>
      </c>
      <c r="AF4" s="136"/>
      <c r="AG4" s="11" t="s">
        <v>32</v>
      </c>
      <c r="AH4" s="12" t="s">
        <v>23</v>
      </c>
      <c r="AI4" s="12" t="s">
        <v>24</v>
      </c>
      <c r="AJ4" s="12" t="s">
        <v>25</v>
      </c>
      <c r="AK4" s="12" t="s">
        <v>26</v>
      </c>
      <c r="AL4" s="12" t="s">
        <v>27</v>
      </c>
      <c r="AM4" s="12" t="s">
        <v>28</v>
      </c>
      <c r="AN4" s="12" t="s">
        <v>17</v>
      </c>
      <c r="AO4" s="12" t="s">
        <v>30</v>
      </c>
      <c r="AP4" s="138"/>
    </row>
    <row r="5" spans="1:42" s="18" customFormat="1" ht="18.75" thickTop="1">
      <c r="A5" s="139" t="s">
        <v>33</v>
      </c>
      <c r="B5" s="139"/>
      <c r="C5" s="139"/>
      <c r="D5" s="139"/>
      <c r="E5" s="139"/>
      <c r="F5" s="139"/>
      <c r="G5" s="139"/>
      <c r="H5" s="139"/>
      <c r="I5" s="139"/>
      <c r="J5" s="139"/>
      <c r="K5" s="139"/>
      <c r="L5" s="139"/>
      <c r="M5" s="139"/>
      <c r="N5" s="139"/>
      <c r="O5" s="139"/>
      <c r="P5" s="139"/>
      <c r="Q5" s="139"/>
      <c r="R5" s="17"/>
    </row>
    <row r="6" spans="1:42" s="5" customFormat="1" ht="15" customHeight="1">
      <c r="A6" s="140" t="s">
        <v>34</v>
      </c>
      <c r="B6" s="140"/>
      <c r="C6" s="19"/>
      <c r="D6" s="20"/>
      <c r="E6" s="19"/>
      <c r="F6" s="19"/>
      <c r="G6" s="19"/>
      <c r="H6" s="19"/>
      <c r="I6" s="19"/>
      <c r="J6" s="21"/>
      <c r="K6" s="22"/>
      <c r="L6" s="23"/>
      <c r="M6" s="24"/>
      <c r="N6" s="25"/>
      <c r="O6" s="26"/>
      <c r="P6" s="26"/>
      <c r="Q6" s="26"/>
      <c r="R6" s="26"/>
      <c r="S6" s="26"/>
      <c r="T6" s="26"/>
      <c r="U6" s="26"/>
      <c r="V6" s="27"/>
      <c r="W6" s="26"/>
      <c r="X6" s="26"/>
      <c r="Y6" s="26"/>
      <c r="Z6" s="26"/>
      <c r="AA6" s="26"/>
      <c r="AB6" s="28"/>
      <c r="AC6" s="29"/>
      <c r="AD6" s="29"/>
      <c r="AE6" s="30"/>
      <c r="AF6" s="29"/>
      <c r="AG6" s="26"/>
      <c r="AH6" s="26"/>
      <c r="AI6" s="26"/>
      <c r="AJ6" s="26"/>
      <c r="AK6" s="26"/>
      <c r="AL6" s="26"/>
      <c r="AM6" s="26"/>
      <c r="AN6" s="26"/>
      <c r="AO6" s="28"/>
      <c r="AP6" s="31"/>
    </row>
    <row r="7" spans="1:42" s="5" customFormat="1" ht="12.75">
      <c r="A7" s="32" t="s">
        <v>35</v>
      </c>
      <c r="B7" s="19" t="s">
        <v>36</v>
      </c>
      <c r="C7" s="19" t="s">
        <v>37</v>
      </c>
      <c r="D7" s="20" t="s">
        <v>38</v>
      </c>
      <c r="E7" s="33" t="s">
        <v>39</v>
      </c>
      <c r="F7" s="33" t="s">
        <v>39</v>
      </c>
      <c r="G7" s="33" t="s">
        <v>39</v>
      </c>
      <c r="H7" s="33" t="s">
        <v>39</v>
      </c>
      <c r="I7" s="19" t="s">
        <v>40</v>
      </c>
      <c r="J7" s="34">
        <f t="shared" ref="J7:J70" si="0">SUM(K7:L7)</f>
        <v>3573656.8</v>
      </c>
      <c r="K7" s="35">
        <v>3573656.8</v>
      </c>
      <c r="L7" s="23"/>
      <c r="M7" s="24" t="s">
        <v>41</v>
      </c>
      <c r="N7" s="25"/>
      <c r="O7" s="26"/>
      <c r="P7" s="26"/>
      <c r="Q7" s="26"/>
      <c r="R7" s="26"/>
      <c r="S7" s="26"/>
      <c r="T7" s="26"/>
      <c r="U7" s="26"/>
      <c r="V7" s="26"/>
      <c r="W7" s="26"/>
      <c r="X7" s="26"/>
      <c r="Y7" s="26"/>
      <c r="Z7" s="26"/>
      <c r="AA7" s="26"/>
      <c r="AB7" s="28"/>
      <c r="AC7" s="29"/>
      <c r="AD7" s="29"/>
      <c r="AE7" s="30"/>
      <c r="AF7" s="29"/>
      <c r="AG7" s="26"/>
      <c r="AH7" s="26"/>
      <c r="AI7" s="26"/>
      <c r="AJ7" s="26"/>
      <c r="AK7" s="26"/>
      <c r="AL7" s="26"/>
      <c r="AM7" s="26"/>
      <c r="AN7" s="26"/>
      <c r="AO7" s="28"/>
      <c r="AP7" s="31"/>
    </row>
    <row r="8" spans="1:42" s="5" customFormat="1" ht="12.75">
      <c r="A8" s="32" t="s">
        <v>42</v>
      </c>
      <c r="B8" s="19" t="s">
        <v>43</v>
      </c>
      <c r="C8" s="19" t="s">
        <v>37</v>
      </c>
      <c r="D8" s="20" t="s">
        <v>44</v>
      </c>
      <c r="E8" s="33" t="s">
        <v>39</v>
      </c>
      <c r="F8" s="33" t="s">
        <v>39</v>
      </c>
      <c r="G8" s="33" t="s">
        <v>39</v>
      </c>
      <c r="H8" s="33" t="s">
        <v>39</v>
      </c>
      <c r="I8" s="19" t="s">
        <v>40</v>
      </c>
      <c r="J8" s="34">
        <f t="shared" si="0"/>
        <v>2536000</v>
      </c>
      <c r="K8" s="35">
        <v>2536000</v>
      </c>
      <c r="L8" s="23"/>
      <c r="M8" s="24" t="s">
        <v>45</v>
      </c>
      <c r="N8" s="25"/>
      <c r="O8" s="26"/>
      <c r="P8" s="26"/>
      <c r="Q8" s="26"/>
      <c r="R8" s="26"/>
      <c r="S8" s="26"/>
      <c r="T8" s="26"/>
      <c r="U8" s="26"/>
      <c r="V8" s="26"/>
      <c r="W8" s="26"/>
      <c r="X8" s="26"/>
      <c r="Y8" s="26"/>
      <c r="Z8" s="26"/>
      <c r="AA8" s="26"/>
      <c r="AB8" s="28"/>
      <c r="AC8" s="29"/>
      <c r="AD8" s="29"/>
      <c r="AE8" s="30"/>
      <c r="AF8" s="29"/>
      <c r="AG8" s="26"/>
      <c r="AH8" s="26"/>
      <c r="AI8" s="26"/>
      <c r="AJ8" s="26"/>
      <c r="AK8" s="26"/>
      <c r="AL8" s="26"/>
      <c r="AM8" s="26"/>
      <c r="AN8" s="26"/>
      <c r="AO8" s="28"/>
      <c r="AP8" s="31"/>
    </row>
    <row r="9" spans="1:42" s="5" customFormat="1" ht="12.75">
      <c r="A9" s="36"/>
      <c r="B9" s="37" t="s">
        <v>46</v>
      </c>
      <c r="C9" s="19"/>
      <c r="D9" s="20"/>
      <c r="E9" s="19"/>
      <c r="F9" s="19"/>
      <c r="G9" s="19"/>
      <c r="H9" s="19"/>
      <c r="I9" s="19"/>
      <c r="J9" s="34">
        <f t="shared" si="0"/>
        <v>0</v>
      </c>
      <c r="K9" s="35"/>
      <c r="L9" s="23"/>
      <c r="M9" s="24"/>
      <c r="N9" s="25"/>
      <c r="O9" s="26"/>
      <c r="P9" s="26"/>
      <c r="Q9" s="26"/>
      <c r="R9" s="26"/>
      <c r="S9" s="26"/>
      <c r="T9" s="26"/>
      <c r="U9" s="26"/>
      <c r="V9" s="26"/>
      <c r="W9" s="26"/>
      <c r="X9" s="26"/>
      <c r="Y9" s="26"/>
      <c r="Z9" s="26"/>
      <c r="AA9" s="26"/>
      <c r="AB9" s="28"/>
      <c r="AC9" s="29"/>
      <c r="AD9" s="29"/>
      <c r="AE9" s="30"/>
      <c r="AF9" s="29"/>
      <c r="AG9" s="26"/>
      <c r="AH9" s="26"/>
      <c r="AI9" s="26"/>
      <c r="AJ9" s="26"/>
      <c r="AK9" s="26"/>
      <c r="AL9" s="26"/>
      <c r="AM9" s="26"/>
      <c r="AN9" s="26"/>
      <c r="AO9" s="28"/>
      <c r="AP9" s="31"/>
    </row>
    <row r="10" spans="1:42" s="5" customFormat="1" ht="12.75">
      <c r="A10" s="32" t="s">
        <v>47</v>
      </c>
      <c r="B10" s="19" t="s">
        <v>48</v>
      </c>
      <c r="C10" s="19" t="s">
        <v>49</v>
      </c>
      <c r="D10" s="20" t="s">
        <v>50</v>
      </c>
      <c r="E10" s="33" t="s">
        <v>39</v>
      </c>
      <c r="F10" s="33" t="s">
        <v>39</v>
      </c>
      <c r="G10" s="33" t="s">
        <v>39</v>
      </c>
      <c r="H10" s="33" t="s">
        <v>39</v>
      </c>
      <c r="I10" s="19" t="s">
        <v>40</v>
      </c>
      <c r="J10" s="34">
        <f t="shared" si="0"/>
        <v>6500</v>
      </c>
      <c r="K10" s="35">
        <v>6500</v>
      </c>
      <c r="L10" s="23"/>
      <c r="M10" s="24" t="s">
        <v>51</v>
      </c>
      <c r="N10" s="25"/>
      <c r="O10" s="26"/>
      <c r="P10" s="26"/>
      <c r="Q10" s="26"/>
      <c r="R10" s="26"/>
      <c r="S10" s="26"/>
      <c r="T10" s="26"/>
      <c r="U10" s="26"/>
      <c r="V10" s="26"/>
      <c r="W10" s="26"/>
      <c r="X10" s="26"/>
      <c r="Y10" s="26"/>
      <c r="Z10" s="26"/>
      <c r="AA10" s="26"/>
      <c r="AB10" s="28"/>
      <c r="AC10" s="29"/>
      <c r="AD10" s="29"/>
      <c r="AE10" s="30"/>
      <c r="AF10" s="29"/>
      <c r="AG10" s="26"/>
      <c r="AH10" s="26"/>
      <c r="AI10" s="26"/>
      <c r="AJ10" s="26"/>
      <c r="AK10" s="26"/>
      <c r="AL10" s="26"/>
      <c r="AM10" s="26"/>
      <c r="AN10" s="26"/>
      <c r="AO10" s="28"/>
      <c r="AP10" s="31"/>
    </row>
    <row r="11" spans="1:42" s="5" customFormat="1" ht="12.75">
      <c r="A11" s="32" t="s">
        <v>52</v>
      </c>
      <c r="B11" s="19" t="s">
        <v>53</v>
      </c>
      <c r="C11" s="19" t="s">
        <v>49</v>
      </c>
      <c r="D11" s="20" t="s">
        <v>50</v>
      </c>
      <c r="E11" s="33" t="s">
        <v>39</v>
      </c>
      <c r="F11" s="33" t="s">
        <v>39</v>
      </c>
      <c r="G11" s="33" t="s">
        <v>39</v>
      </c>
      <c r="H11" s="33" t="s">
        <v>39</v>
      </c>
      <c r="I11" s="19" t="s">
        <v>40</v>
      </c>
      <c r="J11" s="34">
        <f t="shared" si="0"/>
        <v>6000</v>
      </c>
      <c r="K11" s="35">
        <v>6000</v>
      </c>
      <c r="L11" s="23"/>
      <c r="M11" s="24" t="s">
        <v>51</v>
      </c>
      <c r="N11" s="25"/>
      <c r="O11" s="26"/>
      <c r="P11" s="26"/>
      <c r="Q11" s="26"/>
      <c r="R11" s="26"/>
      <c r="S11" s="26"/>
      <c r="T11" s="26"/>
      <c r="U11" s="26"/>
      <c r="V11" s="26"/>
      <c r="W11" s="26"/>
      <c r="X11" s="26"/>
      <c r="Y11" s="26"/>
      <c r="Z11" s="26"/>
      <c r="AA11" s="26"/>
      <c r="AB11" s="28"/>
      <c r="AC11" s="29"/>
      <c r="AD11" s="29"/>
      <c r="AE11" s="30"/>
      <c r="AF11" s="29"/>
      <c r="AG11" s="26"/>
      <c r="AH11" s="26"/>
      <c r="AI11" s="26"/>
      <c r="AJ11" s="26"/>
      <c r="AK11" s="26"/>
      <c r="AL11" s="26"/>
      <c r="AM11" s="26"/>
      <c r="AN11" s="26"/>
      <c r="AO11" s="28"/>
      <c r="AP11" s="31"/>
    </row>
    <row r="12" spans="1:42" s="5" customFormat="1" ht="12.75">
      <c r="A12" s="32" t="s">
        <v>54</v>
      </c>
      <c r="B12" s="19" t="s">
        <v>55</v>
      </c>
      <c r="C12" s="19" t="s">
        <v>49</v>
      </c>
      <c r="D12" s="20" t="s">
        <v>44</v>
      </c>
      <c r="E12" s="33" t="s">
        <v>39</v>
      </c>
      <c r="F12" s="33" t="s">
        <v>39</v>
      </c>
      <c r="G12" s="33" t="s">
        <v>39</v>
      </c>
      <c r="H12" s="33" t="s">
        <v>39</v>
      </c>
      <c r="I12" s="19" t="s">
        <v>40</v>
      </c>
      <c r="J12" s="34">
        <f t="shared" si="0"/>
        <v>5000</v>
      </c>
      <c r="K12" s="35">
        <v>5000</v>
      </c>
      <c r="L12" s="23"/>
      <c r="M12" s="24" t="s">
        <v>51</v>
      </c>
      <c r="N12" s="25"/>
      <c r="O12" s="26"/>
      <c r="P12" s="26"/>
      <c r="Q12" s="26"/>
      <c r="R12" s="26"/>
      <c r="S12" s="26"/>
      <c r="T12" s="26"/>
      <c r="U12" s="26"/>
      <c r="V12" s="26"/>
      <c r="W12" s="26"/>
      <c r="X12" s="26"/>
      <c r="Y12" s="26"/>
      <c r="Z12" s="26"/>
      <c r="AA12" s="26"/>
      <c r="AB12" s="28"/>
      <c r="AC12" s="29"/>
      <c r="AD12" s="29"/>
      <c r="AE12" s="30"/>
      <c r="AF12" s="29"/>
      <c r="AG12" s="26"/>
      <c r="AH12" s="26"/>
      <c r="AI12" s="26"/>
      <c r="AJ12" s="26"/>
      <c r="AK12" s="26"/>
      <c r="AL12" s="26"/>
      <c r="AM12" s="26"/>
      <c r="AN12" s="26"/>
      <c r="AO12" s="28"/>
      <c r="AP12" s="31"/>
    </row>
    <row r="13" spans="1:42" s="5" customFormat="1" ht="12.75">
      <c r="A13" s="32" t="s">
        <v>47</v>
      </c>
      <c r="B13" s="19" t="s">
        <v>48</v>
      </c>
      <c r="C13" s="19" t="s">
        <v>56</v>
      </c>
      <c r="D13" s="20" t="s">
        <v>50</v>
      </c>
      <c r="E13" s="33" t="s">
        <v>39</v>
      </c>
      <c r="F13" s="33" t="s">
        <v>39</v>
      </c>
      <c r="G13" s="33" t="s">
        <v>39</v>
      </c>
      <c r="H13" s="33" t="s">
        <v>39</v>
      </c>
      <c r="I13" s="19" t="s">
        <v>40</v>
      </c>
      <c r="J13" s="34">
        <f t="shared" si="0"/>
        <v>6500</v>
      </c>
      <c r="K13" s="35">
        <v>6500</v>
      </c>
      <c r="L13" s="23"/>
      <c r="M13" s="24" t="s">
        <v>51</v>
      </c>
      <c r="N13" s="25"/>
      <c r="O13" s="26"/>
      <c r="P13" s="26"/>
      <c r="Q13" s="26"/>
      <c r="R13" s="26"/>
      <c r="S13" s="26"/>
      <c r="T13" s="26"/>
      <c r="U13" s="26"/>
      <c r="V13" s="26"/>
      <c r="W13" s="26"/>
      <c r="X13" s="26"/>
      <c r="Y13" s="26"/>
      <c r="Z13" s="26"/>
      <c r="AA13" s="26"/>
      <c r="AB13" s="28"/>
      <c r="AC13" s="29"/>
      <c r="AD13" s="29"/>
      <c r="AE13" s="30"/>
      <c r="AF13" s="29"/>
      <c r="AG13" s="26"/>
      <c r="AH13" s="26"/>
      <c r="AI13" s="26"/>
      <c r="AJ13" s="26"/>
      <c r="AK13" s="26"/>
      <c r="AL13" s="26"/>
      <c r="AM13" s="26"/>
      <c r="AN13" s="26"/>
      <c r="AO13" s="28"/>
      <c r="AP13" s="31"/>
    </row>
    <row r="14" spans="1:42" s="5" customFormat="1" ht="12.75">
      <c r="A14" s="32" t="s">
        <v>52</v>
      </c>
      <c r="B14" s="19" t="s">
        <v>53</v>
      </c>
      <c r="C14" s="19" t="s">
        <v>56</v>
      </c>
      <c r="D14" s="20" t="s">
        <v>50</v>
      </c>
      <c r="E14" s="33" t="s">
        <v>39</v>
      </c>
      <c r="F14" s="33" t="s">
        <v>39</v>
      </c>
      <c r="G14" s="33" t="s">
        <v>39</v>
      </c>
      <c r="H14" s="33" t="s">
        <v>39</v>
      </c>
      <c r="I14" s="19" t="s">
        <v>40</v>
      </c>
      <c r="J14" s="34">
        <f t="shared" si="0"/>
        <v>6000</v>
      </c>
      <c r="K14" s="35">
        <v>6000</v>
      </c>
      <c r="L14" s="23"/>
      <c r="M14" s="24" t="s">
        <v>51</v>
      </c>
      <c r="N14" s="25"/>
      <c r="O14" s="26"/>
      <c r="P14" s="26"/>
      <c r="Q14" s="26"/>
      <c r="R14" s="26"/>
      <c r="S14" s="26"/>
      <c r="T14" s="26"/>
      <c r="U14" s="26"/>
      <c r="V14" s="26"/>
      <c r="W14" s="26"/>
      <c r="X14" s="26"/>
      <c r="Y14" s="26"/>
      <c r="Z14" s="26"/>
      <c r="AA14" s="26"/>
      <c r="AB14" s="28"/>
      <c r="AC14" s="29"/>
      <c r="AD14" s="29"/>
      <c r="AE14" s="30"/>
      <c r="AF14" s="29"/>
      <c r="AG14" s="26"/>
      <c r="AH14" s="26"/>
      <c r="AI14" s="26"/>
      <c r="AJ14" s="26"/>
      <c r="AK14" s="26"/>
      <c r="AL14" s="26"/>
      <c r="AM14" s="26"/>
      <c r="AN14" s="26"/>
      <c r="AO14" s="28"/>
      <c r="AP14" s="31"/>
    </row>
    <row r="15" spans="1:42" s="5" customFormat="1" ht="12.75">
      <c r="A15" s="32" t="s">
        <v>54</v>
      </c>
      <c r="B15" s="19" t="s">
        <v>55</v>
      </c>
      <c r="C15" s="19" t="s">
        <v>56</v>
      </c>
      <c r="D15" s="20" t="s">
        <v>44</v>
      </c>
      <c r="E15" s="33" t="s">
        <v>39</v>
      </c>
      <c r="F15" s="33" t="s">
        <v>39</v>
      </c>
      <c r="G15" s="33" t="s">
        <v>39</v>
      </c>
      <c r="H15" s="33" t="s">
        <v>39</v>
      </c>
      <c r="I15" s="19" t="s">
        <v>40</v>
      </c>
      <c r="J15" s="34">
        <f t="shared" si="0"/>
        <v>5000</v>
      </c>
      <c r="K15" s="35">
        <v>5000</v>
      </c>
      <c r="L15" s="23"/>
      <c r="M15" s="24" t="s">
        <v>51</v>
      </c>
      <c r="N15" s="25"/>
      <c r="O15" s="26"/>
      <c r="P15" s="26"/>
      <c r="Q15" s="26"/>
      <c r="R15" s="26"/>
      <c r="S15" s="26"/>
      <c r="T15" s="26"/>
      <c r="U15" s="26"/>
      <c r="V15" s="26"/>
      <c r="W15" s="26"/>
      <c r="X15" s="26"/>
      <c r="Y15" s="26"/>
      <c r="Z15" s="26"/>
      <c r="AA15" s="26"/>
      <c r="AB15" s="28"/>
      <c r="AC15" s="29"/>
      <c r="AD15" s="29"/>
      <c r="AE15" s="30"/>
      <c r="AF15" s="29"/>
      <c r="AG15" s="26"/>
      <c r="AH15" s="26"/>
      <c r="AI15" s="26"/>
      <c r="AJ15" s="26"/>
      <c r="AK15" s="26"/>
      <c r="AL15" s="26"/>
      <c r="AM15" s="26"/>
      <c r="AN15" s="26"/>
      <c r="AO15" s="28"/>
      <c r="AP15" s="31"/>
    </row>
    <row r="16" spans="1:42" s="5" customFormat="1" ht="14.25" customHeight="1">
      <c r="A16" s="140" t="s">
        <v>57</v>
      </c>
      <c r="B16" s="140"/>
      <c r="C16" s="19"/>
      <c r="D16" s="20"/>
      <c r="E16" s="19"/>
      <c r="F16" s="19"/>
      <c r="G16" s="19"/>
      <c r="H16" s="19"/>
      <c r="I16" s="19"/>
      <c r="J16" s="34">
        <f t="shared" si="0"/>
        <v>0</v>
      </c>
      <c r="K16" s="38"/>
      <c r="L16" s="23"/>
      <c r="M16" s="24"/>
      <c r="N16" s="25"/>
      <c r="O16" s="26"/>
      <c r="P16" s="26"/>
      <c r="Q16" s="26"/>
      <c r="R16" s="26"/>
      <c r="S16" s="26"/>
      <c r="T16" s="26"/>
      <c r="U16" s="26"/>
      <c r="V16" s="26"/>
      <c r="W16" s="26"/>
      <c r="X16" s="26"/>
      <c r="Y16" s="26"/>
      <c r="Z16" s="26"/>
      <c r="AA16" s="26"/>
      <c r="AB16" s="28"/>
      <c r="AC16" s="29"/>
      <c r="AD16" s="29"/>
      <c r="AE16" s="30"/>
      <c r="AF16" s="29"/>
      <c r="AG16" s="26"/>
      <c r="AH16" s="26"/>
      <c r="AI16" s="26"/>
      <c r="AJ16" s="26"/>
      <c r="AK16" s="26"/>
      <c r="AL16" s="26"/>
      <c r="AM16" s="26"/>
      <c r="AN16" s="26"/>
      <c r="AO16" s="28"/>
      <c r="AP16" s="31"/>
    </row>
    <row r="17" spans="1:43" s="5" customFormat="1" ht="12.75">
      <c r="A17" s="32" t="s">
        <v>58</v>
      </c>
      <c r="B17" s="19" t="s">
        <v>59</v>
      </c>
      <c r="C17" s="19" t="s">
        <v>37</v>
      </c>
      <c r="D17" s="20" t="s">
        <v>38</v>
      </c>
      <c r="E17" s="33" t="s">
        <v>39</v>
      </c>
      <c r="F17" s="33" t="s">
        <v>39</v>
      </c>
      <c r="G17" s="33" t="s">
        <v>39</v>
      </c>
      <c r="H17" s="33" t="s">
        <v>39</v>
      </c>
      <c r="I17" s="19" t="s">
        <v>40</v>
      </c>
      <c r="J17" s="34">
        <f t="shared" si="0"/>
        <v>2663100</v>
      </c>
      <c r="K17" s="35">
        <v>2663100</v>
      </c>
      <c r="L17" s="23"/>
      <c r="M17" s="24" t="s">
        <v>60</v>
      </c>
      <c r="N17" s="25"/>
      <c r="O17" s="26"/>
      <c r="P17" s="26"/>
      <c r="Q17" s="26"/>
      <c r="R17" s="26"/>
      <c r="S17" s="26"/>
      <c r="T17" s="26"/>
      <c r="U17" s="26"/>
      <c r="V17" s="26"/>
      <c r="W17" s="26"/>
      <c r="X17" s="26"/>
      <c r="Y17" s="26"/>
      <c r="Z17" s="26"/>
      <c r="AA17" s="26"/>
      <c r="AB17" s="28"/>
      <c r="AC17" s="29"/>
      <c r="AD17" s="29"/>
      <c r="AE17" s="30"/>
      <c r="AF17" s="29"/>
      <c r="AG17" s="26"/>
      <c r="AH17" s="26"/>
      <c r="AI17" s="26"/>
      <c r="AJ17" s="26"/>
      <c r="AK17" s="26"/>
      <c r="AL17" s="26"/>
      <c r="AM17" s="26"/>
      <c r="AN17" s="26"/>
      <c r="AO17" s="28"/>
      <c r="AP17" s="31"/>
    </row>
    <row r="18" spans="1:43" s="5" customFormat="1" ht="14.25" customHeight="1">
      <c r="A18" s="140" t="s">
        <v>61</v>
      </c>
      <c r="B18" s="140"/>
      <c r="C18" s="19"/>
      <c r="D18" s="20"/>
      <c r="E18" s="19"/>
      <c r="F18" s="19"/>
      <c r="G18" s="19"/>
      <c r="H18" s="19"/>
      <c r="I18" s="19"/>
      <c r="J18" s="34">
        <f t="shared" si="0"/>
        <v>0</v>
      </c>
      <c r="K18" s="39"/>
      <c r="L18" s="23"/>
      <c r="M18" s="24"/>
      <c r="N18" s="25"/>
      <c r="O18" s="26"/>
      <c r="P18" s="26"/>
      <c r="Q18" s="26"/>
      <c r="R18" s="26"/>
      <c r="S18" s="26"/>
      <c r="T18" s="26"/>
      <c r="U18" s="26"/>
      <c r="V18" s="26"/>
      <c r="W18" s="26"/>
      <c r="X18" s="26"/>
      <c r="Y18" s="26"/>
      <c r="Z18" s="26"/>
      <c r="AA18" s="26"/>
      <c r="AB18" s="28"/>
      <c r="AC18" s="29"/>
      <c r="AD18" s="29"/>
      <c r="AE18" s="30"/>
      <c r="AF18" s="29"/>
      <c r="AG18" s="26"/>
      <c r="AH18" s="26"/>
      <c r="AI18" s="26"/>
      <c r="AJ18" s="26"/>
      <c r="AK18" s="26"/>
      <c r="AL18" s="26"/>
      <c r="AM18" s="26"/>
      <c r="AN18" s="26"/>
      <c r="AO18" s="28"/>
      <c r="AP18" s="31"/>
    </row>
    <row r="19" spans="1:43" s="5" customFormat="1" ht="22.5">
      <c r="A19" s="32" t="s">
        <v>62</v>
      </c>
      <c r="B19" s="40" t="s">
        <v>63</v>
      </c>
      <c r="C19" s="40" t="s">
        <v>37</v>
      </c>
      <c r="D19" s="41" t="s">
        <v>50</v>
      </c>
      <c r="E19" s="40" t="s">
        <v>39</v>
      </c>
      <c r="F19" s="33" t="s">
        <v>39</v>
      </c>
      <c r="G19" s="40" t="s">
        <v>39</v>
      </c>
      <c r="H19" s="40" t="s">
        <v>39</v>
      </c>
      <c r="I19" s="40" t="s">
        <v>40</v>
      </c>
      <c r="J19" s="34">
        <f t="shared" si="0"/>
        <v>288000</v>
      </c>
      <c r="K19" s="35">
        <v>288000</v>
      </c>
      <c r="L19" s="42"/>
      <c r="M19" s="43" t="s">
        <v>64</v>
      </c>
      <c r="N19" s="25"/>
      <c r="O19" s="26"/>
      <c r="P19" s="26"/>
      <c r="Q19" s="26"/>
      <c r="R19" s="26"/>
      <c r="S19" s="26"/>
      <c r="T19" s="26"/>
      <c r="U19" s="26"/>
      <c r="V19" s="26"/>
      <c r="W19" s="26"/>
      <c r="X19" s="26"/>
      <c r="Y19" s="26"/>
      <c r="Z19" s="26"/>
      <c r="AA19" s="26"/>
      <c r="AB19" s="28"/>
      <c r="AC19" s="29"/>
      <c r="AD19" s="29"/>
      <c r="AE19" s="30"/>
      <c r="AF19" s="29"/>
      <c r="AG19" s="26"/>
      <c r="AH19" s="26"/>
      <c r="AI19" s="26"/>
      <c r="AJ19" s="26"/>
      <c r="AK19" s="26"/>
      <c r="AL19" s="26"/>
      <c r="AM19" s="26"/>
      <c r="AN19" s="26"/>
      <c r="AO19" s="28"/>
      <c r="AP19" s="31"/>
    </row>
    <row r="20" spans="1:43" s="5" customFormat="1" ht="14.25" customHeight="1">
      <c r="A20" s="140" t="s">
        <v>65</v>
      </c>
      <c r="B20" s="140"/>
      <c r="C20" s="19"/>
      <c r="D20" s="20"/>
      <c r="E20" s="19"/>
      <c r="F20" s="19"/>
      <c r="G20" s="19"/>
      <c r="H20" s="19"/>
      <c r="I20" s="19"/>
      <c r="J20" s="34">
        <f t="shared" si="0"/>
        <v>0</v>
      </c>
      <c r="K20" s="39"/>
      <c r="L20" s="23"/>
      <c r="M20" s="24"/>
      <c r="N20" s="25"/>
      <c r="O20" s="26"/>
      <c r="P20" s="26"/>
      <c r="Q20" s="26"/>
      <c r="R20" s="26"/>
      <c r="S20" s="26"/>
      <c r="T20" s="26"/>
      <c r="U20" s="26"/>
      <c r="V20" s="26"/>
      <c r="W20" s="26"/>
      <c r="X20" s="26"/>
      <c r="Y20" s="26"/>
      <c r="Z20" s="26"/>
      <c r="AA20" s="26"/>
      <c r="AB20" s="28"/>
      <c r="AC20" s="29"/>
      <c r="AD20" s="29"/>
      <c r="AE20" s="30"/>
      <c r="AF20" s="29"/>
      <c r="AG20" s="26"/>
      <c r="AH20" s="26"/>
      <c r="AI20" s="26"/>
      <c r="AJ20" s="26"/>
      <c r="AK20" s="26"/>
      <c r="AL20" s="26"/>
      <c r="AM20" s="26"/>
      <c r="AN20" s="26"/>
      <c r="AO20" s="28"/>
      <c r="AP20" s="31"/>
    </row>
    <row r="21" spans="1:43" s="5" customFormat="1" ht="12.75">
      <c r="A21" s="32" t="s">
        <v>66</v>
      </c>
      <c r="B21" s="44" t="s">
        <v>67</v>
      </c>
      <c r="C21" s="19" t="s">
        <v>68</v>
      </c>
      <c r="D21" s="45" t="s">
        <v>44</v>
      </c>
      <c r="E21" s="33" t="s">
        <v>39</v>
      </c>
      <c r="F21" s="33" t="s">
        <v>39</v>
      </c>
      <c r="G21" s="33" t="s">
        <v>39</v>
      </c>
      <c r="H21" s="33" t="s">
        <v>39</v>
      </c>
      <c r="I21" s="19" t="s">
        <v>40</v>
      </c>
      <c r="J21" s="34">
        <f t="shared" si="0"/>
        <v>32000</v>
      </c>
      <c r="K21" s="46">
        <v>32000</v>
      </c>
      <c r="L21" s="23"/>
      <c r="M21" s="24" t="s">
        <v>69</v>
      </c>
      <c r="N21" s="25"/>
      <c r="O21" s="26"/>
      <c r="P21" s="26"/>
      <c r="Q21" s="26"/>
      <c r="R21" s="26"/>
      <c r="S21" s="26"/>
      <c r="T21" s="26"/>
      <c r="U21" s="26"/>
      <c r="V21" s="26"/>
      <c r="W21" s="26"/>
      <c r="X21" s="26"/>
      <c r="Y21" s="26"/>
      <c r="Z21" s="26"/>
      <c r="AA21" s="26"/>
      <c r="AB21" s="28"/>
      <c r="AC21" s="29"/>
      <c r="AD21" s="29"/>
      <c r="AE21" s="30"/>
      <c r="AF21" s="29"/>
      <c r="AG21" s="26"/>
      <c r="AH21" s="26"/>
      <c r="AI21" s="26"/>
      <c r="AJ21" s="26"/>
      <c r="AK21" s="26"/>
      <c r="AL21" s="26"/>
      <c r="AM21" s="26"/>
      <c r="AN21" s="26"/>
      <c r="AO21" s="28"/>
      <c r="AP21" s="31"/>
      <c r="AQ21" s="47"/>
    </row>
    <row r="22" spans="1:43" s="5" customFormat="1" ht="12.75">
      <c r="A22" s="32" t="s">
        <v>70</v>
      </c>
      <c r="B22" s="44" t="s">
        <v>71</v>
      </c>
      <c r="C22" s="19" t="s">
        <v>68</v>
      </c>
      <c r="D22" s="45" t="s">
        <v>44</v>
      </c>
      <c r="E22" s="33" t="s">
        <v>39</v>
      </c>
      <c r="F22" s="33" t="s">
        <v>39</v>
      </c>
      <c r="G22" s="33" t="s">
        <v>39</v>
      </c>
      <c r="H22" s="33" t="s">
        <v>39</v>
      </c>
      <c r="I22" s="19" t="s">
        <v>40</v>
      </c>
      <c r="J22" s="34">
        <f t="shared" si="0"/>
        <v>80000</v>
      </c>
      <c r="K22" s="46">
        <v>80000</v>
      </c>
      <c r="L22" s="23"/>
      <c r="M22" s="24" t="s">
        <v>69</v>
      </c>
      <c r="N22" s="25"/>
      <c r="O22" s="26"/>
      <c r="P22" s="26"/>
      <c r="Q22" s="26"/>
      <c r="R22" s="26"/>
      <c r="S22" s="26"/>
      <c r="T22" s="26"/>
      <c r="U22" s="26"/>
      <c r="V22" s="26"/>
      <c r="W22" s="26"/>
      <c r="X22" s="26"/>
      <c r="Y22" s="26"/>
      <c r="Z22" s="26"/>
      <c r="AA22" s="26"/>
      <c r="AB22" s="28"/>
      <c r="AC22" s="29"/>
      <c r="AD22" s="29"/>
      <c r="AE22" s="30"/>
      <c r="AF22" s="29"/>
      <c r="AG22" s="26"/>
      <c r="AH22" s="26"/>
      <c r="AI22" s="26"/>
      <c r="AJ22" s="26"/>
      <c r="AK22" s="26"/>
      <c r="AL22" s="26"/>
      <c r="AM22" s="26"/>
      <c r="AN22" s="26"/>
      <c r="AO22" s="28"/>
      <c r="AP22" s="31"/>
      <c r="AQ22" s="47"/>
    </row>
    <row r="23" spans="1:43" s="5" customFormat="1" ht="12.75">
      <c r="A23" s="32" t="s">
        <v>72</v>
      </c>
      <c r="B23" s="44" t="s">
        <v>73</v>
      </c>
      <c r="C23" s="19" t="s">
        <v>68</v>
      </c>
      <c r="D23" s="45" t="s">
        <v>44</v>
      </c>
      <c r="E23" s="33" t="s">
        <v>39</v>
      </c>
      <c r="F23" s="33" t="s">
        <v>39</v>
      </c>
      <c r="G23" s="33" t="s">
        <v>39</v>
      </c>
      <c r="H23" s="33" t="s">
        <v>39</v>
      </c>
      <c r="I23" s="19" t="s">
        <v>40</v>
      </c>
      <c r="J23" s="34">
        <f t="shared" si="0"/>
        <v>10000</v>
      </c>
      <c r="K23" s="46">
        <v>10000</v>
      </c>
      <c r="L23" s="23"/>
      <c r="M23" s="24" t="s">
        <v>69</v>
      </c>
      <c r="N23" s="25"/>
      <c r="O23" s="26"/>
      <c r="P23" s="26"/>
      <c r="Q23" s="26"/>
      <c r="R23" s="26"/>
      <c r="S23" s="26"/>
      <c r="T23" s="26"/>
      <c r="U23" s="26"/>
      <c r="V23" s="26"/>
      <c r="W23" s="26"/>
      <c r="X23" s="26"/>
      <c r="Y23" s="26"/>
      <c r="Z23" s="26"/>
      <c r="AA23" s="26"/>
      <c r="AB23" s="28"/>
      <c r="AC23" s="29"/>
      <c r="AD23" s="29"/>
      <c r="AE23" s="30"/>
      <c r="AF23" s="29"/>
      <c r="AG23" s="26"/>
      <c r="AH23" s="26"/>
      <c r="AI23" s="26"/>
      <c r="AJ23" s="26"/>
      <c r="AK23" s="26"/>
      <c r="AL23" s="26"/>
      <c r="AM23" s="26"/>
      <c r="AN23" s="26"/>
      <c r="AO23" s="28"/>
      <c r="AP23" s="31"/>
      <c r="AQ23" s="47"/>
    </row>
    <row r="24" spans="1:43" s="5" customFormat="1" ht="12.75">
      <c r="A24" s="32" t="s">
        <v>74</v>
      </c>
      <c r="B24" s="44" t="s">
        <v>67</v>
      </c>
      <c r="C24" s="19" t="s">
        <v>75</v>
      </c>
      <c r="D24" s="45" t="s">
        <v>44</v>
      </c>
      <c r="E24" s="33" t="s">
        <v>39</v>
      </c>
      <c r="F24" s="33" t="s">
        <v>39</v>
      </c>
      <c r="G24" s="33" t="s">
        <v>39</v>
      </c>
      <c r="H24" s="33" t="s">
        <v>39</v>
      </c>
      <c r="I24" s="19" t="s">
        <v>40</v>
      </c>
      <c r="J24" s="34">
        <f t="shared" si="0"/>
        <v>15000</v>
      </c>
      <c r="K24" s="46">
        <v>15000</v>
      </c>
      <c r="L24" s="23"/>
      <c r="M24" s="24" t="s">
        <v>69</v>
      </c>
      <c r="N24" s="25"/>
      <c r="O24" s="26"/>
      <c r="P24" s="26"/>
      <c r="Q24" s="26"/>
      <c r="R24" s="26"/>
      <c r="S24" s="26"/>
      <c r="T24" s="26"/>
      <c r="U24" s="26"/>
      <c r="V24" s="26"/>
      <c r="W24" s="26"/>
      <c r="X24" s="26"/>
      <c r="Y24" s="26"/>
      <c r="Z24" s="26"/>
      <c r="AA24" s="26"/>
      <c r="AB24" s="28"/>
      <c r="AC24" s="29"/>
      <c r="AD24" s="29"/>
      <c r="AE24" s="30"/>
      <c r="AF24" s="29"/>
      <c r="AG24" s="26"/>
      <c r="AH24" s="26"/>
      <c r="AI24" s="26"/>
      <c r="AJ24" s="26"/>
      <c r="AK24" s="26"/>
      <c r="AL24" s="26"/>
      <c r="AM24" s="26"/>
      <c r="AN24" s="26"/>
      <c r="AO24" s="28"/>
      <c r="AP24" s="31"/>
      <c r="AQ24" s="47"/>
    </row>
    <row r="25" spans="1:43" s="5" customFormat="1" ht="12.75">
      <c r="A25" s="32" t="s">
        <v>76</v>
      </c>
      <c r="B25" s="44" t="s">
        <v>71</v>
      </c>
      <c r="C25" s="19" t="s">
        <v>75</v>
      </c>
      <c r="D25" s="45" t="s">
        <v>44</v>
      </c>
      <c r="E25" s="33" t="s">
        <v>39</v>
      </c>
      <c r="F25" s="33" t="s">
        <v>39</v>
      </c>
      <c r="G25" s="33" t="s">
        <v>39</v>
      </c>
      <c r="H25" s="33" t="s">
        <v>39</v>
      </c>
      <c r="I25" s="19" t="s">
        <v>40</v>
      </c>
      <c r="J25" s="34">
        <f t="shared" si="0"/>
        <v>40000</v>
      </c>
      <c r="K25" s="46">
        <v>40000</v>
      </c>
      <c r="L25" s="23"/>
      <c r="M25" s="24" t="s">
        <v>69</v>
      </c>
      <c r="N25" s="25"/>
      <c r="O25" s="26"/>
      <c r="P25" s="26"/>
      <c r="Q25" s="26"/>
      <c r="R25" s="26"/>
      <c r="S25" s="26"/>
      <c r="T25" s="26"/>
      <c r="U25" s="26"/>
      <c r="V25" s="26"/>
      <c r="W25" s="26"/>
      <c r="X25" s="26"/>
      <c r="Y25" s="26"/>
      <c r="Z25" s="26"/>
      <c r="AA25" s="26"/>
      <c r="AB25" s="28"/>
      <c r="AC25" s="29"/>
      <c r="AD25" s="29"/>
      <c r="AE25" s="30"/>
      <c r="AF25" s="29"/>
      <c r="AG25" s="26"/>
      <c r="AH25" s="26"/>
      <c r="AI25" s="26"/>
      <c r="AJ25" s="26"/>
      <c r="AK25" s="26"/>
      <c r="AL25" s="26"/>
      <c r="AM25" s="26"/>
      <c r="AN25" s="26"/>
      <c r="AO25" s="28"/>
      <c r="AP25" s="31"/>
      <c r="AQ25" s="47"/>
    </row>
    <row r="26" spans="1:43" s="5" customFormat="1" ht="12.75">
      <c r="A26" s="32" t="s">
        <v>77</v>
      </c>
      <c r="B26" s="44" t="s">
        <v>73</v>
      </c>
      <c r="C26" s="19" t="s">
        <v>75</v>
      </c>
      <c r="D26" s="45" t="s">
        <v>44</v>
      </c>
      <c r="E26" s="33" t="s">
        <v>39</v>
      </c>
      <c r="F26" s="33" t="s">
        <v>39</v>
      </c>
      <c r="G26" s="33" t="s">
        <v>39</v>
      </c>
      <c r="H26" s="33" t="s">
        <v>39</v>
      </c>
      <c r="I26" s="19" t="s">
        <v>40</v>
      </c>
      <c r="J26" s="34">
        <f t="shared" si="0"/>
        <v>5000</v>
      </c>
      <c r="K26" s="46">
        <v>5000</v>
      </c>
      <c r="L26" s="23"/>
      <c r="M26" s="24" t="s">
        <v>69</v>
      </c>
      <c r="N26" s="25"/>
      <c r="O26" s="26"/>
      <c r="P26" s="26"/>
      <c r="Q26" s="26"/>
      <c r="R26" s="26"/>
      <c r="S26" s="26"/>
      <c r="T26" s="26"/>
      <c r="U26" s="26"/>
      <c r="V26" s="26"/>
      <c r="W26" s="26"/>
      <c r="X26" s="26"/>
      <c r="Y26" s="26"/>
      <c r="Z26" s="26"/>
      <c r="AA26" s="26"/>
      <c r="AB26" s="28"/>
      <c r="AC26" s="29"/>
      <c r="AD26" s="29"/>
      <c r="AE26" s="30"/>
      <c r="AF26" s="29"/>
      <c r="AG26" s="26"/>
      <c r="AH26" s="26"/>
      <c r="AI26" s="26"/>
      <c r="AJ26" s="26"/>
      <c r="AK26" s="26"/>
      <c r="AL26" s="26"/>
      <c r="AM26" s="26"/>
      <c r="AN26" s="26"/>
      <c r="AO26" s="28"/>
      <c r="AP26" s="31"/>
      <c r="AQ26" s="47"/>
    </row>
    <row r="27" spans="1:43" s="25" customFormat="1" ht="11.25">
      <c r="A27" s="32" t="s">
        <v>78</v>
      </c>
      <c r="B27" s="48" t="s">
        <v>79</v>
      </c>
      <c r="C27" s="19" t="s">
        <v>49</v>
      </c>
      <c r="D27" s="45" t="s">
        <v>44</v>
      </c>
      <c r="E27" s="33" t="s">
        <v>39</v>
      </c>
      <c r="F27" s="33" t="s">
        <v>39</v>
      </c>
      <c r="G27" s="33" t="s">
        <v>39</v>
      </c>
      <c r="H27" s="33" t="s">
        <v>39</v>
      </c>
      <c r="I27" s="19" t="s">
        <v>40</v>
      </c>
      <c r="J27" s="34">
        <f t="shared" si="0"/>
        <v>500000</v>
      </c>
      <c r="K27" s="46">
        <v>500000</v>
      </c>
      <c r="L27" s="23"/>
      <c r="M27" s="24" t="s">
        <v>69</v>
      </c>
      <c r="O27" s="26"/>
      <c r="P27" s="26"/>
      <c r="Q27" s="26"/>
      <c r="R27" s="26"/>
      <c r="S27" s="26"/>
      <c r="T27" s="26"/>
      <c r="U27" s="26"/>
      <c r="V27" s="26"/>
      <c r="W27" s="26"/>
      <c r="X27" s="26"/>
      <c r="Y27" s="26"/>
      <c r="Z27" s="26"/>
      <c r="AA27" s="26"/>
      <c r="AB27" s="28"/>
      <c r="AC27" s="29"/>
      <c r="AD27" s="29"/>
      <c r="AE27" s="30"/>
      <c r="AF27" s="29"/>
      <c r="AG27" s="26"/>
      <c r="AH27" s="26"/>
      <c r="AI27" s="26"/>
      <c r="AJ27" s="26"/>
      <c r="AK27" s="26"/>
      <c r="AL27" s="26"/>
      <c r="AM27" s="26"/>
      <c r="AN27" s="26"/>
      <c r="AO27" s="28"/>
      <c r="AP27" s="31"/>
      <c r="AQ27" s="49"/>
    </row>
    <row r="28" spans="1:43" s="25" customFormat="1" ht="11.25">
      <c r="A28" s="32" t="s">
        <v>80</v>
      </c>
      <c r="B28" s="48" t="s">
        <v>81</v>
      </c>
      <c r="C28" s="19" t="s">
        <v>49</v>
      </c>
      <c r="D28" s="45" t="s">
        <v>44</v>
      </c>
      <c r="E28" s="33" t="s">
        <v>39</v>
      </c>
      <c r="F28" s="33" t="s">
        <v>39</v>
      </c>
      <c r="G28" s="33" t="s">
        <v>39</v>
      </c>
      <c r="H28" s="33" t="s">
        <v>39</v>
      </c>
      <c r="I28" s="19" t="s">
        <v>40</v>
      </c>
      <c r="J28" s="34">
        <f t="shared" si="0"/>
        <v>36000</v>
      </c>
      <c r="K28" s="46">
        <v>36000</v>
      </c>
      <c r="L28" s="23"/>
      <c r="M28" s="24" t="s">
        <v>69</v>
      </c>
      <c r="O28" s="26"/>
      <c r="P28" s="26"/>
      <c r="Q28" s="26"/>
      <c r="R28" s="26"/>
      <c r="S28" s="26"/>
      <c r="T28" s="26"/>
      <c r="U28" s="26"/>
      <c r="V28" s="26"/>
      <c r="W28" s="26"/>
      <c r="X28" s="26"/>
      <c r="Y28" s="26"/>
      <c r="Z28" s="26"/>
      <c r="AA28" s="26"/>
      <c r="AB28" s="28"/>
      <c r="AC28" s="29"/>
      <c r="AD28" s="29"/>
      <c r="AE28" s="30"/>
      <c r="AF28" s="29"/>
      <c r="AG28" s="26"/>
      <c r="AH28" s="26"/>
      <c r="AI28" s="26"/>
      <c r="AJ28" s="26"/>
      <c r="AK28" s="26"/>
      <c r="AL28" s="26"/>
      <c r="AM28" s="26"/>
      <c r="AN28" s="26"/>
      <c r="AO28" s="28"/>
      <c r="AP28" s="31"/>
      <c r="AQ28" s="49"/>
    </row>
    <row r="29" spans="1:43" s="25" customFormat="1" ht="11.25">
      <c r="A29" s="32" t="s">
        <v>82</v>
      </c>
      <c r="B29" s="48" t="s">
        <v>83</v>
      </c>
      <c r="C29" s="19" t="s">
        <v>49</v>
      </c>
      <c r="D29" s="45" t="s">
        <v>44</v>
      </c>
      <c r="E29" s="33" t="s">
        <v>39</v>
      </c>
      <c r="F29" s="33" t="s">
        <v>39</v>
      </c>
      <c r="G29" s="33" t="s">
        <v>39</v>
      </c>
      <c r="H29" s="33" t="s">
        <v>39</v>
      </c>
      <c r="I29" s="19" t="s">
        <v>40</v>
      </c>
      <c r="J29" s="34">
        <f t="shared" si="0"/>
        <v>10000</v>
      </c>
      <c r="K29" s="46">
        <v>10000</v>
      </c>
      <c r="L29" s="23"/>
      <c r="M29" s="24" t="s">
        <v>69</v>
      </c>
      <c r="O29" s="26"/>
      <c r="P29" s="26"/>
      <c r="Q29" s="26"/>
      <c r="R29" s="26"/>
      <c r="S29" s="26"/>
      <c r="T29" s="26"/>
      <c r="U29" s="26"/>
      <c r="V29" s="26"/>
      <c r="W29" s="26"/>
      <c r="X29" s="26"/>
      <c r="Y29" s="26"/>
      <c r="Z29" s="26"/>
      <c r="AA29" s="26"/>
      <c r="AB29" s="28"/>
      <c r="AC29" s="29"/>
      <c r="AD29" s="29"/>
      <c r="AE29" s="30"/>
      <c r="AF29" s="29"/>
      <c r="AG29" s="26"/>
      <c r="AH29" s="26"/>
      <c r="AI29" s="26"/>
      <c r="AJ29" s="26"/>
      <c r="AK29" s="26"/>
      <c r="AL29" s="26"/>
      <c r="AM29" s="26"/>
      <c r="AN29" s="26"/>
      <c r="AO29" s="28"/>
      <c r="AP29" s="31"/>
      <c r="AQ29" s="49"/>
    </row>
    <row r="30" spans="1:43" s="25" customFormat="1" ht="11.25">
      <c r="A30" s="32" t="s">
        <v>84</v>
      </c>
      <c r="B30" s="48" t="s">
        <v>85</v>
      </c>
      <c r="C30" s="19" t="s">
        <v>49</v>
      </c>
      <c r="D30" s="45" t="s">
        <v>44</v>
      </c>
      <c r="E30" s="33" t="s">
        <v>39</v>
      </c>
      <c r="F30" s="33" t="s">
        <v>39</v>
      </c>
      <c r="G30" s="33" t="s">
        <v>39</v>
      </c>
      <c r="H30" s="33" t="s">
        <v>39</v>
      </c>
      <c r="I30" s="19" t="s">
        <v>40</v>
      </c>
      <c r="J30" s="34">
        <f t="shared" si="0"/>
        <v>4000</v>
      </c>
      <c r="K30" s="46">
        <v>4000</v>
      </c>
      <c r="L30" s="23"/>
      <c r="M30" s="24" t="s">
        <v>69</v>
      </c>
      <c r="O30" s="26"/>
      <c r="P30" s="26"/>
      <c r="Q30" s="26"/>
      <c r="R30" s="26"/>
      <c r="S30" s="26"/>
      <c r="T30" s="26"/>
      <c r="U30" s="26"/>
      <c r="V30" s="26"/>
      <c r="W30" s="26"/>
      <c r="X30" s="26"/>
      <c r="Y30" s="26"/>
      <c r="Z30" s="26"/>
      <c r="AA30" s="26"/>
      <c r="AB30" s="28"/>
      <c r="AC30" s="29"/>
      <c r="AD30" s="29"/>
      <c r="AE30" s="30"/>
      <c r="AF30" s="29"/>
      <c r="AG30" s="26"/>
      <c r="AH30" s="26"/>
      <c r="AI30" s="26"/>
      <c r="AJ30" s="26"/>
      <c r="AK30" s="26"/>
      <c r="AL30" s="26"/>
      <c r="AM30" s="26"/>
      <c r="AN30" s="26"/>
      <c r="AO30" s="28"/>
      <c r="AP30" s="31"/>
      <c r="AQ30" s="49"/>
    </row>
    <row r="31" spans="1:43" s="25" customFormat="1" ht="11.25">
      <c r="A31" s="32" t="s">
        <v>86</v>
      </c>
      <c r="B31" s="48" t="s">
        <v>87</v>
      </c>
      <c r="C31" s="19" t="s">
        <v>49</v>
      </c>
      <c r="D31" s="45" t="s">
        <v>44</v>
      </c>
      <c r="E31" s="33" t="s">
        <v>39</v>
      </c>
      <c r="F31" s="33" t="s">
        <v>39</v>
      </c>
      <c r="G31" s="33" t="s">
        <v>39</v>
      </c>
      <c r="H31" s="33" t="s">
        <v>39</v>
      </c>
      <c r="I31" s="19" t="s">
        <v>40</v>
      </c>
      <c r="J31" s="34">
        <f t="shared" si="0"/>
        <v>20000</v>
      </c>
      <c r="K31" s="46">
        <v>20000</v>
      </c>
      <c r="L31" s="23"/>
      <c r="M31" s="24" t="s">
        <v>69</v>
      </c>
      <c r="O31" s="26"/>
      <c r="P31" s="26"/>
      <c r="Q31" s="26"/>
      <c r="R31" s="26"/>
      <c r="S31" s="26"/>
      <c r="T31" s="26"/>
      <c r="U31" s="26"/>
      <c r="V31" s="26"/>
      <c r="W31" s="26"/>
      <c r="X31" s="26"/>
      <c r="Y31" s="26"/>
      <c r="Z31" s="26"/>
      <c r="AA31" s="26"/>
      <c r="AB31" s="28"/>
      <c r="AC31" s="29"/>
      <c r="AD31" s="29"/>
      <c r="AE31" s="30"/>
      <c r="AF31" s="29"/>
      <c r="AG31" s="26"/>
      <c r="AH31" s="26"/>
      <c r="AI31" s="26"/>
      <c r="AJ31" s="26"/>
      <c r="AK31" s="26"/>
      <c r="AL31" s="26"/>
      <c r="AM31" s="26"/>
      <c r="AN31" s="26"/>
      <c r="AO31" s="28"/>
      <c r="AP31" s="31"/>
      <c r="AQ31" s="49"/>
    </row>
    <row r="32" spans="1:43" s="25" customFormat="1" ht="11.25">
      <c r="A32" s="32" t="s">
        <v>88</v>
      </c>
      <c r="B32" s="48" t="s">
        <v>89</v>
      </c>
      <c r="C32" s="19" t="s">
        <v>49</v>
      </c>
      <c r="D32" s="45" t="s">
        <v>44</v>
      </c>
      <c r="E32" s="33" t="s">
        <v>39</v>
      </c>
      <c r="F32" s="33" t="s">
        <v>39</v>
      </c>
      <c r="G32" s="33" t="s">
        <v>39</v>
      </c>
      <c r="H32" s="33" t="s">
        <v>39</v>
      </c>
      <c r="I32" s="19" t="s">
        <v>40</v>
      </c>
      <c r="J32" s="34">
        <f t="shared" si="0"/>
        <v>8000</v>
      </c>
      <c r="K32" s="46">
        <v>8000</v>
      </c>
      <c r="L32" s="23"/>
      <c r="M32" s="24" t="s">
        <v>69</v>
      </c>
      <c r="O32" s="26"/>
      <c r="P32" s="26"/>
      <c r="Q32" s="26"/>
      <c r="R32" s="26"/>
      <c r="S32" s="26"/>
      <c r="T32" s="26"/>
      <c r="U32" s="26"/>
      <c r="V32" s="26"/>
      <c r="W32" s="26"/>
      <c r="X32" s="26"/>
      <c r="Y32" s="26"/>
      <c r="Z32" s="26"/>
      <c r="AA32" s="26"/>
      <c r="AB32" s="28"/>
      <c r="AC32" s="29"/>
      <c r="AD32" s="29"/>
      <c r="AE32" s="30"/>
      <c r="AF32" s="29"/>
      <c r="AG32" s="26"/>
      <c r="AH32" s="26"/>
      <c r="AI32" s="26"/>
      <c r="AJ32" s="26"/>
      <c r="AK32" s="26"/>
      <c r="AL32" s="26"/>
      <c r="AM32" s="26"/>
      <c r="AN32" s="26"/>
      <c r="AO32" s="28"/>
      <c r="AP32" s="31"/>
      <c r="AQ32" s="49"/>
    </row>
    <row r="33" spans="1:44" s="25" customFormat="1" ht="11.25">
      <c r="A33" s="32" t="s">
        <v>90</v>
      </c>
      <c r="B33" s="48" t="s">
        <v>91</v>
      </c>
      <c r="C33" s="19" t="s">
        <v>49</v>
      </c>
      <c r="D33" s="45" t="s">
        <v>44</v>
      </c>
      <c r="E33" s="33" t="s">
        <v>39</v>
      </c>
      <c r="F33" s="33" t="s">
        <v>39</v>
      </c>
      <c r="G33" s="33" t="s">
        <v>39</v>
      </c>
      <c r="H33" s="33" t="s">
        <v>39</v>
      </c>
      <c r="I33" s="19" t="s">
        <v>40</v>
      </c>
      <c r="J33" s="34">
        <f t="shared" si="0"/>
        <v>90000</v>
      </c>
      <c r="K33" s="50">
        <v>90000</v>
      </c>
      <c r="L33" s="23"/>
      <c r="M33" s="24" t="s">
        <v>69</v>
      </c>
      <c r="O33" s="26"/>
      <c r="P33" s="26"/>
      <c r="Q33" s="26"/>
      <c r="R33" s="26"/>
      <c r="S33" s="26"/>
      <c r="T33" s="26"/>
      <c r="U33" s="26"/>
      <c r="V33" s="26"/>
      <c r="W33" s="26"/>
      <c r="X33" s="26"/>
      <c r="Y33" s="26"/>
      <c r="Z33" s="26"/>
      <c r="AA33" s="26"/>
      <c r="AB33" s="28"/>
      <c r="AC33" s="29"/>
      <c r="AD33" s="29"/>
      <c r="AE33" s="30"/>
      <c r="AF33" s="29"/>
      <c r="AG33" s="26"/>
      <c r="AH33" s="26"/>
      <c r="AI33" s="26"/>
      <c r="AJ33" s="26"/>
      <c r="AK33" s="26"/>
      <c r="AL33" s="26"/>
      <c r="AM33" s="26"/>
      <c r="AN33" s="26"/>
      <c r="AO33" s="28"/>
      <c r="AP33" s="31"/>
      <c r="AQ33" s="49"/>
    </row>
    <row r="34" spans="1:44" s="25" customFormat="1" ht="11.25">
      <c r="A34" s="32" t="s">
        <v>92</v>
      </c>
      <c r="B34" s="48" t="s">
        <v>93</v>
      </c>
      <c r="C34" s="19" t="s">
        <v>49</v>
      </c>
      <c r="D34" s="45" t="s">
        <v>44</v>
      </c>
      <c r="E34" s="33" t="s">
        <v>39</v>
      </c>
      <c r="F34" s="33" t="s">
        <v>39</v>
      </c>
      <c r="G34" s="33" t="s">
        <v>39</v>
      </c>
      <c r="H34" s="33" t="s">
        <v>39</v>
      </c>
      <c r="I34" s="19" t="s">
        <v>40</v>
      </c>
      <c r="J34" s="34">
        <f t="shared" si="0"/>
        <v>3000</v>
      </c>
      <c r="K34" s="46">
        <v>3000</v>
      </c>
      <c r="L34" s="23"/>
      <c r="M34" s="24" t="s">
        <v>69</v>
      </c>
      <c r="O34" s="26"/>
      <c r="P34" s="26"/>
      <c r="Q34" s="26"/>
      <c r="R34" s="26"/>
      <c r="S34" s="26"/>
      <c r="T34" s="26"/>
      <c r="U34" s="26"/>
      <c r="V34" s="26"/>
      <c r="W34" s="26"/>
      <c r="X34" s="26"/>
      <c r="Y34" s="26"/>
      <c r="Z34" s="26"/>
      <c r="AA34" s="26"/>
      <c r="AB34" s="28"/>
      <c r="AC34" s="29"/>
      <c r="AD34" s="29"/>
      <c r="AE34" s="30"/>
      <c r="AF34" s="29"/>
      <c r="AG34" s="26"/>
      <c r="AH34" s="26"/>
      <c r="AI34" s="26"/>
      <c r="AJ34" s="26"/>
      <c r="AK34" s="26"/>
      <c r="AL34" s="26"/>
      <c r="AM34" s="26"/>
      <c r="AN34" s="26"/>
      <c r="AO34" s="28"/>
      <c r="AP34" s="31"/>
      <c r="AQ34" s="49"/>
    </row>
    <row r="35" spans="1:44" s="25" customFormat="1" ht="11.25">
      <c r="A35" s="32" t="s">
        <v>94</v>
      </c>
      <c r="B35" s="48" t="s">
        <v>95</v>
      </c>
      <c r="C35" s="19" t="s">
        <v>49</v>
      </c>
      <c r="D35" s="45" t="s">
        <v>44</v>
      </c>
      <c r="E35" s="33" t="s">
        <v>39</v>
      </c>
      <c r="F35" s="33" t="s">
        <v>39</v>
      </c>
      <c r="G35" s="33" t="s">
        <v>39</v>
      </c>
      <c r="H35" s="33" t="s">
        <v>39</v>
      </c>
      <c r="I35" s="19" t="s">
        <v>40</v>
      </c>
      <c r="J35" s="34">
        <f t="shared" si="0"/>
        <v>36000</v>
      </c>
      <c r="K35" s="46">
        <v>36000</v>
      </c>
      <c r="L35" s="23"/>
      <c r="M35" s="24" t="s">
        <v>69</v>
      </c>
      <c r="O35" s="26"/>
      <c r="P35" s="26"/>
      <c r="Q35" s="26"/>
      <c r="R35" s="26"/>
      <c r="S35" s="26"/>
      <c r="T35" s="26"/>
      <c r="U35" s="26"/>
      <c r="V35" s="26"/>
      <c r="W35" s="26"/>
      <c r="X35" s="26"/>
      <c r="Y35" s="26"/>
      <c r="Z35" s="26"/>
      <c r="AA35" s="26"/>
      <c r="AB35" s="28"/>
      <c r="AC35" s="29"/>
      <c r="AD35" s="29"/>
      <c r="AE35" s="30"/>
      <c r="AF35" s="29"/>
      <c r="AG35" s="26"/>
      <c r="AH35" s="26"/>
      <c r="AI35" s="26"/>
      <c r="AJ35" s="26"/>
      <c r="AK35" s="26"/>
      <c r="AL35" s="26"/>
      <c r="AM35" s="26"/>
      <c r="AN35" s="26"/>
      <c r="AO35" s="28"/>
      <c r="AP35" s="31"/>
      <c r="AQ35" s="49"/>
    </row>
    <row r="36" spans="1:44" s="25" customFormat="1" ht="11.25">
      <c r="A36" s="32" t="s">
        <v>96</v>
      </c>
      <c r="B36" s="48" t="s">
        <v>97</v>
      </c>
      <c r="C36" s="19" t="s">
        <v>49</v>
      </c>
      <c r="D36" s="45" t="s">
        <v>44</v>
      </c>
      <c r="E36" s="33" t="s">
        <v>39</v>
      </c>
      <c r="F36" s="33" t="s">
        <v>39</v>
      </c>
      <c r="G36" s="33" t="s">
        <v>39</v>
      </c>
      <c r="H36" s="33" t="s">
        <v>39</v>
      </c>
      <c r="I36" s="19" t="s">
        <v>40</v>
      </c>
      <c r="J36" s="34">
        <f t="shared" si="0"/>
        <v>3600</v>
      </c>
      <c r="K36" s="46">
        <v>3600</v>
      </c>
      <c r="L36" s="23"/>
      <c r="M36" s="24" t="s">
        <v>69</v>
      </c>
      <c r="O36" s="26"/>
      <c r="P36" s="26"/>
      <c r="Q36" s="26"/>
      <c r="R36" s="26"/>
      <c r="S36" s="26"/>
      <c r="T36" s="26"/>
      <c r="U36" s="26"/>
      <c r="V36" s="26"/>
      <c r="W36" s="26"/>
      <c r="X36" s="26"/>
      <c r="Y36" s="26"/>
      <c r="Z36" s="26"/>
      <c r="AA36" s="26"/>
      <c r="AB36" s="28"/>
      <c r="AC36" s="29"/>
      <c r="AD36" s="29"/>
      <c r="AE36" s="30"/>
      <c r="AF36" s="29"/>
      <c r="AG36" s="26"/>
      <c r="AH36" s="26"/>
      <c r="AI36" s="26"/>
      <c r="AJ36" s="26"/>
      <c r="AK36" s="26"/>
      <c r="AL36" s="26"/>
      <c r="AM36" s="26"/>
      <c r="AN36" s="26"/>
      <c r="AO36" s="28"/>
      <c r="AP36" s="31"/>
      <c r="AQ36" s="49"/>
    </row>
    <row r="37" spans="1:44" s="25" customFormat="1" ht="11.25">
      <c r="A37" s="32" t="s">
        <v>98</v>
      </c>
      <c r="B37" s="48" t="s">
        <v>79</v>
      </c>
      <c r="C37" s="19" t="s">
        <v>56</v>
      </c>
      <c r="D37" s="45" t="s">
        <v>44</v>
      </c>
      <c r="E37" s="33" t="s">
        <v>39</v>
      </c>
      <c r="F37" s="33" t="s">
        <v>39</v>
      </c>
      <c r="G37" s="33" t="s">
        <v>39</v>
      </c>
      <c r="H37" s="33" t="s">
        <v>39</v>
      </c>
      <c r="I37" s="19" t="s">
        <v>40</v>
      </c>
      <c r="J37" s="34">
        <f t="shared" si="0"/>
        <v>500000</v>
      </c>
      <c r="K37" s="46">
        <v>500000</v>
      </c>
      <c r="L37" s="23"/>
      <c r="M37" s="24" t="s">
        <v>69</v>
      </c>
      <c r="O37" s="26"/>
      <c r="P37" s="26"/>
      <c r="Q37" s="26"/>
      <c r="R37" s="26"/>
      <c r="S37" s="26"/>
      <c r="T37" s="26"/>
      <c r="U37" s="26"/>
      <c r="V37" s="26"/>
      <c r="W37" s="26"/>
      <c r="X37" s="26"/>
      <c r="Y37" s="26"/>
      <c r="Z37" s="26"/>
      <c r="AA37" s="26"/>
      <c r="AB37" s="28"/>
      <c r="AC37" s="29"/>
      <c r="AD37" s="29"/>
      <c r="AE37" s="30"/>
      <c r="AF37" s="29"/>
      <c r="AG37" s="26"/>
      <c r="AH37" s="26"/>
      <c r="AI37" s="26"/>
      <c r="AJ37" s="26"/>
      <c r="AK37" s="26"/>
      <c r="AL37" s="26"/>
      <c r="AM37" s="26"/>
      <c r="AN37" s="26"/>
      <c r="AO37" s="28"/>
      <c r="AP37" s="31"/>
      <c r="AQ37" s="49"/>
    </row>
    <row r="38" spans="1:44" s="25" customFormat="1" ht="11.25">
      <c r="A38" s="32" t="s">
        <v>99</v>
      </c>
      <c r="B38" s="48" t="s">
        <v>81</v>
      </c>
      <c r="C38" s="19" t="s">
        <v>56</v>
      </c>
      <c r="D38" s="45" t="s">
        <v>44</v>
      </c>
      <c r="E38" s="33" t="s">
        <v>39</v>
      </c>
      <c r="F38" s="33" t="s">
        <v>39</v>
      </c>
      <c r="G38" s="33" t="s">
        <v>39</v>
      </c>
      <c r="H38" s="33" t="s">
        <v>39</v>
      </c>
      <c r="I38" s="19" t="s">
        <v>40</v>
      </c>
      <c r="J38" s="34">
        <f t="shared" si="0"/>
        <v>36000</v>
      </c>
      <c r="K38" s="46">
        <v>36000</v>
      </c>
      <c r="L38" s="23"/>
      <c r="M38" s="24" t="s">
        <v>69</v>
      </c>
      <c r="O38" s="26"/>
      <c r="P38" s="26"/>
      <c r="Q38" s="26"/>
      <c r="R38" s="26"/>
      <c r="S38" s="26"/>
      <c r="T38" s="26"/>
      <c r="U38" s="26"/>
      <c r="V38" s="26"/>
      <c r="W38" s="26"/>
      <c r="X38" s="26"/>
      <c r="Y38" s="26"/>
      <c r="Z38" s="26"/>
      <c r="AA38" s="26"/>
      <c r="AB38" s="28"/>
      <c r="AC38" s="29"/>
      <c r="AD38" s="29"/>
      <c r="AE38" s="30"/>
      <c r="AF38" s="29"/>
      <c r="AG38" s="26"/>
      <c r="AH38" s="26"/>
      <c r="AI38" s="26"/>
      <c r="AJ38" s="26"/>
      <c r="AK38" s="26"/>
      <c r="AL38" s="26"/>
      <c r="AM38" s="26"/>
      <c r="AN38" s="26"/>
      <c r="AO38" s="28"/>
      <c r="AP38" s="31"/>
      <c r="AQ38" s="49"/>
    </row>
    <row r="39" spans="1:44" s="25" customFormat="1" ht="11.25">
      <c r="A39" s="32" t="s">
        <v>100</v>
      </c>
      <c r="B39" s="48" t="s">
        <v>83</v>
      </c>
      <c r="C39" s="19" t="s">
        <v>56</v>
      </c>
      <c r="D39" s="45" t="s">
        <v>44</v>
      </c>
      <c r="E39" s="33" t="s">
        <v>39</v>
      </c>
      <c r="F39" s="33" t="s">
        <v>39</v>
      </c>
      <c r="G39" s="33" t="s">
        <v>39</v>
      </c>
      <c r="H39" s="33" t="s">
        <v>39</v>
      </c>
      <c r="I39" s="19" t="s">
        <v>40</v>
      </c>
      <c r="J39" s="34">
        <f t="shared" si="0"/>
        <v>10000</v>
      </c>
      <c r="K39" s="46">
        <v>10000</v>
      </c>
      <c r="L39" s="23"/>
      <c r="M39" s="24" t="s">
        <v>69</v>
      </c>
      <c r="O39" s="26"/>
      <c r="P39" s="26"/>
      <c r="Q39" s="26"/>
      <c r="R39" s="26"/>
      <c r="S39" s="26"/>
      <c r="T39" s="26"/>
      <c r="U39" s="26"/>
      <c r="V39" s="26"/>
      <c r="W39" s="26"/>
      <c r="X39" s="26"/>
      <c r="Y39" s="26"/>
      <c r="Z39" s="26"/>
      <c r="AA39" s="26"/>
      <c r="AB39" s="28"/>
      <c r="AC39" s="29"/>
      <c r="AD39" s="29"/>
      <c r="AE39" s="30"/>
      <c r="AF39" s="29"/>
      <c r="AG39" s="26"/>
      <c r="AH39" s="26"/>
      <c r="AI39" s="26"/>
      <c r="AJ39" s="26"/>
      <c r="AK39" s="26"/>
      <c r="AL39" s="26"/>
      <c r="AM39" s="26"/>
      <c r="AN39" s="26"/>
      <c r="AO39" s="28"/>
      <c r="AP39" s="31"/>
      <c r="AQ39" s="49"/>
    </row>
    <row r="40" spans="1:44" s="25" customFormat="1" ht="11.25">
      <c r="A40" s="32" t="s">
        <v>101</v>
      </c>
      <c r="B40" s="48" t="s">
        <v>85</v>
      </c>
      <c r="C40" s="19" t="s">
        <v>56</v>
      </c>
      <c r="D40" s="45" t="s">
        <v>44</v>
      </c>
      <c r="E40" s="33" t="s">
        <v>39</v>
      </c>
      <c r="F40" s="33" t="s">
        <v>39</v>
      </c>
      <c r="G40" s="33" t="s">
        <v>39</v>
      </c>
      <c r="H40" s="33" t="s">
        <v>39</v>
      </c>
      <c r="I40" s="19" t="s">
        <v>40</v>
      </c>
      <c r="J40" s="34">
        <f t="shared" si="0"/>
        <v>4000</v>
      </c>
      <c r="K40" s="46">
        <v>4000</v>
      </c>
      <c r="L40" s="23"/>
      <c r="M40" s="24" t="s">
        <v>69</v>
      </c>
      <c r="O40" s="26"/>
      <c r="P40" s="26"/>
      <c r="Q40" s="26"/>
      <c r="R40" s="26"/>
      <c r="S40" s="26"/>
      <c r="T40" s="26"/>
      <c r="U40" s="26"/>
      <c r="V40" s="26"/>
      <c r="W40" s="26"/>
      <c r="X40" s="26"/>
      <c r="Y40" s="26"/>
      <c r="Z40" s="26"/>
      <c r="AA40" s="26"/>
      <c r="AB40" s="28"/>
      <c r="AC40" s="29"/>
      <c r="AD40" s="29"/>
      <c r="AE40" s="30"/>
      <c r="AF40" s="29"/>
      <c r="AG40" s="26"/>
      <c r="AH40" s="26"/>
      <c r="AI40" s="26"/>
      <c r="AJ40" s="26"/>
      <c r="AK40" s="26"/>
      <c r="AL40" s="26"/>
      <c r="AM40" s="26"/>
      <c r="AN40" s="26"/>
      <c r="AO40" s="28"/>
      <c r="AP40" s="31"/>
      <c r="AQ40" s="49"/>
    </row>
    <row r="41" spans="1:44" s="25" customFormat="1" ht="11.25">
      <c r="A41" s="32" t="s">
        <v>102</v>
      </c>
      <c r="B41" s="48" t="s">
        <v>87</v>
      </c>
      <c r="C41" s="19" t="s">
        <v>56</v>
      </c>
      <c r="D41" s="45" t="s">
        <v>44</v>
      </c>
      <c r="E41" s="33" t="s">
        <v>39</v>
      </c>
      <c r="F41" s="33" t="s">
        <v>39</v>
      </c>
      <c r="G41" s="33" t="s">
        <v>39</v>
      </c>
      <c r="H41" s="33" t="s">
        <v>39</v>
      </c>
      <c r="I41" s="19" t="s">
        <v>40</v>
      </c>
      <c r="J41" s="34">
        <f t="shared" si="0"/>
        <v>20000</v>
      </c>
      <c r="K41" s="46">
        <v>20000</v>
      </c>
      <c r="L41" s="23"/>
      <c r="M41" s="24" t="s">
        <v>69</v>
      </c>
      <c r="O41" s="26"/>
      <c r="P41" s="26"/>
      <c r="Q41" s="26"/>
      <c r="R41" s="26"/>
      <c r="S41" s="26"/>
      <c r="T41" s="26"/>
      <c r="U41" s="26"/>
      <c r="V41" s="26"/>
      <c r="W41" s="26"/>
      <c r="X41" s="26"/>
      <c r="Y41" s="26"/>
      <c r="Z41" s="26"/>
      <c r="AA41" s="26"/>
      <c r="AB41" s="28"/>
      <c r="AC41" s="29"/>
      <c r="AD41" s="29"/>
      <c r="AE41" s="30"/>
      <c r="AF41" s="29"/>
      <c r="AG41" s="26"/>
      <c r="AH41" s="26"/>
      <c r="AI41" s="26"/>
      <c r="AJ41" s="26"/>
      <c r="AK41" s="26"/>
      <c r="AL41" s="26"/>
      <c r="AM41" s="26"/>
      <c r="AN41" s="26"/>
      <c r="AO41" s="28"/>
      <c r="AP41" s="31"/>
      <c r="AQ41" s="49"/>
    </row>
    <row r="42" spans="1:44" s="25" customFormat="1" ht="11.25">
      <c r="A42" s="32" t="s">
        <v>103</v>
      </c>
      <c r="B42" s="48" t="s">
        <v>89</v>
      </c>
      <c r="C42" s="19" t="s">
        <v>56</v>
      </c>
      <c r="D42" s="45" t="s">
        <v>44</v>
      </c>
      <c r="E42" s="33" t="s">
        <v>39</v>
      </c>
      <c r="F42" s="33" t="s">
        <v>39</v>
      </c>
      <c r="G42" s="33" t="s">
        <v>39</v>
      </c>
      <c r="H42" s="33" t="s">
        <v>39</v>
      </c>
      <c r="I42" s="19" t="s">
        <v>40</v>
      </c>
      <c r="J42" s="34">
        <f t="shared" si="0"/>
        <v>8000</v>
      </c>
      <c r="K42" s="46">
        <v>8000</v>
      </c>
      <c r="L42" s="23"/>
      <c r="M42" s="24" t="s">
        <v>69</v>
      </c>
      <c r="O42" s="26"/>
      <c r="P42" s="26"/>
      <c r="Q42" s="26"/>
      <c r="R42" s="26"/>
      <c r="S42" s="26"/>
      <c r="T42" s="26"/>
      <c r="U42" s="26"/>
      <c r="V42" s="26"/>
      <c r="W42" s="26"/>
      <c r="X42" s="26"/>
      <c r="Y42" s="26"/>
      <c r="Z42" s="26"/>
      <c r="AA42" s="26"/>
      <c r="AB42" s="28"/>
      <c r="AC42" s="29"/>
      <c r="AD42" s="29"/>
      <c r="AE42" s="30"/>
      <c r="AF42" s="29"/>
      <c r="AG42" s="26"/>
      <c r="AH42" s="26"/>
      <c r="AI42" s="26"/>
      <c r="AJ42" s="26"/>
      <c r="AK42" s="26"/>
      <c r="AL42" s="26"/>
      <c r="AM42" s="26"/>
      <c r="AN42" s="26"/>
      <c r="AO42" s="28"/>
      <c r="AP42" s="31"/>
      <c r="AQ42" s="49"/>
    </row>
    <row r="43" spans="1:44" s="25" customFormat="1" ht="11.25">
      <c r="A43" s="32" t="s">
        <v>104</v>
      </c>
      <c r="B43" s="48" t="s">
        <v>91</v>
      </c>
      <c r="C43" s="19" t="s">
        <v>56</v>
      </c>
      <c r="D43" s="45" t="s">
        <v>44</v>
      </c>
      <c r="E43" s="33" t="s">
        <v>39</v>
      </c>
      <c r="F43" s="33" t="s">
        <v>39</v>
      </c>
      <c r="G43" s="33" t="s">
        <v>39</v>
      </c>
      <c r="H43" s="33" t="s">
        <v>39</v>
      </c>
      <c r="I43" s="19" t="s">
        <v>40</v>
      </c>
      <c r="J43" s="34">
        <f t="shared" si="0"/>
        <v>90000</v>
      </c>
      <c r="K43" s="50">
        <v>90000</v>
      </c>
      <c r="L43" s="23"/>
      <c r="M43" s="24" t="s">
        <v>69</v>
      </c>
      <c r="O43" s="26"/>
      <c r="P43" s="26"/>
      <c r="Q43" s="26"/>
      <c r="R43" s="26"/>
      <c r="S43" s="26"/>
      <c r="T43" s="26"/>
      <c r="U43" s="26"/>
      <c r="V43" s="26"/>
      <c r="W43" s="26"/>
      <c r="X43" s="26"/>
      <c r="Y43" s="26"/>
      <c r="Z43" s="26"/>
      <c r="AA43" s="26"/>
      <c r="AB43" s="28"/>
      <c r="AC43" s="29"/>
      <c r="AD43" s="29"/>
      <c r="AE43" s="30"/>
      <c r="AF43" s="29"/>
      <c r="AG43" s="26"/>
      <c r="AH43" s="26"/>
      <c r="AI43" s="26"/>
      <c r="AJ43" s="26"/>
      <c r="AK43" s="26"/>
      <c r="AL43" s="26"/>
      <c r="AM43" s="26"/>
      <c r="AN43" s="26"/>
      <c r="AO43" s="28"/>
      <c r="AP43" s="31"/>
      <c r="AQ43" s="49"/>
    </row>
    <row r="44" spans="1:44" s="25" customFormat="1" ht="11.25">
      <c r="A44" s="32" t="s">
        <v>105</v>
      </c>
      <c r="B44" s="48" t="s">
        <v>93</v>
      </c>
      <c r="C44" s="19" t="s">
        <v>56</v>
      </c>
      <c r="D44" s="45" t="s">
        <v>44</v>
      </c>
      <c r="E44" s="33" t="s">
        <v>39</v>
      </c>
      <c r="F44" s="33" t="s">
        <v>39</v>
      </c>
      <c r="G44" s="33" t="s">
        <v>39</v>
      </c>
      <c r="H44" s="33" t="s">
        <v>39</v>
      </c>
      <c r="I44" s="19" t="s">
        <v>40</v>
      </c>
      <c r="J44" s="34">
        <f t="shared" si="0"/>
        <v>3000</v>
      </c>
      <c r="K44" s="46">
        <v>3000</v>
      </c>
      <c r="L44" s="23"/>
      <c r="M44" s="24" t="s">
        <v>69</v>
      </c>
      <c r="O44" s="26"/>
      <c r="P44" s="26"/>
      <c r="Q44" s="26"/>
      <c r="R44" s="26"/>
      <c r="S44" s="26"/>
      <c r="T44" s="26"/>
      <c r="U44" s="26"/>
      <c r="V44" s="26"/>
      <c r="W44" s="26"/>
      <c r="X44" s="26"/>
      <c r="Y44" s="26"/>
      <c r="Z44" s="26"/>
      <c r="AA44" s="26"/>
      <c r="AB44" s="28"/>
      <c r="AC44" s="29"/>
      <c r="AD44" s="29"/>
      <c r="AE44" s="30"/>
      <c r="AF44" s="29"/>
      <c r="AG44" s="26"/>
      <c r="AH44" s="26"/>
      <c r="AI44" s="26"/>
      <c r="AJ44" s="26"/>
      <c r="AK44" s="26"/>
      <c r="AL44" s="26"/>
      <c r="AM44" s="26"/>
      <c r="AN44" s="26"/>
      <c r="AO44" s="28"/>
      <c r="AP44" s="31"/>
      <c r="AQ44" s="49"/>
    </row>
    <row r="45" spans="1:44" s="25" customFormat="1" ht="11.25">
      <c r="A45" s="32" t="s">
        <v>106</v>
      </c>
      <c r="B45" s="48" t="s">
        <v>95</v>
      </c>
      <c r="C45" s="19" t="s">
        <v>56</v>
      </c>
      <c r="D45" s="45" t="s">
        <v>44</v>
      </c>
      <c r="E45" s="33" t="s">
        <v>39</v>
      </c>
      <c r="F45" s="33" t="s">
        <v>39</v>
      </c>
      <c r="G45" s="33" t="s">
        <v>39</v>
      </c>
      <c r="H45" s="33" t="s">
        <v>39</v>
      </c>
      <c r="I45" s="19" t="s">
        <v>40</v>
      </c>
      <c r="J45" s="34">
        <f t="shared" si="0"/>
        <v>36000</v>
      </c>
      <c r="K45" s="46">
        <v>36000</v>
      </c>
      <c r="L45" s="23"/>
      <c r="M45" s="24" t="s">
        <v>69</v>
      </c>
      <c r="O45" s="26"/>
      <c r="P45" s="26"/>
      <c r="Q45" s="26"/>
      <c r="R45" s="26"/>
      <c r="S45" s="26"/>
      <c r="T45" s="26"/>
      <c r="U45" s="26"/>
      <c r="V45" s="26"/>
      <c r="W45" s="26"/>
      <c r="X45" s="26"/>
      <c r="Y45" s="26"/>
      <c r="Z45" s="26"/>
      <c r="AA45" s="26"/>
      <c r="AB45" s="28"/>
      <c r="AC45" s="29"/>
      <c r="AD45" s="29"/>
      <c r="AE45" s="30"/>
      <c r="AF45" s="29"/>
      <c r="AG45" s="26"/>
      <c r="AH45" s="26"/>
      <c r="AI45" s="26"/>
      <c r="AJ45" s="26"/>
      <c r="AK45" s="26"/>
      <c r="AL45" s="26"/>
      <c r="AM45" s="26"/>
      <c r="AN45" s="26"/>
      <c r="AO45" s="28"/>
      <c r="AP45" s="31"/>
      <c r="AQ45" s="49"/>
    </row>
    <row r="46" spans="1:44" s="25" customFormat="1" ht="11.25">
      <c r="A46" s="32" t="s">
        <v>107</v>
      </c>
      <c r="B46" s="48" t="s">
        <v>97</v>
      </c>
      <c r="C46" s="19" t="s">
        <v>56</v>
      </c>
      <c r="D46" s="45" t="s">
        <v>44</v>
      </c>
      <c r="E46" s="33" t="s">
        <v>39</v>
      </c>
      <c r="F46" s="33" t="s">
        <v>39</v>
      </c>
      <c r="G46" s="33" t="s">
        <v>39</v>
      </c>
      <c r="H46" s="33" t="s">
        <v>39</v>
      </c>
      <c r="I46" s="19" t="s">
        <v>40</v>
      </c>
      <c r="J46" s="34">
        <f t="shared" si="0"/>
        <v>3600</v>
      </c>
      <c r="K46" s="46">
        <v>3600</v>
      </c>
      <c r="L46" s="23"/>
      <c r="M46" s="24" t="s">
        <v>69</v>
      </c>
      <c r="O46" s="26"/>
      <c r="P46" s="26"/>
      <c r="Q46" s="26"/>
      <c r="R46" s="26"/>
      <c r="S46" s="26"/>
      <c r="T46" s="26"/>
      <c r="U46" s="26"/>
      <c r="V46" s="26"/>
      <c r="W46" s="26"/>
      <c r="X46" s="26"/>
      <c r="Y46" s="26"/>
      <c r="Z46" s="26"/>
      <c r="AA46" s="26"/>
      <c r="AB46" s="28"/>
      <c r="AC46" s="29"/>
      <c r="AD46" s="29"/>
      <c r="AE46" s="30"/>
      <c r="AF46" s="29"/>
      <c r="AG46" s="26"/>
      <c r="AH46" s="26"/>
      <c r="AI46" s="26"/>
      <c r="AJ46" s="26"/>
      <c r="AK46" s="26"/>
      <c r="AL46" s="26"/>
      <c r="AM46" s="26"/>
      <c r="AN46" s="26"/>
      <c r="AO46" s="28"/>
      <c r="AP46" s="31"/>
      <c r="AQ46" s="49"/>
    </row>
    <row r="47" spans="1:44" s="5" customFormat="1" ht="14.25" customHeight="1">
      <c r="A47" s="140" t="s">
        <v>108</v>
      </c>
      <c r="B47" s="140"/>
      <c r="C47" s="19"/>
      <c r="D47" s="20"/>
      <c r="E47" s="19"/>
      <c r="F47" s="19"/>
      <c r="G47" s="19"/>
      <c r="H47" s="19"/>
      <c r="I47" s="19"/>
      <c r="J47" s="34">
        <f t="shared" si="0"/>
        <v>0</v>
      </c>
      <c r="K47" s="39"/>
      <c r="L47" s="23"/>
      <c r="M47" s="24"/>
      <c r="N47" s="25"/>
      <c r="O47" s="26"/>
      <c r="P47" s="26"/>
      <c r="Q47" s="26"/>
      <c r="R47" s="26"/>
      <c r="S47" s="26"/>
      <c r="T47" s="26"/>
      <c r="U47" s="26"/>
      <c r="V47" s="26"/>
      <c r="W47" s="26"/>
      <c r="X47" s="26"/>
      <c r="Y47" s="26"/>
      <c r="Z47" s="26"/>
      <c r="AA47" s="26"/>
      <c r="AB47" s="28"/>
      <c r="AC47" s="29"/>
      <c r="AD47" s="29"/>
      <c r="AE47" s="30"/>
      <c r="AF47" s="29"/>
      <c r="AG47" s="26"/>
      <c r="AH47" s="26"/>
      <c r="AI47" s="26"/>
      <c r="AJ47" s="26"/>
      <c r="AK47" s="26"/>
      <c r="AL47" s="26"/>
      <c r="AM47" s="26"/>
      <c r="AN47" s="26"/>
      <c r="AO47" s="28"/>
      <c r="AP47" s="31"/>
    </row>
    <row r="48" spans="1:44" s="5" customFormat="1" ht="12.75">
      <c r="A48" s="32" t="s">
        <v>109</v>
      </c>
      <c r="B48" s="19" t="s">
        <v>110</v>
      </c>
      <c r="C48" s="19" t="s">
        <v>111</v>
      </c>
      <c r="D48" s="45" t="s">
        <v>44</v>
      </c>
      <c r="E48" s="33" t="s">
        <v>112</v>
      </c>
      <c r="F48" s="33" t="s">
        <v>112</v>
      </c>
      <c r="G48" s="33" t="s">
        <v>112</v>
      </c>
      <c r="H48" s="33" t="s">
        <v>112</v>
      </c>
      <c r="I48" s="19" t="s">
        <v>40</v>
      </c>
      <c r="J48" s="34">
        <f t="shared" si="0"/>
        <v>630000</v>
      </c>
      <c r="K48" s="35">
        <v>630000</v>
      </c>
      <c r="L48" s="23"/>
      <c r="M48" s="24" t="s">
        <v>113</v>
      </c>
      <c r="N48" s="25"/>
      <c r="O48" s="26"/>
      <c r="P48" s="26"/>
      <c r="Q48" s="26"/>
      <c r="R48" s="26"/>
      <c r="S48" s="26"/>
      <c r="T48" s="26"/>
      <c r="U48" s="26"/>
      <c r="V48" s="26"/>
      <c r="W48" s="26"/>
      <c r="X48" s="26"/>
      <c r="Y48" s="26"/>
      <c r="Z48" s="26"/>
      <c r="AA48" s="26"/>
      <c r="AB48" s="28"/>
      <c r="AC48" s="29"/>
      <c r="AD48" s="29"/>
      <c r="AE48" s="30"/>
      <c r="AF48" s="29"/>
      <c r="AG48" s="26"/>
      <c r="AH48" s="26"/>
      <c r="AI48" s="26"/>
      <c r="AJ48" s="26"/>
      <c r="AK48" s="26"/>
      <c r="AL48" s="26"/>
      <c r="AM48" s="26"/>
      <c r="AN48" s="26"/>
      <c r="AO48" s="28"/>
      <c r="AP48" s="31"/>
      <c r="AR48" s="47"/>
    </row>
    <row r="49" spans="1:44" s="5" customFormat="1" ht="12.75">
      <c r="A49" s="32" t="s">
        <v>114</v>
      </c>
      <c r="B49" s="19" t="s">
        <v>115</v>
      </c>
      <c r="C49" s="19" t="s">
        <v>111</v>
      </c>
      <c r="D49" s="45" t="s">
        <v>44</v>
      </c>
      <c r="E49" s="33" t="s">
        <v>116</v>
      </c>
      <c r="F49" s="33" t="s">
        <v>116</v>
      </c>
      <c r="G49" s="33" t="s">
        <v>116</v>
      </c>
      <c r="H49" s="33" t="s">
        <v>116</v>
      </c>
      <c r="I49" s="19" t="s">
        <v>40</v>
      </c>
      <c r="J49" s="34">
        <f t="shared" si="0"/>
        <v>630000</v>
      </c>
      <c r="K49" s="35">
        <v>630000</v>
      </c>
      <c r="L49" s="23"/>
      <c r="M49" s="24" t="s">
        <v>113</v>
      </c>
      <c r="N49" s="25"/>
      <c r="O49" s="26"/>
      <c r="P49" s="26"/>
      <c r="Q49" s="26"/>
      <c r="R49" s="26"/>
      <c r="S49" s="26"/>
      <c r="T49" s="26"/>
      <c r="U49" s="26"/>
      <c r="V49" s="26"/>
      <c r="W49" s="26"/>
      <c r="X49" s="26"/>
      <c r="Y49" s="26"/>
      <c r="Z49" s="26"/>
      <c r="AA49" s="26"/>
      <c r="AB49" s="28"/>
      <c r="AC49" s="29"/>
      <c r="AD49" s="29"/>
      <c r="AE49" s="30"/>
      <c r="AF49" s="29"/>
      <c r="AG49" s="26"/>
      <c r="AH49" s="26"/>
      <c r="AI49" s="26"/>
      <c r="AJ49" s="26"/>
      <c r="AK49" s="26"/>
      <c r="AL49" s="26"/>
      <c r="AM49" s="26"/>
      <c r="AN49" s="26"/>
      <c r="AO49" s="28"/>
      <c r="AP49" s="31"/>
      <c r="AR49" s="47"/>
    </row>
    <row r="50" spans="1:44" s="5" customFormat="1" ht="12.75">
      <c r="A50" s="32" t="s">
        <v>117</v>
      </c>
      <c r="B50" s="19" t="s">
        <v>118</v>
      </c>
      <c r="C50" s="19" t="s">
        <v>111</v>
      </c>
      <c r="D50" s="45" t="s">
        <v>44</v>
      </c>
      <c r="E50" s="33" t="s">
        <v>119</v>
      </c>
      <c r="F50" s="33" t="s">
        <v>119</v>
      </c>
      <c r="G50" s="33" t="s">
        <v>119</v>
      </c>
      <c r="H50" s="33" t="s">
        <v>119</v>
      </c>
      <c r="I50" s="19" t="s">
        <v>40</v>
      </c>
      <c r="J50" s="34">
        <f t="shared" si="0"/>
        <v>630000</v>
      </c>
      <c r="K50" s="35">
        <v>630000</v>
      </c>
      <c r="L50" s="23"/>
      <c r="M50" s="24" t="s">
        <v>113</v>
      </c>
      <c r="N50" s="25"/>
      <c r="O50" s="26"/>
      <c r="P50" s="26"/>
      <c r="Q50" s="26"/>
      <c r="R50" s="26"/>
      <c r="S50" s="26"/>
      <c r="T50" s="26"/>
      <c r="U50" s="26"/>
      <c r="V50" s="26"/>
      <c r="W50" s="26"/>
      <c r="X50" s="26"/>
      <c r="Y50" s="26"/>
      <c r="Z50" s="26"/>
      <c r="AA50" s="26"/>
      <c r="AB50" s="28"/>
      <c r="AC50" s="29"/>
      <c r="AD50" s="29"/>
      <c r="AE50" s="30"/>
      <c r="AF50" s="29"/>
      <c r="AG50" s="26"/>
      <c r="AH50" s="26"/>
      <c r="AI50" s="26"/>
      <c r="AJ50" s="26"/>
      <c r="AK50" s="26"/>
      <c r="AL50" s="26"/>
      <c r="AM50" s="26"/>
      <c r="AN50" s="26"/>
      <c r="AO50" s="28"/>
      <c r="AP50" s="31"/>
      <c r="AR50" s="47"/>
    </row>
    <row r="51" spans="1:44" s="5" customFormat="1" ht="12.75">
      <c r="A51" s="32" t="s">
        <v>120</v>
      </c>
      <c r="B51" s="19" t="s">
        <v>121</v>
      </c>
      <c r="C51" s="19" t="s">
        <v>122</v>
      </c>
      <c r="D51" s="45" t="s">
        <v>44</v>
      </c>
      <c r="E51" s="33" t="s">
        <v>123</v>
      </c>
      <c r="F51" s="33" t="s">
        <v>123</v>
      </c>
      <c r="G51" s="33" t="s">
        <v>123</v>
      </c>
      <c r="H51" s="33" t="s">
        <v>123</v>
      </c>
      <c r="I51" s="19" t="s">
        <v>40</v>
      </c>
      <c r="J51" s="34">
        <f t="shared" si="0"/>
        <v>90000</v>
      </c>
      <c r="K51" s="35">
        <v>90000</v>
      </c>
      <c r="L51" s="23"/>
      <c r="M51" s="24" t="s">
        <v>113</v>
      </c>
      <c r="N51" s="25"/>
      <c r="O51" s="26"/>
      <c r="P51" s="26"/>
      <c r="Q51" s="26"/>
      <c r="R51" s="26"/>
      <c r="S51" s="26"/>
      <c r="T51" s="26"/>
      <c r="U51" s="26"/>
      <c r="V51" s="26"/>
      <c r="W51" s="26"/>
      <c r="X51" s="26"/>
      <c r="Y51" s="26"/>
      <c r="Z51" s="26"/>
      <c r="AA51" s="26"/>
      <c r="AB51" s="28"/>
      <c r="AC51" s="29"/>
      <c r="AD51" s="29"/>
      <c r="AE51" s="30"/>
      <c r="AF51" s="29"/>
      <c r="AG51" s="26"/>
      <c r="AH51" s="26"/>
      <c r="AI51" s="26"/>
      <c r="AJ51" s="26"/>
      <c r="AK51" s="26"/>
      <c r="AL51" s="26"/>
      <c r="AM51" s="26"/>
      <c r="AN51" s="26"/>
      <c r="AO51" s="28"/>
      <c r="AP51" s="31"/>
      <c r="AR51" s="47"/>
    </row>
    <row r="52" spans="1:44" s="5" customFormat="1" ht="12.75">
      <c r="A52" s="32" t="s">
        <v>124</v>
      </c>
      <c r="B52" s="19" t="s">
        <v>125</v>
      </c>
      <c r="C52" s="19" t="s">
        <v>126</v>
      </c>
      <c r="D52" s="45" t="s">
        <v>44</v>
      </c>
      <c r="E52" s="33" t="s">
        <v>123</v>
      </c>
      <c r="F52" s="33" t="s">
        <v>123</v>
      </c>
      <c r="G52" s="33" t="s">
        <v>123</v>
      </c>
      <c r="H52" s="33" t="s">
        <v>123</v>
      </c>
      <c r="I52" s="19" t="s">
        <v>40</v>
      </c>
      <c r="J52" s="34">
        <f t="shared" si="0"/>
        <v>390000</v>
      </c>
      <c r="K52" s="35">
        <v>390000</v>
      </c>
      <c r="L52" s="23"/>
      <c r="M52" s="24" t="s">
        <v>113</v>
      </c>
      <c r="N52" s="25"/>
      <c r="O52" s="26"/>
      <c r="P52" s="26"/>
      <c r="Q52" s="26"/>
      <c r="R52" s="26"/>
      <c r="S52" s="26"/>
      <c r="T52" s="26"/>
      <c r="U52" s="26"/>
      <c r="V52" s="26"/>
      <c r="W52" s="26"/>
      <c r="X52" s="26"/>
      <c r="Y52" s="26"/>
      <c r="Z52" s="26"/>
      <c r="AA52" s="26"/>
      <c r="AB52" s="28"/>
      <c r="AC52" s="29"/>
      <c r="AD52" s="29"/>
      <c r="AE52" s="30"/>
      <c r="AF52" s="29"/>
      <c r="AG52" s="26"/>
      <c r="AH52" s="26"/>
      <c r="AI52" s="26"/>
      <c r="AJ52" s="26"/>
      <c r="AK52" s="26"/>
      <c r="AL52" s="26"/>
      <c r="AM52" s="26"/>
      <c r="AN52" s="26"/>
      <c r="AO52" s="28"/>
      <c r="AP52" s="31"/>
      <c r="AR52" s="47"/>
    </row>
    <row r="53" spans="1:44" s="5" customFormat="1" ht="14.25" customHeight="1">
      <c r="A53" s="140" t="s">
        <v>127</v>
      </c>
      <c r="B53" s="140"/>
      <c r="C53" s="19"/>
      <c r="D53" s="45"/>
      <c r="E53" s="19"/>
      <c r="F53" s="19"/>
      <c r="G53" s="19"/>
      <c r="H53" s="19"/>
      <c r="I53" s="19"/>
      <c r="J53" s="34">
        <f t="shared" si="0"/>
        <v>0</v>
      </c>
      <c r="K53" s="39"/>
      <c r="L53" s="23"/>
      <c r="M53" s="24"/>
      <c r="N53" s="25"/>
      <c r="O53" s="26"/>
      <c r="P53" s="26"/>
      <c r="Q53" s="26"/>
      <c r="R53" s="26"/>
      <c r="S53" s="26"/>
      <c r="T53" s="26"/>
      <c r="U53" s="26"/>
      <c r="V53" s="26"/>
      <c r="W53" s="26"/>
      <c r="X53" s="26"/>
      <c r="Y53" s="26"/>
      <c r="Z53" s="26"/>
      <c r="AA53" s="26"/>
      <c r="AB53" s="28"/>
      <c r="AC53" s="29"/>
      <c r="AD53" s="29"/>
      <c r="AE53" s="30"/>
      <c r="AF53" s="29"/>
      <c r="AG53" s="26"/>
      <c r="AH53" s="26"/>
      <c r="AI53" s="26"/>
      <c r="AJ53" s="26"/>
      <c r="AK53" s="26"/>
      <c r="AL53" s="26"/>
      <c r="AM53" s="26"/>
      <c r="AN53" s="26"/>
      <c r="AO53" s="28"/>
      <c r="AP53" s="31"/>
      <c r="AR53" s="47"/>
    </row>
    <row r="54" spans="1:44" s="5" customFormat="1" ht="12.75">
      <c r="A54" s="51" t="s">
        <v>128</v>
      </c>
      <c r="B54" s="40" t="s">
        <v>129</v>
      </c>
      <c r="C54" s="40" t="s">
        <v>111</v>
      </c>
      <c r="D54" s="52" t="s">
        <v>44</v>
      </c>
      <c r="E54" s="40" t="s">
        <v>130</v>
      </c>
      <c r="F54" s="40" t="s">
        <v>130</v>
      </c>
      <c r="G54" s="40" t="s">
        <v>130</v>
      </c>
      <c r="H54" s="40" t="s">
        <v>130</v>
      </c>
      <c r="I54" s="40" t="s">
        <v>40</v>
      </c>
      <c r="J54" s="34">
        <f t="shared" si="0"/>
        <v>2560</v>
      </c>
      <c r="K54" s="35">
        <v>2560</v>
      </c>
      <c r="L54" s="42"/>
      <c r="M54" s="43" t="s">
        <v>131</v>
      </c>
      <c r="N54" s="25"/>
      <c r="O54" s="26"/>
      <c r="P54" s="26"/>
      <c r="Q54" s="26"/>
      <c r="R54" s="26"/>
      <c r="S54" s="26"/>
      <c r="T54" s="26"/>
      <c r="U54" s="26"/>
      <c r="V54" s="26"/>
      <c r="W54" s="26"/>
      <c r="X54" s="26"/>
      <c r="Y54" s="26"/>
      <c r="Z54" s="26"/>
      <c r="AA54" s="26"/>
      <c r="AB54" s="28"/>
      <c r="AC54" s="29"/>
      <c r="AD54" s="29"/>
      <c r="AE54" s="30"/>
      <c r="AF54" s="29"/>
      <c r="AG54" s="26"/>
      <c r="AH54" s="26"/>
      <c r="AI54" s="26"/>
      <c r="AJ54" s="26"/>
      <c r="AK54" s="26"/>
      <c r="AL54" s="26"/>
      <c r="AM54" s="26"/>
      <c r="AN54" s="26"/>
      <c r="AO54" s="28"/>
      <c r="AP54" s="31"/>
      <c r="AR54" s="47"/>
    </row>
    <row r="55" spans="1:44" s="5" customFormat="1" ht="12.75">
      <c r="A55" s="51" t="s">
        <v>132</v>
      </c>
      <c r="B55" s="40" t="s">
        <v>133</v>
      </c>
      <c r="C55" s="40" t="s">
        <v>111</v>
      </c>
      <c r="D55" s="52" t="s">
        <v>44</v>
      </c>
      <c r="E55" s="40" t="s">
        <v>130</v>
      </c>
      <c r="F55" s="40" t="s">
        <v>130</v>
      </c>
      <c r="G55" s="40" t="s">
        <v>130</v>
      </c>
      <c r="H55" s="40" t="s">
        <v>130</v>
      </c>
      <c r="I55" s="40" t="s">
        <v>40</v>
      </c>
      <c r="J55" s="34">
        <f t="shared" si="0"/>
        <v>640</v>
      </c>
      <c r="K55" s="35">
        <v>640</v>
      </c>
      <c r="L55" s="42"/>
      <c r="M55" s="43" t="s">
        <v>131</v>
      </c>
      <c r="N55" s="25"/>
      <c r="O55" s="26"/>
      <c r="P55" s="26"/>
      <c r="Q55" s="26"/>
      <c r="R55" s="26"/>
      <c r="S55" s="26"/>
      <c r="T55" s="26"/>
      <c r="U55" s="26"/>
      <c r="V55" s="26"/>
      <c r="W55" s="26"/>
      <c r="X55" s="26"/>
      <c r="Y55" s="26"/>
      <c r="Z55" s="26"/>
      <c r="AA55" s="26"/>
      <c r="AB55" s="28"/>
      <c r="AC55" s="29"/>
      <c r="AD55" s="29"/>
      <c r="AE55" s="30"/>
      <c r="AF55" s="29"/>
      <c r="AG55" s="26"/>
      <c r="AH55" s="26"/>
      <c r="AI55" s="26"/>
      <c r="AJ55" s="26"/>
      <c r="AK55" s="26"/>
      <c r="AL55" s="26"/>
      <c r="AM55" s="26"/>
      <c r="AN55" s="26"/>
      <c r="AO55" s="28"/>
      <c r="AP55" s="31"/>
      <c r="AR55" s="47"/>
    </row>
    <row r="56" spans="1:44" s="5" customFormat="1" ht="12.75">
      <c r="A56" s="51" t="s">
        <v>134</v>
      </c>
      <c r="B56" s="40" t="s">
        <v>135</v>
      </c>
      <c r="C56" s="40" t="s">
        <v>111</v>
      </c>
      <c r="D56" s="52" t="s">
        <v>44</v>
      </c>
      <c r="E56" s="40" t="s">
        <v>130</v>
      </c>
      <c r="F56" s="40" t="s">
        <v>130</v>
      </c>
      <c r="G56" s="40" t="s">
        <v>130</v>
      </c>
      <c r="H56" s="40" t="s">
        <v>130</v>
      </c>
      <c r="I56" s="40" t="s">
        <v>40</v>
      </c>
      <c r="J56" s="34">
        <f t="shared" si="0"/>
        <v>640</v>
      </c>
      <c r="K56" s="35">
        <v>640</v>
      </c>
      <c r="L56" s="42"/>
      <c r="M56" s="43" t="s">
        <v>131</v>
      </c>
      <c r="N56" s="25"/>
      <c r="O56" s="26"/>
      <c r="P56" s="26"/>
      <c r="Q56" s="26"/>
      <c r="R56" s="26"/>
      <c r="S56" s="26"/>
      <c r="T56" s="26"/>
      <c r="U56" s="26"/>
      <c r="V56" s="26"/>
      <c r="W56" s="26"/>
      <c r="X56" s="26"/>
      <c r="Y56" s="26"/>
      <c r="Z56" s="26"/>
      <c r="AA56" s="26"/>
      <c r="AB56" s="28"/>
      <c r="AC56" s="29"/>
      <c r="AD56" s="29"/>
      <c r="AE56" s="30"/>
      <c r="AF56" s="29"/>
      <c r="AG56" s="26"/>
      <c r="AH56" s="26"/>
      <c r="AI56" s="26"/>
      <c r="AJ56" s="26"/>
      <c r="AK56" s="26"/>
      <c r="AL56" s="26"/>
      <c r="AM56" s="26"/>
      <c r="AN56" s="26"/>
      <c r="AO56" s="28"/>
      <c r="AP56" s="31"/>
      <c r="AR56" s="47"/>
    </row>
    <row r="57" spans="1:44" s="5" customFormat="1" ht="12.75">
      <c r="A57" s="51" t="s">
        <v>136</v>
      </c>
      <c r="B57" s="40" t="s">
        <v>137</v>
      </c>
      <c r="C57" s="40" t="s">
        <v>111</v>
      </c>
      <c r="D57" s="52" t="s">
        <v>44</v>
      </c>
      <c r="E57" s="40" t="s">
        <v>130</v>
      </c>
      <c r="F57" s="40" t="s">
        <v>130</v>
      </c>
      <c r="G57" s="40" t="s">
        <v>130</v>
      </c>
      <c r="H57" s="40" t="s">
        <v>130</v>
      </c>
      <c r="I57" s="40" t="s">
        <v>40</v>
      </c>
      <c r="J57" s="34">
        <f t="shared" si="0"/>
        <v>640</v>
      </c>
      <c r="K57" s="35">
        <v>640</v>
      </c>
      <c r="L57" s="42"/>
      <c r="M57" s="43" t="s">
        <v>131</v>
      </c>
      <c r="N57" s="25"/>
      <c r="O57" s="26"/>
      <c r="P57" s="26"/>
      <c r="Q57" s="26"/>
      <c r="R57" s="26"/>
      <c r="S57" s="26"/>
      <c r="T57" s="26"/>
      <c r="U57" s="26"/>
      <c r="V57" s="26"/>
      <c r="W57" s="26"/>
      <c r="X57" s="26"/>
      <c r="Y57" s="26"/>
      <c r="Z57" s="26"/>
      <c r="AA57" s="26"/>
      <c r="AB57" s="28"/>
      <c r="AC57" s="29"/>
      <c r="AD57" s="29"/>
      <c r="AE57" s="30"/>
      <c r="AF57" s="29"/>
      <c r="AG57" s="26"/>
      <c r="AH57" s="26"/>
      <c r="AI57" s="26"/>
      <c r="AJ57" s="26"/>
      <c r="AK57" s="26"/>
      <c r="AL57" s="26"/>
      <c r="AM57" s="26"/>
      <c r="AN57" s="26"/>
      <c r="AO57" s="28"/>
      <c r="AP57" s="31"/>
      <c r="AR57" s="47"/>
    </row>
    <row r="58" spans="1:44" s="5" customFormat="1" ht="12.75">
      <c r="A58" s="51" t="s">
        <v>138</v>
      </c>
      <c r="B58" s="40" t="s">
        <v>139</v>
      </c>
      <c r="C58" s="40" t="s">
        <v>111</v>
      </c>
      <c r="D58" s="52" t="s">
        <v>44</v>
      </c>
      <c r="E58" s="40" t="s">
        <v>130</v>
      </c>
      <c r="F58" s="40" t="s">
        <v>130</v>
      </c>
      <c r="G58" s="40" t="s">
        <v>130</v>
      </c>
      <c r="H58" s="40" t="s">
        <v>130</v>
      </c>
      <c r="I58" s="40" t="s">
        <v>40</v>
      </c>
      <c r="J58" s="34">
        <f t="shared" si="0"/>
        <v>640</v>
      </c>
      <c r="K58" s="35">
        <v>640</v>
      </c>
      <c r="L58" s="42"/>
      <c r="M58" s="43" t="s">
        <v>131</v>
      </c>
      <c r="N58" s="25"/>
      <c r="O58" s="26"/>
      <c r="P58" s="26"/>
      <c r="Q58" s="26"/>
      <c r="R58" s="26"/>
      <c r="S58" s="26"/>
      <c r="T58" s="26"/>
      <c r="U58" s="26"/>
      <c r="V58" s="26"/>
      <c r="W58" s="26"/>
      <c r="X58" s="26"/>
      <c r="Y58" s="26"/>
      <c r="Z58" s="26"/>
      <c r="AA58" s="26"/>
      <c r="AB58" s="28"/>
      <c r="AC58" s="29"/>
      <c r="AD58" s="29"/>
      <c r="AE58" s="30"/>
      <c r="AF58" s="29"/>
      <c r="AG58" s="26"/>
      <c r="AH58" s="26"/>
      <c r="AI58" s="26"/>
      <c r="AJ58" s="26"/>
      <c r="AK58" s="26"/>
      <c r="AL58" s="26"/>
      <c r="AM58" s="26"/>
      <c r="AN58" s="26"/>
      <c r="AO58" s="28"/>
      <c r="AP58" s="31"/>
      <c r="AR58" s="47"/>
    </row>
    <row r="59" spans="1:44" s="5" customFormat="1" ht="12.75">
      <c r="A59" s="51" t="s">
        <v>140</v>
      </c>
      <c r="B59" s="40" t="s">
        <v>141</v>
      </c>
      <c r="C59" s="40" t="s">
        <v>111</v>
      </c>
      <c r="D59" s="52" t="s">
        <v>44</v>
      </c>
      <c r="E59" s="40" t="s">
        <v>130</v>
      </c>
      <c r="F59" s="40" t="s">
        <v>130</v>
      </c>
      <c r="G59" s="40" t="s">
        <v>130</v>
      </c>
      <c r="H59" s="40" t="s">
        <v>130</v>
      </c>
      <c r="I59" s="40" t="s">
        <v>40</v>
      </c>
      <c r="J59" s="34">
        <f t="shared" si="0"/>
        <v>640</v>
      </c>
      <c r="K59" s="35">
        <v>640</v>
      </c>
      <c r="L59" s="42"/>
      <c r="M59" s="43" t="s">
        <v>131</v>
      </c>
      <c r="N59" s="25"/>
      <c r="O59" s="26"/>
      <c r="P59" s="26"/>
      <c r="Q59" s="26"/>
      <c r="R59" s="26"/>
      <c r="S59" s="26"/>
      <c r="T59" s="26"/>
      <c r="U59" s="26"/>
      <c r="V59" s="26"/>
      <c r="W59" s="26"/>
      <c r="X59" s="26"/>
      <c r="Y59" s="26"/>
      <c r="Z59" s="26"/>
      <c r="AA59" s="26"/>
      <c r="AB59" s="28"/>
      <c r="AC59" s="29"/>
      <c r="AD59" s="29"/>
      <c r="AE59" s="30"/>
      <c r="AF59" s="29"/>
      <c r="AG59" s="26"/>
      <c r="AH59" s="26"/>
      <c r="AI59" s="26"/>
      <c r="AJ59" s="26"/>
      <c r="AK59" s="26"/>
      <c r="AL59" s="26"/>
      <c r="AM59" s="26"/>
      <c r="AN59" s="26"/>
      <c r="AO59" s="28"/>
      <c r="AP59" s="31"/>
      <c r="AR59" s="47"/>
    </row>
    <row r="60" spans="1:44" s="5" customFormat="1" ht="12.75">
      <c r="A60" s="51" t="s">
        <v>142</v>
      </c>
      <c r="B60" s="40" t="s">
        <v>143</v>
      </c>
      <c r="C60" s="40" t="s">
        <v>111</v>
      </c>
      <c r="D60" s="52" t="s">
        <v>44</v>
      </c>
      <c r="E60" s="40" t="s">
        <v>130</v>
      </c>
      <c r="F60" s="40" t="s">
        <v>130</v>
      </c>
      <c r="G60" s="40" t="s">
        <v>130</v>
      </c>
      <c r="H60" s="40" t="s">
        <v>130</v>
      </c>
      <c r="I60" s="40" t="s">
        <v>40</v>
      </c>
      <c r="J60" s="34">
        <f t="shared" si="0"/>
        <v>640</v>
      </c>
      <c r="K60" s="35">
        <v>640</v>
      </c>
      <c r="L60" s="42"/>
      <c r="M60" s="43" t="s">
        <v>131</v>
      </c>
      <c r="N60" s="25"/>
      <c r="O60" s="26"/>
      <c r="P60" s="26"/>
      <c r="Q60" s="26"/>
      <c r="R60" s="26"/>
      <c r="S60" s="26"/>
      <c r="T60" s="26"/>
      <c r="U60" s="26"/>
      <c r="V60" s="26"/>
      <c r="W60" s="26"/>
      <c r="X60" s="26"/>
      <c r="Y60" s="26"/>
      <c r="Z60" s="26"/>
      <c r="AA60" s="26"/>
      <c r="AB60" s="28"/>
      <c r="AC60" s="29"/>
      <c r="AD60" s="29"/>
      <c r="AE60" s="30"/>
      <c r="AF60" s="29"/>
      <c r="AG60" s="26"/>
      <c r="AH60" s="26"/>
      <c r="AI60" s="26"/>
      <c r="AJ60" s="26"/>
      <c r="AK60" s="26"/>
      <c r="AL60" s="26"/>
      <c r="AM60" s="26"/>
      <c r="AN60" s="26"/>
      <c r="AO60" s="28"/>
      <c r="AP60" s="31"/>
      <c r="AR60" s="47"/>
    </row>
    <row r="61" spans="1:44" s="5" customFormat="1" ht="12.75">
      <c r="A61" s="51" t="s">
        <v>144</v>
      </c>
      <c r="B61" s="40" t="s">
        <v>145</v>
      </c>
      <c r="C61" s="40" t="s">
        <v>111</v>
      </c>
      <c r="D61" s="52" t="s">
        <v>44</v>
      </c>
      <c r="E61" s="40" t="s">
        <v>130</v>
      </c>
      <c r="F61" s="40" t="s">
        <v>130</v>
      </c>
      <c r="G61" s="40" t="s">
        <v>130</v>
      </c>
      <c r="H61" s="40" t="s">
        <v>130</v>
      </c>
      <c r="I61" s="40" t="s">
        <v>40</v>
      </c>
      <c r="J61" s="34">
        <f t="shared" si="0"/>
        <v>640</v>
      </c>
      <c r="K61" s="35">
        <v>640</v>
      </c>
      <c r="L61" s="42"/>
      <c r="M61" s="43" t="s">
        <v>131</v>
      </c>
      <c r="N61" s="25"/>
      <c r="O61" s="26"/>
      <c r="P61" s="26"/>
      <c r="Q61" s="26"/>
      <c r="R61" s="26"/>
      <c r="S61" s="26"/>
      <c r="T61" s="26"/>
      <c r="U61" s="26"/>
      <c r="V61" s="26"/>
      <c r="W61" s="26"/>
      <c r="X61" s="26"/>
      <c r="Y61" s="26"/>
      <c r="Z61" s="26"/>
      <c r="AA61" s="26"/>
      <c r="AB61" s="28"/>
      <c r="AC61" s="29"/>
      <c r="AD61" s="29"/>
      <c r="AE61" s="30"/>
      <c r="AF61" s="29"/>
      <c r="AG61" s="26"/>
      <c r="AH61" s="26"/>
      <c r="AI61" s="26"/>
      <c r="AJ61" s="26"/>
      <c r="AK61" s="26"/>
      <c r="AL61" s="26"/>
      <c r="AM61" s="26"/>
      <c r="AN61" s="26"/>
      <c r="AO61" s="28"/>
      <c r="AP61" s="31"/>
      <c r="AR61" s="47"/>
    </row>
    <row r="62" spans="1:44" s="5" customFormat="1" ht="12.75">
      <c r="A62" s="51" t="s">
        <v>146</v>
      </c>
      <c r="B62" s="40" t="s">
        <v>147</v>
      </c>
      <c r="C62" s="40" t="s">
        <v>111</v>
      </c>
      <c r="D62" s="52" t="s">
        <v>44</v>
      </c>
      <c r="E62" s="40" t="s">
        <v>130</v>
      </c>
      <c r="F62" s="40" t="s">
        <v>130</v>
      </c>
      <c r="G62" s="40" t="s">
        <v>130</v>
      </c>
      <c r="H62" s="40" t="s">
        <v>130</v>
      </c>
      <c r="I62" s="40" t="s">
        <v>40</v>
      </c>
      <c r="J62" s="34">
        <f t="shared" si="0"/>
        <v>640</v>
      </c>
      <c r="K62" s="35">
        <v>640</v>
      </c>
      <c r="L62" s="42"/>
      <c r="M62" s="43" t="s">
        <v>131</v>
      </c>
      <c r="N62" s="25"/>
      <c r="O62" s="26"/>
      <c r="P62" s="26"/>
      <c r="Q62" s="26"/>
      <c r="R62" s="26"/>
      <c r="S62" s="26"/>
      <c r="T62" s="26"/>
      <c r="U62" s="26"/>
      <c r="V62" s="26"/>
      <c r="W62" s="26"/>
      <c r="X62" s="26"/>
      <c r="Y62" s="26"/>
      <c r="Z62" s="26"/>
      <c r="AA62" s="26"/>
      <c r="AB62" s="28"/>
      <c r="AC62" s="29"/>
      <c r="AD62" s="29"/>
      <c r="AE62" s="30"/>
      <c r="AF62" s="29"/>
      <c r="AG62" s="26"/>
      <c r="AH62" s="26"/>
      <c r="AI62" s="26"/>
      <c r="AJ62" s="26"/>
      <c r="AK62" s="26"/>
      <c r="AL62" s="26"/>
      <c r="AM62" s="26"/>
      <c r="AN62" s="26"/>
      <c r="AO62" s="28"/>
      <c r="AP62" s="31"/>
      <c r="AR62" s="47"/>
    </row>
    <row r="63" spans="1:44" s="5" customFormat="1" ht="12.75">
      <c r="A63" s="51" t="s">
        <v>148</v>
      </c>
      <c r="B63" s="40" t="s">
        <v>149</v>
      </c>
      <c r="C63" s="40" t="s">
        <v>111</v>
      </c>
      <c r="D63" s="52" t="s">
        <v>44</v>
      </c>
      <c r="E63" s="40" t="s">
        <v>150</v>
      </c>
      <c r="F63" s="40" t="s">
        <v>150</v>
      </c>
      <c r="G63" s="40" t="s">
        <v>150</v>
      </c>
      <c r="H63" s="40" t="s">
        <v>150</v>
      </c>
      <c r="I63" s="40" t="s">
        <v>40</v>
      </c>
      <c r="J63" s="34">
        <f t="shared" si="0"/>
        <v>1280</v>
      </c>
      <c r="K63" s="35">
        <v>1280</v>
      </c>
      <c r="L63" s="42"/>
      <c r="M63" s="43" t="s">
        <v>131</v>
      </c>
      <c r="N63" s="25"/>
      <c r="O63" s="26"/>
      <c r="P63" s="26"/>
      <c r="Q63" s="26"/>
      <c r="R63" s="26"/>
      <c r="S63" s="26"/>
      <c r="T63" s="26"/>
      <c r="U63" s="26"/>
      <c r="V63" s="26"/>
      <c r="W63" s="26"/>
      <c r="X63" s="26"/>
      <c r="Y63" s="26"/>
      <c r="Z63" s="26"/>
      <c r="AA63" s="26"/>
      <c r="AB63" s="28"/>
      <c r="AC63" s="29"/>
      <c r="AD63" s="29"/>
      <c r="AE63" s="30"/>
      <c r="AF63" s="29"/>
      <c r="AG63" s="26"/>
      <c r="AH63" s="26"/>
      <c r="AI63" s="26"/>
      <c r="AJ63" s="26"/>
      <c r="AK63" s="26"/>
      <c r="AL63" s="26"/>
      <c r="AM63" s="26"/>
      <c r="AN63" s="26"/>
      <c r="AO63" s="28"/>
      <c r="AP63" s="31"/>
      <c r="AR63" s="47"/>
    </row>
    <row r="64" spans="1:44" s="5" customFormat="1" ht="12.75">
      <c r="A64" s="51" t="s">
        <v>151</v>
      </c>
      <c r="B64" s="40" t="s">
        <v>152</v>
      </c>
      <c r="C64" s="40" t="s">
        <v>111</v>
      </c>
      <c r="D64" s="52" t="s">
        <v>44</v>
      </c>
      <c r="E64" s="40" t="s">
        <v>150</v>
      </c>
      <c r="F64" s="40" t="s">
        <v>150</v>
      </c>
      <c r="G64" s="40" t="s">
        <v>150</v>
      </c>
      <c r="H64" s="40" t="s">
        <v>150</v>
      </c>
      <c r="I64" s="40" t="s">
        <v>40</v>
      </c>
      <c r="J64" s="34">
        <f t="shared" si="0"/>
        <v>1280</v>
      </c>
      <c r="K64" s="35">
        <v>1280</v>
      </c>
      <c r="L64" s="42"/>
      <c r="M64" s="43" t="s">
        <v>131</v>
      </c>
      <c r="N64" s="25"/>
      <c r="O64" s="26"/>
      <c r="P64" s="26"/>
      <c r="Q64" s="26"/>
      <c r="R64" s="26"/>
      <c r="S64" s="26"/>
      <c r="T64" s="26"/>
      <c r="U64" s="26"/>
      <c r="V64" s="26"/>
      <c r="W64" s="26"/>
      <c r="X64" s="26"/>
      <c r="Y64" s="26"/>
      <c r="Z64" s="26"/>
      <c r="AA64" s="26"/>
      <c r="AB64" s="28"/>
      <c r="AC64" s="29"/>
      <c r="AD64" s="29"/>
      <c r="AE64" s="30"/>
      <c r="AF64" s="29"/>
      <c r="AG64" s="26"/>
      <c r="AH64" s="26"/>
      <c r="AI64" s="26"/>
      <c r="AJ64" s="26"/>
      <c r="AK64" s="26"/>
      <c r="AL64" s="26"/>
      <c r="AM64" s="26"/>
      <c r="AN64" s="26"/>
      <c r="AO64" s="28"/>
      <c r="AP64" s="31"/>
      <c r="AR64" s="47"/>
    </row>
    <row r="65" spans="1:44" s="5" customFormat="1" ht="12.75">
      <c r="A65" s="51" t="s">
        <v>153</v>
      </c>
      <c r="B65" s="40" t="s">
        <v>154</v>
      </c>
      <c r="C65" s="40" t="s">
        <v>111</v>
      </c>
      <c r="D65" s="52" t="s">
        <v>44</v>
      </c>
      <c r="E65" s="40" t="s">
        <v>155</v>
      </c>
      <c r="F65" s="40" t="s">
        <v>155</v>
      </c>
      <c r="G65" s="40" t="s">
        <v>155</v>
      </c>
      <c r="H65" s="40" t="s">
        <v>155</v>
      </c>
      <c r="I65" s="40" t="s">
        <v>40</v>
      </c>
      <c r="J65" s="34">
        <f t="shared" si="0"/>
        <v>640</v>
      </c>
      <c r="K65" s="35">
        <v>640</v>
      </c>
      <c r="L65" s="42"/>
      <c r="M65" s="43" t="s">
        <v>131</v>
      </c>
      <c r="N65" s="25"/>
      <c r="O65" s="26"/>
      <c r="P65" s="26"/>
      <c r="Q65" s="26"/>
      <c r="R65" s="26"/>
      <c r="S65" s="26"/>
      <c r="T65" s="26"/>
      <c r="U65" s="26"/>
      <c r="V65" s="26"/>
      <c r="W65" s="26"/>
      <c r="X65" s="26"/>
      <c r="Y65" s="26"/>
      <c r="Z65" s="26"/>
      <c r="AA65" s="26"/>
      <c r="AB65" s="28"/>
      <c r="AC65" s="29"/>
      <c r="AD65" s="29"/>
      <c r="AE65" s="30"/>
      <c r="AF65" s="29"/>
      <c r="AG65" s="26"/>
      <c r="AH65" s="26"/>
      <c r="AI65" s="26"/>
      <c r="AJ65" s="26"/>
      <c r="AK65" s="26"/>
      <c r="AL65" s="26"/>
      <c r="AM65" s="26"/>
      <c r="AN65" s="26"/>
      <c r="AO65" s="28"/>
      <c r="AP65" s="31"/>
      <c r="AR65" s="47"/>
    </row>
    <row r="66" spans="1:44" s="5" customFormat="1" ht="12.75">
      <c r="A66" s="51" t="s">
        <v>156</v>
      </c>
      <c r="B66" s="40" t="s">
        <v>157</v>
      </c>
      <c r="C66" s="40" t="s">
        <v>111</v>
      </c>
      <c r="D66" s="52" t="s">
        <v>44</v>
      </c>
      <c r="E66" s="40" t="s">
        <v>158</v>
      </c>
      <c r="F66" s="40" t="s">
        <v>158</v>
      </c>
      <c r="G66" s="40" t="s">
        <v>158</v>
      </c>
      <c r="H66" s="40" t="s">
        <v>158</v>
      </c>
      <c r="I66" s="40" t="s">
        <v>40</v>
      </c>
      <c r="J66" s="34">
        <f t="shared" si="0"/>
        <v>640</v>
      </c>
      <c r="K66" s="35">
        <v>640</v>
      </c>
      <c r="L66" s="42"/>
      <c r="M66" s="43" t="s">
        <v>131</v>
      </c>
      <c r="N66" s="25"/>
      <c r="O66" s="26"/>
      <c r="P66" s="26"/>
      <c r="Q66" s="26"/>
      <c r="R66" s="26"/>
      <c r="S66" s="26"/>
      <c r="T66" s="26"/>
      <c r="U66" s="26"/>
      <c r="V66" s="26"/>
      <c r="W66" s="26"/>
      <c r="X66" s="26"/>
      <c r="Y66" s="26"/>
      <c r="Z66" s="26"/>
      <c r="AA66" s="26"/>
      <c r="AB66" s="28"/>
      <c r="AC66" s="29"/>
      <c r="AD66" s="29"/>
      <c r="AE66" s="30"/>
      <c r="AF66" s="29"/>
      <c r="AG66" s="26"/>
      <c r="AH66" s="26"/>
      <c r="AI66" s="26"/>
      <c r="AJ66" s="26"/>
      <c r="AK66" s="26"/>
      <c r="AL66" s="26"/>
      <c r="AM66" s="26"/>
      <c r="AN66" s="26"/>
      <c r="AO66" s="28"/>
      <c r="AP66" s="31"/>
      <c r="AR66" s="47"/>
    </row>
    <row r="67" spans="1:44" s="5" customFormat="1" ht="12.75">
      <c r="A67" s="51" t="s">
        <v>159</v>
      </c>
      <c r="B67" s="40" t="s">
        <v>160</v>
      </c>
      <c r="C67" s="40" t="s">
        <v>111</v>
      </c>
      <c r="D67" s="52" t="s">
        <v>44</v>
      </c>
      <c r="E67" s="40" t="s">
        <v>161</v>
      </c>
      <c r="F67" s="40" t="s">
        <v>161</v>
      </c>
      <c r="G67" s="40" t="s">
        <v>161</v>
      </c>
      <c r="H67" s="40" t="s">
        <v>161</v>
      </c>
      <c r="I67" s="40" t="s">
        <v>40</v>
      </c>
      <c r="J67" s="34">
        <f t="shared" si="0"/>
        <v>2560</v>
      </c>
      <c r="K67" s="35">
        <v>2560</v>
      </c>
      <c r="L67" s="42"/>
      <c r="M67" s="43" t="s">
        <v>131</v>
      </c>
      <c r="N67" s="25"/>
      <c r="O67" s="26"/>
      <c r="P67" s="26"/>
      <c r="Q67" s="26"/>
      <c r="R67" s="26"/>
      <c r="S67" s="26"/>
      <c r="T67" s="26"/>
      <c r="U67" s="26"/>
      <c r="V67" s="26"/>
      <c r="W67" s="26"/>
      <c r="X67" s="26"/>
      <c r="Y67" s="26"/>
      <c r="Z67" s="26"/>
      <c r="AA67" s="26"/>
      <c r="AB67" s="28"/>
      <c r="AC67" s="29"/>
      <c r="AD67" s="29"/>
      <c r="AE67" s="30"/>
      <c r="AF67" s="29"/>
      <c r="AG67" s="26"/>
      <c r="AH67" s="26"/>
      <c r="AI67" s="26"/>
      <c r="AJ67" s="26"/>
      <c r="AK67" s="26"/>
      <c r="AL67" s="26"/>
      <c r="AM67" s="26"/>
      <c r="AN67" s="26"/>
      <c r="AO67" s="28"/>
      <c r="AP67" s="31"/>
      <c r="AR67" s="47"/>
    </row>
    <row r="68" spans="1:44" s="5" customFormat="1" ht="12.75">
      <c r="A68" s="51" t="s">
        <v>162</v>
      </c>
      <c r="B68" s="40" t="s">
        <v>160</v>
      </c>
      <c r="C68" s="40" t="s">
        <v>111</v>
      </c>
      <c r="D68" s="52" t="s">
        <v>44</v>
      </c>
      <c r="E68" s="40" t="s">
        <v>161</v>
      </c>
      <c r="F68" s="40" t="s">
        <v>161</v>
      </c>
      <c r="G68" s="40" t="s">
        <v>161</v>
      </c>
      <c r="H68" s="40" t="s">
        <v>161</v>
      </c>
      <c r="I68" s="40" t="s">
        <v>40</v>
      </c>
      <c r="J68" s="34">
        <f t="shared" si="0"/>
        <v>2560</v>
      </c>
      <c r="K68" s="35">
        <v>2560</v>
      </c>
      <c r="L68" s="42"/>
      <c r="M68" s="43" t="s">
        <v>131</v>
      </c>
      <c r="N68" s="25"/>
      <c r="O68" s="26"/>
      <c r="P68" s="26"/>
      <c r="Q68" s="26"/>
      <c r="R68" s="26"/>
      <c r="S68" s="26"/>
      <c r="T68" s="26"/>
      <c r="U68" s="26"/>
      <c r="V68" s="26"/>
      <c r="W68" s="26"/>
      <c r="X68" s="26"/>
      <c r="Y68" s="26"/>
      <c r="Z68" s="26"/>
      <c r="AA68" s="26"/>
      <c r="AB68" s="28"/>
      <c r="AC68" s="29"/>
      <c r="AD68" s="29"/>
      <c r="AE68" s="30"/>
      <c r="AF68" s="29"/>
      <c r="AG68" s="26"/>
      <c r="AH68" s="26"/>
      <c r="AI68" s="26"/>
      <c r="AJ68" s="26"/>
      <c r="AK68" s="26"/>
      <c r="AL68" s="26"/>
      <c r="AM68" s="26"/>
      <c r="AN68" s="26"/>
      <c r="AO68" s="28"/>
      <c r="AP68" s="31"/>
      <c r="AR68" s="47"/>
    </row>
    <row r="69" spans="1:44" s="5" customFormat="1" ht="12.75">
      <c r="A69" s="51" t="s">
        <v>163</v>
      </c>
      <c r="B69" s="40" t="s">
        <v>164</v>
      </c>
      <c r="C69" s="40" t="s">
        <v>111</v>
      </c>
      <c r="D69" s="52" t="s">
        <v>44</v>
      </c>
      <c r="E69" s="40" t="s">
        <v>158</v>
      </c>
      <c r="F69" s="40" t="s">
        <v>158</v>
      </c>
      <c r="G69" s="40" t="s">
        <v>158</v>
      </c>
      <c r="H69" s="40" t="s">
        <v>158</v>
      </c>
      <c r="I69" s="40" t="s">
        <v>40</v>
      </c>
      <c r="J69" s="34">
        <f t="shared" si="0"/>
        <v>2560</v>
      </c>
      <c r="K69" s="35">
        <v>2560</v>
      </c>
      <c r="L69" s="42"/>
      <c r="M69" s="43" t="s">
        <v>131</v>
      </c>
      <c r="N69" s="25"/>
      <c r="O69" s="26"/>
      <c r="P69" s="26"/>
      <c r="Q69" s="26"/>
      <c r="R69" s="26"/>
      <c r="S69" s="26"/>
      <c r="T69" s="26"/>
      <c r="U69" s="26"/>
      <c r="V69" s="26"/>
      <c r="W69" s="26"/>
      <c r="X69" s="26"/>
      <c r="Y69" s="26"/>
      <c r="Z69" s="26"/>
      <c r="AA69" s="26"/>
      <c r="AB69" s="28"/>
      <c r="AC69" s="29"/>
      <c r="AD69" s="29"/>
      <c r="AE69" s="30"/>
      <c r="AF69" s="29"/>
      <c r="AG69" s="26"/>
      <c r="AH69" s="26"/>
      <c r="AI69" s="26"/>
      <c r="AJ69" s="26"/>
      <c r="AK69" s="26"/>
      <c r="AL69" s="26"/>
      <c r="AM69" s="26"/>
      <c r="AN69" s="26"/>
      <c r="AO69" s="28"/>
      <c r="AP69" s="31"/>
      <c r="AR69" s="47"/>
    </row>
    <row r="70" spans="1:44" s="5" customFormat="1" ht="12.75">
      <c r="A70" s="51" t="s">
        <v>165</v>
      </c>
      <c r="B70" s="40" t="s">
        <v>166</v>
      </c>
      <c r="C70" s="40" t="s">
        <v>111</v>
      </c>
      <c r="D70" s="52" t="s">
        <v>44</v>
      </c>
      <c r="E70" s="40" t="s">
        <v>158</v>
      </c>
      <c r="F70" s="40" t="s">
        <v>158</v>
      </c>
      <c r="G70" s="40" t="s">
        <v>158</v>
      </c>
      <c r="H70" s="40" t="s">
        <v>158</v>
      </c>
      <c r="I70" s="40" t="s">
        <v>40</v>
      </c>
      <c r="J70" s="34">
        <f t="shared" si="0"/>
        <v>640</v>
      </c>
      <c r="K70" s="35">
        <v>640</v>
      </c>
      <c r="L70" s="42"/>
      <c r="M70" s="43" t="s">
        <v>131</v>
      </c>
      <c r="N70" s="25"/>
      <c r="O70" s="26"/>
      <c r="P70" s="26"/>
      <c r="Q70" s="26"/>
      <c r="R70" s="26"/>
      <c r="S70" s="26"/>
      <c r="T70" s="26"/>
      <c r="U70" s="26"/>
      <c r="V70" s="26"/>
      <c r="W70" s="26"/>
      <c r="X70" s="26"/>
      <c r="Y70" s="26"/>
      <c r="Z70" s="26"/>
      <c r="AA70" s="26"/>
      <c r="AB70" s="28"/>
      <c r="AC70" s="29"/>
      <c r="AD70" s="29"/>
      <c r="AE70" s="30"/>
      <c r="AF70" s="29"/>
      <c r="AG70" s="26"/>
      <c r="AH70" s="26"/>
      <c r="AI70" s="26"/>
      <c r="AJ70" s="26"/>
      <c r="AK70" s="26"/>
      <c r="AL70" s="26"/>
      <c r="AM70" s="26"/>
      <c r="AN70" s="26"/>
      <c r="AO70" s="28"/>
      <c r="AP70" s="31"/>
      <c r="AR70" s="47"/>
    </row>
    <row r="71" spans="1:44" s="5" customFormat="1" ht="12.75">
      <c r="A71" s="51" t="s">
        <v>167</v>
      </c>
      <c r="B71" s="40" t="s">
        <v>168</v>
      </c>
      <c r="C71" s="40" t="s">
        <v>111</v>
      </c>
      <c r="D71" s="52" t="s">
        <v>44</v>
      </c>
      <c r="E71" s="40" t="s">
        <v>158</v>
      </c>
      <c r="F71" s="40" t="s">
        <v>158</v>
      </c>
      <c r="G71" s="40" t="s">
        <v>158</v>
      </c>
      <c r="H71" s="40" t="s">
        <v>158</v>
      </c>
      <c r="I71" s="40" t="s">
        <v>40</v>
      </c>
      <c r="J71" s="34">
        <f t="shared" ref="J71:J134" si="1">SUM(K71:L71)</f>
        <v>640</v>
      </c>
      <c r="K71" s="35">
        <v>640</v>
      </c>
      <c r="L71" s="42"/>
      <c r="M71" s="43" t="s">
        <v>131</v>
      </c>
      <c r="N71" s="25"/>
      <c r="O71" s="26"/>
      <c r="P71" s="26"/>
      <c r="Q71" s="26"/>
      <c r="R71" s="26"/>
      <c r="S71" s="26"/>
      <c r="T71" s="26"/>
      <c r="U71" s="26"/>
      <c r="V71" s="26"/>
      <c r="W71" s="26"/>
      <c r="X71" s="26"/>
      <c r="Y71" s="26"/>
      <c r="Z71" s="26"/>
      <c r="AA71" s="26"/>
      <c r="AB71" s="28"/>
      <c r="AC71" s="29"/>
      <c r="AD71" s="29"/>
      <c r="AE71" s="30"/>
      <c r="AF71" s="29"/>
      <c r="AG71" s="26"/>
      <c r="AH71" s="26"/>
      <c r="AI71" s="26"/>
      <c r="AJ71" s="26"/>
      <c r="AK71" s="26"/>
      <c r="AL71" s="26"/>
      <c r="AM71" s="26"/>
      <c r="AN71" s="26"/>
      <c r="AO71" s="28"/>
      <c r="AP71" s="31"/>
      <c r="AR71" s="47"/>
    </row>
    <row r="72" spans="1:44" s="5" customFormat="1" ht="12.75">
      <c r="A72" s="51" t="s">
        <v>169</v>
      </c>
      <c r="B72" s="40" t="s">
        <v>170</v>
      </c>
      <c r="C72" s="40" t="s">
        <v>111</v>
      </c>
      <c r="D72" s="52" t="s">
        <v>44</v>
      </c>
      <c r="E72" s="40" t="s">
        <v>158</v>
      </c>
      <c r="F72" s="40" t="s">
        <v>158</v>
      </c>
      <c r="G72" s="40" t="s">
        <v>158</v>
      </c>
      <c r="H72" s="40" t="s">
        <v>158</v>
      </c>
      <c r="I72" s="40" t="s">
        <v>40</v>
      </c>
      <c r="J72" s="34">
        <f t="shared" si="1"/>
        <v>2560</v>
      </c>
      <c r="K72" s="35">
        <v>2560</v>
      </c>
      <c r="L72" s="42"/>
      <c r="M72" s="43" t="s">
        <v>131</v>
      </c>
      <c r="N72" s="25"/>
      <c r="O72" s="26"/>
      <c r="P72" s="26"/>
      <c r="Q72" s="26"/>
      <c r="R72" s="26"/>
      <c r="S72" s="26"/>
      <c r="T72" s="26"/>
      <c r="U72" s="26"/>
      <c r="V72" s="26"/>
      <c r="W72" s="26"/>
      <c r="X72" s="26"/>
      <c r="Y72" s="26"/>
      <c r="Z72" s="26"/>
      <c r="AA72" s="26"/>
      <c r="AB72" s="28"/>
      <c r="AC72" s="29"/>
      <c r="AD72" s="29"/>
      <c r="AE72" s="30"/>
      <c r="AF72" s="29"/>
      <c r="AG72" s="26"/>
      <c r="AH72" s="26"/>
      <c r="AI72" s="26"/>
      <c r="AJ72" s="26"/>
      <c r="AK72" s="26"/>
      <c r="AL72" s="26"/>
      <c r="AM72" s="26"/>
      <c r="AN72" s="26"/>
      <c r="AO72" s="28"/>
      <c r="AP72" s="31"/>
      <c r="AR72" s="47"/>
    </row>
    <row r="73" spans="1:44" s="5" customFormat="1" ht="12.75">
      <c r="A73" s="51" t="s">
        <v>171</v>
      </c>
      <c r="B73" s="40" t="s">
        <v>172</v>
      </c>
      <c r="C73" s="40" t="s">
        <v>111</v>
      </c>
      <c r="D73" s="52" t="s">
        <v>44</v>
      </c>
      <c r="E73" s="40" t="s">
        <v>130</v>
      </c>
      <c r="F73" s="40" t="s">
        <v>130</v>
      </c>
      <c r="G73" s="40" t="s">
        <v>130</v>
      </c>
      <c r="H73" s="40" t="s">
        <v>130</v>
      </c>
      <c r="I73" s="40" t="s">
        <v>40</v>
      </c>
      <c r="J73" s="34">
        <f t="shared" si="1"/>
        <v>1120</v>
      </c>
      <c r="K73" s="35">
        <v>1120</v>
      </c>
      <c r="L73" s="42"/>
      <c r="M73" s="43" t="s">
        <v>131</v>
      </c>
      <c r="N73" s="25"/>
      <c r="O73" s="26"/>
      <c r="P73" s="26"/>
      <c r="Q73" s="26"/>
      <c r="R73" s="26"/>
      <c r="S73" s="26"/>
      <c r="T73" s="26"/>
      <c r="U73" s="26"/>
      <c r="V73" s="26"/>
      <c r="W73" s="26"/>
      <c r="X73" s="26"/>
      <c r="Y73" s="26"/>
      <c r="Z73" s="26"/>
      <c r="AA73" s="26"/>
      <c r="AB73" s="28"/>
      <c r="AC73" s="29"/>
      <c r="AD73" s="29"/>
      <c r="AE73" s="30"/>
      <c r="AF73" s="29"/>
      <c r="AG73" s="26"/>
      <c r="AH73" s="26"/>
      <c r="AI73" s="26"/>
      <c r="AJ73" s="26"/>
      <c r="AK73" s="26"/>
      <c r="AL73" s="26"/>
      <c r="AM73" s="26"/>
      <c r="AN73" s="26"/>
      <c r="AO73" s="28"/>
      <c r="AP73" s="31"/>
      <c r="AR73" s="47"/>
    </row>
    <row r="74" spans="1:44" s="5" customFormat="1" ht="12.75">
      <c r="A74" s="51" t="s">
        <v>173</v>
      </c>
      <c r="B74" s="40" t="s">
        <v>174</v>
      </c>
      <c r="C74" s="40" t="s">
        <v>122</v>
      </c>
      <c r="D74" s="52" t="s">
        <v>44</v>
      </c>
      <c r="E74" s="40" t="s">
        <v>130</v>
      </c>
      <c r="F74" s="40" t="s">
        <v>130</v>
      </c>
      <c r="G74" s="40" t="s">
        <v>130</v>
      </c>
      <c r="H74" s="40" t="s">
        <v>130</v>
      </c>
      <c r="I74" s="40" t="s">
        <v>40</v>
      </c>
      <c r="J74" s="34">
        <f t="shared" si="1"/>
        <v>1120</v>
      </c>
      <c r="K74" s="35">
        <v>1120</v>
      </c>
      <c r="L74" s="42"/>
      <c r="M74" s="43" t="s">
        <v>131</v>
      </c>
      <c r="N74" s="25"/>
      <c r="O74" s="26"/>
      <c r="P74" s="26"/>
      <c r="Q74" s="26"/>
      <c r="R74" s="26"/>
      <c r="S74" s="26"/>
      <c r="T74" s="26"/>
      <c r="U74" s="26"/>
      <c r="V74" s="26"/>
      <c r="W74" s="26"/>
      <c r="X74" s="26"/>
      <c r="Y74" s="26"/>
      <c r="Z74" s="26"/>
      <c r="AA74" s="26"/>
      <c r="AB74" s="28"/>
      <c r="AC74" s="29"/>
      <c r="AD74" s="29"/>
      <c r="AE74" s="30"/>
      <c r="AF74" s="29"/>
      <c r="AG74" s="26"/>
      <c r="AH74" s="26"/>
      <c r="AI74" s="26"/>
      <c r="AJ74" s="26"/>
      <c r="AK74" s="26"/>
      <c r="AL74" s="26"/>
      <c r="AM74" s="26"/>
      <c r="AN74" s="26"/>
      <c r="AO74" s="28"/>
      <c r="AP74" s="31"/>
      <c r="AR74" s="47"/>
    </row>
    <row r="75" spans="1:44" s="5" customFormat="1" ht="12.75">
      <c r="A75" s="51" t="s">
        <v>175</v>
      </c>
      <c r="B75" s="40" t="s">
        <v>176</v>
      </c>
      <c r="C75" s="40" t="s">
        <v>122</v>
      </c>
      <c r="D75" s="52" t="s">
        <v>44</v>
      </c>
      <c r="E75" s="40" t="s">
        <v>116</v>
      </c>
      <c r="F75" s="40" t="s">
        <v>116</v>
      </c>
      <c r="G75" s="40" t="s">
        <v>116</v>
      </c>
      <c r="H75" s="40" t="s">
        <v>116</v>
      </c>
      <c r="I75" s="40" t="s">
        <v>40</v>
      </c>
      <c r="J75" s="34">
        <f t="shared" si="1"/>
        <v>1120</v>
      </c>
      <c r="K75" s="35">
        <v>1120</v>
      </c>
      <c r="L75" s="42"/>
      <c r="M75" s="43" t="s">
        <v>131</v>
      </c>
      <c r="N75" s="25"/>
      <c r="O75" s="26"/>
      <c r="P75" s="26"/>
      <c r="Q75" s="26"/>
      <c r="R75" s="26"/>
      <c r="S75" s="26"/>
      <c r="T75" s="26"/>
      <c r="U75" s="26"/>
      <c r="V75" s="26"/>
      <c r="W75" s="26"/>
      <c r="X75" s="26"/>
      <c r="Y75" s="26"/>
      <c r="Z75" s="26"/>
      <c r="AA75" s="26"/>
      <c r="AB75" s="28"/>
      <c r="AC75" s="29"/>
      <c r="AD75" s="29"/>
      <c r="AE75" s="30"/>
      <c r="AF75" s="29"/>
      <c r="AG75" s="26"/>
      <c r="AH75" s="26"/>
      <c r="AI75" s="26"/>
      <c r="AJ75" s="26"/>
      <c r="AK75" s="26"/>
      <c r="AL75" s="26"/>
      <c r="AM75" s="26"/>
      <c r="AN75" s="26"/>
      <c r="AO75" s="28"/>
      <c r="AP75" s="31"/>
      <c r="AR75" s="47"/>
    </row>
    <row r="76" spans="1:44" s="5" customFormat="1" ht="12.75">
      <c r="A76" s="51" t="s">
        <v>177</v>
      </c>
      <c r="B76" s="40" t="s">
        <v>172</v>
      </c>
      <c r="C76" s="40" t="s">
        <v>122</v>
      </c>
      <c r="D76" s="52" t="s">
        <v>44</v>
      </c>
      <c r="E76" s="40" t="s">
        <v>130</v>
      </c>
      <c r="F76" s="40" t="s">
        <v>130</v>
      </c>
      <c r="G76" s="40" t="s">
        <v>130</v>
      </c>
      <c r="H76" s="40" t="s">
        <v>130</v>
      </c>
      <c r="I76" s="40" t="s">
        <v>40</v>
      </c>
      <c r="J76" s="34">
        <f t="shared" si="1"/>
        <v>1120</v>
      </c>
      <c r="K76" s="35">
        <v>1120</v>
      </c>
      <c r="L76" s="42"/>
      <c r="M76" s="43" t="s">
        <v>131</v>
      </c>
      <c r="N76" s="25"/>
      <c r="O76" s="26"/>
      <c r="P76" s="26"/>
      <c r="Q76" s="26"/>
      <c r="R76" s="26"/>
      <c r="S76" s="26"/>
      <c r="T76" s="26"/>
      <c r="U76" s="26"/>
      <c r="V76" s="26"/>
      <c r="W76" s="26"/>
      <c r="X76" s="26"/>
      <c r="Y76" s="26"/>
      <c r="Z76" s="26"/>
      <c r="AA76" s="26"/>
      <c r="AB76" s="28"/>
      <c r="AC76" s="29"/>
      <c r="AD76" s="29"/>
      <c r="AE76" s="30"/>
      <c r="AF76" s="29"/>
      <c r="AG76" s="26"/>
      <c r="AH76" s="26"/>
      <c r="AI76" s="26"/>
      <c r="AJ76" s="26"/>
      <c r="AK76" s="26"/>
      <c r="AL76" s="26"/>
      <c r="AM76" s="26"/>
      <c r="AN76" s="26"/>
      <c r="AO76" s="28"/>
      <c r="AP76" s="31"/>
      <c r="AR76" s="47"/>
    </row>
    <row r="77" spans="1:44" s="5" customFormat="1" ht="12.75">
      <c r="A77" s="51" t="s">
        <v>178</v>
      </c>
      <c r="B77" s="40" t="s">
        <v>179</v>
      </c>
      <c r="C77" s="40" t="s">
        <v>122</v>
      </c>
      <c r="D77" s="52" t="s">
        <v>44</v>
      </c>
      <c r="E77" s="40" t="s">
        <v>123</v>
      </c>
      <c r="F77" s="40" t="s">
        <v>123</v>
      </c>
      <c r="G77" s="40" t="s">
        <v>123</v>
      </c>
      <c r="H77" s="40" t="s">
        <v>123</v>
      </c>
      <c r="I77" s="40" t="s">
        <v>40</v>
      </c>
      <c r="J77" s="34">
        <f t="shared" si="1"/>
        <v>1120</v>
      </c>
      <c r="K77" s="35">
        <v>1120</v>
      </c>
      <c r="L77" s="42"/>
      <c r="M77" s="43" t="s">
        <v>131</v>
      </c>
      <c r="N77" s="25"/>
      <c r="O77" s="26"/>
      <c r="P77" s="26"/>
      <c r="Q77" s="26"/>
      <c r="R77" s="26"/>
      <c r="S77" s="26"/>
      <c r="T77" s="26"/>
      <c r="U77" s="26"/>
      <c r="V77" s="26"/>
      <c r="W77" s="26"/>
      <c r="X77" s="26"/>
      <c r="Y77" s="26"/>
      <c r="Z77" s="26"/>
      <c r="AA77" s="26"/>
      <c r="AB77" s="28"/>
      <c r="AC77" s="29"/>
      <c r="AD77" s="29"/>
      <c r="AE77" s="30"/>
      <c r="AF77" s="29"/>
      <c r="AG77" s="26"/>
      <c r="AH77" s="26"/>
      <c r="AI77" s="26"/>
      <c r="AJ77" s="26"/>
      <c r="AK77" s="26"/>
      <c r="AL77" s="26"/>
      <c r="AM77" s="26"/>
      <c r="AN77" s="26"/>
      <c r="AO77" s="28"/>
      <c r="AP77" s="31"/>
      <c r="AR77" s="47"/>
    </row>
    <row r="78" spans="1:44" s="5" customFormat="1" ht="12.75">
      <c r="A78" s="51" t="s">
        <v>180</v>
      </c>
      <c r="B78" s="40" t="s">
        <v>174</v>
      </c>
      <c r="C78" s="40" t="s">
        <v>75</v>
      </c>
      <c r="D78" s="52" t="s">
        <v>44</v>
      </c>
      <c r="E78" s="40" t="s">
        <v>130</v>
      </c>
      <c r="F78" s="40" t="s">
        <v>130</v>
      </c>
      <c r="G78" s="40" t="s">
        <v>130</v>
      </c>
      <c r="H78" s="40" t="s">
        <v>130</v>
      </c>
      <c r="I78" s="40" t="s">
        <v>40</v>
      </c>
      <c r="J78" s="34">
        <f t="shared" si="1"/>
        <v>1120</v>
      </c>
      <c r="K78" s="35">
        <v>1120</v>
      </c>
      <c r="L78" s="42"/>
      <c r="M78" s="43" t="s">
        <v>131</v>
      </c>
      <c r="N78" s="25"/>
      <c r="O78" s="26"/>
      <c r="P78" s="26"/>
      <c r="Q78" s="26"/>
      <c r="R78" s="26"/>
      <c r="S78" s="26"/>
      <c r="T78" s="26"/>
      <c r="U78" s="26"/>
      <c r="V78" s="26"/>
      <c r="W78" s="26"/>
      <c r="X78" s="26"/>
      <c r="Y78" s="26"/>
      <c r="Z78" s="26"/>
      <c r="AA78" s="26"/>
      <c r="AB78" s="28"/>
      <c r="AC78" s="29"/>
      <c r="AD78" s="29"/>
      <c r="AE78" s="30"/>
      <c r="AF78" s="29"/>
      <c r="AG78" s="26"/>
      <c r="AH78" s="26"/>
      <c r="AI78" s="26"/>
      <c r="AJ78" s="26"/>
      <c r="AK78" s="26"/>
      <c r="AL78" s="26"/>
      <c r="AM78" s="26"/>
      <c r="AN78" s="26"/>
      <c r="AO78" s="28"/>
      <c r="AP78" s="31"/>
      <c r="AR78" s="47"/>
    </row>
    <row r="79" spans="1:44" s="5" customFormat="1" ht="12.75">
      <c r="A79" s="51" t="s">
        <v>181</v>
      </c>
      <c r="B79" s="40" t="s">
        <v>172</v>
      </c>
      <c r="C79" s="40" t="s">
        <v>75</v>
      </c>
      <c r="D79" s="52" t="s">
        <v>44</v>
      </c>
      <c r="E79" s="40" t="s">
        <v>130</v>
      </c>
      <c r="F79" s="40" t="s">
        <v>130</v>
      </c>
      <c r="G79" s="40" t="s">
        <v>130</v>
      </c>
      <c r="H79" s="40" t="s">
        <v>130</v>
      </c>
      <c r="I79" s="40" t="s">
        <v>40</v>
      </c>
      <c r="J79" s="34">
        <f t="shared" si="1"/>
        <v>1500</v>
      </c>
      <c r="K79" s="35">
        <v>1500</v>
      </c>
      <c r="L79" s="42"/>
      <c r="M79" s="43" t="s">
        <v>131</v>
      </c>
      <c r="N79" s="25"/>
      <c r="O79" s="26"/>
      <c r="P79" s="26"/>
      <c r="Q79" s="26"/>
      <c r="R79" s="26"/>
      <c r="S79" s="26"/>
      <c r="T79" s="26"/>
      <c r="U79" s="26"/>
      <c r="V79" s="26"/>
      <c r="W79" s="26"/>
      <c r="X79" s="26"/>
      <c r="Y79" s="26"/>
      <c r="Z79" s="26"/>
      <c r="AA79" s="26"/>
      <c r="AB79" s="28"/>
      <c r="AC79" s="29"/>
      <c r="AD79" s="29"/>
      <c r="AE79" s="30"/>
      <c r="AF79" s="29"/>
      <c r="AG79" s="26"/>
      <c r="AH79" s="26"/>
      <c r="AI79" s="26"/>
      <c r="AJ79" s="26"/>
      <c r="AK79" s="26"/>
      <c r="AL79" s="26"/>
      <c r="AM79" s="26"/>
      <c r="AN79" s="26"/>
      <c r="AO79" s="28"/>
      <c r="AP79" s="31"/>
      <c r="AR79" s="47"/>
    </row>
    <row r="80" spans="1:44" s="5" customFormat="1" ht="12.75">
      <c r="A80" s="51" t="s">
        <v>182</v>
      </c>
      <c r="B80" s="40" t="s">
        <v>183</v>
      </c>
      <c r="C80" s="40" t="s">
        <v>75</v>
      </c>
      <c r="D80" s="52" t="s">
        <v>44</v>
      </c>
      <c r="E80" s="33" t="s">
        <v>112</v>
      </c>
      <c r="F80" s="33" t="s">
        <v>112</v>
      </c>
      <c r="G80" s="33" t="s">
        <v>112</v>
      </c>
      <c r="H80" s="33" t="s">
        <v>112</v>
      </c>
      <c r="I80" s="40" t="s">
        <v>40</v>
      </c>
      <c r="J80" s="34">
        <f t="shared" si="1"/>
        <v>1500</v>
      </c>
      <c r="K80" s="35">
        <v>1500</v>
      </c>
      <c r="L80" s="42"/>
      <c r="M80" s="43" t="s">
        <v>131</v>
      </c>
      <c r="N80" s="25"/>
      <c r="O80" s="26"/>
      <c r="P80" s="26"/>
      <c r="Q80" s="26"/>
      <c r="R80" s="26"/>
      <c r="S80" s="26"/>
      <c r="T80" s="26"/>
      <c r="U80" s="26"/>
      <c r="V80" s="26"/>
      <c r="W80" s="26"/>
      <c r="X80" s="26"/>
      <c r="Y80" s="26"/>
      <c r="Z80" s="26"/>
      <c r="AA80" s="26"/>
      <c r="AB80" s="28"/>
      <c r="AC80" s="29"/>
      <c r="AD80" s="29"/>
      <c r="AE80" s="30"/>
      <c r="AF80" s="29"/>
      <c r="AG80" s="26"/>
      <c r="AH80" s="26"/>
      <c r="AI80" s="26"/>
      <c r="AJ80" s="26"/>
      <c r="AK80" s="26"/>
      <c r="AL80" s="26"/>
      <c r="AM80" s="26"/>
      <c r="AN80" s="26"/>
      <c r="AO80" s="28"/>
      <c r="AP80" s="31"/>
      <c r="AR80" s="47"/>
    </row>
    <row r="81" spans="1:44" s="5" customFormat="1" ht="12.75">
      <c r="A81" s="51" t="s">
        <v>184</v>
      </c>
      <c r="B81" s="40" t="s">
        <v>185</v>
      </c>
      <c r="C81" s="40" t="s">
        <v>75</v>
      </c>
      <c r="D81" s="52" t="s">
        <v>44</v>
      </c>
      <c r="E81" s="40" t="s">
        <v>116</v>
      </c>
      <c r="F81" s="40" t="s">
        <v>116</v>
      </c>
      <c r="G81" s="40" t="s">
        <v>116</v>
      </c>
      <c r="H81" s="40" t="s">
        <v>116</v>
      </c>
      <c r="I81" s="40" t="s">
        <v>40</v>
      </c>
      <c r="J81" s="34">
        <f t="shared" si="1"/>
        <v>1500</v>
      </c>
      <c r="K81" s="35">
        <v>1500</v>
      </c>
      <c r="L81" s="42"/>
      <c r="M81" s="43" t="s">
        <v>131</v>
      </c>
      <c r="N81" s="25"/>
      <c r="O81" s="26"/>
      <c r="P81" s="26"/>
      <c r="Q81" s="26"/>
      <c r="R81" s="26"/>
      <c r="S81" s="26"/>
      <c r="T81" s="26"/>
      <c r="U81" s="26"/>
      <c r="V81" s="26"/>
      <c r="W81" s="26"/>
      <c r="X81" s="26"/>
      <c r="Y81" s="26"/>
      <c r="Z81" s="26"/>
      <c r="AA81" s="26"/>
      <c r="AB81" s="28"/>
      <c r="AC81" s="29"/>
      <c r="AD81" s="29"/>
      <c r="AE81" s="30"/>
      <c r="AF81" s="29"/>
      <c r="AG81" s="26"/>
      <c r="AH81" s="26"/>
      <c r="AI81" s="26"/>
      <c r="AJ81" s="26"/>
      <c r="AK81" s="26"/>
      <c r="AL81" s="26"/>
      <c r="AM81" s="26"/>
      <c r="AN81" s="26"/>
      <c r="AO81" s="28"/>
      <c r="AP81" s="31"/>
      <c r="AR81" s="47"/>
    </row>
    <row r="82" spans="1:44" s="5" customFormat="1" ht="12.75">
      <c r="A82" s="51" t="s">
        <v>186</v>
      </c>
      <c r="B82" s="40" t="s">
        <v>187</v>
      </c>
      <c r="C82" s="40" t="s">
        <v>75</v>
      </c>
      <c r="D82" s="52" t="s">
        <v>44</v>
      </c>
      <c r="E82" s="40" t="s">
        <v>116</v>
      </c>
      <c r="F82" s="40" t="s">
        <v>116</v>
      </c>
      <c r="G82" s="40" t="s">
        <v>116</v>
      </c>
      <c r="H82" s="40" t="s">
        <v>116</v>
      </c>
      <c r="I82" s="40" t="s">
        <v>40</v>
      </c>
      <c r="J82" s="34">
        <f t="shared" si="1"/>
        <v>1500</v>
      </c>
      <c r="K82" s="35">
        <v>1500</v>
      </c>
      <c r="L82" s="42"/>
      <c r="M82" s="43" t="s">
        <v>131</v>
      </c>
      <c r="N82" s="25"/>
      <c r="O82" s="26"/>
      <c r="P82" s="26"/>
      <c r="Q82" s="26"/>
      <c r="R82" s="26"/>
      <c r="S82" s="26"/>
      <c r="T82" s="26"/>
      <c r="U82" s="26"/>
      <c r="V82" s="26"/>
      <c r="W82" s="26"/>
      <c r="X82" s="26"/>
      <c r="Y82" s="26"/>
      <c r="Z82" s="26"/>
      <c r="AA82" s="26"/>
      <c r="AB82" s="28"/>
      <c r="AC82" s="29"/>
      <c r="AD82" s="29"/>
      <c r="AE82" s="30"/>
      <c r="AF82" s="29"/>
      <c r="AG82" s="26"/>
      <c r="AH82" s="26"/>
      <c r="AI82" s="26"/>
      <c r="AJ82" s="26"/>
      <c r="AK82" s="26"/>
      <c r="AL82" s="26"/>
      <c r="AM82" s="26"/>
      <c r="AN82" s="26"/>
      <c r="AO82" s="28"/>
      <c r="AP82" s="31"/>
      <c r="AR82" s="47"/>
    </row>
    <row r="83" spans="1:44" s="5" customFormat="1" ht="12.75">
      <c r="A83" s="51" t="s">
        <v>188</v>
      </c>
      <c r="B83" s="40" t="s">
        <v>176</v>
      </c>
      <c r="C83" s="40" t="s">
        <v>75</v>
      </c>
      <c r="D83" s="52" t="s">
        <v>44</v>
      </c>
      <c r="E83" s="40" t="s">
        <v>116</v>
      </c>
      <c r="F83" s="40" t="s">
        <v>116</v>
      </c>
      <c r="G83" s="40" t="s">
        <v>116</v>
      </c>
      <c r="H83" s="40" t="s">
        <v>116</v>
      </c>
      <c r="I83" s="40" t="s">
        <v>40</v>
      </c>
      <c r="J83" s="34">
        <f t="shared" si="1"/>
        <v>1500</v>
      </c>
      <c r="K83" s="35">
        <v>1500</v>
      </c>
      <c r="L83" s="42"/>
      <c r="M83" s="43" t="s">
        <v>131</v>
      </c>
      <c r="N83" s="25"/>
      <c r="O83" s="26"/>
      <c r="P83" s="26"/>
      <c r="Q83" s="26"/>
      <c r="R83" s="26"/>
      <c r="S83" s="26"/>
      <c r="T83" s="26"/>
      <c r="U83" s="26"/>
      <c r="V83" s="26"/>
      <c r="W83" s="26"/>
      <c r="X83" s="26"/>
      <c r="Y83" s="26"/>
      <c r="Z83" s="26"/>
      <c r="AA83" s="26"/>
      <c r="AB83" s="28"/>
      <c r="AC83" s="29"/>
      <c r="AD83" s="29"/>
      <c r="AE83" s="30"/>
      <c r="AF83" s="29"/>
      <c r="AG83" s="26"/>
      <c r="AH83" s="26"/>
      <c r="AI83" s="26"/>
      <c r="AJ83" s="26"/>
      <c r="AK83" s="26"/>
      <c r="AL83" s="26"/>
      <c r="AM83" s="26"/>
      <c r="AN83" s="26"/>
      <c r="AO83" s="28"/>
      <c r="AP83" s="31"/>
      <c r="AR83" s="47"/>
    </row>
    <row r="84" spans="1:44" s="5" customFormat="1" ht="12.75">
      <c r="A84" s="51" t="s">
        <v>189</v>
      </c>
      <c r="B84" s="40" t="s">
        <v>174</v>
      </c>
      <c r="C84" s="40" t="s">
        <v>126</v>
      </c>
      <c r="D84" s="52" t="s">
        <v>44</v>
      </c>
      <c r="E84" s="40" t="s">
        <v>130</v>
      </c>
      <c r="F84" s="40" t="s">
        <v>130</v>
      </c>
      <c r="G84" s="40" t="s">
        <v>130</v>
      </c>
      <c r="H84" s="40" t="s">
        <v>130</v>
      </c>
      <c r="I84" s="40" t="s">
        <v>40</v>
      </c>
      <c r="J84" s="34">
        <f t="shared" si="1"/>
        <v>1120</v>
      </c>
      <c r="K84" s="35">
        <v>1120</v>
      </c>
      <c r="L84" s="42"/>
      <c r="M84" s="43" t="s">
        <v>131</v>
      </c>
      <c r="N84" s="25"/>
      <c r="O84" s="26"/>
      <c r="P84" s="26"/>
      <c r="Q84" s="26"/>
      <c r="R84" s="26"/>
      <c r="S84" s="26"/>
      <c r="T84" s="26"/>
      <c r="U84" s="26"/>
      <c r="V84" s="26"/>
      <c r="W84" s="26"/>
      <c r="X84" s="26"/>
      <c r="Y84" s="26"/>
      <c r="Z84" s="26"/>
      <c r="AA84" s="26"/>
      <c r="AB84" s="28"/>
      <c r="AC84" s="29"/>
      <c r="AD84" s="29"/>
      <c r="AE84" s="30"/>
      <c r="AF84" s="29"/>
      <c r="AG84" s="26"/>
      <c r="AH84" s="26"/>
      <c r="AI84" s="26"/>
      <c r="AJ84" s="26"/>
      <c r="AK84" s="26"/>
      <c r="AL84" s="26"/>
      <c r="AM84" s="26"/>
      <c r="AN84" s="26"/>
      <c r="AO84" s="28"/>
      <c r="AP84" s="31"/>
      <c r="AR84" s="47"/>
    </row>
    <row r="85" spans="1:44" s="5" customFormat="1" ht="12.75">
      <c r="A85" s="51" t="s">
        <v>190</v>
      </c>
      <c r="B85" s="40" t="s">
        <v>176</v>
      </c>
      <c r="C85" s="40" t="s">
        <v>126</v>
      </c>
      <c r="D85" s="52" t="s">
        <v>44</v>
      </c>
      <c r="E85" s="40" t="s">
        <v>116</v>
      </c>
      <c r="F85" s="40" t="s">
        <v>116</v>
      </c>
      <c r="G85" s="40" t="s">
        <v>116</v>
      </c>
      <c r="H85" s="40" t="s">
        <v>116</v>
      </c>
      <c r="I85" s="40" t="s">
        <v>40</v>
      </c>
      <c r="J85" s="34">
        <f t="shared" si="1"/>
        <v>1120</v>
      </c>
      <c r="K85" s="35">
        <v>1120</v>
      </c>
      <c r="L85" s="42"/>
      <c r="M85" s="43" t="s">
        <v>131</v>
      </c>
      <c r="N85" s="25"/>
      <c r="O85" s="26"/>
      <c r="P85" s="26"/>
      <c r="Q85" s="26"/>
      <c r="R85" s="26"/>
      <c r="S85" s="26"/>
      <c r="T85" s="26"/>
      <c r="U85" s="26"/>
      <c r="V85" s="26"/>
      <c r="W85" s="26"/>
      <c r="X85" s="26"/>
      <c r="Y85" s="26"/>
      <c r="Z85" s="26"/>
      <c r="AA85" s="26"/>
      <c r="AB85" s="28"/>
      <c r="AC85" s="29"/>
      <c r="AD85" s="29"/>
      <c r="AE85" s="30"/>
      <c r="AF85" s="29"/>
      <c r="AG85" s="26"/>
      <c r="AH85" s="26"/>
      <c r="AI85" s="26"/>
      <c r="AJ85" s="26"/>
      <c r="AK85" s="26"/>
      <c r="AL85" s="26"/>
      <c r="AM85" s="26"/>
      <c r="AN85" s="26"/>
      <c r="AO85" s="28"/>
      <c r="AP85" s="31"/>
      <c r="AR85" s="47"/>
    </row>
    <row r="86" spans="1:44" s="5" customFormat="1" ht="12.75">
      <c r="A86" s="51" t="s">
        <v>191</v>
      </c>
      <c r="B86" s="40" t="s">
        <v>172</v>
      </c>
      <c r="C86" s="40" t="s">
        <v>126</v>
      </c>
      <c r="D86" s="52" t="s">
        <v>44</v>
      </c>
      <c r="E86" s="40" t="s">
        <v>130</v>
      </c>
      <c r="F86" s="40" t="s">
        <v>130</v>
      </c>
      <c r="G86" s="40" t="s">
        <v>130</v>
      </c>
      <c r="H86" s="40" t="s">
        <v>130</v>
      </c>
      <c r="I86" s="40" t="s">
        <v>40</v>
      </c>
      <c r="J86" s="34">
        <f t="shared" si="1"/>
        <v>1120</v>
      </c>
      <c r="K86" s="35">
        <v>1120</v>
      </c>
      <c r="L86" s="42"/>
      <c r="M86" s="43" t="s">
        <v>131</v>
      </c>
      <c r="N86" s="25"/>
      <c r="O86" s="26"/>
      <c r="P86" s="26"/>
      <c r="Q86" s="26"/>
      <c r="R86" s="26"/>
      <c r="S86" s="26"/>
      <c r="T86" s="26"/>
      <c r="U86" s="26"/>
      <c r="V86" s="26"/>
      <c r="W86" s="26"/>
      <c r="X86" s="26"/>
      <c r="Y86" s="26"/>
      <c r="Z86" s="26"/>
      <c r="AA86" s="26"/>
      <c r="AB86" s="28"/>
      <c r="AC86" s="29"/>
      <c r="AD86" s="29"/>
      <c r="AE86" s="30"/>
      <c r="AF86" s="29"/>
      <c r="AG86" s="26"/>
      <c r="AH86" s="26"/>
      <c r="AI86" s="26"/>
      <c r="AJ86" s="26"/>
      <c r="AK86" s="26"/>
      <c r="AL86" s="26"/>
      <c r="AM86" s="26"/>
      <c r="AN86" s="26"/>
      <c r="AO86" s="28"/>
      <c r="AP86" s="31"/>
      <c r="AR86" s="47"/>
    </row>
    <row r="87" spans="1:44" s="5" customFormat="1" ht="12.75">
      <c r="A87" s="51" t="s">
        <v>192</v>
      </c>
      <c r="B87" s="40" t="s">
        <v>183</v>
      </c>
      <c r="C87" s="40" t="s">
        <v>126</v>
      </c>
      <c r="D87" s="52" t="s">
        <v>44</v>
      </c>
      <c r="E87" s="40" t="s">
        <v>112</v>
      </c>
      <c r="F87" s="40" t="s">
        <v>112</v>
      </c>
      <c r="G87" s="40" t="s">
        <v>112</v>
      </c>
      <c r="H87" s="40" t="s">
        <v>112</v>
      </c>
      <c r="I87" s="40" t="s">
        <v>40</v>
      </c>
      <c r="J87" s="34">
        <f t="shared" si="1"/>
        <v>1120</v>
      </c>
      <c r="K87" s="35">
        <v>1120</v>
      </c>
      <c r="L87" s="42"/>
      <c r="M87" s="43" t="s">
        <v>131</v>
      </c>
      <c r="N87" s="25"/>
      <c r="O87" s="26"/>
      <c r="P87" s="26"/>
      <c r="Q87" s="26"/>
      <c r="R87" s="26"/>
      <c r="S87" s="26"/>
      <c r="T87" s="26"/>
      <c r="U87" s="26"/>
      <c r="V87" s="26"/>
      <c r="W87" s="26"/>
      <c r="X87" s="26"/>
      <c r="Y87" s="26"/>
      <c r="Z87" s="26"/>
      <c r="AA87" s="26"/>
      <c r="AB87" s="28"/>
      <c r="AC87" s="29"/>
      <c r="AD87" s="29"/>
      <c r="AE87" s="30"/>
      <c r="AF87" s="29"/>
      <c r="AG87" s="26"/>
      <c r="AH87" s="26"/>
      <c r="AI87" s="26"/>
      <c r="AJ87" s="26"/>
      <c r="AK87" s="26"/>
      <c r="AL87" s="26"/>
      <c r="AM87" s="26"/>
      <c r="AN87" s="26"/>
      <c r="AO87" s="28"/>
      <c r="AP87" s="31"/>
      <c r="AR87" s="47"/>
    </row>
    <row r="88" spans="1:44" s="5" customFormat="1" ht="12.75">
      <c r="A88" s="51" t="s">
        <v>193</v>
      </c>
      <c r="B88" s="40" t="s">
        <v>194</v>
      </c>
      <c r="C88" s="40" t="s">
        <v>126</v>
      </c>
      <c r="D88" s="52" t="s">
        <v>44</v>
      </c>
      <c r="E88" s="40" t="s">
        <v>116</v>
      </c>
      <c r="F88" s="40" t="s">
        <v>116</v>
      </c>
      <c r="G88" s="40" t="s">
        <v>116</v>
      </c>
      <c r="H88" s="40" t="s">
        <v>116</v>
      </c>
      <c r="I88" s="40" t="s">
        <v>40</v>
      </c>
      <c r="J88" s="34">
        <f t="shared" si="1"/>
        <v>1120</v>
      </c>
      <c r="K88" s="35">
        <v>1120</v>
      </c>
      <c r="L88" s="42"/>
      <c r="M88" s="43" t="s">
        <v>131</v>
      </c>
      <c r="N88" s="25"/>
      <c r="O88" s="26"/>
      <c r="P88" s="26"/>
      <c r="Q88" s="26"/>
      <c r="R88" s="26"/>
      <c r="S88" s="26"/>
      <c r="T88" s="26"/>
      <c r="U88" s="26"/>
      <c r="V88" s="26"/>
      <c r="W88" s="26"/>
      <c r="X88" s="26"/>
      <c r="Y88" s="26"/>
      <c r="Z88" s="26"/>
      <c r="AA88" s="26"/>
      <c r="AB88" s="28"/>
      <c r="AC88" s="29"/>
      <c r="AD88" s="29"/>
      <c r="AE88" s="30"/>
      <c r="AF88" s="29"/>
      <c r="AG88" s="26"/>
      <c r="AH88" s="26"/>
      <c r="AI88" s="26"/>
      <c r="AJ88" s="26"/>
      <c r="AK88" s="26"/>
      <c r="AL88" s="26"/>
      <c r="AM88" s="26"/>
      <c r="AN88" s="26"/>
      <c r="AO88" s="28"/>
      <c r="AP88" s="31"/>
      <c r="AR88" s="47"/>
    </row>
    <row r="89" spans="1:44" s="5" customFormat="1" ht="12.75">
      <c r="A89" s="51" t="s">
        <v>195</v>
      </c>
      <c r="B89" s="40" t="s">
        <v>196</v>
      </c>
      <c r="C89" s="40" t="s">
        <v>49</v>
      </c>
      <c r="D89" s="52" t="s">
        <v>44</v>
      </c>
      <c r="E89" s="40" t="s">
        <v>197</v>
      </c>
      <c r="F89" s="40" t="s">
        <v>197</v>
      </c>
      <c r="G89" s="40" t="s">
        <v>197</v>
      </c>
      <c r="H89" s="40" t="s">
        <v>197</v>
      </c>
      <c r="I89" s="40" t="s">
        <v>40</v>
      </c>
      <c r="J89" s="34">
        <f t="shared" si="1"/>
        <v>1120</v>
      </c>
      <c r="K89" s="35">
        <v>1120</v>
      </c>
      <c r="L89" s="42"/>
      <c r="M89" s="43" t="s">
        <v>131</v>
      </c>
      <c r="N89" s="25"/>
      <c r="O89" s="26"/>
      <c r="P89" s="26"/>
      <c r="Q89" s="26"/>
      <c r="R89" s="26"/>
      <c r="S89" s="26"/>
      <c r="T89" s="26"/>
      <c r="U89" s="26"/>
      <c r="V89" s="26"/>
      <c r="W89" s="26"/>
      <c r="X89" s="26"/>
      <c r="Y89" s="26"/>
      <c r="Z89" s="26"/>
      <c r="AA89" s="26"/>
      <c r="AB89" s="28"/>
      <c r="AC89" s="29"/>
      <c r="AD89" s="29"/>
      <c r="AE89" s="30"/>
      <c r="AF89" s="29"/>
      <c r="AG89" s="26"/>
      <c r="AH89" s="26"/>
      <c r="AI89" s="26"/>
      <c r="AJ89" s="26"/>
      <c r="AK89" s="26"/>
      <c r="AL89" s="26"/>
      <c r="AM89" s="26"/>
      <c r="AN89" s="26"/>
      <c r="AO89" s="28"/>
      <c r="AP89" s="31"/>
      <c r="AR89" s="47"/>
    </row>
    <row r="90" spans="1:44" s="5" customFormat="1" ht="12.75">
      <c r="A90" s="51" t="s">
        <v>198</v>
      </c>
      <c r="B90" s="40" t="s">
        <v>174</v>
      </c>
      <c r="C90" s="40" t="s">
        <v>49</v>
      </c>
      <c r="D90" s="52" t="s">
        <v>44</v>
      </c>
      <c r="E90" s="40" t="s">
        <v>130</v>
      </c>
      <c r="F90" s="40" t="s">
        <v>130</v>
      </c>
      <c r="G90" s="40" t="s">
        <v>130</v>
      </c>
      <c r="H90" s="40" t="s">
        <v>130</v>
      </c>
      <c r="I90" s="40" t="s">
        <v>40</v>
      </c>
      <c r="J90" s="34">
        <f t="shared" si="1"/>
        <v>1120</v>
      </c>
      <c r="K90" s="35">
        <v>1120</v>
      </c>
      <c r="L90" s="42"/>
      <c r="M90" s="43" t="s">
        <v>131</v>
      </c>
      <c r="N90" s="25"/>
      <c r="O90" s="26"/>
      <c r="P90" s="26"/>
      <c r="Q90" s="26"/>
      <c r="R90" s="26"/>
      <c r="S90" s="26"/>
      <c r="T90" s="26"/>
      <c r="U90" s="26"/>
      <c r="V90" s="26"/>
      <c r="W90" s="26"/>
      <c r="X90" s="26"/>
      <c r="Y90" s="26"/>
      <c r="Z90" s="26"/>
      <c r="AA90" s="26"/>
      <c r="AB90" s="28"/>
      <c r="AC90" s="29"/>
      <c r="AD90" s="29"/>
      <c r="AE90" s="30"/>
      <c r="AF90" s="29"/>
      <c r="AG90" s="26"/>
      <c r="AH90" s="26"/>
      <c r="AI90" s="26"/>
      <c r="AJ90" s="26"/>
      <c r="AK90" s="26"/>
      <c r="AL90" s="26"/>
      <c r="AM90" s="26"/>
      <c r="AN90" s="26"/>
      <c r="AO90" s="28"/>
      <c r="AP90" s="31"/>
      <c r="AR90" s="47"/>
    </row>
    <row r="91" spans="1:44" s="5" customFormat="1" ht="12.75">
      <c r="A91" s="51" t="s">
        <v>199</v>
      </c>
      <c r="B91" s="40" t="s">
        <v>200</v>
      </c>
      <c r="C91" s="40" t="s">
        <v>49</v>
      </c>
      <c r="D91" s="52" t="s">
        <v>44</v>
      </c>
      <c r="E91" s="40" t="s">
        <v>130</v>
      </c>
      <c r="F91" s="40" t="s">
        <v>130</v>
      </c>
      <c r="G91" s="40" t="s">
        <v>130</v>
      </c>
      <c r="H91" s="40" t="s">
        <v>130</v>
      </c>
      <c r="I91" s="40" t="s">
        <v>40</v>
      </c>
      <c r="J91" s="34">
        <f t="shared" si="1"/>
        <v>1120</v>
      </c>
      <c r="K91" s="35">
        <v>1120</v>
      </c>
      <c r="L91" s="42"/>
      <c r="M91" s="43" t="s">
        <v>131</v>
      </c>
      <c r="N91" s="25"/>
      <c r="O91" s="26"/>
      <c r="P91" s="26"/>
      <c r="Q91" s="26"/>
      <c r="R91" s="26"/>
      <c r="S91" s="26"/>
      <c r="T91" s="26"/>
      <c r="U91" s="26"/>
      <c r="V91" s="26"/>
      <c r="W91" s="26"/>
      <c r="X91" s="26"/>
      <c r="Y91" s="26"/>
      <c r="Z91" s="26"/>
      <c r="AA91" s="26"/>
      <c r="AB91" s="28"/>
      <c r="AC91" s="29"/>
      <c r="AD91" s="29"/>
      <c r="AE91" s="30"/>
      <c r="AF91" s="29"/>
      <c r="AG91" s="26"/>
      <c r="AH91" s="26"/>
      <c r="AI91" s="26"/>
      <c r="AJ91" s="26"/>
      <c r="AK91" s="26"/>
      <c r="AL91" s="26"/>
      <c r="AM91" s="26"/>
      <c r="AN91" s="26"/>
      <c r="AO91" s="28"/>
      <c r="AP91" s="31"/>
      <c r="AR91" s="47"/>
    </row>
    <row r="92" spans="1:44" s="5" customFormat="1" ht="12.75">
      <c r="A92" s="51" t="s">
        <v>201</v>
      </c>
      <c r="B92" s="40" t="s">
        <v>183</v>
      </c>
      <c r="C92" s="40" t="s">
        <v>49</v>
      </c>
      <c r="D92" s="52" t="s">
        <v>44</v>
      </c>
      <c r="E92" s="40" t="s">
        <v>112</v>
      </c>
      <c r="F92" s="40" t="s">
        <v>112</v>
      </c>
      <c r="G92" s="40" t="s">
        <v>112</v>
      </c>
      <c r="H92" s="40" t="s">
        <v>112</v>
      </c>
      <c r="I92" s="40" t="s">
        <v>40</v>
      </c>
      <c r="J92" s="34">
        <f t="shared" si="1"/>
        <v>1120</v>
      </c>
      <c r="K92" s="35">
        <v>1120</v>
      </c>
      <c r="L92" s="42"/>
      <c r="M92" s="43" t="s">
        <v>131</v>
      </c>
      <c r="N92" s="25"/>
      <c r="O92" s="26"/>
      <c r="P92" s="26"/>
      <c r="Q92" s="26"/>
      <c r="R92" s="26"/>
      <c r="S92" s="26"/>
      <c r="T92" s="26"/>
      <c r="U92" s="26"/>
      <c r="V92" s="26"/>
      <c r="W92" s="26"/>
      <c r="X92" s="26"/>
      <c r="Y92" s="26"/>
      <c r="Z92" s="26"/>
      <c r="AA92" s="26"/>
      <c r="AB92" s="28"/>
      <c r="AC92" s="29"/>
      <c r="AD92" s="29"/>
      <c r="AE92" s="30"/>
      <c r="AF92" s="29"/>
      <c r="AG92" s="26"/>
      <c r="AH92" s="26"/>
      <c r="AI92" s="26"/>
      <c r="AJ92" s="26"/>
      <c r="AK92" s="26"/>
      <c r="AL92" s="26"/>
      <c r="AM92" s="26"/>
      <c r="AN92" s="26"/>
      <c r="AO92" s="28"/>
      <c r="AP92" s="31"/>
      <c r="AR92" s="47"/>
    </row>
    <row r="93" spans="1:44" s="5" customFormat="1" ht="12.75">
      <c r="A93" s="51" t="s">
        <v>202</v>
      </c>
      <c r="B93" s="40" t="s">
        <v>187</v>
      </c>
      <c r="C93" s="40" t="s">
        <v>49</v>
      </c>
      <c r="D93" s="52" t="s">
        <v>44</v>
      </c>
      <c r="E93" s="40" t="s">
        <v>116</v>
      </c>
      <c r="F93" s="40" t="s">
        <v>116</v>
      </c>
      <c r="G93" s="40" t="s">
        <v>116</v>
      </c>
      <c r="H93" s="40" t="s">
        <v>116</v>
      </c>
      <c r="I93" s="40" t="s">
        <v>40</v>
      </c>
      <c r="J93" s="34">
        <f t="shared" si="1"/>
        <v>1120</v>
      </c>
      <c r="K93" s="35">
        <v>1120</v>
      </c>
      <c r="L93" s="42"/>
      <c r="M93" s="43" t="s">
        <v>131</v>
      </c>
      <c r="N93" s="25"/>
      <c r="O93" s="26"/>
      <c r="P93" s="26"/>
      <c r="Q93" s="26"/>
      <c r="R93" s="26"/>
      <c r="S93" s="26"/>
      <c r="T93" s="26"/>
      <c r="U93" s="26"/>
      <c r="V93" s="26"/>
      <c r="W93" s="26"/>
      <c r="X93" s="26"/>
      <c r="Y93" s="26"/>
      <c r="Z93" s="26"/>
      <c r="AA93" s="26"/>
      <c r="AB93" s="28"/>
      <c r="AC93" s="29"/>
      <c r="AD93" s="29"/>
      <c r="AE93" s="30"/>
      <c r="AF93" s="29"/>
      <c r="AG93" s="26"/>
      <c r="AH93" s="26"/>
      <c r="AI93" s="26"/>
      <c r="AJ93" s="26"/>
      <c r="AK93" s="26"/>
      <c r="AL93" s="26"/>
      <c r="AM93" s="26"/>
      <c r="AN93" s="26"/>
      <c r="AO93" s="28"/>
      <c r="AP93" s="31"/>
      <c r="AR93" s="47"/>
    </row>
    <row r="94" spans="1:44" s="5" customFormat="1" ht="12.75">
      <c r="A94" s="51" t="s">
        <v>203</v>
      </c>
      <c r="B94" s="40" t="s">
        <v>204</v>
      </c>
      <c r="C94" s="40" t="s">
        <v>49</v>
      </c>
      <c r="D94" s="52" t="s">
        <v>44</v>
      </c>
      <c r="E94" s="40" t="s">
        <v>116</v>
      </c>
      <c r="F94" s="40" t="s">
        <v>116</v>
      </c>
      <c r="G94" s="40" t="s">
        <v>116</v>
      </c>
      <c r="H94" s="40" t="s">
        <v>116</v>
      </c>
      <c r="I94" s="40" t="s">
        <v>40</v>
      </c>
      <c r="J94" s="34">
        <f t="shared" si="1"/>
        <v>1120</v>
      </c>
      <c r="K94" s="35">
        <v>1120</v>
      </c>
      <c r="L94" s="42"/>
      <c r="M94" s="43" t="s">
        <v>131</v>
      </c>
      <c r="N94" s="25"/>
      <c r="O94" s="26"/>
      <c r="P94" s="26"/>
      <c r="Q94" s="26"/>
      <c r="R94" s="26"/>
      <c r="S94" s="26"/>
      <c r="T94" s="26"/>
      <c r="U94" s="26"/>
      <c r="V94" s="26"/>
      <c r="W94" s="26"/>
      <c r="X94" s="26"/>
      <c r="Y94" s="26"/>
      <c r="Z94" s="26"/>
      <c r="AA94" s="26"/>
      <c r="AB94" s="28"/>
      <c r="AC94" s="29"/>
      <c r="AD94" s="29"/>
      <c r="AE94" s="30"/>
      <c r="AF94" s="29"/>
      <c r="AG94" s="26"/>
      <c r="AH94" s="26"/>
      <c r="AI94" s="26"/>
      <c r="AJ94" s="26"/>
      <c r="AK94" s="26"/>
      <c r="AL94" s="26"/>
      <c r="AM94" s="26"/>
      <c r="AN94" s="26"/>
      <c r="AO94" s="28"/>
      <c r="AP94" s="31"/>
      <c r="AR94" s="47"/>
    </row>
    <row r="95" spans="1:44" s="5" customFormat="1" ht="12.75">
      <c r="A95" s="51" t="s">
        <v>205</v>
      </c>
      <c r="B95" s="40" t="s">
        <v>206</v>
      </c>
      <c r="C95" s="40" t="s">
        <v>49</v>
      </c>
      <c r="D95" s="52" t="s">
        <v>44</v>
      </c>
      <c r="E95" s="40" t="s">
        <v>158</v>
      </c>
      <c r="F95" s="40" t="s">
        <v>158</v>
      </c>
      <c r="G95" s="40" t="s">
        <v>158</v>
      </c>
      <c r="H95" s="40" t="s">
        <v>158</v>
      </c>
      <c r="I95" s="40" t="s">
        <v>40</v>
      </c>
      <c r="J95" s="34">
        <f t="shared" si="1"/>
        <v>1120</v>
      </c>
      <c r="K95" s="35">
        <v>1120</v>
      </c>
      <c r="L95" s="42"/>
      <c r="M95" s="43" t="s">
        <v>131</v>
      </c>
      <c r="N95" s="25"/>
      <c r="O95" s="26"/>
      <c r="P95" s="26"/>
      <c r="Q95" s="26"/>
      <c r="R95" s="26"/>
      <c r="S95" s="26"/>
      <c r="T95" s="26"/>
      <c r="U95" s="26"/>
      <c r="V95" s="26"/>
      <c r="W95" s="26"/>
      <c r="X95" s="26"/>
      <c r="Y95" s="26"/>
      <c r="Z95" s="26"/>
      <c r="AA95" s="26"/>
      <c r="AB95" s="28"/>
      <c r="AC95" s="29"/>
      <c r="AD95" s="29"/>
      <c r="AE95" s="30"/>
      <c r="AF95" s="29"/>
      <c r="AG95" s="26"/>
      <c r="AH95" s="26"/>
      <c r="AI95" s="26"/>
      <c r="AJ95" s="26"/>
      <c r="AK95" s="26"/>
      <c r="AL95" s="26"/>
      <c r="AM95" s="26"/>
      <c r="AN95" s="26"/>
      <c r="AO95" s="28"/>
      <c r="AP95" s="31"/>
      <c r="AR95" s="47"/>
    </row>
    <row r="96" spans="1:44" s="5" customFormat="1" ht="12.75">
      <c r="A96" s="51" t="s">
        <v>207</v>
      </c>
      <c r="B96" s="40" t="s">
        <v>208</v>
      </c>
      <c r="C96" s="40" t="s">
        <v>49</v>
      </c>
      <c r="D96" s="52" t="s">
        <v>44</v>
      </c>
      <c r="E96" s="40" t="s">
        <v>158</v>
      </c>
      <c r="F96" s="40" t="s">
        <v>158</v>
      </c>
      <c r="G96" s="40" t="s">
        <v>158</v>
      </c>
      <c r="H96" s="40" t="s">
        <v>158</v>
      </c>
      <c r="I96" s="40" t="s">
        <v>40</v>
      </c>
      <c r="J96" s="34">
        <f t="shared" si="1"/>
        <v>1120</v>
      </c>
      <c r="K96" s="35">
        <v>1120</v>
      </c>
      <c r="L96" s="42"/>
      <c r="M96" s="43" t="s">
        <v>131</v>
      </c>
      <c r="N96" s="25"/>
      <c r="O96" s="26"/>
      <c r="P96" s="26"/>
      <c r="Q96" s="26"/>
      <c r="R96" s="26"/>
      <c r="S96" s="26"/>
      <c r="T96" s="26"/>
      <c r="U96" s="26"/>
      <c r="V96" s="26"/>
      <c r="W96" s="26"/>
      <c r="X96" s="26"/>
      <c r="Y96" s="26"/>
      <c r="Z96" s="26"/>
      <c r="AA96" s="26"/>
      <c r="AB96" s="28"/>
      <c r="AC96" s="29"/>
      <c r="AD96" s="29"/>
      <c r="AE96" s="30"/>
      <c r="AF96" s="29"/>
      <c r="AG96" s="26"/>
      <c r="AH96" s="26"/>
      <c r="AI96" s="26"/>
      <c r="AJ96" s="26"/>
      <c r="AK96" s="26"/>
      <c r="AL96" s="26"/>
      <c r="AM96" s="26"/>
      <c r="AN96" s="26"/>
      <c r="AO96" s="28"/>
      <c r="AP96" s="31"/>
      <c r="AR96" s="47"/>
    </row>
    <row r="97" spans="1:44" s="5" customFormat="1" ht="12.75">
      <c r="A97" s="51" t="s">
        <v>209</v>
      </c>
      <c r="B97" s="40" t="s">
        <v>210</v>
      </c>
      <c r="C97" s="40" t="s">
        <v>49</v>
      </c>
      <c r="D97" s="52" t="s">
        <v>44</v>
      </c>
      <c r="E97" s="40" t="s">
        <v>158</v>
      </c>
      <c r="F97" s="40" t="s">
        <v>158</v>
      </c>
      <c r="G97" s="40" t="s">
        <v>158</v>
      </c>
      <c r="H97" s="40" t="s">
        <v>158</v>
      </c>
      <c r="I97" s="40" t="s">
        <v>40</v>
      </c>
      <c r="J97" s="34">
        <f t="shared" si="1"/>
        <v>1120</v>
      </c>
      <c r="K97" s="35">
        <v>1120</v>
      </c>
      <c r="L97" s="42"/>
      <c r="M97" s="43" t="s">
        <v>131</v>
      </c>
      <c r="N97" s="25"/>
      <c r="O97" s="26"/>
      <c r="P97" s="26"/>
      <c r="Q97" s="26"/>
      <c r="R97" s="26"/>
      <c r="S97" s="26"/>
      <c r="T97" s="26"/>
      <c r="U97" s="26"/>
      <c r="V97" s="26"/>
      <c r="W97" s="26"/>
      <c r="X97" s="26"/>
      <c r="Y97" s="26"/>
      <c r="Z97" s="26"/>
      <c r="AA97" s="26"/>
      <c r="AB97" s="28"/>
      <c r="AC97" s="29"/>
      <c r="AD97" s="29"/>
      <c r="AE97" s="30"/>
      <c r="AF97" s="29"/>
      <c r="AG97" s="26"/>
      <c r="AH97" s="26"/>
      <c r="AI97" s="26"/>
      <c r="AJ97" s="26"/>
      <c r="AK97" s="26"/>
      <c r="AL97" s="26"/>
      <c r="AM97" s="26"/>
      <c r="AN97" s="26"/>
      <c r="AO97" s="28"/>
      <c r="AP97" s="31"/>
      <c r="AR97" s="47"/>
    </row>
    <row r="98" spans="1:44" s="5" customFormat="1" ht="12.75">
      <c r="A98" s="51" t="s">
        <v>211</v>
      </c>
      <c r="B98" s="40" t="s">
        <v>212</v>
      </c>
      <c r="C98" s="40" t="s">
        <v>49</v>
      </c>
      <c r="D98" s="52" t="s">
        <v>44</v>
      </c>
      <c r="E98" s="40" t="s">
        <v>158</v>
      </c>
      <c r="F98" s="40" t="s">
        <v>158</v>
      </c>
      <c r="G98" s="40" t="s">
        <v>158</v>
      </c>
      <c r="H98" s="40" t="s">
        <v>158</v>
      </c>
      <c r="I98" s="40" t="s">
        <v>40</v>
      </c>
      <c r="J98" s="34">
        <f t="shared" si="1"/>
        <v>1120</v>
      </c>
      <c r="K98" s="35">
        <v>1120</v>
      </c>
      <c r="L98" s="42"/>
      <c r="M98" s="43" t="s">
        <v>131</v>
      </c>
      <c r="N98" s="25"/>
      <c r="O98" s="26"/>
      <c r="P98" s="26"/>
      <c r="Q98" s="26"/>
      <c r="R98" s="26"/>
      <c r="S98" s="26"/>
      <c r="T98" s="26"/>
      <c r="U98" s="26"/>
      <c r="V98" s="26"/>
      <c r="W98" s="26"/>
      <c r="X98" s="26"/>
      <c r="Y98" s="26"/>
      <c r="Z98" s="26"/>
      <c r="AA98" s="26"/>
      <c r="AB98" s="28"/>
      <c r="AC98" s="29"/>
      <c r="AD98" s="29"/>
      <c r="AE98" s="30"/>
      <c r="AF98" s="29"/>
      <c r="AG98" s="26"/>
      <c r="AH98" s="26"/>
      <c r="AI98" s="26"/>
      <c r="AJ98" s="26"/>
      <c r="AK98" s="26"/>
      <c r="AL98" s="26"/>
      <c r="AM98" s="26"/>
      <c r="AN98" s="26"/>
      <c r="AO98" s="28"/>
      <c r="AP98" s="31"/>
      <c r="AR98" s="47"/>
    </row>
    <row r="99" spans="1:44" s="5" customFormat="1" ht="12.75">
      <c r="A99" s="51" t="s">
        <v>213</v>
      </c>
      <c r="B99" s="40" t="s">
        <v>214</v>
      </c>
      <c r="C99" s="40" t="s">
        <v>49</v>
      </c>
      <c r="D99" s="52" t="s">
        <v>44</v>
      </c>
      <c r="E99" s="40" t="s">
        <v>158</v>
      </c>
      <c r="F99" s="40" t="s">
        <v>158</v>
      </c>
      <c r="G99" s="40" t="s">
        <v>158</v>
      </c>
      <c r="H99" s="40" t="s">
        <v>158</v>
      </c>
      <c r="I99" s="40" t="s">
        <v>40</v>
      </c>
      <c r="J99" s="34">
        <f t="shared" si="1"/>
        <v>1120</v>
      </c>
      <c r="K99" s="35">
        <v>1120</v>
      </c>
      <c r="L99" s="42"/>
      <c r="M99" s="43" t="s">
        <v>131</v>
      </c>
      <c r="N99" s="25"/>
      <c r="O99" s="26"/>
      <c r="P99" s="26"/>
      <c r="Q99" s="26"/>
      <c r="R99" s="26"/>
      <c r="S99" s="26"/>
      <c r="T99" s="26"/>
      <c r="U99" s="26"/>
      <c r="V99" s="26"/>
      <c r="W99" s="26"/>
      <c r="X99" s="26"/>
      <c r="Y99" s="26"/>
      <c r="Z99" s="26"/>
      <c r="AA99" s="26"/>
      <c r="AB99" s="28"/>
      <c r="AC99" s="29"/>
      <c r="AD99" s="29"/>
      <c r="AE99" s="30"/>
      <c r="AF99" s="29"/>
      <c r="AG99" s="26"/>
      <c r="AH99" s="26"/>
      <c r="AI99" s="26"/>
      <c r="AJ99" s="26"/>
      <c r="AK99" s="26"/>
      <c r="AL99" s="26"/>
      <c r="AM99" s="26"/>
      <c r="AN99" s="26"/>
      <c r="AO99" s="28"/>
      <c r="AP99" s="31"/>
      <c r="AR99" s="47"/>
    </row>
    <row r="100" spans="1:44" s="5" customFormat="1" ht="12.75">
      <c r="A100" s="51" t="s">
        <v>215</v>
      </c>
      <c r="B100" s="40" t="s">
        <v>216</v>
      </c>
      <c r="C100" s="40" t="s">
        <v>49</v>
      </c>
      <c r="D100" s="52" t="s">
        <v>44</v>
      </c>
      <c r="E100" s="40" t="s">
        <v>158</v>
      </c>
      <c r="F100" s="40" t="s">
        <v>158</v>
      </c>
      <c r="G100" s="40" t="s">
        <v>158</v>
      </c>
      <c r="H100" s="40" t="s">
        <v>158</v>
      </c>
      <c r="I100" s="40" t="s">
        <v>40</v>
      </c>
      <c r="J100" s="34">
        <f t="shared" si="1"/>
        <v>1120</v>
      </c>
      <c r="K100" s="35">
        <v>1120</v>
      </c>
      <c r="L100" s="42"/>
      <c r="M100" s="43" t="s">
        <v>131</v>
      </c>
      <c r="N100" s="25"/>
      <c r="O100" s="26"/>
      <c r="P100" s="26"/>
      <c r="Q100" s="26"/>
      <c r="R100" s="26"/>
      <c r="S100" s="26"/>
      <c r="T100" s="26"/>
      <c r="U100" s="26"/>
      <c r="V100" s="26"/>
      <c r="W100" s="26"/>
      <c r="X100" s="26"/>
      <c r="Y100" s="26"/>
      <c r="Z100" s="26"/>
      <c r="AA100" s="26"/>
      <c r="AB100" s="28"/>
      <c r="AC100" s="29"/>
      <c r="AD100" s="29"/>
      <c r="AE100" s="30"/>
      <c r="AF100" s="29"/>
      <c r="AG100" s="26"/>
      <c r="AH100" s="26"/>
      <c r="AI100" s="26"/>
      <c r="AJ100" s="26"/>
      <c r="AK100" s="26"/>
      <c r="AL100" s="26"/>
      <c r="AM100" s="26"/>
      <c r="AN100" s="26"/>
      <c r="AO100" s="28"/>
      <c r="AP100" s="31"/>
      <c r="AR100" s="47"/>
    </row>
    <row r="101" spans="1:44" s="5" customFormat="1" ht="12.75">
      <c r="A101" s="51" t="s">
        <v>217</v>
      </c>
      <c r="B101" s="40" t="s">
        <v>218</v>
      </c>
      <c r="C101" s="40" t="s">
        <v>49</v>
      </c>
      <c r="D101" s="52" t="s">
        <v>44</v>
      </c>
      <c r="E101" s="40" t="s">
        <v>219</v>
      </c>
      <c r="F101" s="40" t="s">
        <v>219</v>
      </c>
      <c r="G101" s="40" t="s">
        <v>219</v>
      </c>
      <c r="H101" s="40" t="s">
        <v>219</v>
      </c>
      <c r="I101" s="40" t="s">
        <v>40</v>
      </c>
      <c r="J101" s="34">
        <f t="shared" si="1"/>
        <v>1120</v>
      </c>
      <c r="K101" s="35">
        <v>1120</v>
      </c>
      <c r="L101" s="42"/>
      <c r="M101" s="43" t="s">
        <v>131</v>
      </c>
      <c r="N101" s="25"/>
      <c r="O101" s="26"/>
      <c r="P101" s="26"/>
      <c r="Q101" s="26"/>
      <c r="R101" s="26"/>
      <c r="S101" s="26"/>
      <c r="T101" s="26"/>
      <c r="U101" s="26"/>
      <c r="V101" s="26"/>
      <c r="W101" s="26"/>
      <c r="X101" s="26"/>
      <c r="Y101" s="26"/>
      <c r="Z101" s="26"/>
      <c r="AA101" s="26"/>
      <c r="AB101" s="28"/>
      <c r="AC101" s="29"/>
      <c r="AD101" s="29"/>
      <c r="AE101" s="30"/>
      <c r="AF101" s="29"/>
      <c r="AG101" s="26"/>
      <c r="AH101" s="26"/>
      <c r="AI101" s="26"/>
      <c r="AJ101" s="26"/>
      <c r="AK101" s="26"/>
      <c r="AL101" s="26"/>
      <c r="AM101" s="26"/>
      <c r="AN101" s="26"/>
      <c r="AO101" s="28"/>
      <c r="AP101" s="31"/>
      <c r="AR101" s="47"/>
    </row>
    <row r="102" spans="1:44" s="5" customFormat="1" ht="12.75">
      <c r="A102" s="51" t="s">
        <v>220</v>
      </c>
      <c r="B102" s="40" t="s">
        <v>179</v>
      </c>
      <c r="C102" s="40" t="s">
        <v>49</v>
      </c>
      <c r="D102" s="52" t="s">
        <v>44</v>
      </c>
      <c r="E102" s="40" t="s">
        <v>123</v>
      </c>
      <c r="F102" s="40" t="s">
        <v>123</v>
      </c>
      <c r="G102" s="40" t="s">
        <v>123</v>
      </c>
      <c r="H102" s="40" t="s">
        <v>123</v>
      </c>
      <c r="I102" s="40" t="s">
        <v>40</v>
      </c>
      <c r="J102" s="34">
        <f t="shared" si="1"/>
        <v>1120</v>
      </c>
      <c r="K102" s="35">
        <v>1120</v>
      </c>
      <c r="L102" s="42"/>
      <c r="M102" s="43" t="s">
        <v>131</v>
      </c>
      <c r="N102" s="25"/>
      <c r="O102" s="26"/>
      <c r="P102" s="26"/>
      <c r="Q102" s="26"/>
      <c r="R102" s="26"/>
      <c r="S102" s="26"/>
      <c r="T102" s="26"/>
      <c r="U102" s="26"/>
      <c r="V102" s="26"/>
      <c r="W102" s="26"/>
      <c r="X102" s="26"/>
      <c r="Y102" s="26"/>
      <c r="Z102" s="26"/>
      <c r="AA102" s="26"/>
      <c r="AB102" s="28"/>
      <c r="AC102" s="29"/>
      <c r="AD102" s="29"/>
      <c r="AE102" s="30"/>
      <c r="AF102" s="29"/>
      <c r="AG102" s="26"/>
      <c r="AH102" s="26"/>
      <c r="AI102" s="26"/>
      <c r="AJ102" s="26"/>
      <c r="AK102" s="26"/>
      <c r="AL102" s="26"/>
      <c r="AM102" s="26"/>
      <c r="AN102" s="26"/>
      <c r="AO102" s="28"/>
      <c r="AP102" s="31"/>
      <c r="AR102" s="47"/>
    </row>
    <row r="103" spans="1:44" s="5" customFormat="1" ht="12.75">
      <c r="A103" s="51" t="s">
        <v>221</v>
      </c>
      <c r="B103" s="40" t="s">
        <v>196</v>
      </c>
      <c r="C103" s="40" t="s">
        <v>56</v>
      </c>
      <c r="D103" s="52" t="s">
        <v>44</v>
      </c>
      <c r="E103" s="40" t="s">
        <v>197</v>
      </c>
      <c r="F103" s="40" t="s">
        <v>197</v>
      </c>
      <c r="G103" s="40" t="s">
        <v>197</v>
      </c>
      <c r="H103" s="40" t="s">
        <v>197</v>
      </c>
      <c r="I103" s="40" t="s">
        <v>40</v>
      </c>
      <c r="J103" s="34">
        <f t="shared" si="1"/>
        <v>1120</v>
      </c>
      <c r="K103" s="35">
        <v>1120</v>
      </c>
      <c r="L103" s="42"/>
      <c r="M103" s="43" t="s">
        <v>131</v>
      </c>
      <c r="N103" s="25"/>
      <c r="O103" s="26"/>
      <c r="P103" s="26"/>
      <c r="Q103" s="26"/>
      <c r="R103" s="26"/>
      <c r="S103" s="26"/>
      <c r="T103" s="26"/>
      <c r="U103" s="26"/>
      <c r="V103" s="26"/>
      <c r="W103" s="26"/>
      <c r="X103" s="26"/>
      <c r="Y103" s="26"/>
      <c r="Z103" s="26"/>
      <c r="AA103" s="26"/>
      <c r="AB103" s="28"/>
      <c r="AC103" s="29"/>
      <c r="AD103" s="29"/>
      <c r="AE103" s="30"/>
      <c r="AF103" s="29"/>
      <c r="AG103" s="26"/>
      <c r="AH103" s="26"/>
      <c r="AI103" s="26"/>
      <c r="AJ103" s="26"/>
      <c r="AK103" s="26"/>
      <c r="AL103" s="26"/>
      <c r="AM103" s="26"/>
      <c r="AN103" s="26"/>
      <c r="AO103" s="28"/>
      <c r="AP103" s="31"/>
      <c r="AR103" s="47"/>
    </row>
    <row r="104" spans="1:44" s="5" customFormat="1" ht="12.75">
      <c r="A104" s="51" t="s">
        <v>222</v>
      </c>
      <c r="B104" s="40" t="s">
        <v>174</v>
      </c>
      <c r="C104" s="40" t="s">
        <v>56</v>
      </c>
      <c r="D104" s="52" t="s">
        <v>44</v>
      </c>
      <c r="E104" s="40" t="s">
        <v>130</v>
      </c>
      <c r="F104" s="40" t="s">
        <v>130</v>
      </c>
      <c r="G104" s="40" t="s">
        <v>130</v>
      </c>
      <c r="H104" s="40" t="s">
        <v>130</v>
      </c>
      <c r="I104" s="40" t="s">
        <v>40</v>
      </c>
      <c r="J104" s="34">
        <f t="shared" si="1"/>
        <v>1120</v>
      </c>
      <c r="K104" s="35">
        <v>1120</v>
      </c>
      <c r="L104" s="42"/>
      <c r="M104" s="43" t="s">
        <v>131</v>
      </c>
      <c r="N104" s="25"/>
      <c r="O104" s="26"/>
      <c r="P104" s="26"/>
      <c r="Q104" s="26"/>
      <c r="R104" s="26"/>
      <c r="S104" s="26"/>
      <c r="T104" s="26"/>
      <c r="U104" s="26"/>
      <c r="V104" s="26"/>
      <c r="W104" s="26"/>
      <c r="X104" s="26"/>
      <c r="Y104" s="26"/>
      <c r="Z104" s="26"/>
      <c r="AA104" s="26"/>
      <c r="AB104" s="28"/>
      <c r="AC104" s="29"/>
      <c r="AD104" s="29"/>
      <c r="AE104" s="30"/>
      <c r="AF104" s="29"/>
      <c r="AG104" s="26"/>
      <c r="AH104" s="26"/>
      <c r="AI104" s="26"/>
      <c r="AJ104" s="26"/>
      <c r="AK104" s="26"/>
      <c r="AL104" s="26"/>
      <c r="AM104" s="26"/>
      <c r="AN104" s="26"/>
      <c r="AO104" s="28"/>
      <c r="AP104" s="31"/>
      <c r="AR104" s="47"/>
    </row>
    <row r="105" spans="1:44" s="5" customFormat="1" ht="12.75">
      <c r="A105" s="51" t="s">
        <v>223</v>
      </c>
      <c r="B105" s="40" t="s">
        <v>200</v>
      </c>
      <c r="C105" s="40" t="s">
        <v>56</v>
      </c>
      <c r="D105" s="52" t="s">
        <v>44</v>
      </c>
      <c r="E105" s="40" t="s">
        <v>130</v>
      </c>
      <c r="F105" s="40" t="s">
        <v>130</v>
      </c>
      <c r="G105" s="40" t="s">
        <v>130</v>
      </c>
      <c r="H105" s="40" t="s">
        <v>130</v>
      </c>
      <c r="I105" s="40" t="s">
        <v>40</v>
      </c>
      <c r="J105" s="34">
        <f t="shared" si="1"/>
        <v>1120</v>
      </c>
      <c r="K105" s="35">
        <v>1120</v>
      </c>
      <c r="L105" s="42"/>
      <c r="M105" s="43" t="s">
        <v>131</v>
      </c>
      <c r="N105" s="25"/>
      <c r="O105" s="26"/>
      <c r="P105" s="26"/>
      <c r="Q105" s="26"/>
      <c r="R105" s="26"/>
      <c r="S105" s="26"/>
      <c r="T105" s="26"/>
      <c r="U105" s="26"/>
      <c r="V105" s="26"/>
      <c r="W105" s="26"/>
      <c r="X105" s="26"/>
      <c r="Y105" s="26"/>
      <c r="Z105" s="26"/>
      <c r="AA105" s="26"/>
      <c r="AB105" s="28"/>
      <c r="AC105" s="29"/>
      <c r="AD105" s="29"/>
      <c r="AE105" s="30"/>
      <c r="AF105" s="29"/>
      <c r="AG105" s="26"/>
      <c r="AH105" s="26"/>
      <c r="AI105" s="26"/>
      <c r="AJ105" s="26"/>
      <c r="AK105" s="26"/>
      <c r="AL105" s="26"/>
      <c r="AM105" s="26"/>
      <c r="AN105" s="26"/>
      <c r="AO105" s="28"/>
      <c r="AP105" s="31"/>
      <c r="AR105" s="47"/>
    </row>
    <row r="106" spans="1:44" s="5" customFormat="1" ht="12.75">
      <c r="A106" s="51" t="s">
        <v>224</v>
      </c>
      <c r="B106" s="40" t="s">
        <v>183</v>
      </c>
      <c r="C106" s="40" t="s">
        <v>56</v>
      </c>
      <c r="D106" s="52" t="s">
        <v>44</v>
      </c>
      <c r="E106" s="40" t="s">
        <v>112</v>
      </c>
      <c r="F106" s="40" t="s">
        <v>112</v>
      </c>
      <c r="G106" s="40" t="s">
        <v>112</v>
      </c>
      <c r="H106" s="40" t="s">
        <v>112</v>
      </c>
      <c r="I106" s="40" t="s">
        <v>40</v>
      </c>
      <c r="J106" s="34">
        <f t="shared" si="1"/>
        <v>1120</v>
      </c>
      <c r="K106" s="35">
        <v>1120</v>
      </c>
      <c r="L106" s="42"/>
      <c r="M106" s="43" t="s">
        <v>131</v>
      </c>
      <c r="N106" s="25"/>
      <c r="O106" s="26"/>
      <c r="P106" s="26"/>
      <c r="Q106" s="26"/>
      <c r="R106" s="26"/>
      <c r="S106" s="26"/>
      <c r="T106" s="26"/>
      <c r="U106" s="26"/>
      <c r="V106" s="26"/>
      <c r="W106" s="26"/>
      <c r="X106" s="26"/>
      <c r="Y106" s="26"/>
      <c r="Z106" s="26"/>
      <c r="AA106" s="26"/>
      <c r="AB106" s="28"/>
      <c r="AC106" s="29"/>
      <c r="AD106" s="29"/>
      <c r="AE106" s="30"/>
      <c r="AF106" s="29"/>
      <c r="AG106" s="26"/>
      <c r="AH106" s="26"/>
      <c r="AI106" s="26"/>
      <c r="AJ106" s="26"/>
      <c r="AK106" s="26"/>
      <c r="AL106" s="26"/>
      <c r="AM106" s="26"/>
      <c r="AN106" s="26"/>
      <c r="AO106" s="28"/>
      <c r="AP106" s="31"/>
      <c r="AR106" s="47"/>
    </row>
    <row r="107" spans="1:44" s="5" customFormat="1" ht="12.75">
      <c r="A107" s="51" t="s">
        <v>225</v>
      </c>
      <c r="B107" s="40" t="s">
        <v>187</v>
      </c>
      <c r="C107" s="40" t="s">
        <v>56</v>
      </c>
      <c r="D107" s="52" t="s">
        <v>44</v>
      </c>
      <c r="E107" s="40" t="s">
        <v>116</v>
      </c>
      <c r="F107" s="40" t="s">
        <v>116</v>
      </c>
      <c r="G107" s="40" t="s">
        <v>116</v>
      </c>
      <c r="H107" s="40" t="s">
        <v>116</v>
      </c>
      <c r="I107" s="40" t="s">
        <v>40</v>
      </c>
      <c r="J107" s="34">
        <f t="shared" si="1"/>
        <v>1120</v>
      </c>
      <c r="K107" s="35">
        <v>1120</v>
      </c>
      <c r="L107" s="42"/>
      <c r="M107" s="43" t="s">
        <v>131</v>
      </c>
      <c r="N107" s="25"/>
      <c r="O107" s="26"/>
      <c r="P107" s="26"/>
      <c r="Q107" s="26"/>
      <c r="R107" s="26"/>
      <c r="S107" s="26"/>
      <c r="T107" s="26"/>
      <c r="U107" s="26"/>
      <c r="V107" s="26"/>
      <c r="W107" s="26"/>
      <c r="X107" s="26"/>
      <c r="Y107" s="26"/>
      <c r="Z107" s="26"/>
      <c r="AA107" s="26"/>
      <c r="AB107" s="28"/>
      <c r="AC107" s="29"/>
      <c r="AD107" s="29"/>
      <c r="AE107" s="30"/>
      <c r="AF107" s="29"/>
      <c r="AG107" s="26"/>
      <c r="AH107" s="26"/>
      <c r="AI107" s="26"/>
      <c r="AJ107" s="26"/>
      <c r="AK107" s="26"/>
      <c r="AL107" s="26"/>
      <c r="AM107" s="26"/>
      <c r="AN107" s="26"/>
      <c r="AO107" s="28"/>
      <c r="AP107" s="31"/>
      <c r="AR107" s="47"/>
    </row>
    <row r="108" spans="1:44" s="5" customFormat="1" ht="12.75">
      <c r="A108" s="51" t="s">
        <v>226</v>
      </c>
      <c r="B108" s="40" t="s">
        <v>204</v>
      </c>
      <c r="C108" s="40" t="s">
        <v>56</v>
      </c>
      <c r="D108" s="52" t="s">
        <v>44</v>
      </c>
      <c r="E108" s="40" t="s">
        <v>116</v>
      </c>
      <c r="F108" s="40" t="s">
        <v>116</v>
      </c>
      <c r="G108" s="40" t="s">
        <v>116</v>
      </c>
      <c r="H108" s="40" t="s">
        <v>116</v>
      </c>
      <c r="I108" s="40" t="s">
        <v>40</v>
      </c>
      <c r="J108" s="34">
        <f t="shared" si="1"/>
        <v>1120</v>
      </c>
      <c r="K108" s="35">
        <v>1120</v>
      </c>
      <c r="L108" s="42"/>
      <c r="M108" s="43" t="s">
        <v>131</v>
      </c>
      <c r="N108" s="25"/>
      <c r="O108" s="26"/>
      <c r="P108" s="26"/>
      <c r="Q108" s="26"/>
      <c r="R108" s="26"/>
      <c r="S108" s="26"/>
      <c r="T108" s="26"/>
      <c r="U108" s="26"/>
      <c r="V108" s="26"/>
      <c r="W108" s="26"/>
      <c r="X108" s="26"/>
      <c r="Y108" s="26"/>
      <c r="Z108" s="26"/>
      <c r="AA108" s="26"/>
      <c r="AB108" s="28"/>
      <c r="AC108" s="29"/>
      <c r="AD108" s="29"/>
      <c r="AE108" s="30"/>
      <c r="AF108" s="29"/>
      <c r="AG108" s="26"/>
      <c r="AH108" s="26"/>
      <c r="AI108" s="26"/>
      <c r="AJ108" s="26"/>
      <c r="AK108" s="26"/>
      <c r="AL108" s="26"/>
      <c r="AM108" s="26"/>
      <c r="AN108" s="26"/>
      <c r="AO108" s="28"/>
      <c r="AP108" s="31"/>
      <c r="AR108" s="47"/>
    </row>
    <row r="109" spans="1:44" s="5" customFormat="1" ht="12.75">
      <c r="A109" s="51" t="s">
        <v>227</v>
      </c>
      <c r="B109" s="40" t="s">
        <v>206</v>
      </c>
      <c r="C109" s="40" t="s">
        <v>56</v>
      </c>
      <c r="D109" s="52" t="s">
        <v>44</v>
      </c>
      <c r="E109" s="40" t="s">
        <v>158</v>
      </c>
      <c r="F109" s="40" t="s">
        <v>158</v>
      </c>
      <c r="G109" s="40" t="s">
        <v>158</v>
      </c>
      <c r="H109" s="40" t="s">
        <v>158</v>
      </c>
      <c r="I109" s="40" t="s">
        <v>40</v>
      </c>
      <c r="J109" s="34">
        <f t="shared" si="1"/>
        <v>1120</v>
      </c>
      <c r="K109" s="35">
        <v>1120</v>
      </c>
      <c r="L109" s="42"/>
      <c r="M109" s="43" t="s">
        <v>131</v>
      </c>
      <c r="N109" s="25"/>
      <c r="O109" s="26"/>
      <c r="P109" s="26"/>
      <c r="Q109" s="26"/>
      <c r="R109" s="26"/>
      <c r="S109" s="26"/>
      <c r="T109" s="26"/>
      <c r="U109" s="26"/>
      <c r="V109" s="26"/>
      <c r="W109" s="26"/>
      <c r="X109" s="26"/>
      <c r="Y109" s="26"/>
      <c r="Z109" s="26"/>
      <c r="AA109" s="26"/>
      <c r="AB109" s="28"/>
      <c r="AC109" s="29"/>
      <c r="AD109" s="29"/>
      <c r="AE109" s="30"/>
      <c r="AF109" s="29"/>
      <c r="AG109" s="26"/>
      <c r="AH109" s="26"/>
      <c r="AI109" s="26"/>
      <c r="AJ109" s="26"/>
      <c r="AK109" s="26"/>
      <c r="AL109" s="26"/>
      <c r="AM109" s="26"/>
      <c r="AN109" s="26"/>
      <c r="AO109" s="28"/>
      <c r="AP109" s="31"/>
      <c r="AR109" s="47"/>
    </row>
    <row r="110" spans="1:44" s="5" customFormat="1" ht="12.75">
      <c r="A110" s="51" t="s">
        <v>228</v>
      </c>
      <c r="B110" s="40" t="s">
        <v>208</v>
      </c>
      <c r="C110" s="40" t="s">
        <v>56</v>
      </c>
      <c r="D110" s="52" t="s">
        <v>44</v>
      </c>
      <c r="E110" s="40" t="s">
        <v>158</v>
      </c>
      <c r="F110" s="40" t="s">
        <v>158</v>
      </c>
      <c r="G110" s="40" t="s">
        <v>158</v>
      </c>
      <c r="H110" s="40" t="s">
        <v>158</v>
      </c>
      <c r="I110" s="40" t="s">
        <v>40</v>
      </c>
      <c r="J110" s="34">
        <f t="shared" si="1"/>
        <v>1120</v>
      </c>
      <c r="K110" s="35">
        <v>1120</v>
      </c>
      <c r="L110" s="42"/>
      <c r="M110" s="43" t="s">
        <v>131</v>
      </c>
      <c r="N110" s="25"/>
      <c r="O110" s="26"/>
      <c r="P110" s="26"/>
      <c r="Q110" s="26"/>
      <c r="R110" s="26"/>
      <c r="S110" s="26"/>
      <c r="T110" s="26"/>
      <c r="U110" s="26"/>
      <c r="V110" s="26"/>
      <c r="W110" s="26"/>
      <c r="X110" s="26"/>
      <c r="Y110" s="26"/>
      <c r="Z110" s="26"/>
      <c r="AA110" s="26"/>
      <c r="AB110" s="28"/>
      <c r="AC110" s="29"/>
      <c r="AD110" s="29"/>
      <c r="AE110" s="30"/>
      <c r="AF110" s="29"/>
      <c r="AG110" s="26"/>
      <c r="AH110" s="26"/>
      <c r="AI110" s="26"/>
      <c r="AJ110" s="26"/>
      <c r="AK110" s="26"/>
      <c r="AL110" s="26"/>
      <c r="AM110" s="26"/>
      <c r="AN110" s="26"/>
      <c r="AO110" s="28"/>
      <c r="AP110" s="31"/>
      <c r="AR110" s="47"/>
    </row>
    <row r="111" spans="1:44" s="5" customFormat="1" ht="12.75">
      <c r="A111" s="51" t="s">
        <v>229</v>
      </c>
      <c r="B111" s="40" t="s">
        <v>210</v>
      </c>
      <c r="C111" s="40" t="s">
        <v>56</v>
      </c>
      <c r="D111" s="52" t="s">
        <v>44</v>
      </c>
      <c r="E111" s="40" t="s">
        <v>158</v>
      </c>
      <c r="F111" s="40" t="s">
        <v>158</v>
      </c>
      <c r="G111" s="40" t="s">
        <v>158</v>
      </c>
      <c r="H111" s="40" t="s">
        <v>158</v>
      </c>
      <c r="I111" s="40" t="s">
        <v>40</v>
      </c>
      <c r="J111" s="34">
        <f t="shared" si="1"/>
        <v>1120</v>
      </c>
      <c r="K111" s="35">
        <v>1120</v>
      </c>
      <c r="L111" s="42"/>
      <c r="M111" s="43" t="s">
        <v>131</v>
      </c>
      <c r="N111" s="25"/>
      <c r="O111" s="26"/>
      <c r="P111" s="26"/>
      <c r="Q111" s="26"/>
      <c r="R111" s="26"/>
      <c r="S111" s="26"/>
      <c r="T111" s="26"/>
      <c r="U111" s="26"/>
      <c r="V111" s="26"/>
      <c r="W111" s="26"/>
      <c r="X111" s="26"/>
      <c r="Y111" s="26"/>
      <c r="Z111" s="26"/>
      <c r="AA111" s="26"/>
      <c r="AB111" s="28"/>
      <c r="AC111" s="29"/>
      <c r="AD111" s="29"/>
      <c r="AE111" s="30"/>
      <c r="AF111" s="29"/>
      <c r="AG111" s="26"/>
      <c r="AH111" s="26"/>
      <c r="AI111" s="26"/>
      <c r="AJ111" s="26"/>
      <c r="AK111" s="26"/>
      <c r="AL111" s="26"/>
      <c r="AM111" s="26"/>
      <c r="AN111" s="26"/>
      <c r="AO111" s="28"/>
      <c r="AP111" s="31"/>
      <c r="AR111" s="47"/>
    </row>
    <row r="112" spans="1:44" s="5" customFormat="1" ht="12.75">
      <c r="A112" s="51" t="s">
        <v>230</v>
      </c>
      <c r="B112" s="40" t="s">
        <v>212</v>
      </c>
      <c r="C112" s="40" t="s">
        <v>56</v>
      </c>
      <c r="D112" s="52" t="s">
        <v>44</v>
      </c>
      <c r="E112" s="40" t="s">
        <v>158</v>
      </c>
      <c r="F112" s="40" t="s">
        <v>158</v>
      </c>
      <c r="G112" s="40" t="s">
        <v>158</v>
      </c>
      <c r="H112" s="40" t="s">
        <v>158</v>
      </c>
      <c r="I112" s="40" t="s">
        <v>40</v>
      </c>
      <c r="J112" s="34">
        <f t="shared" si="1"/>
        <v>1120</v>
      </c>
      <c r="K112" s="35">
        <v>1120</v>
      </c>
      <c r="L112" s="42"/>
      <c r="M112" s="43" t="s">
        <v>131</v>
      </c>
      <c r="N112" s="25"/>
      <c r="O112" s="26"/>
      <c r="P112" s="26"/>
      <c r="Q112" s="26"/>
      <c r="R112" s="26"/>
      <c r="S112" s="26"/>
      <c r="T112" s="26"/>
      <c r="U112" s="26"/>
      <c r="V112" s="26"/>
      <c r="W112" s="26"/>
      <c r="X112" s="26"/>
      <c r="Y112" s="26"/>
      <c r="Z112" s="26"/>
      <c r="AA112" s="26"/>
      <c r="AB112" s="28"/>
      <c r="AC112" s="29"/>
      <c r="AD112" s="29"/>
      <c r="AE112" s="30"/>
      <c r="AF112" s="29"/>
      <c r="AG112" s="26"/>
      <c r="AH112" s="26"/>
      <c r="AI112" s="26"/>
      <c r="AJ112" s="26"/>
      <c r="AK112" s="26"/>
      <c r="AL112" s="26"/>
      <c r="AM112" s="26"/>
      <c r="AN112" s="26"/>
      <c r="AO112" s="28"/>
      <c r="AP112" s="31"/>
      <c r="AR112" s="47"/>
    </row>
    <row r="113" spans="1:44" s="5" customFormat="1" ht="12.75">
      <c r="A113" s="51" t="s">
        <v>231</v>
      </c>
      <c r="B113" s="40" t="s">
        <v>214</v>
      </c>
      <c r="C113" s="40" t="s">
        <v>56</v>
      </c>
      <c r="D113" s="52" t="s">
        <v>44</v>
      </c>
      <c r="E113" s="40" t="s">
        <v>158</v>
      </c>
      <c r="F113" s="40" t="s">
        <v>158</v>
      </c>
      <c r="G113" s="40" t="s">
        <v>158</v>
      </c>
      <c r="H113" s="40" t="s">
        <v>158</v>
      </c>
      <c r="I113" s="40" t="s">
        <v>40</v>
      </c>
      <c r="J113" s="34">
        <f t="shared" si="1"/>
        <v>1120</v>
      </c>
      <c r="K113" s="35">
        <v>1120</v>
      </c>
      <c r="L113" s="42"/>
      <c r="M113" s="43" t="s">
        <v>131</v>
      </c>
      <c r="N113" s="25"/>
      <c r="O113" s="26"/>
      <c r="P113" s="26"/>
      <c r="Q113" s="26"/>
      <c r="R113" s="26"/>
      <c r="S113" s="26"/>
      <c r="T113" s="26"/>
      <c r="U113" s="26"/>
      <c r="V113" s="26"/>
      <c r="W113" s="26"/>
      <c r="X113" s="26"/>
      <c r="Y113" s="26"/>
      <c r="Z113" s="26"/>
      <c r="AA113" s="26"/>
      <c r="AB113" s="28"/>
      <c r="AC113" s="29"/>
      <c r="AD113" s="29"/>
      <c r="AE113" s="30"/>
      <c r="AF113" s="29"/>
      <c r="AG113" s="26"/>
      <c r="AH113" s="26"/>
      <c r="AI113" s="26"/>
      <c r="AJ113" s="26"/>
      <c r="AK113" s="26"/>
      <c r="AL113" s="26"/>
      <c r="AM113" s="26"/>
      <c r="AN113" s="26"/>
      <c r="AO113" s="28"/>
      <c r="AP113" s="31"/>
      <c r="AR113" s="47"/>
    </row>
    <row r="114" spans="1:44" s="5" customFormat="1" ht="12.75">
      <c r="A114" s="51" t="s">
        <v>232</v>
      </c>
      <c r="B114" s="40" t="s">
        <v>216</v>
      </c>
      <c r="C114" s="40" t="s">
        <v>56</v>
      </c>
      <c r="D114" s="52" t="s">
        <v>44</v>
      </c>
      <c r="E114" s="40" t="s">
        <v>158</v>
      </c>
      <c r="F114" s="40" t="s">
        <v>158</v>
      </c>
      <c r="G114" s="40" t="s">
        <v>158</v>
      </c>
      <c r="H114" s="40" t="s">
        <v>158</v>
      </c>
      <c r="I114" s="40" t="s">
        <v>40</v>
      </c>
      <c r="J114" s="34">
        <f t="shared" si="1"/>
        <v>1120</v>
      </c>
      <c r="K114" s="35">
        <v>1120</v>
      </c>
      <c r="L114" s="42"/>
      <c r="M114" s="43" t="s">
        <v>131</v>
      </c>
      <c r="N114" s="25"/>
      <c r="O114" s="26"/>
      <c r="P114" s="26"/>
      <c r="Q114" s="26"/>
      <c r="R114" s="26"/>
      <c r="S114" s="26"/>
      <c r="T114" s="26"/>
      <c r="U114" s="26"/>
      <c r="V114" s="26"/>
      <c r="W114" s="26"/>
      <c r="X114" s="26"/>
      <c r="Y114" s="26"/>
      <c r="Z114" s="26"/>
      <c r="AA114" s="26"/>
      <c r="AB114" s="28"/>
      <c r="AC114" s="29"/>
      <c r="AD114" s="29"/>
      <c r="AE114" s="30"/>
      <c r="AF114" s="29"/>
      <c r="AG114" s="26"/>
      <c r="AH114" s="26"/>
      <c r="AI114" s="26"/>
      <c r="AJ114" s="26"/>
      <c r="AK114" s="26"/>
      <c r="AL114" s="26"/>
      <c r="AM114" s="26"/>
      <c r="AN114" s="26"/>
      <c r="AO114" s="28"/>
      <c r="AP114" s="31"/>
      <c r="AR114" s="47"/>
    </row>
    <row r="115" spans="1:44" s="5" customFormat="1" ht="12.75">
      <c r="A115" s="51" t="s">
        <v>233</v>
      </c>
      <c r="B115" s="40" t="s">
        <v>218</v>
      </c>
      <c r="C115" s="40" t="s">
        <v>56</v>
      </c>
      <c r="D115" s="52" t="s">
        <v>44</v>
      </c>
      <c r="E115" s="40" t="s">
        <v>219</v>
      </c>
      <c r="F115" s="40" t="s">
        <v>219</v>
      </c>
      <c r="G115" s="40" t="s">
        <v>219</v>
      </c>
      <c r="H115" s="40" t="s">
        <v>219</v>
      </c>
      <c r="I115" s="40" t="s">
        <v>40</v>
      </c>
      <c r="J115" s="34">
        <f t="shared" si="1"/>
        <v>1120</v>
      </c>
      <c r="K115" s="35">
        <v>1120</v>
      </c>
      <c r="L115" s="42"/>
      <c r="M115" s="43" t="s">
        <v>131</v>
      </c>
      <c r="N115" s="25"/>
      <c r="O115" s="26"/>
      <c r="P115" s="26"/>
      <c r="Q115" s="26"/>
      <c r="R115" s="26"/>
      <c r="S115" s="26"/>
      <c r="T115" s="26"/>
      <c r="U115" s="26"/>
      <c r="V115" s="26"/>
      <c r="W115" s="26"/>
      <c r="X115" s="26"/>
      <c r="Y115" s="26"/>
      <c r="Z115" s="26"/>
      <c r="AA115" s="26"/>
      <c r="AB115" s="28"/>
      <c r="AC115" s="29"/>
      <c r="AD115" s="29"/>
      <c r="AE115" s="30"/>
      <c r="AF115" s="29"/>
      <c r="AG115" s="26"/>
      <c r="AH115" s="26"/>
      <c r="AI115" s="26"/>
      <c r="AJ115" s="26"/>
      <c r="AK115" s="26"/>
      <c r="AL115" s="26"/>
      <c r="AM115" s="26"/>
      <c r="AN115" s="26"/>
      <c r="AO115" s="28"/>
      <c r="AP115" s="31"/>
      <c r="AR115" s="47"/>
    </row>
    <row r="116" spans="1:44" s="5" customFormat="1" ht="12.75">
      <c r="A116" s="51" t="s">
        <v>234</v>
      </c>
      <c r="B116" s="40" t="s">
        <v>179</v>
      </c>
      <c r="C116" s="40" t="s">
        <v>56</v>
      </c>
      <c r="D116" s="52" t="s">
        <v>44</v>
      </c>
      <c r="E116" s="40" t="s">
        <v>123</v>
      </c>
      <c r="F116" s="40" t="s">
        <v>123</v>
      </c>
      <c r="G116" s="40" t="s">
        <v>123</v>
      </c>
      <c r="H116" s="40" t="s">
        <v>123</v>
      </c>
      <c r="I116" s="40" t="s">
        <v>40</v>
      </c>
      <c r="J116" s="34">
        <f t="shared" si="1"/>
        <v>1120</v>
      </c>
      <c r="K116" s="35">
        <v>1120</v>
      </c>
      <c r="L116" s="42"/>
      <c r="M116" s="43" t="s">
        <v>131</v>
      </c>
      <c r="N116" s="25"/>
      <c r="O116" s="26"/>
      <c r="P116" s="26"/>
      <c r="Q116" s="26"/>
      <c r="R116" s="26"/>
      <c r="S116" s="26"/>
      <c r="T116" s="26"/>
      <c r="U116" s="26"/>
      <c r="V116" s="26"/>
      <c r="W116" s="26"/>
      <c r="X116" s="26"/>
      <c r="Y116" s="26"/>
      <c r="Z116" s="26"/>
      <c r="AA116" s="26"/>
      <c r="AB116" s="28"/>
      <c r="AC116" s="29"/>
      <c r="AD116" s="29"/>
      <c r="AE116" s="30"/>
      <c r="AF116" s="29"/>
      <c r="AG116" s="26"/>
      <c r="AH116" s="26"/>
      <c r="AI116" s="26"/>
      <c r="AJ116" s="26"/>
      <c r="AK116" s="26"/>
      <c r="AL116" s="26"/>
      <c r="AM116" s="26"/>
      <c r="AN116" s="26"/>
      <c r="AO116" s="28"/>
      <c r="AP116" s="31"/>
      <c r="AR116" s="47"/>
    </row>
    <row r="117" spans="1:44" s="5" customFormat="1" ht="14.25" customHeight="1">
      <c r="A117" s="140" t="s">
        <v>235</v>
      </c>
      <c r="B117" s="140"/>
      <c r="C117" s="19"/>
      <c r="D117" s="45"/>
      <c r="E117" s="19"/>
      <c r="F117" s="19"/>
      <c r="G117" s="19"/>
      <c r="H117" s="19"/>
      <c r="I117" s="19"/>
      <c r="J117" s="34">
        <f t="shared" si="1"/>
        <v>0</v>
      </c>
      <c r="K117" s="39"/>
      <c r="L117" s="23"/>
      <c r="M117" s="24"/>
      <c r="N117" s="25"/>
      <c r="O117" s="26"/>
      <c r="P117" s="26"/>
      <c r="Q117" s="26"/>
      <c r="R117" s="26"/>
      <c r="S117" s="26"/>
      <c r="T117" s="26"/>
      <c r="U117" s="26"/>
      <c r="V117" s="26"/>
      <c r="W117" s="26"/>
      <c r="X117" s="26"/>
      <c r="Y117" s="26"/>
      <c r="Z117" s="26"/>
      <c r="AA117" s="26"/>
      <c r="AB117" s="28"/>
      <c r="AC117" s="29"/>
      <c r="AD117" s="29"/>
      <c r="AE117" s="30"/>
      <c r="AF117" s="29"/>
      <c r="AG117" s="26"/>
      <c r="AH117" s="26"/>
      <c r="AI117" s="26"/>
      <c r="AJ117" s="26"/>
      <c r="AK117" s="26"/>
      <c r="AL117" s="26"/>
      <c r="AM117" s="26"/>
      <c r="AN117" s="26"/>
      <c r="AO117" s="28"/>
      <c r="AP117" s="31"/>
      <c r="AR117" s="47"/>
    </row>
    <row r="118" spans="1:44" s="5" customFormat="1" ht="22.5">
      <c r="A118" s="51" t="s">
        <v>236</v>
      </c>
      <c r="B118" s="48" t="s">
        <v>237</v>
      </c>
      <c r="C118" s="40" t="s">
        <v>68</v>
      </c>
      <c r="D118" s="52" t="s">
        <v>44</v>
      </c>
      <c r="E118" s="40" t="s">
        <v>130</v>
      </c>
      <c r="F118" s="40" t="s">
        <v>130</v>
      </c>
      <c r="G118" s="40" t="s">
        <v>130</v>
      </c>
      <c r="H118" s="40" t="s">
        <v>130</v>
      </c>
      <c r="I118" s="40" t="s">
        <v>40</v>
      </c>
      <c r="J118" s="34">
        <f t="shared" si="1"/>
        <v>750000</v>
      </c>
      <c r="K118" s="35">
        <v>750000</v>
      </c>
      <c r="L118" s="42"/>
      <c r="M118" s="43" t="s">
        <v>238</v>
      </c>
      <c r="N118" s="25"/>
      <c r="O118" s="26"/>
      <c r="P118" s="26"/>
      <c r="Q118" s="26"/>
      <c r="R118" s="26"/>
      <c r="S118" s="26"/>
      <c r="T118" s="26"/>
      <c r="U118" s="26"/>
      <c r="V118" s="26"/>
      <c r="W118" s="26"/>
      <c r="X118" s="26"/>
      <c r="Y118" s="26"/>
      <c r="Z118" s="26"/>
      <c r="AA118" s="26"/>
      <c r="AB118" s="28"/>
      <c r="AC118" s="29"/>
      <c r="AD118" s="29"/>
      <c r="AE118" s="30"/>
      <c r="AF118" s="29"/>
      <c r="AG118" s="26"/>
      <c r="AH118" s="26"/>
      <c r="AI118" s="26"/>
      <c r="AJ118" s="26"/>
      <c r="AK118" s="26"/>
      <c r="AL118" s="26"/>
      <c r="AM118" s="26"/>
      <c r="AN118" s="26"/>
      <c r="AO118" s="28"/>
      <c r="AP118" s="31"/>
      <c r="AR118" s="47"/>
    </row>
    <row r="119" spans="1:44" s="5" customFormat="1" ht="22.5">
      <c r="A119" s="51" t="s">
        <v>239</v>
      </c>
      <c r="B119" s="48" t="s">
        <v>240</v>
      </c>
      <c r="C119" s="40" t="s">
        <v>68</v>
      </c>
      <c r="D119" s="52" t="s">
        <v>44</v>
      </c>
      <c r="E119" s="33" t="s">
        <v>39</v>
      </c>
      <c r="F119" s="33" t="s">
        <v>39</v>
      </c>
      <c r="G119" s="33" t="s">
        <v>39</v>
      </c>
      <c r="H119" s="33" t="s">
        <v>39</v>
      </c>
      <c r="I119" s="40" t="s">
        <v>40</v>
      </c>
      <c r="J119" s="34">
        <f t="shared" si="1"/>
        <v>76800</v>
      </c>
      <c r="K119" s="35">
        <v>76800</v>
      </c>
      <c r="L119" s="42"/>
      <c r="M119" s="43" t="s">
        <v>238</v>
      </c>
      <c r="N119" s="25"/>
      <c r="O119" s="26"/>
      <c r="P119" s="26"/>
      <c r="Q119" s="26"/>
      <c r="R119" s="26"/>
      <c r="S119" s="26"/>
      <c r="T119" s="26"/>
      <c r="U119" s="26"/>
      <c r="V119" s="26"/>
      <c r="W119" s="26"/>
      <c r="X119" s="26"/>
      <c r="Y119" s="26"/>
      <c r="Z119" s="26"/>
      <c r="AA119" s="26"/>
      <c r="AB119" s="28"/>
      <c r="AC119" s="29"/>
      <c r="AD119" s="29"/>
      <c r="AE119" s="30"/>
      <c r="AF119" s="29"/>
      <c r="AG119" s="26"/>
      <c r="AH119" s="26"/>
      <c r="AI119" s="26"/>
      <c r="AJ119" s="26"/>
      <c r="AK119" s="26"/>
      <c r="AL119" s="26"/>
      <c r="AM119" s="26"/>
      <c r="AN119" s="26"/>
      <c r="AO119" s="28"/>
      <c r="AP119" s="31"/>
      <c r="AR119" s="47"/>
    </row>
    <row r="120" spans="1:44" s="5" customFormat="1" ht="22.5">
      <c r="A120" s="51" t="s">
        <v>241</v>
      </c>
      <c r="B120" s="48" t="s">
        <v>242</v>
      </c>
      <c r="C120" s="40" t="s">
        <v>68</v>
      </c>
      <c r="D120" s="52" t="s">
        <v>44</v>
      </c>
      <c r="E120" s="40" t="s">
        <v>130</v>
      </c>
      <c r="F120" s="40" t="s">
        <v>130</v>
      </c>
      <c r="G120" s="40" t="s">
        <v>130</v>
      </c>
      <c r="H120" s="40" t="s">
        <v>130</v>
      </c>
      <c r="I120" s="40" t="s">
        <v>40</v>
      </c>
      <c r="J120" s="34">
        <f t="shared" si="1"/>
        <v>187500</v>
      </c>
      <c r="K120" s="35">
        <v>187500</v>
      </c>
      <c r="L120" s="42"/>
      <c r="M120" s="43" t="s">
        <v>238</v>
      </c>
      <c r="N120" s="25"/>
      <c r="O120" s="26"/>
      <c r="P120" s="26"/>
      <c r="Q120" s="26"/>
      <c r="R120" s="26"/>
      <c r="S120" s="26"/>
      <c r="T120" s="26"/>
      <c r="U120" s="26"/>
      <c r="V120" s="26"/>
      <c r="W120" s="26"/>
      <c r="X120" s="26"/>
      <c r="Y120" s="26"/>
      <c r="Z120" s="26"/>
      <c r="AA120" s="26"/>
      <c r="AB120" s="28"/>
      <c r="AC120" s="29"/>
      <c r="AD120" s="29"/>
      <c r="AE120" s="30"/>
      <c r="AF120" s="29"/>
      <c r="AG120" s="26"/>
      <c r="AH120" s="26"/>
      <c r="AI120" s="26"/>
      <c r="AJ120" s="26"/>
      <c r="AK120" s="26"/>
      <c r="AL120" s="26"/>
      <c r="AM120" s="26"/>
      <c r="AN120" s="26"/>
      <c r="AO120" s="28"/>
      <c r="AP120" s="31"/>
      <c r="AR120" s="47"/>
    </row>
    <row r="121" spans="1:44" s="5" customFormat="1" ht="22.5">
      <c r="A121" s="51" t="s">
        <v>243</v>
      </c>
      <c r="B121" s="48" t="s">
        <v>244</v>
      </c>
      <c r="C121" s="40" t="s">
        <v>68</v>
      </c>
      <c r="D121" s="52" t="s">
        <v>44</v>
      </c>
      <c r="E121" s="40" t="s">
        <v>130</v>
      </c>
      <c r="F121" s="40" t="s">
        <v>130</v>
      </c>
      <c r="G121" s="40" t="s">
        <v>130</v>
      </c>
      <c r="H121" s="40" t="s">
        <v>130</v>
      </c>
      <c r="I121" s="40" t="s">
        <v>40</v>
      </c>
      <c r="J121" s="34">
        <f t="shared" si="1"/>
        <v>187500</v>
      </c>
      <c r="K121" s="35">
        <v>187500</v>
      </c>
      <c r="L121" s="42"/>
      <c r="M121" s="43" t="s">
        <v>238</v>
      </c>
      <c r="N121" s="25"/>
      <c r="O121" s="26"/>
      <c r="P121" s="26"/>
      <c r="Q121" s="26"/>
      <c r="R121" s="26"/>
      <c r="S121" s="26"/>
      <c r="T121" s="26"/>
      <c r="U121" s="26"/>
      <c r="V121" s="26"/>
      <c r="W121" s="26"/>
      <c r="X121" s="26"/>
      <c r="Y121" s="26"/>
      <c r="Z121" s="26"/>
      <c r="AA121" s="26"/>
      <c r="AB121" s="28"/>
      <c r="AC121" s="29"/>
      <c r="AD121" s="29"/>
      <c r="AE121" s="30"/>
      <c r="AF121" s="29"/>
      <c r="AG121" s="26"/>
      <c r="AH121" s="26"/>
      <c r="AI121" s="26"/>
      <c r="AJ121" s="26"/>
      <c r="AK121" s="26"/>
      <c r="AL121" s="26"/>
      <c r="AM121" s="26"/>
      <c r="AN121" s="26"/>
      <c r="AO121" s="28"/>
      <c r="AP121" s="31"/>
      <c r="AR121" s="47"/>
    </row>
    <row r="122" spans="1:44" s="5" customFormat="1" ht="22.5">
      <c r="A122" s="51" t="s">
        <v>245</v>
      </c>
      <c r="B122" s="48" t="s">
        <v>246</v>
      </c>
      <c r="C122" s="40" t="s">
        <v>68</v>
      </c>
      <c r="D122" s="52" t="s">
        <v>44</v>
      </c>
      <c r="E122" s="40" t="s">
        <v>130</v>
      </c>
      <c r="F122" s="40" t="s">
        <v>130</v>
      </c>
      <c r="G122" s="40" t="s">
        <v>130</v>
      </c>
      <c r="H122" s="40" t="s">
        <v>130</v>
      </c>
      <c r="I122" s="40" t="s">
        <v>40</v>
      </c>
      <c r="J122" s="34">
        <f t="shared" si="1"/>
        <v>187500</v>
      </c>
      <c r="K122" s="35">
        <v>187500</v>
      </c>
      <c r="L122" s="42"/>
      <c r="M122" s="43" t="s">
        <v>238</v>
      </c>
      <c r="N122" s="25"/>
      <c r="O122" s="26"/>
      <c r="P122" s="26"/>
      <c r="Q122" s="26"/>
      <c r="R122" s="26"/>
      <c r="S122" s="26"/>
      <c r="T122" s="26"/>
      <c r="U122" s="26"/>
      <c r="V122" s="26"/>
      <c r="W122" s="26"/>
      <c r="X122" s="26"/>
      <c r="Y122" s="26"/>
      <c r="Z122" s="26"/>
      <c r="AA122" s="26"/>
      <c r="AB122" s="28"/>
      <c r="AC122" s="29"/>
      <c r="AD122" s="29"/>
      <c r="AE122" s="30"/>
      <c r="AF122" s="29"/>
      <c r="AG122" s="26"/>
      <c r="AH122" s="26"/>
      <c r="AI122" s="26"/>
      <c r="AJ122" s="26"/>
      <c r="AK122" s="26"/>
      <c r="AL122" s="26"/>
      <c r="AM122" s="26"/>
      <c r="AN122" s="26"/>
      <c r="AO122" s="28"/>
      <c r="AP122" s="31"/>
      <c r="AR122" s="47"/>
    </row>
    <row r="123" spans="1:44" s="5" customFormat="1" ht="22.5">
      <c r="A123" s="51" t="s">
        <v>247</v>
      </c>
      <c r="B123" s="48" t="s">
        <v>248</v>
      </c>
      <c r="C123" s="40" t="s">
        <v>68</v>
      </c>
      <c r="D123" s="52" t="s">
        <v>44</v>
      </c>
      <c r="E123" s="40" t="s">
        <v>130</v>
      </c>
      <c r="F123" s="40" t="s">
        <v>130</v>
      </c>
      <c r="G123" s="40" t="s">
        <v>130</v>
      </c>
      <c r="H123" s="40" t="s">
        <v>130</v>
      </c>
      <c r="I123" s="40" t="s">
        <v>40</v>
      </c>
      <c r="J123" s="34">
        <f t="shared" si="1"/>
        <v>187500</v>
      </c>
      <c r="K123" s="35">
        <v>187500</v>
      </c>
      <c r="L123" s="42"/>
      <c r="M123" s="43" t="s">
        <v>238</v>
      </c>
      <c r="N123" s="25"/>
      <c r="O123" s="26"/>
      <c r="P123" s="26"/>
      <c r="Q123" s="26"/>
      <c r="R123" s="26"/>
      <c r="S123" s="26"/>
      <c r="T123" s="26"/>
      <c r="U123" s="26"/>
      <c r="V123" s="26"/>
      <c r="W123" s="26"/>
      <c r="X123" s="26"/>
      <c r="Y123" s="26"/>
      <c r="Z123" s="26"/>
      <c r="AA123" s="26"/>
      <c r="AB123" s="28"/>
      <c r="AC123" s="29"/>
      <c r="AD123" s="29"/>
      <c r="AE123" s="30"/>
      <c r="AF123" s="29"/>
      <c r="AG123" s="26"/>
      <c r="AH123" s="26"/>
      <c r="AI123" s="26"/>
      <c r="AJ123" s="26"/>
      <c r="AK123" s="26"/>
      <c r="AL123" s="26"/>
      <c r="AM123" s="26"/>
      <c r="AN123" s="26"/>
      <c r="AO123" s="28"/>
      <c r="AP123" s="31"/>
      <c r="AR123" s="47"/>
    </row>
    <row r="124" spans="1:44" s="5" customFormat="1" ht="22.5">
      <c r="A124" s="51" t="s">
        <v>249</v>
      </c>
      <c r="B124" s="48" t="s">
        <v>250</v>
      </c>
      <c r="C124" s="40" t="s">
        <v>68</v>
      </c>
      <c r="D124" s="52" t="s">
        <v>44</v>
      </c>
      <c r="E124" s="40" t="s">
        <v>130</v>
      </c>
      <c r="F124" s="40" t="s">
        <v>130</v>
      </c>
      <c r="G124" s="40" t="s">
        <v>130</v>
      </c>
      <c r="H124" s="40" t="s">
        <v>130</v>
      </c>
      <c r="I124" s="40" t="s">
        <v>40</v>
      </c>
      <c r="J124" s="34">
        <f t="shared" si="1"/>
        <v>112500</v>
      </c>
      <c r="K124" s="35">
        <v>112500</v>
      </c>
      <c r="L124" s="42"/>
      <c r="M124" s="43" t="s">
        <v>238</v>
      </c>
      <c r="N124" s="25"/>
      <c r="O124" s="26"/>
      <c r="P124" s="26"/>
      <c r="Q124" s="26"/>
      <c r="R124" s="26"/>
      <c r="S124" s="26"/>
      <c r="T124" s="26"/>
      <c r="U124" s="26"/>
      <c r="V124" s="26"/>
      <c r="W124" s="26"/>
      <c r="X124" s="26"/>
      <c r="Y124" s="26"/>
      <c r="Z124" s="26"/>
      <c r="AA124" s="26"/>
      <c r="AB124" s="28"/>
      <c r="AC124" s="29"/>
      <c r="AD124" s="29"/>
      <c r="AE124" s="30"/>
      <c r="AF124" s="29"/>
      <c r="AG124" s="26"/>
      <c r="AH124" s="26"/>
      <c r="AI124" s="26"/>
      <c r="AJ124" s="26"/>
      <c r="AK124" s="26"/>
      <c r="AL124" s="26"/>
      <c r="AM124" s="26"/>
      <c r="AN124" s="26"/>
      <c r="AO124" s="28"/>
      <c r="AP124" s="31"/>
      <c r="AR124" s="47"/>
    </row>
    <row r="125" spans="1:44" s="5" customFormat="1" ht="22.5">
      <c r="A125" s="51" t="s">
        <v>251</v>
      </c>
      <c r="B125" s="48" t="s">
        <v>252</v>
      </c>
      <c r="C125" s="40" t="s">
        <v>68</v>
      </c>
      <c r="D125" s="52" t="s">
        <v>44</v>
      </c>
      <c r="E125" s="40" t="s">
        <v>130</v>
      </c>
      <c r="F125" s="40" t="s">
        <v>130</v>
      </c>
      <c r="G125" s="40" t="s">
        <v>130</v>
      </c>
      <c r="H125" s="40" t="s">
        <v>130</v>
      </c>
      <c r="I125" s="40" t="s">
        <v>40</v>
      </c>
      <c r="J125" s="34">
        <f t="shared" si="1"/>
        <v>112500</v>
      </c>
      <c r="K125" s="35">
        <v>112500</v>
      </c>
      <c r="L125" s="42"/>
      <c r="M125" s="43" t="s">
        <v>238</v>
      </c>
      <c r="N125" s="25"/>
      <c r="O125" s="26"/>
      <c r="P125" s="26"/>
      <c r="Q125" s="26"/>
      <c r="R125" s="26"/>
      <c r="S125" s="26"/>
      <c r="T125" s="26"/>
      <c r="U125" s="26"/>
      <c r="V125" s="26"/>
      <c r="W125" s="26"/>
      <c r="X125" s="26"/>
      <c r="Y125" s="26"/>
      <c r="Z125" s="26"/>
      <c r="AA125" s="26"/>
      <c r="AB125" s="28"/>
      <c r="AC125" s="29"/>
      <c r="AD125" s="29"/>
      <c r="AE125" s="30"/>
      <c r="AF125" s="29"/>
      <c r="AG125" s="26"/>
      <c r="AH125" s="26"/>
      <c r="AI125" s="26"/>
      <c r="AJ125" s="26"/>
      <c r="AK125" s="26"/>
      <c r="AL125" s="26"/>
      <c r="AM125" s="26"/>
      <c r="AN125" s="26"/>
      <c r="AO125" s="28"/>
      <c r="AP125" s="31"/>
      <c r="AR125" s="47"/>
    </row>
    <row r="126" spans="1:44" s="5" customFormat="1" ht="22.5">
      <c r="A126" s="51" t="s">
        <v>253</v>
      </c>
      <c r="B126" s="48" t="s">
        <v>254</v>
      </c>
      <c r="C126" s="40" t="s">
        <v>68</v>
      </c>
      <c r="D126" s="52" t="s">
        <v>44</v>
      </c>
      <c r="E126" s="40" t="s">
        <v>130</v>
      </c>
      <c r="F126" s="40" t="s">
        <v>130</v>
      </c>
      <c r="G126" s="40" t="s">
        <v>130</v>
      </c>
      <c r="H126" s="40" t="s">
        <v>130</v>
      </c>
      <c r="I126" s="40" t="s">
        <v>40</v>
      </c>
      <c r="J126" s="34">
        <f t="shared" si="1"/>
        <v>187500</v>
      </c>
      <c r="K126" s="35">
        <v>187500</v>
      </c>
      <c r="L126" s="42"/>
      <c r="M126" s="43" t="s">
        <v>238</v>
      </c>
      <c r="N126" s="25"/>
      <c r="O126" s="26"/>
      <c r="P126" s="26"/>
      <c r="Q126" s="26"/>
      <c r="R126" s="26"/>
      <c r="S126" s="26"/>
      <c r="T126" s="26"/>
      <c r="U126" s="26"/>
      <c r="V126" s="26"/>
      <c r="W126" s="26"/>
      <c r="X126" s="26"/>
      <c r="Y126" s="26"/>
      <c r="Z126" s="26"/>
      <c r="AA126" s="26"/>
      <c r="AB126" s="28"/>
      <c r="AC126" s="29"/>
      <c r="AD126" s="29"/>
      <c r="AE126" s="30"/>
      <c r="AF126" s="29"/>
      <c r="AG126" s="26"/>
      <c r="AH126" s="26"/>
      <c r="AI126" s="26"/>
      <c r="AJ126" s="26"/>
      <c r="AK126" s="26"/>
      <c r="AL126" s="26"/>
      <c r="AM126" s="26"/>
      <c r="AN126" s="26"/>
      <c r="AO126" s="28"/>
      <c r="AP126" s="31"/>
      <c r="AR126" s="47"/>
    </row>
    <row r="127" spans="1:44" s="5" customFormat="1" ht="22.5">
      <c r="A127" s="51" t="s">
        <v>255</v>
      </c>
      <c r="B127" s="48" t="s">
        <v>256</v>
      </c>
      <c r="C127" s="40" t="s">
        <v>68</v>
      </c>
      <c r="D127" s="52" t="s">
        <v>44</v>
      </c>
      <c r="E127" s="40" t="s">
        <v>130</v>
      </c>
      <c r="F127" s="40" t="s">
        <v>130</v>
      </c>
      <c r="G127" s="40" t="s">
        <v>130</v>
      </c>
      <c r="H127" s="40" t="s">
        <v>130</v>
      </c>
      <c r="I127" s="40" t="s">
        <v>40</v>
      </c>
      <c r="J127" s="34">
        <f t="shared" si="1"/>
        <v>187500</v>
      </c>
      <c r="K127" s="35">
        <v>187500</v>
      </c>
      <c r="L127" s="42"/>
      <c r="M127" s="43" t="s">
        <v>238</v>
      </c>
      <c r="N127" s="25"/>
      <c r="O127" s="26"/>
      <c r="P127" s="26"/>
      <c r="Q127" s="26"/>
      <c r="R127" s="26"/>
      <c r="S127" s="26"/>
      <c r="T127" s="26"/>
      <c r="U127" s="26"/>
      <c r="V127" s="26"/>
      <c r="W127" s="26"/>
      <c r="X127" s="26"/>
      <c r="Y127" s="26"/>
      <c r="Z127" s="26"/>
      <c r="AA127" s="26"/>
      <c r="AB127" s="28"/>
      <c r="AC127" s="29"/>
      <c r="AD127" s="29"/>
      <c r="AE127" s="30"/>
      <c r="AF127" s="29"/>
      <c r="AG127" s="26"/>
      <c r="AH127" s="26"/>
      <c r="AI127" s="26"/>
      <c r="AJ127" s="26"/>
      <c r="AK127" s="26"/>
      <c r="AL127" s="26"/>
      <c r="AM127" s="26"/>
      <c r="AN127" s="26"/>
      <c r="AO127" s="28"/>
      <c r="AP127" s="31"/>
      <c r="AR127" s="47"/>
    </row>
    <row r="128" spans="1:44" s="5" customFormat="1" ht="22.5">
      <c r="A128" s="51" t="s">
        <v>257</v>
      </c>
      <c r="B128" s="48" t="s">
        <v>258</v>
      </c>
      <c r="C128" s="40" t="s">
        <v>68</v>
      </c>
      <c r="D128" s="52" t="s">
        <v>44</v>
      </c>
      <c r="E128" s="40" t="s">
        <v>259</v>
      </c>
      <c r="F128" s="40" t="s">
        <v>259</v>
      </c>
      <c r="G128" s="40" t="s">
        <v>259</v>
      </c>
      <c r="H128" s="40" t="s">
        <v>259</v>
      </c>
      <c r="I128" s="40" t="s">
        <v>40</v>
      </c>
      <c r="J128" s="34">
        <f t="shared" si="1"/>
        <v>500000</v>
      </c>
      <c r="K128" s="35">
        <v>500000</v>
      </c>
      <c r="L128" s="42"/>
      <c r="M128" s="43" t="s">
        <v>238</v>
      </c>
      <c r="N128" s="25"/>
      <c r="O128" s="26"/>
      <c r="P128" s="26"/>
      <c r="Q128" s="26"/>
      <c r="R128" s="26"/>
      <c r="S128" s="26"/>
      <c r="T128" s="26"/>
      <c r="U128" s="26"/>
      <c r="V128" s="26"/>
      <c r="W128" s="26"/>
      <c r="X128" s="26"/>
      <c r="Y128" s="26"/>
      <c r="Z128" s="26"/>
      <c r="AA128" s="26"/>
      <c r="AB128" s="28"/>
      <c r="AC128" s="29"/>
      <c r="AD128" s="29"/>
      <c r="AE128" s="30"/>
      <c r="AF128" s="29"/>
      <c r="AG128" s="26"/>
      <c r="AH128" s="26"/>
      <c r="AI128" s="26"/>
      <c r="AJ128" s="26"/>
      <c r="AK128" s="26"/>
      <c r="AL128" s="26"/>
      <c r="AM128" s="26"/>
      <c r="AN128" s="26"/>
      <c r="AO128" s="28"/>
      <c r="AP128" s="31"/>
      <c r="AR128" s="47"/>
    </row>
    <row r="129" spans="1:44" s="5" customFormat="1" ht="22.5">
      <c r="A129" s="51" t="s">
        <v>260</v>
      </c>
      <c r="B129" s="48" t="s">
        <v>261</v>
      </c>
      <c r="C129" s="40" t="s">
        <v>68</v>
      </c>
      <c r="D129" s="52" t="s">
        <v>44</v>
      </c>
      <c r="E129" s="40" t="s">
        <v>259</v>
      </c>
      <c r="F129" s="40" t="s">
        <v>259</v>
      </c>
      <c r="G129" s="40" t="s">
        <v>259</v>
      </c>
      <c r="H129" s="40" t="s">
        <v>259</v>
      </c>
      <c r="I129" s="40" t="s">
        <v>40</v>
      </c>
      <c r="J129" s="34">
        <f t="shared" si="1"/>
        <v>375000</v>
      </c>
      <c r="K129" s="35">
        <v>375000</v>
      </c>
      <c r="L129" s="42"/>
      <c r="M129" s="43" t="s">
        <v>238</v>
      </c>
      <c r="N129" s="25"/>
      <c r="O129" s="26"/>
      <c r="P129" s="26"/>
      <c r="Q129" s="26"/>
      <c r="R129" s="26"/>
      <c r="S129" s="26"/>
      <c r="T129" s="26"/>
      <c r="U129" s="26"/>
      <c r="V129" s="26"/>
      <c r="W129" s="26"/>
      <c r="X129" s="26"/>
      <c r="Y129" s="26"/>
      <c r="Z129" s="26"/>
      <c r="AA129" s="26"/>
      <c r="AB129" s="28"/>
      <c r="AC129" s="29"/>
      <c r="AD129" s="29"/>
      <c r="AE129" s="30"/>
      <c r="AF129" s="29"/>
      <c r="AG129" s="26"/>
      <c r="AH129" s="26"/>
      <c r="AI129" s="26"/>
      <c r="AJ129" s="26"/>
      <c r="AK129" s="26"/>
      <c r="AL129" s="26"/>
      <c r="AM129" s="26"/>
      <c r="AN129" s="26"/>
      <c r="AO129" s="28"/>
      <c r="AP129" s="31"/>
      <c r="AR129" s="47"/>
    </row>
    <row r="130" spans="1:44" s="5" customFormat="1" ht="12.75">
      <c r="A130" s="51" t="s">
        <v>262</v>
      </c>
      <c r="B130" s="48" t="s">
        <v>263</v>
      </c>
      <c r="C130" s="40" t="s">
        <v>68</v>
      </c>
      <c r="D130" s="52" t="s">
        <v>44</v>
      </c>
      <c r="E130" s="40" t="s">
        <v>155</v>
      </c>
      <c r="F130" s="40" t="s">
        <v>155</v>
      </c>
      <c r="G130" s="40" t="s">
        <v>155</v>
      </c>
      <c r="H130" s="40" t="s">
        <v>155</v>
      </c>
      <c r="I130" s="40" t="s">
        <v>40</v>
      </c>
      <c r="J130" s="34">
        <f t="shared" si="1"/>
        <v>80000</v>
      </c>
      <c r="K130" s="35">
        <v>80000</v>
      </c>
      <c r="L130" s="42"/>
      <c r="M130" s="43" t="s">
        <v>238</v>
      </c>
      <c r="N130" s="25"/>
      <c r="O130" s="26"/>
      <c r="P130" s="26"/>
      <c r="Q130" s="26"/>
      <c r="R130" s="26"/>
      <c r="S130" s="26"/>
      <c r="T130" s="26"/>
      <c r="U130" s="26"/>
      <c r="V130" s="26"/>
      <c r="W130" s="26"/>
      <c r="X130" s="26"/>
      <c r="Y130" s="26"/>
      <c r="Z130" s="26"/>
      <c r="AA130" s="26"/>
      <c r="AB130" s="28"/>
      <c r="AC130" s="29"/>
      <c r="AD130" s="29"/>
      <c r="AE130" s="30"/>
      <c r="AF130" s="29"/>
      <c r="AG130" s="26"/>
      <c r="AH130" s="26"/>
      <c r="AI130" s="26"/>
      <c r="AJ130" s="26"/>
      <c r="AK130" s="26"/>
      <c r="AL130" s="26"/>
      <c r="AM130" s="26"/>
      <c r="AN130" s="26"/>
      <c r="AO130" s="28"/>
      <c r="AP130" s="31"/>
      <c r="AR130" s="47"/>
    </row>
    <row r="131" spans="1:44" s="5" customFormat="1" ht="22.5" customHeight="1">
      <c r="A131" s="51" t="s">
        <v>264</v>
      </c>
      <c r="B131" s="48" t="s">
        <v>265</v>
      </c>
      <c r="C131" s="40" t="s">
        <v>68</v>
      </c>
      <c r="D131" s="52" t="s">
        <v>44</v>
      </c>
      <c r="E131" s="40" t="s">
        <v>219</v>
      </c>
      <c r="F131" s="40" t="s">
        <v>219</v>
      </c>
      <c r="G131" s="40" t="s">
        <v>219</v>
      </c>
      <c r="H131" s="40" t="s">
        <v>219</v>
      </c>
      <c r="I131" s="40" t="s">
        <v>40</v>
      </c>
      <c r="J131" s="34">
        <f t="shared" si="1"/>
        <v>150000</v>
      </c>
      <c r="K131" s="35">
        <v>150000</v>
      </c>
      <c r="L131" s="42"/>
      <c r="M131" s="43" t="s">
        <v>238</v>
      </c>
      <c r="N131" s="25"/>
      <c r="O131" s="26"/>
      <c r="P131" s="26"/>
      <c r="Q131" s="26"/>
      <c r="R131" s="26"/>
      <c r="S131" s="26"/>
      <c r="T131" s="26"/>
      <c r="U131" s="26"/>
      <c r="V131" s="26"/>
      <c r="W131" s="26"/>
      <c r="X131" s="26"/>
      <c r="Y131" s="26"/>
      <c r="Z131" s="26"/>
      <c r="AA131" s="26"/>
      <c r="AB131" s="28"/>
      <c r="AC131" s="29"/>
      <c r="AD131" s="29"/>
      <c r="AE131" s="30"/>
      <c r="AF131" s="29"/>
      <c r="AG131" s="26"/>
      <c r="AH131" s="26"/>
      <c r="AI131" s="26"/>
      <c r="AJ131" s="26"/>
      <c r="AK131" s="26"/>
      <c r="AL131" s="26"/>
      <c r="AM131" s="26"/>
      <c r="AN131" s="26"/>
      <c r="AO131" s="28"/>
      <c r="AP131" s="31"/>
      <c r="AR131" s="47"/>
    </row>
    <row r="132" spans="1:44" s="5" customFormat="1" ht="12.75">
      <c r="A132" s="51" t="s">
        <v>266</v>
      </c>
      <c r="B132" s="48" t="s">
        <v>267</v>
      </c>
      <c r="C132" s="40" t="s">
        <v>68</v>
      </c>
      <c r="D132" s="52" t="s">
        <v>44</v>
      </c>
      <c r="E132" s="40" t="s">
        <v>158</v>
      </c>
      <c r="F132" s="40" t="s">
        <v>158</v>
      </c>
      <c r="G132" s="40" t="s">
        <v>158</v>
      </c>
      <c r="H132" s="40" t="s">
        <v>158</v>
      </c>
      <c r="I132" s="40" t="s">
        <v>40</v>
      </c>
      <c r="J132" s="34">
        <f t="shared" si="1"/>
        <v>80000</v>
      </c>
      <c r="K132" s="35">
        <v>80000</v>
      </c>
      <c r="L132" s="42"/>
      <c r="M132" s="43" t="s">
        <v>238</v>
      </c>
      <c r="N132" s="25"/>
      <c r="O132" s="26"/>
      <c r="P132" s="26"/>
      <c r="Q132" s="26"/>
      <c r="R132" s="26"/>
      <c r="S132" s="26"/>
      <c r="T132" s="26"/>
      <c r="U132" s="26"/>
      <c r="V132" s="26"/>
      <c r="W132" s="26"/>
      <c r="X132" s="26"/>
      <c r="Y132" s="26"/>
      <c r="Z132" s="26"/>
      <c r="AA132" s="26"/>
      <c r="AB132" s="28"/>
      <c r="AC132" s="29"/>
      <c r="AD132" s="29"/>
      <c r="AE132" s="30"/>
      <c r="AF132" s="29"/>
      <c r="AG132" s="26"/>
      <c r="AH132" s="26"/>
      <c r="AI132" s="26"/>
      <c r="AJ132" s="26"/>
      <c r="AK132" s="26"/>
      <c r="AL132" s="26"/>
      <c r="AM132" s="26"/>
      <c r="AN132" s="26"/>
      <c r="AO132" s="28"/>
      <c r="AP132" s="31"/>
      <c r="AR132" s="47"/>
    </row>
    <row r="133" spans="1:44" s="5" customFormat="1" ht="12.75">
      <c r="A133" s="51" t="s">
        <v>268</v>
      </c>
      <c r="B133" s="48" t="s">
        <v>269</v>
      </c>
      <c r="C133" s="40" t="s">
        <v>68</v>
      </c>
      <c r="D133" s="52" t="s">
        <v>44</v>
      </c>
      <c r="E133" s="40" t="s">
        <v>161</v>
      </c>
      <c r="F133" s="40" t="s">
        <v>161</v>
      </c>
      <c r="G133" s="40" t="s">
        <v>161</v>
      </c>
      <c r="H133" s="40" t="s">
        <v>161</v>
      </c>
      <c r="I133" s="40" t="s">
        <v>40</v>
      </c>
      <c r="J133" s="34">
        <f t="shared" si="1"/>
        <v>96000</v>
      </c>
      <c r="K133" s="35">
        <v>96000</v>
      </c>
      <c r="L133" s="42"/>
      <c r="M133" s="43" t="s">
        <v>238</v>
      </c>
      <c r="N133" s="25"/>
      <c r="O133" s="26"/>
      <c r="P133" s="26"/>
      <c r="Q133" s="26"/>
      <c r="R133" s="26"/>
      <c r="S133" s="26"/>
      <c r="T133" s="26"/>
      <c r="U133" s="26"/>
      <c r="V133" s="26"/>
      <c r="W133" s="26"/>
      <c r="X133" s="26"/>
      <c r="Y133" s="26"/>
      <c r="Z133" s="26"/>
      <c r="AA133" s="26"/>
      <c r="AB133" s="28"/>
      <c r="AC133" s="29"/>
      <c r="AD133" s="29"/>
      <c r="AE133" s="30"/>
      <c r="AF133" s="29"/>
      <c r="AG133" s="26"/>
      <c r="AH133" s="26"/>
      <c r="AI133" s="26"/>
      <c r="AJ133" s="26"/>
      <c r="AK133" s="26"/>
      <c r="AL133" s="26"/>
      <c r="AM133" s="26"/>
      <c r="AN133" s="26"/>
      <c r="AO133" s="28"/>
      <c r="AP133" s="31"/>
      <c r="AR133" s="47"/>
    </row>
    <row r="134" spans="1:44" s="5" customFormat="1" ht="12.75">
      <c r="A134" s="51" t="s">
        <v>270</v>
      </c>
      <c r="B134" s="48" t="s">
        <v>271</v>
      </c>
      <c r="C134" s="40" t="s">
        <v>68</v>
      </c>
      <c r="D134" s="52" t="s">
        <v>44</v>
      </c>
      <c r="E134" s="40" t="s">
        <v>161</v>
      </c>
      <c r="F134" s="40" t="s">
        <v>161</v>
      </c>
      <c r="G134" s="40" t="s">
        <v>161</v>
      </c>
      <c r="H134" s="40" t="s">
        <v>161</v>
      </c>
      <c r="I134" s="40" t="s">
        <v>40</v>
      </c>
      <c r="J134" s="34">
        <f t="shared" si="1"/>
        <v>40000</v>
      </c>
      <c r="K134" s="35">
        <v>40000</v>
      </c>
      <c r="L134" s="42"/>
      <c r="M134" s="43" t="s">
        <v>238</v>
      </c>
      <c r="N134" s="25"/>
      <c r="O134" s="26"/>
      <c r="P134" s="26"/>
      <c r="Q134" s="26"/>
      <c r="R134" s="26"/>
      <c r="S134" s="26"/>
      <c r="T134" s="26"/>
      <c r="U134" s="26"/>
      <c r="V134" s="26"/>
      <c r="W134" s="26"/>
      <c r="X134" s="26"/>
      <c r="Y134" s="26"/>
      <c r="Z134" s="26"/>
      <c r="AA134" s="26"/>
      <c r="AB134" s="28"/>
      <c r="AC134" s="29"/>
      <c r="AD134" s="29"/>
      <c r="AE134" s="30"/>
      <c r="AF134" s="29"/>
      <c r="AG134" s="26"/>
      <c r="AH134" s="26"/>
      <c r="AI134" s="26"/>
      <c r="AJ134" s="26"/>
      <c r="AK134" s="26"/>
      <c r="AL134" s="26"/>
      <c r="AM134" s="26"/>
      <c r="AN134" s="26"/>
      <c r="AO134" s="28"/>
      <c r="AP134" s="31"/>
      <c r="AR134" s="47"/>
    </row>
    <row r="135" spans="1:44" s="5" customFormat="1" ht="12.75">
      <c r="A135" s="51" t="s">
        <v>272</v>
      </c>
      <c r="B135" s="48" t="s">
        <v>273</v>
      </c>
      <c r="C135" s="40" t="s">
        <v>68</v>
      </c>
      <c r="D135" s="52" t="s">
        <v>44</v>
      </c>
      <c r="E135" s="40" t="s">
        <v>158</v>
      </c>
      <c r="F135" s="40" t="s">
        <v>158</v>
      </c>
      <c r="G135" s="40" t="s">
        <v>158</v>
      </c>
      <c r="H135" s="40" t="s">
        <v>158</v>
      </c>
      <c r="I135" s="40" t="s">
        <v>40</v>
      </c>
      <c r="J135" s="34">
        <f t="shared" ref="J135:J198" si="2">SUM(K135:L135)</f>
        <v>40000</v>
      </c>
      <c r="K135" s="35">
        <v>40000</v>
      </c>
      <c r="L135" s="42"/>
      <c r="M135" s="43" t="s">
        <v>238</v>
      </c>
      <c r="N135" s="25"/>
      <c r="O135" s="26"/>
      <c r="P135" s="26"/>
      <c r="Q135" s="26"/>
      <c r="R135" s="26"/>
      <c r="S135" s="26"/>
      <c r="T135" s="26"/>
      <c r="U135" s="26"/>
      <c r="V135" s="26"/>
      <c r="W135" s="26"/>
      <c r="X135" s="26"/>
      <c r="Y135" s="26"/>
      <c r="Z135" s="26"/>
      <c r="AA135" s="26"/>
      <c r="AB135" s="28"/>
      <c r="AC135" s="29"/>
      <c r="AD135" s="29"/>
      <c r="AE135" s="30"/>
      <c r="AF135" s="29"/>
      <c r="AG135" s="26"/>
      <c r="AH135" s="26"/>
      <c r="AI135" s="26"/>
      <c r="AJ135" s="26"/>
      <c r="AK135" s="26"/>
      <c r="AL135" s="26"/>
      <c r="AM135" s="26"/>
      <c r="AN135" s="26"/>
      <c r="AO135" s="28"/>
      <c r="AP135" s="31"/>
      <c r="AR135" s="47"/>
    </row>
    <row r="136" spans="1:44" s="5" customFormat="1" ht="12.75">
      <c r="A136" s="51" t="s">
        <v>274</v>
      </c>
      <c r="B136" s="48" t="s">
        <v>275</v>
      </c>
      <c r="C136" s="40" t="s">
        <v>68</v>
      </c>
      <c r="D136" s="52" t="s">
        <v>44</v>
      </c>
      <c r="E136" s="40" t="s">
        <v>158</v>
      </c>
      <c r="F136" s="40" t="s">
        <v>158</v>
      </c>
      <c r="G136" s="40" t="s">
        <v>158</v>
      </c>
      <c r="H136" s="40" t="s">
        <v>158</v>
      </c>
      <c r="I136" s="40" t="s">
        <v>40</v>
      </c>
      <c r="J136" s="34">
        <f t="shared" si="2"/>
        <v>80000</v>
      </c>
      <c r="K136" s="35">
        <v>80000</v>
      </c>
      <c r="L136" s="42"/>
      <c r="M136" s="43" t="s">
        <v>238</v>
      </c>
      <c r="N136" s="25"/>
      <c r="O136" s="26"/>
      <c r="P136" s="26"/>
      <c r="Q136" s="26"/>
      <c r="R136" s="26"/>
      <c r="S136" s="26"/>
      <c r="T136" s="26"/>
      <c r="U136" s="26"/>
      <c r="V136" s="26"/>
      <c r="W136" s="26"/>
      <c r="X136" s="26"/>
      <c r="Y136" s="26"/>
      <c r="Z136" s="26"/>
      <c r="AA136" s="26"/>
      <c r="AB136" s="28"/>
      <c r="AC136" s="29"/>
      <c r="AD136" s="29"/>
      <c r="AE136" s="30"/>
      <c r="AF136" s="29"/>
      <c r="AG136" s="26"/>
      <c r="AH136" s="26"/>
      <c r="AI136" s="26"/>
      <c r="AJ136" s="26"/>
      <c r="AK136" s="26"/>
      <c r="AL136" s="26"/>
      <c r="AM136" s="26"/>
      <c r="AN136" s="26"/>
      <c r="AO136" s="28"/>
      <c r="AP136" s="31"/>
      <c r="AR136" s="47"/>
    </row>
    <row r="137" spans="1:44" s="5" customFormat="1" ht="12.75">
      <c r="A137" s="51" t="s">
        <v>276</v>
      </c>
      <c r="B137" s="48" t="s">
        <v>277</v>
      </c>
      <c r="C137" s="40" t="s">
        <v>68</v>
      </c>
      <c r="D137" s="52" t="s">
        <v>44</v>
      </c>
      <c r="E137" s="40" t="s">
        <v>130</v>
      </c>
      <c r="F137" s="40" t="s">
        <v>130</v>
      </c>
      <c r="G137" s="40" t="s">
        <v>130</v>
      </c>
      <c r="H137" s="40" t="s">
        <v>130</v>
      </c>
      <c r="I137" s="40" t="s">
        <v>40</v>
      </c>
      <c r="J137" s="34">
        <f t="shared" si="2"/>
        <v>32000</v>
      </c>
      <c r="K137" s="35">
        <v>32000</v>
      </c>
      <c r="L137" s="42"/>
      <c r="M137" s="43" t="s">
        <v>238</v>
      </c>
      <c r="N137" s="25"/>
      <c r="O137" s="26"/>
      <c r="P137" s="26"/>
      <c r="Q137" s="26"/>
      <c r="R137" s="26"/>
      <c r="S137" s="26"/>
      <c r="T137" s="26"/>
      <c r="U137" s="26"/>
      <c r="V137" s="26"/>
      <c r="W137" s="26"/>
      <c r="X137" s="26"/>
      <c r="Y137" s="26"/>
      <c r="Z137" s="26"/>
      <c r="AA137" s="26"/>
      <c r="AB137" s="28"/>
      <c r="AC137" s="29"/>
      <c r="AD137" s="29"/>
      <c r="AE137" s="30"/>
      <c r="AF137" s="29"/>
      <c r="AG137" s="26"/>
      <c r="AH137" s="26"/>
      <c r="AI137" s="26"/>
      <c r="AJ137" s="26"/>
      <c r="AK137" s="26"/>
      <c r="AL137" s="26"/>
      <c r="AM137" s="26"/>
      <c r="AN137" s="26"/>
      <c r="AO137" s="28"/>
      <c r="AP137" s="31"/>
      <c r="AR137" s="47"/>
    </row>
    <row r="138" spans="1:44" s="5" customFormat="1" ht="12.75">
      <c r="A138" s="51" t="s">
        <v>278</v>
      </c>
      <c r="B138" s="53" t="s">
        <v>279</v>
      </c>
      <c r="C138" s="40" t="s">
        <v>68</v>
      </c>
      <c r="D138" s="52" t="s">
        <v>44</v>
      </c>
      <c r="E138" s="40" t="s">
        <v>130</v>
      </c>
      <c r="F138" s="40" t="s">
        <v>130</v>
      </c>
      <c r="G138" s="40" t="s">
        <v>130</v>
      </c>
      <c r="H138" s="40" t="s">
        <v>130</v>
      </c>
      <c r="I138" s="40" t="s">
        <v>40</v>
      </c>
      <c r="J138" s="34">
        <f t="shared" si="2"/>
        <v>23000</v>
      </c>
      <c r="K138" s="35">
        <v>23000</v>
      </c>
      <c r="L138" s="42"/>
      <c r="M138" s="43" t="s">
        <v>238</v>
      </c>
      <c r="N138" s="25"/>
      <c r="O138" s="26"/>
      <c r="P138" s="26"/>
      <c r="Q138" s="26"/>
      <c r="R138" s="26"/>
      <c r="S138" s="26"/>
      <c r="T138" s="26"/>
      <c r="U138" s="26"/>
      <c r="V138" s="26"/>
      <c r="W138" s="26"/>
      <c r="X138" s="26"/>
      <c r="Y138" s="26"/>
      <c r="Z138" s="26"/>
      <c r="AA138" s="26"/>
      <c r="AB138" s="28"/>
      <c r="AC138" s="29"/>
      <c r="AD138" s="29"/>
      <c r="AE138" s="30"/>
      <c r="AF138" s="29"/>
      <c r="AG138" s="26"/>
      <c r="AH138" s="26"/>
      <c r="AI138" s="26"/>
      <c r="AJ138" s="26"/>
      <c r="AK138" s="26"/>
      <c r="AL138" s="26"/>
      <c r="AM138" s="26"/>
      <c r="AN138" s="26"/>
      <c r="AO138" s="28"/>
      <c r="AP138" s="31"/>
      <c r="AR138" s="47"/>
    </row>
    <row r="139" spans="1:44" s="5" customFormat="1" ht="12.75">
      <c r="A139" s="51" t="s">
        <v>280</v>
      </c>
      <c r="B139" s="48" t="s">
        <v>281</v>
      </c>
      <c r="C139" s="40" t="s">
        <v>68</v>
      </c>
      <c r="D139" s="52" t="s">
        <v>44</v>
      </c>
      <c r="E139" s="40" t="s">
        <v>130</v>
      </c>
      <c r="F139" s="40" t="s">
        <v>130</v>
      </c>
      <c r="G139" s="40" t="s">
        <v>130</v>
      </c>
      <c r="H139" s="40" t="s">
        <v>130</v>
      </c>
      <c r="I139" s="40" t="s">
        <v>40</v>
      </c>
      <c r="J139" s="34">
        <f t="shared" si="2"/>
        <v>32000</v>
      </c>
      <c r="K139" s="35">
        <v>32000</v>
      </c>
      <c r="L139" s="42"/>
      <c r="M139" s="43" t="s">
        <v>238</v>
      </c>
      <c r="N139" s="25"/>
      <c r="O139" s="26"/>
      <c r="P139" s="26"/>
      <c r="Q139" s="26"/>
      <c r="R139" s="26"/>
      <c r="S139" s="26"/>
      <c r="T139" s="26"/>
      <c r="U139" s="26"/>
      <c r="V139" s="26"/>
      <c r="W139" s="26"/>
      <c r="X139" s="26"/>
      <c r="Y139" s="26"/>
      <c r="Z139" s="26"/>
      <c r="AA139" s="26"/>
      <c r="AB139" s="28"/>
      <c r="AC139" s="29"/>
      <c r="AD139" s="29"/>
      <c r="AE139" s="30"/>
      <c r="AF139" s="29"/>
      <c r="AG139" s="26"/>
      <c r="AH139" s="26"/>
      <c r="AI139" s="26"/>
      <c r="AJ139" s="26"/>
      <c r="AK139" s="26"/>
      <c r="AL139" s="26"/>
      <c r="AM139" s="26"/>
      <c r="AN139" s="26"/>
      <c r="AO139" s="28"/>
      <c r="AP139" s="31"/>
      <c r="AR139" s="47"/>
    </row>
    <row r="140" spans="1:44" s="5" customFormat="1" ht="12.75">
      <c r="A140" s="51" t="s">
        <v>282</v>
      </c>
      <c r="B140" s="54" t="s">
        <v>283</v>
      </c>
      <c r="C140" s="40" t="s">
        <v>68</v>
      </c>
      <c r="D140" s="52" t="s">
        <v>44</v>
      </c>
      <c r="E140" s="40" t="s">
        <v>130</v>
      </c>
      <c r="F140" s="40" t="s">
        <v>130</v>
      </c>
      <c r="G140" s="40" t="s">
        <v>130</v>
      </c>
      <c r="H140" s="40" t="s">
        <v>130</v>
      </c>
      <c r="I140" s="40" t="s">
        <v>40</v>
      </c>
      <c r="J140" s="34">
        <f t="shared" si="2"/>
        <v>25000</v>
      </c>
      <c r="K140" s="35">
        <v>25000</v>
      </c>
      <c r="L140" s="42"/>
      <c r="M140" s="43" t="s">
        <v>238</v>
      </c>
      <c r="N140" s="25"/>
      <c r="O140" s="26"/>
      <c r="P140" s="26"/>
      <c r="Q140" s="26"/>
      <c r="R140" s="26"/>
      <c r="S140" s="26"/>
      <c r="T140" s="26"/>
      <c r="U140" s="26"/>
      <c r="V140" s="26"/>
      <c r="W140" s="26"/>
      <c r="X140" s="26"/>
      <c r="Y140" s="26"/>
      <c r="Z140" s="26"/>
      <c r="AA140" s="26"/>
      <c r="AB140" s="28"/>
      <c r="AC140" s="29"/>
      <c r="AD140" s="29"/>
      <c r="AE140" s="30"/>
      <c r="AF140" s="29"/>
      <c r="AG140" s="26"/>
      <c r="AH140" s="26"/>
      <c r="AI140" s="26"/>
      <c r="AJ140" s="26"/>
      <c r="AK140" s="26"/>
      <c r="AL140" s="26"/>
      <c r="AM140" s="26"/>
      <c r="AN140" s="26"/>
      <c r="AO140" s="28"/>
      <c r="AP140" s="31"/>
      <c r="AR140" s="47"/>
    </row>
    <row r="141" spans="1:44" s="5" customFormat="1" ht="12.75">
      <c r="A141" s="51" t="s">
        <v>284</v>
      </c>
      <c r="B141" s="48" t="s">
        <v>285</v>
      </c>
      <c r="C141" s="40" t="s">
        <v>68</v>
      </c>
      <c r="D141" s="52" t="s">
        <v>44</v>
      </c>
      <c r="E141" s="40" t="s">
        <v>112</v>
      </c>
      <c r="F141" s="40" t="s">
        <v>112</v>
      </c>
      <c r="G141" s="40" t="s">
        <v>112</v>
      </c>
      <c r="H141" s="40" t="s">
        <v>112</v>
      </c>
      <c r="I141" s="40" t="s">
        <v>40</v>
      </c>
      <c r="J141" s="34">
        <f t="shared" si="2"/>
        <v>32000</v>
      </c>
      <c r="K141" s="35">
        <v>32000</v>
      </c>
      <c r="L141" s="42"/>
      <c r="M141" s="43" t="s">
        <v>238</v>
      </c>
      <c r="N141" s="25"/>
      <c r="O141" s="26"/>
      <c r="P141" s="26"/>
      <c r="Q141" s="26"/>
      <c r="R141" s="26"/>
      <c r="S141" s="26"/>
      <c r="T141" s="26"/>
      <c r="U141" s="26"/>
      <c r="V141" s="26"/>
      <c r="W141" s="26"/>
      <c r="X141" s="26"/>
      <c r="Y141" s="26"/>
      <c r="Z141" s="26"/>
      <c r="AA141" s="26"/>
      <c r="AB141" s="28"/>
      <c r="AC141" s="29"/>
      <c r="AD141" s="29"/>
      <c r="AE141" s="30"/>
      <c r="AF141" s="29"/>
      <c r="AG141" s="26"/>
      <c r="AH141" s="26"/>
      <c r="AI141" s="26"/>
      <c r="AJ141" s="26"/>
      <c r="AK141" s="26"/>
      <c r="AL141" s="26"/>
      <c r="AM141" s="26"/>
      <c r="AN141" s="26"/>
      <c r="AO141" s="28"/>
      <c r="AP141" s="31"/>
      <c r="AR141" s="47"/>
    </row>
    <row r="142" spans="1:44" s="5" customFormat="1" ht="12.75">
      <c r="A142" s="51" t="s">
        <v>286</v>
      </c>
      <c r="B142" s="48" t="s">
        <v>287</v>
      </c>
      <c r="C142" s="40" t="s">
        <v>68</v>
      </c>
      <c r="D142" s="52" t="s">
        <v>44</v>
      </c>
      <c r="E142" s="40" t="s">
        <v>112</v>
      </c>
      <c r="F142" s="40" t="s">
        <v>112</v>
      </c>
      <c r="G142" s="40" t="s">
        <v>112</v>
      </c>
      <c r="H142" s="40" t="s">
        <v>112</v>
      </c>
      <c r="I142" s="40" t="s">
        <v>40</v>
      </c>
      <c r="J142" s="34">
        <f t="shared" si="2"/>
        <v>32000</v>
      </c>
      <c r="K142" s="35">
        <v>32000</v>
      </c>
      <c r="L142" s="42"/>
      <c r="M142" s="43" t="s">
        <v>238</v>
      </c>
      <c r="N142" s="25"/>
      <c r="O142" s="26"/>
      <c r="P142" s="26"/>
      <c r="Q142" s="26"/>
      <c r="R142" s="26"/>
      <c r="S142" s="26"/>
      <c r="T142" s="26"/>
      <c r="U142" s="26"/>
      <c r="V142" s="26"/>
      <c r="W142" s="26"/>
      <c r="X142" s="26"/>
      <c r="Y142" s="26"/>
      <c r="Z142" s="26"/>
      <c r="AA142" s="26"/>
      <c r="AB142" s="28"/>
      <c r="AC142" s="29"/>
      <c r="AD142" s="29"/>
      <c r="AE142" s="30"/>
      <c r="AF142" s="29"/>
      <c r="AG142" s="26"/>
      <c r="AH142" s="26"/>
      <c r="AI142" s="26"/>
      <c r="AJ142" s="26"/>
      <c r="AK142" s="26"/>
      <c r="AL142" s="26"/>
      <c r="AM142" s="26"/>
      <c r="AN142" s="26"/>
      <c r="AO142" s="28"/>
      <c r="AP142" s="31"/>
      <c r="AR142" s="47"/>
    </row>
    <row r="143" spans="1:44" s="5" customFormat="1" ht="12.75">
      <c r="A143" s="51" t="s">
        <v>288</v>
      </c>
      <c r="B143" s="48" t="s">
        <v>289</v>
      </c>
      <c r="C143" s="40" t="s">
        <v>122</v>
      </c>
      <c r="D143" s="52" t="s">
        <v>44</v>
      </c>
      <c r="E143" s="40" t="s">
        <v>130</v>
      </c>
      <c r="F143" s="40" t="s">
        <v>130</v>
      </c>
      <c r="G143" s="40" t="s">
        <v>130</v>
      </c>
      <c r="H143" s="40" t="s">
        <v>130</v>
      </c>
      <c r="I143" s="40" t="s">
        <v>40</v>
      </c>
      <c r="J143" s="34">
        <f t="shared" si="2"/>
        <v>15750</v>
      </c>
      <c r="K143" s="35">
        <v>15750</v>
      </c>
      <c r="L143" s="42"/>
      <c r="M143" s="43" t="s">
        <v>238</v>
      </c>
      <c r="N143" s="25"/>
      <c r="O143" s="26"/>
      <c r="P143" s="26"/>
      <c r="Q143" s="26"/>
      <c r="R143" s="26"/>
      <c r="S143" s="26"/>
      <c r="T143" s="26"/>
      <c r="U143" s="26"/>
      <c r="V143" s="26"/>
      <c r="W143" s="26"/>
      <c r="X143" s="26"/>
      <c r="Y143" s="26"/>
      <c r="Z143" s="26"/>
      <c r="AA143" s="26"/>
      <c r="AB143" s="28"/>
      <c r="AC143" s="29"/>
      <c r="AD143" s="29"/>
      <c r="AE143" s="30"/>
      <c r="AF143" s="29"/>
      <c r="AG143" s="26"/>
      <c r="AH143" s="26"/>
      <c r="AI143" s="26"/>
      <c r="AJ143" s="26"/>
      <c r="AK143" s="26"/>
      <c r="AL143" s="26"/>
      <c r="AM143" s="26"/>
      <c r="AN143" s="26"/>
      <c r="AO143" s="28"/>
      <c r="AP143" s="31"/>
      <c r="AR143" s="47"/>
    </row>
    <row r="144" spans="1:44" s="5" customFormat="1" ht="12.75">
      <c r="A144" s="51" t="s">
        <v>290</v>
      </c>
      <c r="B144" s="48" t="s">
        <v>291</v>
      </c>
      <c r="C144" s="40" t="s">
        <v>122</v>
      </c>
      <c r="D144" s="52" t="s">
        <v>44</v>
      </c>
      <c r="E144" s="40" t="s">
        <v>130</v>
      </c>
      <c r="F144" s="40" t="s">
        <v>130</v>
      </c>
      <c r="G144" s="40" t="s">
        <v>130</v>
      </c>
      <c r="H144" s="40" t="s">
        <v>130</v>
      </c>
      <c r="I144" s="40" t="s">
        <v>40</v>
      </c>
      <c r="J144" s="34">
        <f t="shared" si="2"/>
        <v>32000</v>
      </c>
      <c r="K144" s="35">
        <v>32000</v>
      </c>
      <c r="L144" s="42"/>
      <c r="M144" s="43" t="s">
        <v>238</v>
      </c>
      <c r="N144" s="25"/>
      <c r="O144" s="26"/>
      <c r="P144" s="26"/>
      <c r="Q144" s="26"/>
      <c r="R144" s="26"/>
      <c r="S144" s="26"/>
      <c r="T144" s="26"/>
      <c r="U144" s="26"/>
      <c r="V144" s="26"/>
      <c r="W144" s="26"/>
      <c r="X144" s="26"/>
      <c r="Y144" s="26"/>
      <c r="Z144" s="26"/>
      <c r="AA144" s="26"/>
      <c r="AB144" s="28"/>
      <c r="AC144" s="29"/>
      <c r="AD144" s="29"/>
      <c r="AE144" s="30"/>
      <c r="AF144" s="29"/>
      <c r="AG144" s="26"/>
      <c r="AH144" s="26"/>
      <c r="AI144" s="26"/>
      <c r="AJ144" s="26"/>
      <c r="AK144" s="26"/>
      <c r="AL144" s="26"/>
      <c r="AM144" s="26"/>
      <c r="AN144" s="26"/>
      <c r="AO144" s="28"/>
      <c r="AP144" s="31"/>
      <c r="AR144" s="47"/>
    </row>
    <row r="145" spans="1:44" s="5" customFormat="1" ht="12.75">
      <c r="A145" s="51" t="s">
        <v>292</v>
      </c>
      <c r="B145" s="48" t="s">
        <v>293</v>
      </c>
      <c r="C145" s="40" t="s">
        <v>122</v>
      </c>
      <c r="D145" s="52" t="s">
        <v>44</v>
      </c>
      <c r="E145" s="40" t="s">
        <v>116</v>
      </c>
      <c r="F145" s="40" t="s">
        <v>116</v>
      </c>
      <c r="G145" s="40" t="s">
        <v>116</v>
      </c>
      <c r="H145" s="40" t="s">
        <v>116</v>
      </c>
      <c r="I145" s="40" t="s">
        <v>40</v>
      </c>
      <c r="J145" s="34">
        <f t="shared" si="2"/>
        <v>13500</v>
      </c>
      <c r="K145" s="35">
        <v>13500</v>
      </c>
      <c r="L145" s="42"/>
      <c r="M145" s="43" t="s">
        <v>238</v>
      </c>
      <c r="N145" s="25"/>
      <c r="O145" s="26"/>
      <c r="P145" s="26"/>
      <c r="Q145" s="26"/>
      <c r="R145" s="26"/>
      <c r="S145" s="26"/>
      <c r="T145" s="26"/>
      <c r="U145" s="26"/>
      <c r="V145" s="26"/>
      <c r="W145" s="26"/>
      <c r="X145" s="26"/>
      <c r="Y145" s="26"/>
      <c r="Z145" s="26"/>
      <c r="AA145" s="26"/>
      <c r="AB145" s="28"/>
      <c r="AC145" s="29"/>
      <c r="AD145" s="29"/>
      <c r="AE145" s="30"/>
      <c r="AF145" s="29"/>
      <c r="AG145" s="26"/>
      <c r="AH145" s="26"/>
      <c r="AI145" s="26"/>
      <c r="AJ145" s="26"/>
      <c r="AK145" s="26"/>
      <c r="AL145" s="26"/>
      <c r="AM145" s="26"/>
      <c r="AN145" s="26"/>
      <c r="AO145" s="28"/>
      <c r="AP145" s="31"/>
      <c r="AR145" s="47"/>
    </row>
    <row r="146" spans="1:44" s="5" customFormat="1" ht="12.75">
      <c r="A146" s="51" t="s">
        <v>294</v>
      </c>
      <c r="B146" s="48" t="s">
        <v>295</v>
      </c>
      <c r="C146" s="55" t="s">
        <v>296</v>
      </c>
      <c r="D146" s="52" t="s">
        <v>44</v>
      </c>
      <c r="E146" s="40" t="s">
        <v>130</v>
      </c>
      <c r="F146" s="40" t="s">
        <v>130</v>
      </c>
      <c r="G146" s="40" t="s">
        <v>130</v>
      </c>
      <c r="H146" s="40" t="s">
        <v>130</v>
      </c>
      <c r="I146" s="40" t="s">
        <v>40</v>
      </c>
      <c r="J146" s="34">
        <f t="shared" si="2"/>
        <v>25000</v>
      </c>
      <c r="K146" s="35">
        <v>25000</v>
      </c>
      <c r="L146" s="42"/>
      <c r="M146" s="43" t="s">
        <v>238</v>
      </c>
      <c r="N146" s="25"/>
      <c r="O146" s="26"/>
      <c r="P146" s="26"/>
      <c r="Q146" s="26"/>
      <c r="R146" s="26"/>
      <c r="S146" s="26"/>
      <c r="T146" s="26"/>
      <c r="U146" s="26"/>
      <c r="V146" s="26"/>
      <c r="W146" s="26"/>
      <c r="X146" s="26"/>
      <c r="Y146" s="26"/>
      <c r="Z146" s="26"/>
      <c r="AA146" s="26"/>
      <c r="AB146" s="28"/>
      <c r="AC146" s="29"/>
      <c r="AD146" s="29"/>
      <c r="AE146" s="30"/>
      <c r="AF146" s="29"/>
      <c r="AG146" s="26"/>
      <c r="AH146" s="26"/>
      <c r="AI146" s="26"/>
      <c r="AJ146" s="26"/>
      <c r="AK146" s="26"/>
      <c r="AL146" s="26"/>
      <c r="AM146" s="26"/>
      <c r="AN146" s="26"/>
      <c r="AO146" s="28"/>
      <c r="AP146" s="31"/>
      <c r="AR146" s="47"/>
    </row>
    <row r="147" spans="1:44" s="5" customFormat="1" ht="22.5">
      <c r="A147" s="51" t="s">
        <v>297</v>
      </c>
      <c r="B147" s="48" t="s">
        <v>298</v>
      </c>
      <c r="C147" s="55" t="s">
        <v>296</v>
      </c>
      <c r="D147" s="52" t="s">
        <v>44</v>
      </c>
      <c r="E147" s="40" t="s">
        <v>130</v>
      </c>
      <c r="F147" s="40" t="s">
        <v>130</v>
      </c>
      <c r="G147" s="40" t="s">
        <v>130</v>
      </c>
      <c r="H147" s="40" t="s">
        <v>130</v>
      </c>
      <c r="I147" s="40" t="s">
        <v>40</v>
      </c>
      <c r="J147" s="34">
        <f t="shared" si="2"/>
        <v>15000</v>
      </c>
      <c r="K147" s="35">
        <v>15000</v>
      </c>
      <c r="L147" s="42"/>
      <c r="M147" s="43" t="s">
        <v>238</v>
      </c>
      <c r="N147" s="25"/>
      <c r="O147" s="26"/>
      <c r="P147" s="26"/>
      <c r="Q147" s="26"/>
      <c r="R147" s="26"/>
      <c r="S147" s="26"/>
      <c r="T147" s="26"/>
      <c r="U147" s="26"/>
      <c r="V147" s="26"/>
      <c r="W147" s="26"/>
      <c r="X147" s="26"/>
      <c r="Y147" s="26"/>
      <c r="Z147" s="26"/>
      <c r="AA147" s="26"/>
      <c r="AB147" s="28"/>
      <c r="AC147" s="29"/>
      <c r="AD147" s="29"/>
      <c r="AE147" s="30"/>
      <c r="AF147" s="29"/>
      <c r="AG147" s="26"/>
      <c r="AH147" s="26"/>
      <c r="AI147" s="26"/>
      <c r="AJ147" s="26"/>
      <c r="AK147" s="26"/>
      <c r="AL147" s="26"/>
      <c r="AM147" s="26"/>
      <c r="AN147" s="26"/>
      <c r="AO147" s="28"/>
      <c r="AP147" s="31"/>
      <c r="AR147" s="47"/>
    </row>
    <row r="148" spans="1:44" s="5" customFormat="1" ht="12.75">
      <c r="A148" s="51" t="s">
        <v>299</v>
      </c>
      <c r="B148" s="48" t="s">
        <v>300</v>
      </c>
      <c r="C148" s="55" t="s">
        <v>296</v>
      </c>
      <c r="D148" s="52" t="s">
        <v>44</v>
      </c>
      <c r="E148" s="40" t="s">
        <v>130</v>
      </c>
      <c r="F148" s="40" t="s">
        <v>130</v>
      </c>
      <c r="G148" s="40" t="s">
        <v>130</v>
      </c>
      <c r="H148" s="40" t="s">
        <v>130</v>
      </c>
      <c r="I148" s="40" t="s">
        <v>40</v>
      </c>
      <c r="J148" s="34">
        <f t="shared" si="2"/>
        <v>25000</v>
      </c>
      <c r="K148" s="35">
        <v>25000</v>
      </c>
      <c r="L148" s="42"/>
      <c r="M148" s="43" t="s">
        <v>238</v>
      </c>
      <c r="N148" s="25"/>
      <c r="O148" s="26"/>
      <c r="P148" s="26"/>
      <c r="Q148" s="26"/>
      <c r="R148" s="26"/>
      <c r="S148" s="26"/>
      <c r="T148" s="26"/>
      <c r="U148" s="26"/>
      <c r="V148" s="26"/>
      <c r="W148" s="26"/>
      <c r="X148" s="26"/>
      <c r="Y148" s="26"/>
      <c r="Z148" s="26"/>
      <c r="AA148" s="26"/>
      <c r="AB148" s="28"/>
      <c r="AC148" s="29"/>
      <c r="AD148" s="29"/>
      <c r="AE148" s="30"/>
      <c r="AF148" s="29"/>
      <c r="AG148" s="26"/>
      <c r="AH148" s="26"/>
      <c r="AI148" s="26"/>
      <c r="AJ148" s="26"/>
      <c r="AK148" s="26"/>
      <c r="AL148" s="26"/>
      <c r="AM148" s="26"/>
      <c r="AN148" s="26"/>
      <c r="AO148" s="28"/>
      <c r="AP148" s="31"/>
      <c r="AR148" s="47"/>
    </row>
    <row r="149" spans="1:44" s="5" customFormat="1" ht="12.75">
      <c r="A149" s="51" t="s">
        <v>301</v>
      </c>
      <c r="B149" s="48" t="s">
        <v>302</v>
      </c>
      <c r="C149" s="55" t="s">
        <v>296</v>
      </c>
      <c r="D149" s="52" t="s">
        <v>44</v>
      </c>
      <c r="E149" s="40" t="s">
        <v>130</v>
      </c>
      <c r="F149" s="40" t="s">
        <v>130</v>
      </c>
      <c r="G149" s="40" t="s">
        <v>130</v>
      </c>
      <c r="H149" s="40" t="s">
        <v>130</v>
      </c>
      <c r="I149" s="40" t="s">
        <v>40</v>
      </c>
      <c r="J149" s="34">
        <f t="shared" si="2"/>
        <v>25000</v>
      </c>
      <c r="K149" s="35">
        <v>25000</v>
      </c>
      <c r="L149" s="42"/>
      <c r="M149" s="43" t="s">
        <v>238</v>
      </c>
      <c r="N149" s="25"/>
      <c r="O149" s="26"/>
      <c r="P149" s="26"/>
      <c r="Q149" s="26"/>
      <c r="R149" s="26"/>
      <c r="S149" s="26"/>
      <c r="T149" s="26"/>
      <c r="U149" s="26"/>
      <c r="V149" s="26"/>
      <c r="W149" s="26"/>
      <c r="X149" s="26"/>
      <c r="Y149" s="26"/>
      <c r="Z149" s="26"/>
      <c r="AA149" s="26"/>
      <c r="AB149" s="28"/>
      <c r="AC149" s="29"/>
      <c r="AD149" s="29"/>
      <c r="AE149" s="30"/>
      <c r="AF149" s="29"/>
      <c r="AG149" s="26"/>
      <c r="AH149" s="26"/>
      <c r="AI149" s="26"/>
      <c r="AJ149" s="26"/>
      <c r="AK149" s="26"/>
      <c r="AL149" s="26"/>
      <c r="AM149" s="26"/>
      <c r="AN149" s="26"/>
      <c r="AO149" s="28"/>
      <c r="AP149" s="31"/>
      <c r="AR149" s="47"/>
    </row>
    <row r="150" spans="1:44" s="5" customFormat="1" ht="12.75">
      <c r="A150" s="51" t="s">
        <v>303</v>
      </c>
      <c r="B150" s="48" t="s">
        <v>304</v>
      </c>
      <c r="C150" s="55" t="s">
        <v>296</v>
      </c>
      <c r="D150" s="52" t="s">
        <v>44</v>
      </c>
      <c r="E150" s="40" t="s">
        <v>112</v>
      </c>
      <c r="F150" s="40" t="s">
        <v>112</v>
      </c>
      <c r="G150" s="40" t="s">
        <v>112</v>
      </c>
      <c r="H150" s="40" t="s">
        <v>112</v>
      </c>
      <c r="I150" s="40" t="s">
        <v>40</v>
      </c>
      <c r="J150" s="34">
        <f t="shared" si="2"/>
        <v>20000</v>
      </c>
      <c r="K150" s="35">
        <v>20000</v>
      </c>
      <c r="L150" s="42"/>
      <c r="M150" s="43" t="s">
        <v>238</v>
      </c>
      <c r="N150" s="25"/>
      <c r="O150" s="26"/>
      <c r="P150" s="26"/>
      <c r="Q150" s="26"/>
      <c r="R150" s="26"/>
      <c r="S150" s="26"/>
      <c r="T150" s="26"/>
      <c r="U150" s="26"/>
      <c r="V150" s="26"/>
      <c r="W150" s="26"/>
      <c r="X150" s="26"/>
      <c r="Y150" s="26"/>
      <c r="Z150" s="26"/>
      <c r="AA150" s="26"/>
      <c r="AB150" s="28"/>
      <c r="AC150" s="29"/>
      <c r="AD150" s="29"/>
      <c r="AE150" s="30"/>
      <c r="AF150" s="29"/>
      <c r="AG150" s="26"/>
      <c r="AH150" s="26"/>
      <c r="AI150" s="26"/>
      <c r="AJ150" s="26"/>
      <c r="AK150" s="26"/>
      <c r="AL150" s="26"/>
      <c r="AM150" s="26"/>
      <c r="AN150" s="26"/>
      <c r="AO150" s="28"/>
      <c r="AP150" s="31"/>
      <c r="AR150" s="47"/>
    </row>
    <row r="151" spans="1:44" s="5" customFormat="1" ht="12.75">
      <c r="A151" s="51" t="s">
        <v>305</v>
      </c>
      <c r="B151" s="48" t="s">
        <v>306</v>
      </c>
      <c r="C151" s="55" t="s">
        <v>296</v>
      </c>
      <c r="D151" s="52" t="s">
        <v>44</v>
      </c>
      <c r="E151" s="40" t="s">
        <v>112</v>
      </c>
      <c r="F151" s="40" t="s">
        <v>112</v>
      </c>
      <c r="G151" s="40" t="s">
        <v>112</v>
      </c>
      <c r="H151" s="40" t="s">
        <v>112</v>
      </c>
      <c r="I151" s="40" t="s">
        <v>40</v>
      </c>
      <c r="J151" s="34">
        <f t="shared" si="2"/>
        <v>18000</v>
      </c>
      <c r="K151" s="35">
        <v>18000</v>
      </c>
      <c r="L151" s="42"/>
      <c r="M151" s="43" t="s">
        <v>238</v>
      </c>
      <c r="N151" s="25"/>
      <c r="O151" s="26"/>
      <c r="P151" s="26"/>
      <c r="Q151" s="26"/>
      <c r="R151" s="26"/>
      <c r="S151" s="26"/>
      <c r="T151" s="26"/>
      <c r="U151" s="26"/>
      <c r="V151" s="26"/>
      <c r="W151" s="26"/>
      <c r="X151" s="26"/>
      <c r="Y151" s="26"/>
      <c r="Z151" s="26"/>
      <c r="AA151" s="26"/>
      <c r="AB151" s="28"/>
      <c r="AC151" s="29"/>
      <c r="AD151" s="29"/>
      <c r="AE151" s="30"/>
      <c r="AF151" s="29"/>
      <c r="AG151" s="26"/>
      <c r="AH151" s="26"/>
      <c r="AI151" s="26"/>
      <c r="AJ151" s="26"/>
      <c r="AK151" s="26"/>
      <c r="AL151" s="26"/>
      <c r="AM151" s="26"/>
      <c r="AN151" s="26"/>
      <c r="AO151" s="28"/>
      <c r="AP151" s="31"/>
      <c r="AR151" s="47"/>
    </row>
    <row r="152" spans="1:44" s="5" customFormat="1" ht="12.75">
      <c r="A152" s="51" t="s">
        <v>307</v>
      </c>
      <c r="B152" s="48" t="s">
        <v>308</v>
      </c>
      <c r="C152" s="55" t="s">
        <v>296</v>
      </c>
      <c r="D152" s="52" t="s">
        <v>44</v>
      </c>
      <c r="E152" s="40" t="s">
        <v>112</v>
      </c>
      <c r="F152" s="40" t="s">
        <v>112</v>
      </c>
      <c r="G152" s="40" t="s">
        <v>112</v>
      </c>
      <c r="H152" s="40" t="s">
        <v>112</v>
      </c>
      <c r="I152" s="40" t="s">
        <v>40</v>
      </c>
      <c r="J152" s="34">
        <f t="shared" si="2"/>
        <v>20000</v>
      </c>
      <c r="K152" s="35">
        <v>20000</v>
      </c>
      <c r="L152" s="42"/>
      <c r="M152" s="43" t="s">
        <v>238</v>
      </c>
      <c r="N152" s="25"/>
      <c r="O152" s="26"/>
      <c r="P152" s="26"/>
      <c r="Q152" s="26"/>
      <c r="R152" s="26"/>
      <c r="S152" s="26"/>
      <c r="T152" s="26"/>
      <c r="U152" s="26"/>
      <c r="V152" s="26"/>
      <c r="W152" s="26"/>
      <c r="X152" s="26"/>
      <c r="Y152" s="26"/>
      <c r="Z152" s="26"/>
      <c r="AA152" s="26"/>
      <c r="AB152" s="28"/>
      <c r="AC152" s="29"/>
      <c r="AD152" s="29"/>
      <c r="AE152" s="30"/>
      <c r="AF152" s="29"/>
      <c r="AG152" s="26"/>
      <c r="AH152" s="26"/>
      <c r="AI152" s="26"/>
      <c r="AJ152" s="26"/>
      <c r="AK152" s="26"/>
      <c r="AL152" s="26"/>
      <c r="AM152" s="26"/>
      <c r="AN152" s="26"/>
      <c r="AO152" s="28"/>
      <c r="AP152" s="31"/>
      <c r="AR152" s="47"/>
    </row>
    <row r="153" spans="1:44" s="5" customFormat="1" ht="12.75">
      <c r="A153" s="51" t="s">
        <v>309</v>
      </c>
      <c r="B153" s="48" t="s">
        <v>310</v>
      </c>
      <c r="C153" s="40" t="s">
        <v>296</v>
      </c>
      <c r="D153" s="52" t="s">
        <v>44</v>
      </c>
      <c r="E153" s="40" t="s">
        <v>116</v>
      </c>
      <c r="F153" s="40" t="s">
        <v>116</v>
      </c>
      <c r="G153" s="40" t="s">
        <v>116</v>
      </c>
      <c r="H153" s="40" t="s">
        <v>116</v>
      </c>
      <c r="I153" s="40" t="s">
        <v>40</v>
      </c>
      <c r="J153" s="34">
        <f t="shared" si="2"/>
        <v>32000</v>
      </c>
      <c r="K153" s="35">
        <v>32000</v>
      </c>
      <c r="L153" s="42"/>
      <c r="M153" s="43" t="s">
        <v>238</v>
      </c>
      <c r="N153" s="25"/>
      <c r="O153" s="26"/>
      <c r="P153" s="26"/>
      <c r="Q153" s="26"/>
      <c r="R153" s="26"/>
      <c r="S153" s="26"/>
      <c r="T153" s="26"/>
      <c r="U153" s="26"/>
      <c r="V153" s="26"/>
      <c r="W153" s="26"/>
      <c r="X153" s="26"/>
      <c r="Y153" s="26"/>
      <c r="Z153" s="26"/>
      <c r="AA153" s="26"/>
      <c r="AB153" s="28"/>
      <c r="AC153" s="29"/>
      <c r="AD153" s="29"/>
      <c r="AE153" s="30"/>
      <c r="AF153" s="29"/>
      <c r="AG153" s="26"/>
      <c r="AH153" s="26"/>
      <c r="AI153" s="26"/>
      <c r="AJ153" s="26"/>
      <c r="AK153" s="26"/>
      <c r="AL153" s="26"/>
      <c r="AM153" s="26"/>
      <c r="AN153" s="26"/>
      <c r="AO153" s="28"/>
      <c r="AP153" s="31"/>
      <c r="AR153" s="47"/>
    </row>
    <row r="154" spans="1:44" s="5" customFormat="1" ht="12.75">
      <c r="A154" s="51" t="s">
        <v>311</v>
      </c>
      <c r="B154" s="48" t="s">
        <v>312</v>
      </c>
      <c r="C154" s="40" t="s">
        <v>296</v>
      </c>
      <c r="D154" s="52" t="s">
        <v>44</v>
      </c>
      <c r="E154" s="40" t="s">
        <v>116</v>
      </c>
      <c r="F154" s="40" t="s">
        <v>116</v>
      </c>
      <c r="G154" s="40" t="s">
        <v>116</v>
      </c>
      <c r="H154" s="40" t="s">
        <v>116</v>
      </c>
      <c r="I154" s="40" t="s">
        <v>40</v>
      </c>
      <c r="J154" s="34">
        <f t="shared" si="2"/>
        <v>32000</v>
      </c>
      <c r="K154" s="35">
        <v>32000</v>
      </c>
      <c r="L154" s="42"/>
      <c r="M154" s="43" t="s">
        <v>238</v>
      </c>
      <c r="N154" s="25"/>
      <c r="O154" s="26"/>
      <c r="P154" s="26"/>
      <c r="Q154" s="26"/>
      <c r="R154" s="26"/>
      <c r="S154" s="26"/>
      <c r="T154" s="26"/>
      <c r="U154" s="26"/>
      <c r="V154" s="26"/>
      <c r="W154" s="26"/>
      <c r="X154" s="26"/>
      <c r="Y154" s="26"/>
      <c r="Z154" s="26"/>
      <c r="AA154" s="26"/>
      <c r="AB154" s="28"/>
      <c r="AC154" s="29"/>
      <c r="AD154" s="29"/>
      <c r="AE154" s="30"/>
      <c r="AF154" s="29"/>
      <c r="AG154" s="26"/>
      <c r="AH154" s="26"/>
      <c r="AI154" s="26"/>
      <c r="AJ154" s="26"/>
      <c r="AK154" s="26"/>
      <c r="AL154" s="26"/>
      <c r="AM154" s="26"/>
      <c r="AN154" s="26"/>
      <c r="AO154" s="28"/>
      <c r="AP154" s="31"/>
      <c r="AR154" s="47"/>
    </row>
    <row r="155" spans="1:44" s="5" customFormat="1" ht="12.75">
      <c r="A155" s="51" t="s">
        <v>313</v>
      </c>
      <c r="B155" s="48" t="s">
        <v>314</v>
      </c>
      <c r="C155" s="40" t="s">
        <v>296</v>
      </c>
      <c r="D155" s="52" t="s">
        <v>44</v>
      </c>
      <c r="E155" s="40" t="s">
        <v>116</v>
      </c>
      <c r="F155" s="40" t="s">
        <v>116</v>
      </c>
      <c r="G155" s="40" t="s">
        <v>116</v>
      </c>
      <c r="H155" s="40" t="s">
        <v>116</v>
      </c>
      <c r="I155" s="40" t="s">
        <v>40</v>
      </c>
      <c r="J155" s="34">
        <f t="shared" si="2"/>
        <v>32000</v>
      </c>
      <c r="K155" s="35">
        <v>32000</v>
      </c>
      <c r="L155" s="42"/>
      <c r="M155" s="43" t="s">
        <v>238</v>
      </c>
      <c r="N155" s="25"/>
      <c r="O155" s="26"/>
      <c r="P155" s="26"/>
      <c r="Q155" s="26"/>
      <c r="R155" s="26"/>
      <c r="S155" s="26"/>
      <c r="T155" s="26"/>
      <c r="U155" s="26"/>
      <c r="V155" s="26"/>
      <c r="W155" s="26"/>
      <c r="X155" s="26"/>
      <c r="Y155" s="26"/>
      <c r="Z155" s="26"/>
      <c r="AA155" s="26"/>
      <c r="AB155" s="28"/>
      <c r="AC155" s="29"/>
      <c r="AD155" s="29"/>
      <c r="AE155" s="30"/>
      <c r="AF155" s="29"/>
      <c r="AG155" s="26"/>
      <c r="AH155" s="26"/>
      <c r="AI155" s="26"/>
      <c r="AJ155" s="26"/>
      <c r="AK155" s="26"/>
      <c r="AL155" s="26"/>
      <c r="AM155" s="26"/>
      <c r="AN155" s="26"/>
      <c r="AO155" s="28"/>
      <c r="AP155" s="31"/>
      <c r="AR155" s="47"/>
    </row>
    <row r="156" spans="1:44" s="5" customFormat="1" ht="12.75">
      <c r="A156" s="51" t="s">
        <v>315</v>
      </c>
      <c r="B156" s="48" t="s">
        <v>316</v>
      </c>
      <c r="C156" s="40" t="s">
        <v>296</v>
      </c>
      <c r="D156" s="52" t="s">
        <v>44</v>
      </c>
      <c r="E156" s="40" t="s">
        <v>116</v>
      </c>
      <c r="F156" s="40" t="s">
        <v>116</v>
      </c>
      <c r="G156" s="40" t="s">
        <v>116</v>
      </c>
      <c r="H156" s="40" t="s">
        <v>116</v>
      </c>
      <c r="I156" s="40" t="s">
        <v>40</v>
      </c>
      <c r="J156" s="34">
        <f t="shared" si="2"/>
        <v>32000</v>
      </c>
      <c r="K156" s="35">
        <v>32000</v>
      </c>
      <c r="L156" s="42"/>
      <c r="M156" s="43" t="s">
        <v>238</v>
      </c>
      <c r="N156" s="25"/>
      <c r="O156" s="26"/>
      <c r="P156" s="26"/>
      <c r="Q156" s="26"/>
      <c r="R156" s="26"/>
      <c r="S156" s="26"/>
      <c r="T156" s="26"/>
      <c r="U156" s="26"/>
      <c r="V156" s="26"/>
      <c r="W156" s="26"/>
      <c r="X156" s="26"/>
      <c r="Y156" s="26"/>
      <c r="Z156" s="26"/>
      <c r="AA156" s="26"/>
      <c r="AB156" s="28"/>
      <c r="AC156" s="29"/>
      <c r="AD156" s="29"/>
      <c r="AE156" s="30"/>
      <c r="AF156" s="29"/>
      <c r="AG156" s="26"/>
      <c r="AH156" s="26"/>
      <c r="AI156" s="26"/>
      <c r="AJ156" s="26"/>
      <c r="AK156" s="26"/>
      <c r="AL156" s="26"/>
      <c r="AM156" s="26"/>
      <c r="AN156" s="26"/>
      <c r="AO156" s="28"/>
      <c r="AP156" s="31"/>
      <c r="AR156" s="47"/>
    </row>
    <row r="157" spans="1:44" s="5" customFormat="1" ht="22.5">
      <c r="A157" s="51" t="s">
        <v>317</v>
      </c>
      <c r="B157" s="48" t="s">
        <v>318</v>
      </c>
      <c r="C157" s="40" t="s">
        <v>296</v>
      </c>
      <c r="D157" s="52" t="s">
        <v>44</v>
      </c>
      <c r="E157" s="40" t="s">
        <v>116</v>
      </c>
      <c r="F157" s="40" t="s">
        <v>116</v>
      </c>
      <c r="G157" s="40" t="s">
        <v>116</v>
      </c>
      <c r="H157" s="40" t="s">
        <v>116</v>
      </c>
      <c r="I157" s="40" t="s">
        <v>40</v>
      </c>
      <c r="J157" s="34">
        <f t="shared" si="2"/>
        <v>32000</v>
      </c>
      <c r="K157" s="35">
        <v>32000</v>
      </c>
      <c r="L157" s="42"/>
      <c r="M157" s="43" t="s">
        <v>238</v>
      </c>
      <c r="N157" s="25"/>
      <c r="O157" s="26"/>
      <c r="P157" s="26"/>
      <c r="Q157" s="26"/>
      <c r="R157" s="26"/>
      <c r="S157" s="26"/>
      <c r="T157" s="26"/>
      <c r="U157" s="26"/>
      <c r="V157" s="26"/>
      <c r="W157" s="26"/>
      <c r="X157" s="26"/>
      <c r="Y157" s="26"/>
      <c r="Z157" s="26"/>
      <c r="AA157" s="26"/>
      <c r="AB157" s="28"/>
      <c r="AC157" s="29"/>
      <c r="AD157" s="29"/>
      <c r="AE157" s="30"/>
      <c r="AF157" s="29"/>
      <c r="AG157" s="26"/>
      <c r="AH157" s="26"/>
      <c r="AI157" s="26"/>
      <c r="AJ157" s="26"/>
      <c r="AK157" s="26"/>
      <c r="AL157" s="26"/>
      <c r="AM157" s="26"/>
      <c r="AN157" s="26"/>
      <c r="AO157" s="28"/>
      <c r="AP157" s="31"/>
      <c r="AR157" s="47"/>
    </row>
    <row r="158" spans="1:44" s="5" customFormat="1" ht="12.75">
      <c r="A158" s="51" t="s">
        <v>319</v>
      </c>
      <c r="B158" s="48" t="s">
        <v>320</v>
      </c>
      <c r="C158" s="40" t="s">
        <v>296</v>
      </c>
      <c r="D158" s="52" t="s">
        <v>44</v>
      </c>
      <c r="E158" s="40" t="s">
        <v>123</v>
      </c>
      <c r="F158" s="40" t="s">
        <v>123</v>
      </c>
      <c r="G158" s="40" t="s">
        <v>123</v>
      </c>
      <c r="H158" s="40" t="s">
        <v>123</v>
      </c>
      <c r="I158" s="40" t="s">
        <v>40</v>
      </c>
      <c r="J158" s="34">
        <f t="shared" si="2"/>
        <v>32000</v>
      </c>
      <c r="K158" s="35">
        <v>32000</v>
      </c>
      <c r="L158" s="42"/>
      <c r="M158" s="43" t="s">
        <v>238</v>
      </c>
      <c r="N158" s="25"/>
      <c r="O158" s="26"/>
      <c r="P158" s="26"/>
      <c r="Q158" s="26"/>
      <c r="R158" s="26"/>
      <c r="S158" s="26"/>
      <c r="T158" s="26"/>
      <c r="U158" s="26"/>
      <c r="V158" s="26"/>
      <c r="W158" s="26"/>
      <c r="X158" s="26"/>
      <c r="Y158" s="26"/>
      <c r="Z158" s="26"/>
      <c r="AA158" s="26"/>
      <c r="AB158" s="28"/>
      <c r="AC158" s="29"/>
      <c r="AD158" s="29"/>
      <c r="AE158" s="30"/>
      <c r="AF158" s="29"/>
      <c r="AG158" s="26"/>
      <c r="AH158" s="26"/>
      <c r="AI158" s="26"/>
      <c r="AJ158" s="26"/>
      <c r="AK158" s="26"/>
      <c r="AL158" s="26"/>
      <c r="AM158" s="26"/>
      <c r="AN158" s="26"/>
      <c r="AO158" s="28"/>
      <c r="AP158" s="31"/>
      <c r="AR158" s="47"/>
    </row>
    <row r="159" spans="1:44" s="5" customFormat="1" ht="12.75">
      <c r="A159" s="51" t="s">
        <v>321</v>
      </c>
      <c r="B159" s="48" t="s">
        <v>277</v>
      </c>
      <c r="C159" s="40" t="s">
        <v>126</v>
      </c>
      <c r="D159" s="52" t="s">
        <v>44</v>
      </c>
      <c r="E159" s="40" t="s">
        <v>130</v>
      </c>
      <c r="F159" s="40" t="s">
        <v>130</v>
      </c>
      <c r="G159" s="40" t="s">
        <v>130</v>
      </c>
      <c r="H159" s="40" t="s">
        <v>130</v>
      </c>
      <c r="I159" s="40" t="s">
        <v>40</v>
      </c>
      <c r="J159" s="34">
        <f t="shared" si="2"/>
        <v>40500</v>
      </c>
      <c r="K159" s="35">
        <v>40500</v>
      </c>
      <c r="L159" s="42"/>
      <c r="M159" s="43" t="s">
        <v>238</v>
      </c>
      <c r="N159" s="25"/>
      <c r="O159" s="26"/>
      <c r="P159" s="26"/>
      <c r="Q159" s="26"/>
      <c r="R159" s="26"/>
      <c r="S159" s="26"/>
      <c r="T159" s="26"/>
      <c r="U159" s="26"/>
      <c r="V159" s="26"/>
      <c r="W159" s="26"/>
      <c r="X159" s="26"/>
      <c r="Y159" s="26"/>
      <c r="Z159" s="26"/>
      <c r="AA159" s="26"/>
      <c r="AB159" s="28"/>
      <c r="AC159" s="29"/>
      <c r="AD159" s="29"/>
      <c r="AE159" s="30"/>
      <c r="AF159" s="29"/>
      <c r="AG159" s="26"/>
      <c r="AH159" s="26"/>
      <c r="AI159" s="26"/>
      <c r="AJ159" s="26"/>
      <c r="AK159" s="26"/>
      <c r="AL159" s="26"/>
      <c r="AM159" s="26"/>
      <c r="AN159" s="26"/>
      <c r="AO159" s="28"/>
      <c r="AP159" s="31"/>
      <c r="AR159" s="47"/>
    </row>
    <row r="160" spans="1:44" s="5" customFormat="1" ht="12.75">
      <c r="A160" s="51" t="s">
        <v>322</v>
      </c>
      <c r="B160" s="48" t="s">
        <v>300</v>
      </c>
      <c r="C160" s="40" t="s">
        <v>126</v>
      </c>
      <c r="D160" s="52" t="s">
        <v>44</v>
      </c>
      <c r="E160" s="40" t="s">
        <v>130</v>
      </c>
      <c r="F160" s="40" t="s">
        <v>130</v>
      </c>
      <c r="G160" s="40" t="s">
        <v>130</v>
      </c>
      <c r="H160" s="40" t="s">
        <v>130</v>
      </c>
      <c r="I160" s="40" t="s">
        <v>40</v>
      </c>
      <c r="J160" s="34">
        <f t="shared" si="2"/>
        <v>32000</v>
      </c>
      <c r="K160" s="35">
        <v>32000</v>
      </c>
      <c r="L160" s="42"/>
      <c r="M160" s="43" t="s">
        <v>238</v>
      </c>
      <c r="N160" s="25"/>
      <c r="O160" s="26"/>
      <c r="P160" s="26"/>
      <c r="Q160" s="26"/>
      <c r="R160" s="26"/>
      <c r="S160" s="26"/>
      <c r="T160" s="26"/>
      <c r="U160" s="26"/>
      <c r="V160" s="26"/>
      <c r="W160" s="26"/>
      <c r="X160" s="26"/>
      <c r="Y160" s="26"/>
      <c r="Z160" s="26"/>
      <c r="AA160" s="26"/>
      <c r="AB160" s="28"/>
      <c r="AC160" s="29"/>
      <c r="AD160" s="29"/>
      <c r="AE160" s="30"/>
      <c r="AF160" s="29"/>
      <c r="AG160" s="26"/>
      <c r="AH160" s="26"/>
      <c r="AI160" s="26"/>
      <c r="AJ160" s="26"/>
      <c r="AK160" s="26"/>
      <c r="AL160" s="26"/>
      <c r="AM160" s="26"/>
      <c r="AN160" s="26"/>
      <c r="AO160" s="28"/>
      <c r="AP160" s="31"/>
      <c r="AR160" s="47"/>
    </row>
    <row r="161" spans="1:44" s="5" customFormat="1" ht="12.75">
      <c r="A161" s="51" t="s">
        <v>323</v>
      </c>
      <c r="B161" s="48" t="s">
        <v>293</v>
      </c>
      <c r="C161" s="40" t="s">
        <v>126</v>
      </c>
      <c r="D161" s="52" t="s">
        <v>44</v>
      </c>
      <c r="E161" s="40" t="s">
        <v>116</v>
      </c>
      <c r="F161" s="40" t="s">
        <v>116</v>
      </c>
      <c r="G161" s="40" t="s">
        <v>116</v>
      </c>
      <c r="H161" s="40" t="s">
        <v>116</v>
      </c>
      <c r="I161" s="40" t="s">
        <v>40</v>
      </c>
      <c r="J161" s="34">
        <f t="shared" si="2"/>
        <v>30000</v>
      </c>
      <c r="K161" s="35">
        <v>30000</v>
      </c>
      <c r="L161" s="42"/>
      <c r="M161" s="43" t="s">
        <v>238</v>
      </c>
      <c r="N161" s="25"/>
      <c r="O161" s="26"/>
      <c r="P161" s="26"/>
      <c r="Q161" s="26"/>
      <c r="R161" s="26"/>
      <c r="S161" s="26"/>
      <c r="T161" s="26"/>
      <c r="U161" s="26"/>
      <c r="V161" s="26"/>
      <c r="W161" s="26"/>
      <c r="X161" s="26"/>
      <c r="Y161" s="26"/>
      <c r="Z161" s="26"/>
      <c r="AA161" s="26"/>
      <c r="AB161" s="28"/>
      <c r="AC161" s="29"/>
      <c r="AD161" s="29"/>
      <c r="AE161" s="30"/>
      <c r="AF161" s="29"/>
      <c r="AG161" s="26"/>
      <c r="AH161" s="26"/>
      <c r="AI161" s="26"/>
      <c r="AJ161" s="26"/>
      <c r="AK161" s="26"/>
      <c r="AL161" s="26"/>
      <c r="AM161" s="26"/>
      <c r="AN161" s="26"/>
      <c r="AO161" s="28"/>
      <c r="AP161" s="31"/>
      <c r="AR161" s="47"/>
    </row>
    <row r="162" spans="1:44" s="5" customFormat="1" ht="12.75">
      <c r="A162" s="51" t="s">
        <v>324</v>
      </c>
      <c r="B162" s="48" t="s">
        <v>325</v>
      </c>
      <c r="C162" s="40" t="s">
        <v>126</v>
      </c>
      <c r="D162" s="52" t="s">
        <v>44</v>
      </c>
      <c r="E162" s="40" t="s">
        <v>112</v>
      </c>
      <c r="F162" s="40" t="s">
        <v>112</v>
      </c>
      <c r="G162" s="40" t="s">
        <v>112</v>
      </c>
      <c r="H162" s="40" t="s">
        <v>112</v>
      </c>
      <c r="I162" s="40" t="s">
        <v>40</v>
      </c>
      <c r="J162" s="34">
        <f t="shared" si="2"/>
        <v>18000</v>
      </c>
      <c r="K162" s="35">
        <v>18000</v>
      </c>
      <c r="L162" s="42"/>
      <c r="M162" s="43" t="s">
        <v>238</v>
      </c>
      <c r="N162" s="25"/>
      <c r="O162" s="26"/>
      <c r="P162" s="26"/>
      <c r="Q162" s="26"/>
      <c r="R162" s="26"/>
      <c r="S162" s="26"/>
      <c r="T162" s="26"/>
      <c r="U162" s="26"/>
      <c r="V162" s="26"/>
      <c r="W162" s="26"/>
      <c r="X162" s="26"/>
      <c r="Y162" s="26"/>
      <c r="Z162" s="26"/>
      <c r="AA162" s="26"/>
      <c r="AB162" s="28"/>
      <c r="AC162" s="29"/>
      <c r="AD162" s="29"/>
      <c r="AE162" s="30"/>
      <c r="AF162" s="29"/>
      <c r="AG162" s="26"/>
      <c r="AH162" s="26"/>
      <c r="AI162" s="26"/>
      <c r="AJ162" s="26"/>
      <c r="AK162" s="26"/>
      <c r="AL162" s="26"/>
      <c r="AM162" s="26"/>
      <c r="AN162" s="26"/>
      <c r="AO162" s="28"/>
      <c r="AP162" s="31"/>
      <c r="AR162" s="47"/>
    </row>
    <row r="163" spans="1:44" s="5" customFormat="1" ht="12.75">
      <c r="A163" s="51" t="s">
        <v>326</v>
      </c>
      <c r="B163" s="48" t="s">
        <v>327</v>
      </c>
      <c r="C163" s="40" t="s">
        <v>126</v>
      </c>
      <c r="D163" s="52" t="s">
        <v>44</v>
      </c>
      <c r="E163" s="40" t="s">
        <v>112</v>
      </c>
      <c r="F163" s="40" t="s">
        <v>112</v>
      </c>
      <c r="G163" s="40" t="s">
        <v>112</v>
      </c>
      <c r="H163" s="40" t="s">
        <v>112</v>
      </c>
      <c r="I163" s="40" t="s">
        <v>40</v>
      </c>
      <c r="J163" s="34">
        <f t="shared" si="2"/>
        <v>15000</v>
      </c>
      <c r="K163" s="35">
        <v>15000</v>
      </c>
      <c r="L163" s="42"/>
      <c r="M163" s="43" t="s">
        <v>238</v>
      </c>
      <c r="N163" s="25"/>
      <c r="O163" s="26"/>
      <c r="P163" s="26"/>
      <c r="Q163" s="26"/>
      <c r="R163" s="26"/>
      <c r="S163" s="26"/>
      <c r="T163" s="26"/>
      <c r="U163" s="26"/>
      <c r="V163" s="26"/>
      <c r="W163" s="26"/>
      <c r="X163" s="26"/>
      <c r="Y163" s="26"/>
      <c r="Z163" s="26"/>
      <c r="AA163" s="26"/>
      <c r="AB163" s="28"/>
      <c r="AC163" s="29"/>
      <c r="AD163" s="29"/>
      <c r="AE163" s="30"/>
      <c r="AF163" s="29"/>
      <c r="AG163" s="26"/>
      <c r="AH163" s="26"/>
      <c r="AI163" s="26"/>
      <c r="AJ163" s="26"/>
      <c r="AK163" s="26"/>
      <c r="AL163" s="26"/>
      <c r="AM163" s="26"/>
      <c r="AN163" s="26"/>
      <c r="AO163" s="28"/>
      <c r="AP163" s="31"/>
      <c r="AR163" s="47"/>
    </row>
    <row r="164" spans="1:44" s="5" customFormat="1" ht="22.5">
      <c r="A164" s="51" t="s">
        <v>328</v>
      </c>
      <c r="B164" s="48" t="s">
        <v>329</v>
      </c>
      <c r="C164" s="40" t="s">
        <v>126</v>
      </c>
      <c r="D164" s="52" t="s">
        <v>44</v>
      </c>
      <c r="E164" s="40" t="s">
        <v>116</v>
      </c>
      <c r="F164" s="40" t="s">
        <v>116</v>
      </c>
      <c r="G164" s="40" t="s">
        <v>116</v>
      </c>
      <c r="H164" s="40" t="s">
        <v>116</v>
      </c>
      <c r="I164" s="40" t="s">
        <v>40</v>
      </c>
      <c r="J164" s="34">
        <f t="shared" si="2"/>
        <v>15000</v>
      </c>
      <c r="K164" s="35">
        <v>15000</v>
      </c>
      <c r="L164" s="42"/>
      <c r="M164" s="43" t="s">
        <v>238</v>
      </c>
      <c r="N164" s="25"/>
      <c r="O164" s="26"/>
      <c r="P164" s="26"/>
      <c r="Q164" s="26"/>
      <c r="R164" s="26"/>
      <c r="S164" s="26"/>
      <c r="T164" s="26"/>
      <c r="U164" s="26"/>
      <c r="V164" s="26"/>
      <c r="W164" s="26"/>
      <c r="X164" s="26"/>
      <c r="Y164" s="26"/>
      <c r="Z164" s="26"/>
      <c r="AA164" s="26"/>
      <c r="AB164" s="28"/>
      <c r="AC164" s="29"/>
      <c r="AD164" s="29"/>
      <c r="AE164" s="30"/>
      <c r="AF164" s="29"/>
      <c r="AG164" s="26"/>
      <c r="AH164" s="26"/>
      <c r="AI164" s="26"/>
      <c r="AJ164" s="26"/>
      <c r="AK164" s="26"/>
      <c r="AL164" s="26"/>
      <c r="AM164" s="26"/>
      <c r="AN164" s="26"/>
      <c r="AO164" s="28"/>
      <c r="AP164" s="31"/>
      <c r="AR164" s="47"/>
    </row>
    <row r="165" spans="1:44" s="5" customFormat="1" ht="12.75">
      <c r="A165" s="51" t="s">
        <v>330</v>
      </c>
      <c r="B165" s="48" t="s">
        <v>277</v>
      </c>
      <c r="C165" s="40" t="s">
        <v>49</v>
      </c>
      <c r="D165" s="52" t="s">
        <v>44</v>
      </c>
      <c r="E165" s="40" t="s">
        <v>130</v>
      </c>
      <c r="F165" s="40" t="s">
        <v>130</v>
      </c>
      <c r="G165" s="40" t="s">
        <v>130</v>
      </c>
      <c r="H165" s="40" t="s">
        <v>130</v>
      </c>
      <c r="I165" s="40" t="s">
        <v>40</v>
      </c>
      <c r="J165" s="34">
        <f t="shared" si="2"/>
        <v>22400</v>
      </c>
      <c r="K165" s="35">
        <v>22400</v>
      </c>
      <c r="L165" s="42"/>
      <c r="M165" s="43" t="s">
        <v>238</v>
      </c>
      <c r="N165" s="25"/>
      <c r="O165" s="26"/>
      <c r="P165" s="26"/>
      <c r="Q165" s="26"/>
      <c r="R165" s="26"/>
      <c r="S165" s="26"/>
      <c r="T165" s="26"/>
      <c r="U165" s="26"/>
      <c r="V165" s="26"/>
      <c r="W165" s="26"/>
      <c r="X165" s="26"/>
      <c r="Y165" s="26"/>
      <c r="Z165" s="26"/>
      <c r="AA165" s="26"/>
      <c r="AB165" s="28"/>
      <c r="AC165" s="29"/>
      <c r="AD165" s="29"/>
      <c r="AE165" s="30"/>
      <c r="AF165" s="29"/>
      <c r="AG165" s="26"/>
      <c r="AH165" s="26"/>
      <c r="AI165" s="26"/>
      <c r="AJ165" s="26"/>
      <c r="AK165" s="26"/>
      <c r="AL165" s="26"/>
      <c r="AM165" s="26"/>
      <c r="AN165" s="26"/>
      <c r="AO165" s="28"/>
      <c r="AP165" s="31"/>
      <c r="AR165" s="47"/>
    </row>
    <row r="166" spans="1:44" s="5" customFormat="1" ht="12.75">
      <c r="A166" s="51" t="s">
        <v>331</v>
      </c>
      <c r="B166" s="48" t="s">
        <v>279</v>
      </c>
      <c r="C166" s="40" t="s">
        <v>49</v>
      </c>
      <c r="D166" s="52" t="s">
        <v>44</v>
      </c>
      <c r="E166" s="40" t="s">
        <v>130</v>
      </c>
      <c r="F166" s="40" t="s">
        <v>130</v>
      </c>
      <c r="G166" s="40" t="s">
        <v>130</v>
      </c>
      <c r="H166" s="40" t="s">
        <v>130</v>
      </c>
      <c r="I166" s="40" t="s">
        <v>40</v>
      </c>
      <c r="J166" s="34">
        <f t="shared" si="2"/>
        <v>22400</v>
      </c>
      <c r="K166" s="35">
        <v>22400</v>
      </c>
      <c r="L166" s="42"/>
      <c r="M166" s="43" t="s">
        <v>238</v>
      </c>
      <c r="N166" s="25"/>
      <c r="O166" s="26"/>
      <c r="P166" s="26"/>
      <c r="Q166" s="26"/>
      <c r="R166" s="26"/>
      <c r="S166" s="26"/>
      <c r="T166" s="26"/>
      <c r="U166" s="26"/>
      <c r="V166" s="26"/>
      <c r="W166" s="26"/>
      <c r="X166" s="26"/>
      <c r="Y166" s="26"/>
      <c r="Z166" s="26"/>
      <c r="AA166" s="26"/>
      <c r="AB166" s="28"/>
      <c r="AC166" s="29"/>
      <c r="AD166" s="29"/>
      <c r="AE166" s="30"/>
      <c r="AF166" s="29"/>
      <c r="AG166" s="26"/>
      <c r="AH166" s="26"/>
      <c r="AI166" s="26"/>
      <c r="AJ166" s="26"/>
      <c r="AK166" s="26"/>
      <c r="AL166" s="26"/>
      <c r="AM166" s="26"/>
      <c r="AN166" s="26"/>
      <c r="AO166" s="28"/>
      <c r="AP166" s="31"/>
      <c r="AR166" s="47"/>
    </row>
    <row r="167" spans="1:44" s="5" customFormat="1" ht="12.75">
      <c r="A167" s="51" t="s">
        <v>332</v>
      </c>
      <c r="B167" s="48" t="s">
        <v>300</v>
      </c>
      <c r="C167" s="40" t="s">
        <v>49</v>
      </c>
      <c r="D167" s="52" t="s">
        <v>44</v>
      </c>
      <c r="E167" s="40" t="s">
        <v>130</v>
      </c>
      <c r="F167" s="40" t="s">
        <v>130</v>
      </c>
      <c r="G167" s="40" t="s">
        <v>130</v>
      </c>
      <c r="H167" s="40" t="s">
        <v>130</v>
      </c>
      <c r="I167" s="40" t="s">
        <v>40</v>
      </c>
      <c r="J167" s="34">
        <f t="shared" si="2"/>
        <v>19250</v>
      </c>
      <c r="K167" s="35">
        <v>19250</v>
      </c>
      <c r="L167" s="42"/>
      <c r="M167" s="43" t="s">
        <v>238</v>
      </c>
      <c r="N167" s="25"/>
      <c r="O167" s="26"/>
      <c r="P167" s="26"/>
      <c r="Q167" s="26"/>
      <c r="R167" s="26"/>
      <c r="S167" s="26"/>
      <c r="T167" s="26"/>
      <c r="U167" s="26"/>
      <c r="V167" s="26"/>
      <c r="W167" s="26"/>
      <c r="X167" s="26"/>
      <c r="Y167" s="26"/>
      <c r="Z167" s="26"/>
      <c r="AA167" s="26"/>
      <c r="AB167" s="28"/>
      <c r="AC167" s="29"/>
      <c r="AD167" s="29"/>
      <c r="AE167" s="30"/>
      <c r="AF167" s="29"/>
      <c r="AG167" s="26"/>
      <c r="AH167" s="26"/>
      <c r="AI167" s="26"/>
      <c r="AJ167" s="26"/>
      <c r="AK167" s="26"/>
      <c r="AL167" s="26"/>
      <c r="AM167" s="26"/>
      <c r="AN167" s="26"/>
      <c r="AO167" s="28"/>
      <c r="AP167" s="31"/>
      <c r="AR167" s="47"/>
    </row>
    <row r="168" spans="1:44" s="5" customFormat="1" ht="22.5">
      <c r="A168" s="51" t="s">
        <v>333</v>
      </c>
      <c r="B168" s="48" t="s">
        <v>334</v>
      </c>
      <c r="C168" s="40" t="s">
        <v>49</v>
      </c>
      <c r="D168" s="52" t="s">
        <v>44</v>
      </c>
      <c r="E168" s="40" t="s">
        <v>130</v>
      </c>
      <c r="F168" s="40" t="s">
        <v>130</v>
      </c>
      <c r="G168" s="40" t="s">
        <v>130</v>
      </c>
      <c r="H168" s="40" t="s">
        <v>130</v>
      </c>
      <c r="I168" s="40" t="s">
        <v>40</v>
      </c>
      <c r="J168" s="34">
        <f t="shared" si="2"/>
        <v>40000</v>
      </c>
      <c r="K168" s="35">
        <v>40000</v>
      </c>
      <c r="L168" s="42"/>
      <c r="M168" s="43" t="s">
        <v>238</v>
      </c>
      <c r="N168" s="25"/>
      <c r="O168" s="26"/>
      <c r="P168" s="26"/>
      <c r="Q168" s="26"/>
      <c r="R168" s="26"/>
      <c r="S168" s="26"/>
      <c r="T168" s="26"/>
      <c r="U168" s="26"/>
      <c r="V168" s="26"/>
      <c r="W168" s="26"/>
      <c r="X168" s="26"/>
      <c r="Y168" s="26"/>
      <c r="Z168" s="26"/>
      <c r="AA168" s="26"/>
      <c r="AB168" s="28"/>
      <c r="AC168" s="29"/>
      <c r="AD168" s="29"/>
      <c r="AE168" s="30"/>
      <c r="AF168" s="29"/>
      <c r="AG168" s="26"/>
      <c r="AH168" s="26"/>
      <c r="AI168" s="26"/>
      <c r="AJ168" s="26"/>
      <c r="AK168" s="26"/>
      <c r="AL168" s="26"/>
      <c r="AM168" s="26"/>
      <c r="AN168" s="26"/>
      <c r="AO168" s="28"/>
      <c r="AP168" s="31"/>
      <c r="AR168" s="47"/>
    </row>
    <row r="169" spans="1:44" s="5" customFormat="1" ht="12.75">
      <c r="A169" s="51" t="s">
        <v>335</v>
      </c>
      <c r="B169" s="48" t="s">
        <v>336</v>
      </c>
      <c r="C169" s="40" t="s">
        <v>49</v>
      </c>
      <c r="D169" s="52" t="s">
        <v>44</v>
      </c>
      <c r="E169" s="40" t="s">
        <v>130</v>
      </c>
      <c r="F169" s="40" t="s">
        <v>130</v>
      </c>
      <c r="G169" s="40" t="s">
        <v>130</v>
      </c>
      <c r="H169" s="40" t="s">
        <v>130</v>
      </c>
      <c r="I169" s="40" t="s">
        <v>40</v>
      </c>
      <c r="J169" s="34">
        <f t="shared" si="2"/>
        <v>19250</v>
      </c>
      <c r="K169" s="35">
        <v>19250</v>
      </c>
      <c r="L169" s="42"/>
      <c r="M169" s="43" t="s">
        <v>238</v>
      </c>
      <c r="N169" s="25"/>
      <c r="O169" s="26"/>
      <c r="P169" s="26"/>
      <c r="Q169" s="26"/>
      <c r="R169" s="26"/>
      <c r="S169" s="26"/>
      <c r="T169" s="26"/>
      <c r="U169" s="26"/>
      <c r="V169" s="26"/>
      <c r="W169" s="26"/>
      <c r="X169" s="26"/>
      <c r="Y169" s="26"/>
      <c r="Z169" s="26"/>
      <c r="AA169" s="26"/>
      <c r="AB169" s="28"/>
      <c r="AC169" s="29"/>
      <c r="AD169" s="29"/>
      <c r="AE169" s="30"/>
      <c r="AF169" s="29"/>
      <c r="AG169" s="26"/>
      <c r="AH169" s="26"/>
      <c r="AI169" s="26"/>
      <c r="AJ169" s="26"/>
      <c r="AK169" s="26"/>
      <c r="AL169" s="26"/>
      <c r="AM169" s="26"/>
      <c r="AN169" s="26"/>
      <c r="AO169" s="28"/>
      <c r="AP169" s="31"/>
      <c r="AR169" s="47"/>
    </row>
    <row r="170" spans="1:44" s="5" customFormat="1" ht="12.75">
      <c r="A170" s="51" t="s">
        <v>337</v>
      </c>
      <c r="B170" s="48" t="s">
        <v>338</v>
      </c>
      <c r="C170" s="40" t="s">
        <v>49</v>
      </c>
      <c r="D170" s="52" t="s">
        <v>44</v>
      </c>
      <c r="E170" s="40" t="s">
        <v>116</v>
      </c>
      <c r="F170" s="40" t="s">
        <v>116</v>
      </c>
      <c r="G170" s="40" t="s">
        <v>116</v>
      </c>
      <c r="H170" s="40" t="s">
        <v>116</v>
      </c>
      <c r="I170" s="40" t="s">
        <v>40</v>
      </c>
      <c r="J170" s="34">
        <f t="shared" si="2"/>
        <v>22400</v>
      </c>
      <c r="K170" s="35">
        <v>22400</v>
      </c>
      <c r="L170" s="42"/>
      <c r="M170" s="43" t="s">
        <v>238</v>
      </c>
      <c r="N170" s="25"/>
      <c r="O170" s="26"/>
      <c r="P170" s="26"/>
      <c r="Q170" s="26"/>
      <c r="R170" s="26"/>
      <c r="S170" s="26"/>
      <c r="T170" s="26"/>
      <c r="U170" s="26"/>
      <c r="V170" s="26"/>
      <c r="W170" s="26"/>
      <c r="X170" s="26"/>
      <c r="Y170" s="26"/>
      <c r="Z170" s="26"/>
      <c r="AA170" s="26"/>
      <c r="AB170" s="28"/>
      <c r="AC170" s="29"/>
      <c r="AD170" s="29"/>
      <c r="AE170" s="30"/>
      <c r="AF170" s="29"/>
      <c r="AG170" s="26"/>
      <c r="AH170" s="26"/>
      <c r="AI170" s="26"/>
      <c r="AJ170" s="26"/>
      <c r="AK170" s="26"/>
      <c r="AL170" s="26"/>
      <c r="AM170" s="26"/>
      <c r="AN170" s="26"/>
      <c r="AO170" s="28"/>
      <c r="AP170" s="31"/>
      <c r="AR170" s="47"/>
    </row>
    <row r="171" spans="1:44" s="5" customFormat="1" ht="12.75">
      <c r="A171" s="51" t="s">
        <v>339</v>
      </c>
      <c r="B171" s="48" t="s">
        <v>340</v>
      </c>
      <c r="C171" s="40" t="s">
        <v>49</v>
      </c>
      <c r="D171" s="52" t="s">
        <v>44</v>
      </c>
      <c r="E171" s="40" t="s">
        <v>116</v>
      </c>
      <c r="F171" s="40" t="s">
        <v>116</v>
      </c>
      <c r="G171" s="40" t="s">
        <v>116</v>
      </c>
      <c r="H171" s="40" t="s">
        <v>116</v>
      </c>
      <c r="I171" s="40" t="s">
        <v>40</v>
      </c>
      <c r="J171" s="34">
        <f t="shared" si="2"/>
        <v>15000</v>
      </c>
      <c r="K171" s="35">
        <v>15000</v>
      </c>
      <c r="L171" s="42"/>
      <c r="M171" s="43" t="s">
        <v>238</v>
      </c>
      <c r="N171" s="25"/>
      <c r="O171" s="26"/>
      <c r="P171" s="26"/>
      <c r="Q171" s="26"/>
      <c r="R171" s="26"/>
      <c r="S171" s="26"/>
      <c r="T171" s="26"/>
      <c r="U171" s="26"/>
      <c r="V171" s="26"/>
      <c r="W171" s="26"/>
      <c r="X171" s="26"/>
      <c r="Y171" s="26"/>
      <c r="Z171" s="26"/>
      <c r="AA171" s="26"/>
      <c r="AB171" s="28"/>
      <c r="AC171" s="29"/>
      <c r="AD171" s="29"/>
      <c r="AE171" s="30"/>
      <c r="AF171" s="29"/>
      <c r="AG171" s="26"/>
      <c r="AH171" s="26"/>
      <c r="AI171" s="26"/>
      <c r="AJ171" s="26"/>
      <c r="AK171" s="26"/>
      <c r="AL171" s="26"/>
      <c r="AM171" s="26"/>
      <c r="AN171" s="26"/>
      <c r="AO171" s="28"/>
      <c r="AP171" s="31"/>
      <c r="AR171" s="47"/>
    </row>
    <row r="172" spans="1:44" s="5" customFormat="1" ht="12.75">
      <c r="A172" s="51" t="s">
        <v>341</v>
      </c>
      <c r="B172" s="48" t="s">
        <v>342</v>
      </c>
      <c r="C172" s="40" t="s">
        <v>49</v>
      </c>
      <c r="D172" s="52" t="s">
        <v>44</v>
      </c>
      <c r="E172" s="40" t="s">
        <v>112</v>
      </c>
      <c r="F172" s="40" t="s">
        <v>112</v>
      </c>
      <c r="G172" s="40" t="s">
        <v>112</v>
      </c>
      <c r="H172" s="40" t="s">
        <v>112</v>
      </c>
      <c r="I172" s="40" t="s">
        <v>40</v>
      </c>
      <c r="J172" s="34">
        <f t="shared" si="2"/>
        <v>32000</v>
      </c>
      <c r="K172" s="35">
        <v>32000</v>
      </c>
      <c r="L172" s="42"/>
      <c r="M172" s="43" t="s">
        <v>238</v>
      </c>
      <c r="N172" s="25"/>
      <c r="O172" s="26"/>
      <c r="P172" s="26"/>
      <c r="Q172" s="26"/>
      <c r="R172" s="26"/>
      <c r="S172" s="26"/>
      <c r="T172" s="26"/>
      <c r="U172" s="26"/>
      <c r="V172" s="26"/>
      <c r="W172" s="26"/>
      <c r="X172" s="26"/>
      <c r="Y172" s="26"/>
      <c r="Z172" s="26"/>
      <c r="AA172" s="26"/>
      <c r="AB172" s="28"/>
      <c r="AC172" s="29"/>
      <c r="AD172" s="29"/>
      <c r="AE172" s="30"/>
      <c r="AF172" s="29"/>
      <c r="AG172" s="26"/>
      <c r="AH172" s="26"/>
      <c r="AI172" s="26"/>
      <c r="AJ172" s="26"/>
      <c r="AK172" s="26"/>
      <c r="AL172" s="26"/>
      <c r="AM172" s="26"/>
      <c r="AN172" s="26"/>
      <c r="AO172" s="28"/>
      <c r="AP172" s="31"/>
      <c r="AR172" s="47"/>
    </row>
    <row r="173" spans="1:44" s="5" customFormat="1" ht="12.75">
      <c r="A173" s="51" t="s">
        <v>343</v>
      </c>
      <c r="B173" s="48" t="s">
        <v>338</v>
      </c>
      <c r="C173" s="40" t="s">
        <v>49</v>
      </c>
      <c r="D173" s="52" t="s">
        <v>44</v>
      </c>
      <c r="E173" s="40" t="s">
        <v>112</v>
      </c>
      <c r="F173" s="40" t="s">
        <v>112</v>
      </c>
      <c r="G173" s="40" t="s">
        <v>112</v>
      </c>
      <c r="H173" s="40" t="s">
        <v>112</v>
      </c>
      <c r="I173" s="40" t="s">
        <v>40</v>
      </c>
      <c r="J173" s="34">
        <f t="shared" si="2"/>
        <v>22400</v>
      </c>
      <c r="K173" s="35">
        <v>22400</v>
      </c>
      <c r="L173" s="42"/>
      <c r="M173" s="43" t="s">
        <v>238</v>
      </c>
      <c r="N173" s="25"/>
      <c r="O173" s="26"/>
      <c r="P173" s="26"/>
      <c r="Q173" s="26"/>
      <c r="R173" s="26"/>
      <c r="S173" s="26"/>
      <c r="T173" s="26"/>
      <c r="U173" s="26"/>
      <c r="V173" s="26"/>
      <c r="W173" s="26"/>
      <c r="X173" s="26"/>
      <c r="Y173" s="26"/>
      <c r="Z173" s="26"/>
      <c r="AA173" s="26"/>
      <c r="AB173" s="28"/>
      <c r="AC173" s="29"/>
      <c r="AD173" s="29"/>
      <c r="AE173" s="30"/>
      <c r="AF173" s="29"/>
      <c r="AG173" s="26"/>
      <c r="AH173" s="26"/>
      <c r="AI173" s="26"/>
      <c r="AJ173" s="26"/>
      <c r="AK173" s="26"/>
      <c r="AL173" s="26"/>
      <c r="AM173" s="26"/>
      <c r="AN173" s="26"/>
      <c r="AO173" s="28"/>
      <c r="AP173" s="31"/>
      <c r="AR173" s="47"/>
    </row>
    <row r="174" spans="1:44" s="5" customFormat="1" ht="12.75">
      <c r="A174" s="51" t="s">
        <v>344</v>
      </c>
      <c r="B174" s="48" t="s">
        <v>345</v>
      </c>
      <c r="C174" s="40" t="s">
        <v>49</v>
      </c>
      <c r="D174" s="52" t="s">
        <v>44</v>
      </c>
      <c r="E174" s="40" t="s">
        <v>116</v>
      </c>
      <c r="F174" s="40" t="s">
        <v>116</v>
      </c>
      <c r="G174" s="40" t="s">
        <v>116</v>
      </c>
      <c r="H174" s="40" t="s">
        <v>116</v>
      </c>
      <c r="I174" s="40" t="s">
        <v>40</v>
      </c>
      <c r="J174" s="34">
        <f t="shared" si="2"/>
        <v>22400</v>
      </c>
      <c r="K174" s="35">
        <v>22400</v>
      </c>
      <c r="L174" s="42"/>
      <c r="M174" s="43" t="s">
        <v>238</v>
      </c>
      <c r="N174" s="25"/>
      <c r="O174" s="26"/>
      <c r="P174" s="26"/>
      <c r="Q174" s="26"/>
      <c r="R174" s="26"/>
      <c r="S174" s="26"/>
      <c r="T174" s="26"/>
      <c r="U174" s="26"/>
      <c r="V174" s="26"/>
      <c r="W174" s="26"/>
      <c r="X174" s="26"/>
      <c r="Y174" s="26"/>
      <c r="Z174" s="26"/>
      <c r="AA174" s="26"/>
      <c r="AB174" s="28"/>
      <c r="AC174" s="29"/>
      <c r="AD174" s="29"/>
      <c r="AE174" s="30"/>
      <c r="AF174" s="29"/>
      <c r="AG174" s="26"/>
      <c r="AH174" s="26"/>
      <c r="AI174" s="26"/>
      <c r="AJ174" s="26"/>
      <c r="AK174" s="26"/>
      <c r="AL174" s="26"/>
      <c r="AM174" s="26"/>
      <c r="AN174" s="26"/>
      <c r="AO174" s="28"/>
      <c r="AP174" s="31"/>
      <c r="AR174" s="47"/>
    </row>
    <row r="175" spans="1:44" s="5" customFormat="1" ht="12.75">
      <c r="A175" s="51" t="s">
        <v>346</v>
      </c>
      <c r="B175" s="48" t="s">
        <v>347</v>
      </c>
      <c r="C175" s="40" t="s">
        <v>49</v>
      </c>
      <c r="D175" s="52" t="s">
        <v>44</v>
      </c>
      <c r="E175" s="40" t="s">
        <v>158</v>
      </c>
      <c r="F175" s="40" t="s">
        <v>158</v>
      </c>
      <c r="G175" s="40" t="s">
        <v>158</v>
      </c>
      <c r="H175" s="40" t="s">
        <v>158</v>
      </c>
      <c r="I175" s="40" t="s">
        <v>40</v>
      </c>
      <c r="J175" s="34">
        <f t="shared" si="2"/>
        <v>22400</v>
      </c>
      <c r="K175" s="35">
        <v>22400</v>
      </c>
      <c r="L175" s="42"/>
      <c r="M175" s="43" t="s">
        <v>238</v>
      </c>
      <c r="N175" s="25"/>
      <c r="O175" s="26"/>
      <c r="P175" s="26"/>
      <c r="Q175" s="26"/>
      <c r="R175" s="26"/>
      <c r="S175" s="26"/>
      <c r="T175" s="26"/>
      <c r="U175" s="26"/>
      <c r="V175" s="26"/>
      <c r="W175" s="26"/>
      <c r="X175" s="26"/>
      <c r="Y175" s="26"/>
      <c r="Z175" s="26"/>
      <c r="AA175" s="26"/>
      <c r="AB175" s="28"/>
      <c r="AC175" s="29"/>
      <c r="AD175" s="29"/>
      <c r="AE175" s="30"/>
      <c r="AF175" s="29"/>
      <c r="AG175" s="26"/>
      <c r="AH175" s="26"/>
      <c r="AI175" s="26"/>
      <c r="AJ175" s="26"/>
      <c r="AK175" s="26"/>
      <c r="AL175" s="26"/>
      <c r="AM175" s="26"/>
      <c r="AN175" s="26"/>
      <c r="AO175" s="28"/>
      <c r="AP175" s="31"/>
      <c r="AR175" s="47"/>
    </row>
    <row r="176" spans="1:44" s="5" customFormat="1" ht="12.75">
      <c r="A176" s="51" t="s">
        <v>348</v>
      </c>
      <c r="B176" s="48" t="s">
        <v>349</v>
      </c>
      <c r="C176" s="40" t="s">
        <v>49</v>
      </c>
      <c r="D176" s="52" t="s">
        <v>44</v>
      </c>
      <c r="E176" s="40" t="s">
        <v>158</v>
      </c>
      <c r="F176" s="40" t="s">
        <v>158</v>
      </c>
      <c r="G176" s="40" t="s">
        <v>158</v>
      </c>
      <c r="H176" s="40" t="s">
        <v>158</v>
      </c>
      <c r="I176" s="40" t="s">
        <v>40</v>
      </c>
      <c r="J176" s="34">
        <f t="shared" si="2"/>
        <v>22400</v>
      </c>
      <c r="K176" s="35">
        <v>22400</v>
      </c>
      <c r="L176" s="42"/>
      <c r="M176" s="43" t="s">
        <v>238</v>
      </c>
      <c r="N176" s="25"/>
      <c r="O176" s="26"/>
      <c r="P176" s="26"/>
      <c r="Q176" s="26"/>
      <c r="R176" s="26"/>
      <c r="S176" s="26"/>
      <c r="T176" s="26"/>
      <c r="U176" s="26"/>
      <c r="V176" s="26"/>
      <c r="W176" s="26"/>
      <c r="X176" s="26"/>
      <c r="Y176" s="26"/>
      <c r="Z176" s="26"/>
      <c r="AA176" s="26"/>
      <c r="AB176" s="28"/>
      <c r="AC176" s="29"/>
      <c r="AD176" s="29"/>
      <c r="AE176" s="30"/>
      <c r="AF176" s="29"/>
      <c r="AG176" s="26"/>
      <c r="AH176" s="26"/>
      <c r="AI176" s="26"/>
      <c r="AJ176" s="26"/>
      <c r="AK176" s="26"/>
      <c r="AL176" s="26"/>
      <c r="AM176" s="26"/>
      <c r="AN176" s="26"/>
      <c r="AO176" s="28"/>
      <c r="AP176" s="31"/>
      <c r="AR176" s="47"/>
    </row>
    <row r="177" spans="1:44" s="5" customFormat="1" ht="12.75">
      <c r="A177" s="51" t="s">
        <v>350</v>
      </c>
      <c r="B177" s="48" t="s">
        <v>351</v>
      </c>
      <c r="C177" s="40" t="s">
        <v>49</v>
      </c>
      <c r="D177" s="52" t="s">
        <v>44</v>
      </c>
      <c r="E177" s="40" t="s">
        <v>158</v>
      </c>
      <c r="F177" s="40" t="s">
        <v>158</v>
      </c>
      <c r="G177" s="40" t="s">
        <v>158</v>
      </c>
      <c r="H177" s="40" t="s">
        <v>158</v>
      </c>
      <c r="I177" s="40" t="s">
        <v>40</v>
      </c>
      <c r="J177" s="34">
        <f t="shared" si="2"/>
        <v>22400</v>
      </c>
      <c r="K177" s="35">
        <v>22400</v>
      </c>
      <c r="L177" s="42"/>
      <c r="M177" s="43" t="s">
        <v>238</v>
      </c>
      <c r="N177" s="25"/>
      <c r="O177" s="26"/>
      <c r="P177" s="26"/>
      <c r="Q177" s="26"/>
      <c r="R177" s="26"/>
      <c r="S177" s="26"/>
      <c r="T177" s="26"/>
      <c r="U177" s="26"/>
      <c r="V177" s="26"/>
      <c r="W177" s="26"/>
      <c r="X177" s="26"/>
      <c r="Y177" s="26"/>
      <c r="Z177" s="26"/>
      <c r="AA177" s="26"/>
      <c r="AB177" s="28"/>
      <c r="AC177" s="29"/>
      <c r="AD177" s="29"/>
      <c r="AE177" s="30"/>
      <c r="AF177" s="29"/>
      <c r="AG177" s="26"/>
      <c r="AH177" s="26"/>
      <c r="AI177" s="26"/>
      <c r="AJ177" s="26"/>
      <c r="AK177" s="26"/>
      <c r="AL177" s="26"/>
      <c r="AM177" s="26"/>
      <c r="AN177" s="26"/>
      <c r="AO177" s="28"/>
      <c r="AP177" s="31"/>
      <c r="AR177" s="47"/>
    </row>
    <row r="178" spans="1:44" s="5" customFormat="1" ht="12.75">
      <c r="A178" s="51" t="s">
        <v>352</v>
      </c>
      <c r="B178" s="48" t="s">
        <v>353</v>
      </c>
      <c r="C178" s="55" t="s">
        <v>49</v>
      </c>
      <c r="D178" s="52" t="s">
        <v>44</v>
      </c>
      <c r="E178" s="40" t="s">
        <v>158</v>
      </c>
      <c r="F178" s="40" t="s">
        <v>158</v>
      </c>
      <c r="G178" s="40" t="s">
        <v>158</v>
      </c>
      <c r="H178" s="40" t="s">
        <v>158</v>
      </c>
      <c r="I178" s="40" t="s">
        <v>40</v>
      </c>
      <c r="J178" s="34">
        <f t="shared" si="2"/>
        <v>22400</v>
      </c>
      <c r="K178" s="35">
        <v>22400</v>
      </c>
      <c r="L178" s="42"/>
      <c r="M178" s="43" t="s">
        <v>238</v>
      </c>
      <c r="N178" s="25"/>
      <c r="O178" s="26"/>
      <c r="P178" s="26"/>
      <c r="Q178" s="26"/>
      <c r="R178" s="26"/>
      <c r="S178" s="26"/>
      <c r="T178" s="26"/>
      <c r="U178" s="26"/>
      <c r="V178" s="26"/>
      <c r="W178" s="26"/>
      <c r="X178" s="26"/>
      <c r="Y178" s="26"/>
      <c r="Z178" s="26"/>
      <c r="AA178" s="26"/>
      <c r="AB178" s="28"/>
      <c r="AC178" s="29"/>
      <c r="AD178" s="29"/>
      <c r="AE178" s="30"/>
      <c r="AF178" s="29"/>
      <c r="AG178" s="26"/>
      <c r="AH178" s="26"/>
      <c r="AI178" s="26"/>
      <c r="AJ178" s="26"/>
      <c r="AK178" s="26"/>
      <c r="AL178" s="26"/>
      <c r="AM178" s="26"/>
      <c r="AN178" s="26"/>
      <c r="AO178" s="28"/>
      <c r="AP178" s="31"/>
      <c r="AR178" s="47"/>
    </row>
    <row r="179" spans="1:44" s="5" customFormat="1" ht="12.75">
      <c r="A179" s="51" t="s">
        <v>354</v>
      </c>
      <c r="B179" s="48" t="s">
        <v>355</v>
      </c>
      <c r="C179" s="55" t="s">
        <v>49</v>
      </c>
      <c r="D179" s="52" t="s">
        <v>44</v>
      </c>
      <c r="E179" s="40" t="s">
        <v>158</v>
      </c>
      <c r="F179" s="40" t="s">
        <v>158</v>
      </c>
      <c r="G179" s="40" t="s">
        <v>158</v>
      </c>
      <c r="H179" s="40" t="s">
        <v>158</v>
      </c>
      <c r="I179" s="40" t="s">
        <v>40</v>
      </c>
      <c r="J179" s="34">
        <f t="shared" si="2"/>
        <v>21000</v>
      </c>
      <c r="K179" s="35">
        <v>21000</v>
      </c>
      <c r="L179" s="42"/>
      <c r="M179" s="43" t="s">
        <v>238</v>
      </c>
      <c r="N179" s="25"/>
      <c r="O179" s="26"/>
      <c r="P179" s="26"/>
      <c r="Q179" s="26"/>
      <c r="R179" s="26"/>
      <c r="S179" s="26"/>
      <c r="T179" s="26"/>
      <c r="U179" s="26"/>
      <c r="V179" s="26"/>
      <c r="W179" s="26"/>
      <c r="X179" s="26"/>
      <c r="Y179" s="26"/>
      <c r="Z179" s="26"/>
      <c r="AA179" s="26"/>
      <c r="AB179" s="28"/>
      <c r="AC179" s="29"/>
      <c r="AD179" s="29"/>
      <c r="AE179" s="30"/>
      <c r="AF179" s="29"/>
      <c r="AG179" s="26"/>
      <c r="AH179" s="26"/>
      <c r="AI179" s="26"/>
      <c r="AJ179" s="26"/>
      <c r="AK179" s="26"/>
      <c r="AL179" s="26"/>
      <c r="AM179" s="26"/>
      <c r="AN179" s="26"/>
      <c r="AO179" s="28"/>
      <c r="AP179" s="31"/>
      <c r="AR179" s="47"/>
    </row>
    <row r="180" spans="1:44" s="5" customFormat="1" ht="12.75">
      <c r="A180" s="51" t="s">
        <v>356</v>
      </c>
      <c r="B180" s="48" t="s">
        <v>357</v>
      </c>
      <c r="C180" s="55" t="s">
        <v>49</v>
      </c>
      <c r="D180" s="52" t="s">
        <v>44</v>
      </c>
      <c r="E180" s="40" t="s">
        <v>158</v>
      </c>
      <c r="F180" s="40" t="s">
        <v>158</v>
      </c>
      <c r="G180" s="40" t="s">
        <v>158</v>
      </c>
      <c r="H180" s="40" t="s">
        <v>158</v>
      </c>
      <c r="I180" s="40" t="s">
        <v>40</v>
      </c>
      <c r="J180" s="34">
        <f t="shared" si="2"/>
        <v>17500</v>
      </c>
      <c r="K180" s="35">
        <v>17500</v>
      </c>
      <c r="L180" s="42"/>
      <c r="M180" s="43" t="s">
        <v>238</v>
      </c>
      <c r="N180" s="25"/>
      <c r="O180" s="26"/>
      <c r="P180" s="26"/>
      <c r="Q180" s="26"/>
      <c r="R180" s="26"/>
      <c r="S180" s="26"/>
      <c r="T180" s="26"/>
      <c r="U180" s="26"/>
      <c r="V180" s="26"/>
      <c r="W180" s="26"/>
      <c r="X180" s="26"/>
      <c r="Y180" s="26"/>
      <c r="Z180" s="26"/>
      <c r="AA180" s="26"/>
      <c r="AB180" s="28"/>
      <c r="AC180" s="29"/>
      <c r="AD180" s="29"/>
      <c r="AE180" s="30"/>
      <c r="AF180" s="29"/>
      <c r="AG180" s="26"/>
      <c r="AH180" s="26"/>
      <c r="AI180" s="26"/>
      <c r="AJ180" s="26"/>
      <c r="AK180" s="26"/>
      <c r="AL180" s="26"/>
      <c r="AM180" s="26"/>
      <c r="AN180" s="26"/>
      <c r="AO180" s="28"/>
      <c r="AP180" s="31"/>
      <c r="AR180" s="47"/>
    </row>
    <row r="181" spans="1:44" s="5" customFormat="1" ht="12.75">
      <c r="A181" s="51" t="s">
        <v>358</v>
      </c>
      <c r="B181" s="48" t="s">
        <v>359</v>
      </c>
      <c r="C181" s="55" t="s">
        <v>49</v>
      </c>
      <c r="D181" s="52" t="s">
        <v>44</v>
      </c>
      <c r="E181" s="40" t="s">
        <v>219</v>
      </c>
      <c r="F181" s="40" t="s">
        <v>219</v>
      </c>
      <c r="G181" s="40" t="s">
        <v>219</v>
      </c>
      <c r="H181" s="40" t="s">
        <v>219</v>
      </c>
      <c r="I181" s="40" t="s">
        <v>40</v>
      </c>
      <c r="J181" s="34">
        <f t="shared" si="2"/>
        <v>22400</v>
      </c>
      <c r="K181" s="35">
        <v>22400</v>
      </c>
      <c r="L181" s="42"/>
      <c r="M181" s="43" t="s">
        <v>238</v>
      </c>
      <c r="N181" s="25"/>
      <c r="O181" s="26"/>
      <c r="P181" s="26"/>
      <c r="Q181" s="26"/>
      <c r="R181" s="26"/>
      <c r="S181" s="26"/>
      <c r="T181" s="26"/>
      <c r="U181" s="26"/>
      <c r="V181" s="26"/>
      <c r="W181" s="26"/>
      <c r="X181" s="26"/>
      <c r="Y181" s="26"/>
      <c r="Z181" s="26"/>
      <c r="AA181" s="26"/>
      <c r="AB181" s="28"/>
      <c r="AC181" s="29"/>
      <c r="AD181" s="29"/>
      <c r="AE181" s="30"/>
      <c r="AF181" s="29"/>
      <c r="AG181" s="26"/>
      <c r="AH181" s="26"/>
      <c r="AI181" s="26"/>
      <c r="AJ181" s="26"/>
      <c r="AK181" s="26"/>
      <c r="AL181" s="26"/>
      <c r="AM181" s="26"/>
      <c r="AN181" s="26"/>
      <c r="AO181" s="28"/>
      <c r="AP181" s="31"/>
      <c r="AR181" s="47"/>
    </row>
    <row r="182" spans="1:44" s="5" customFormat="1" ht="12.75">
      <c r="A182" s="51" t="s">
        <v>360</v>
      </c>
      <c r="B182" s="48" t="s">
        <v>361</v>
      </c>
      <c r="C182" s="55" t="s">
        <v>49</v>
      </c>
      <c r="D182" s="52" t="s">
        <v>44</v>
      </c>
      <c r="E182" s="40" t="s">
        <v>123</v>
      </c>
      <c r="F182" s="40" t="s">
        <v>123</v>
      </c>
      <c r="G182" s="40" t="s">
        <v>123</v>
      </c>
      <c r="H182" s="40" t="s">
        <v>123</v>
      </c>
      <c r="I182" s="40" t="s">
        <v>40</v>
      </c>
      <c r="J182" s="34">
        <f t="shared" si="2"/>
        <v>22400</v>
      </c>
      <c r="K182" s="35">
        <v>22400</v>
      </c>
      <c r="L182" s="42"/>
      <c r="M182" s="43" t="s">
        <v>238</v>
      </c>
      <c r="N182" s="25"/>
      <c r="O182" s="26"/>
      <c r="P182" s="26"/>
      <c r="Q182" s="26"/>
      <c r="R182" s="26"/>
      <c r="S182" s="26"/>
      <c r="T182" s="26"/>
      <c r="U182" s="26"/>
      <c r="V182" s="26"/>
      <c r="W182" s="26"/>
      <c r="X182" s="26"/>
      <c r="Y182" s="26"/>
      <c r="Z182" s="26"/>
      <c r="AA182" s="26"/>
      <c r="AB182" s="28"/>
      <c r="AC182" s="29"/>
      <c r="AD182" s="29"/>
      <c r="AE182" s="30"/>
      <c r="AF182" s="29"/>
      <c r="AG182" s="26"/>
      <c r="AH182" s="26"/>
      <c r="AI182" s="26"/>
      <c r="AJ182" s="26"/>
      <c r="AK182" s="26"/>
      <c r="AL182" s="26"/>
      <c r="AM182" s="26"/>
      <c r="AN182" s="26"/>
      <c r="AO182" s="28"/>
      <c r="AP182" s="31"/>
      <c r="AR182" s="47"/>
    </row>
    <row r="183" spans="1:44" s="5" customFormat="1" ht="12.75">
      <c r="A183" s="51" t="s">
        <v>362</v>
      </c>
      <c r="B183" s="48" t="s">
        <v>277</v>
      </c>
      <c r="C183" s="40" t="s">
        <v>56</v>
      </c>
      <c r="D183" s="52" t="s">
        <v>44</v>
      </c>
      <c r="E183" s="40" t="s">
        <v>130</v>
      </c>
      <c r="F183" s="40" t="s">
        <v>130</v>
      </c>
      <c r="G183" s="40" t="s">
        <v>130</v>
      </c>
      <c r="H183" s="40" t="s">
        <v>130</v>
      </c>
      <c r="I183" s="40" t="s">
        <v>40</v>
      </c>
      <c r="J183" s="34">
        <f t="shared" si="2"/>
        <v>22400</v>
      </c>
      <c r="K183" s="35">
        <v>22400</v>
      </c>
      <c r="L183" s="42"/>
      <c r="M183" s="43" t="s">
        <v>238</v>
      </c>
      <c r="N183" s="25"/>
      <c r="O183" s="26"/>
      <c r="P183" s="26"/>
      <c r="Q183" s="26"/>
      <c r="R183" s="26"/>
      <c r="S183" s="26"/>
      <c r="T183" s="26"/>
      <c r="U183" s="26"/>
      <c r="V183" s="26"/>
      <c r="W183" s="26"/>
      <c r="X183" s="26"/>
      <c r="Y183" s="26"/>
      <c r="Z183" s="26"/>
      <c r="AA183" s="26"/>
      <c r="AB183" s="28"/>
      <c r="AC183" s="29"/>
      <c r="AD183" s="29"/>
      <c r="AE183" s="30"/>
      <c r="AF183" s="29"/>
      <c r="AG183" s="26"/>
      <c r="AH183" s="26"/>
      <c r="AI183" s="26"/>
      <c r="AJ183" s="26"/>
      <c r="AK183" s="26"/>
      <c r="AL183" s="26"/>
      <c r="AM183" s="26"/>
      <c r="AN183" s="26"/>
      <c r="AO183" s="28"/>
      <c r="AP183" s="31"/>
      <c r="AR183" s="47"/>
    </row>
    <row r="184" spans="1:44" s="5" customFormat="1" ht="12.75">
      <c r="A184" s="51" t="s">
        <v>363</v>
      </c>
      <c r="B184" s="48" t="s">
        <v>279</v>
      </c>
      <c r="C184" s="40" t="s">
        <v>56</v>
      </c>
      <c r="D184" s="52" t="s">
        <v>44</v>
      </c>
      <c r="E184" s="40" t="s">
        <v>130</v>
      </c>
      <c r="F184" s="40" t="s">
        <v>130</v>
      </c>
      <c r="G184" s="40" t="s">
        <v>130</v>
      </c>
      <c r="H184" s="40" t="s">
        <v>130</v>
      </c>
      <c r="I184" s="40" t="s">
        <v>40</v>
      </c>
      <c r="J184" s="34">
        <f t="shared" si="2"/>
        <v>22400</v>
      </c>
      <c r="K184" s="35">
        <v>22400</v>
      </c>
      <c r="L184" s="42"/>
      <c r="M184" s="43" t="s">
        <v>238</v>
      </c>
      <c r="N184" s="25"/>
      <c r="O184" s="26"/>
      <c r="P184" s="26"/>
      <c r="Q184" s="26"/>
      <c r="R184" s="26"/>
      <c r="S184" s="26"/>
      <c r="T184" s="26"/>
      <c r="U184" s="26"/>
      <c r="V184" s="26"/>
      <c r="W184" s="26"/>
      <c r="X184" s="26"/>
      <c r="Y184" s="26"/>
      <c r="Z184" s="26"/>
      <c r="AA184" s="26"/>
      <c r="AB184" s="28"/>
      <c r="AC184" s="29"/>
      <c r="AD184" s="29"/>
      <c r="AE184" s="30"/>
      <c r="AF184" s="29"/>
      <c r="AG184" s="26"/>
      <c r="AH184" s="26"/>
      <c r="AI184" s="26"/>
      <c r="AJ184" s="26"/>
      <c r="AK184" s="26"/>
      <c r="AL184" s="26"/>
      <c r="AM184" s="26"/>
      <c r="AN184" s="26"/>
      <c r="AO184" s="28"/>
      <c r="AP184" s="31"/>
      <c r="AR184" s="47"/>
    </row>
    <row r="185" spans="1:44" s="5" customFormat="1" ht="12.75">
      <c r="A185" s="51" t="s">
        <v>364</v>
      </c>
      <c r="B185" s="48" t="s">
        <v>300</v>
      </c>
      <c r="C185" s="40" t="s">
        <v>56</v>
      </c>
      <c r="D185" s="52" t="s">
        <v>44</v>
      </c>
      <c r="E185" s="40" t="s">
        <v>130</v>
      </c>
      <c r="F185" s="40" t="s">
        <v>130</v>
      </c>
      <c r="G185" s="40" t="s">
        <v>130</v>
      </c>
      <c r="H185" s="40" t="s">
        <v>130</v>
      </c>
      <c r="I185" s="40" t="s">
        <v>40</v>
      </c>
      <c r="J185" s="34">
        <f t="shared" si="2"/>
        <v>19250</v>
      </c>
      <c r="K185" s="35">
        <v>19250</v>
      </c>
      <c r="L185" s="42"/>
      <c r="M185" s="43" t="s">
        <v>238</v>
      </c>
      <c r="N185" s="25"/>
      <c r="O185" s="26"/>
      <c r="P185" s="26"/>
      <c r="Q185" s="26"/>
      <c r="R185" s="26"/>
      <c r="S185" s="26"/>
      <c r="T185" s="26"/>
      <c r="U185" s="26"/>
      <c r="V185" s="26"/>
      <c r="W185" s="26"/>
      <c r="X185" s="26"/>
      <c r="Y185" s="26"/>
      <c r="Z185" s="26"/>
      <c r="AA185" s="26"/>
      <c r="AB185" s="28"/>
      <c r="AC185" s="29"/>
      <c r="AD185" s="29"/>
      <c r="AE185" s="30"/>
      <c r="AF185" s="29"/>
      <c r="AG185" s="26"/>
      <c r="AH185" s="26"/>
      <c r="AI185" s="26"/>
      <c r="AJ185" s="26"/>
      <c r="AK185" s="26"/>
      <c r="AL185" s="26"/>
      <c r="AM185" s="26"/>
      <c r="AN185" s="26"/>
      <c r="AO185" s="28"/>
      <c r="AP185" s="31"/>
      <c r="AR185" s="47"/>
    </row>
    <row r="186" spans="1:44" s="5" customFormat="1" ht="22.5">
      <c r="A186" s="51" t="s">
        <v>365</v>
      </c>
      <c r="B186" s="48" t="s">
        <v>334</v>
      </c>
      <c r="C186" s="40" t="s">
        <v>56</v>
      </c>
      <c r="D186" s="52" t="s">
        <v>44</v>
      </c>
      <c r="E186" s="40" t="s">
        <v>130</v>
      </c>
      <c r="F186" s="40" t="s">
        <v>130</v>
      </c>
      <c r="G186" s="40" t="s">
        <v>130</v>
      </c>
      <c r="H186" s="40" t="s">
        <v>130</v>
      </c>
      <c r="I186" s="40" t="s">
        <v>40</v>
      </c>
      <c r="J186" s="34">
        <f t="shared" si="2"/>
        <v>40000</v>
      </c>
      <c r="K186" s="35">
        <v>40000</v>
      </c>
      <c r="L186" s="42"/>
      <c r="M186" s="43" t="s">
        <v>238</v>
      </c>
      <c r="N186" s="25"/>
      <c r="O186" s="26"/>
      <c r="P186" s="26"/>
      <c r="Q186" s="26"/>
      <c r="R186" s="26"/>
      <c r="S186" s="26"/>
      <c r="T186" s="26"/>
      <c r="U186" s="26"/>
      <c r="V186" s="26"/>
      <c r="W186" s="26"/>
      <c r="X186" s="26"/>
      <c r="Y186" s="26"/>
      <c r="Z186" s="26"/>
      <c r="AA186" s="26"/>
      <c r="AB186" s="28"/>
      <c r="AC186" s="29"/>
      <c r="AD186" s="29"/>
      <c r="AE186" s="30"/>
      <c r="AF186" s="29"/>
      <c r="AG186" s="26"/>
      <c r="AH186" s="26"/>
      <c r="AI186" s="26"/>
      <c r="AJ186" s="26"/>
      <c r="AK186" s="26"/>
      <c r="AL186" s="26"/>
      <c r="AM186" s="26"/>
      <c r="AN186" s="26"/>
      <c r="AO186" s="28"/>
      <c r="AP186" s="31"/>
      <c r="AR186" s="47"/>
    </row>
    <row r="187" spans="1:44" s="5" customFormat="1" ht="12.75">
      <c r="A187" s="51" t="s">
        <v>366</v>
      </c>
      <c r="B187" s="48" t="s">
        <v>336</v>
      </c>
      <c r="C187" s="40" t="s">
        <v>56</v>
      </c>
      <c r="D187" s="52" t="s">
        <v>44</v>
      </c>
      <c r="E187" s="40" t="s">
        <v>130</v>
      </c>
      <c r="F187" s="40" t="s">
        <v>130</v>
      </c>
      <c r="G187" s="40" t="s">
        <v>130</v>
      </c>
      <c r="H187" s="40" t="s">
        <v>130</v>
      </c>
      <c r="I187" s="40" t="s">
        <v>40</v>
      </c>
      <c r="J187" s="34">
        <f t="shared" si="2"/>
        <v>19250</v>
      </c>
      <c r="K187" s="35">
        <v>19250</v>
      </c>
      <c r="L187" s="42"/>
      <c r="M187" s="43" t="s">
        <v>238</v>
      </c>
      <c r="N187" s="25"/>
      <c r="O187" s="26"/>
      <c r="P187" s="26"/>
      <c r="Q187" s="26"/>
      <c r="R187" s="26"/>
      <c r="S187" s="26"/>
      <c r="T187" s="26"/>
      <c r="U187" s="26"/>
      <c r="V187" s="26"/>
      <c r="W187" s="26"/>
      <c r="X187" s="26"/>
      <c r="Y187" s="26"/>
      <c r="Z187" s="26"/>
      <c r="AA187" s="26"/>
      <c r="AB187" s="28"/>
      <c r="AC187" s="29"/>
      <c r="AD187" s="29"/>
      <c r="AE187" s="30"/>
      <c r="AF187" s="29"/>
      <c r="AG187" s="26"/>
      <c r="AH187" s="26"/>
      <c r="AI187" s="26"/>
      <c r="AJ187" s="26"/>
      <c r="AK187" s="26"/>
      <c r="AL187" s="26"/>
      <c r="AM187" s="26"/>
      <c r="AN187" s="26"/>
      <c r="AO187" s="28"/>
      <c r="AP187" s="31"/>
      <c r="AR187" s="47"/>
    </row>
    <row r="188" spans="1:44" s="5" customFormat="1" ht="12.75">
      <c r="A188" s="51" t="s">
        <v>367</v>
      </c>
      <c r="B188" s="48" t="s">
        <v>338</v>
      </c>
      <c r="C188" s="40" t="s">
        <v>56</v>
      </c>
      <c r="D188" s="52" t="s">
        <v>44</v>
      </c>
      <c r="E188" s="40" t="s">
        <v>112</v>
      </c>
      <c r="F188" s="40" t="s">
        <v>112</v>
      </c>
      <c r="G188" s="40" t="s">
        <v>112</v>
      </c>
      <c r="H188" s="40" t="s">
        <v>112</v>
      </c>
      <c r="I188" s="40" t="s">
        <v>40</v>
      </c>
      <c r="J188" s="34">
        <f t="shared" si="2"/>
        <v>22400</v>
      </c>
      <c r="K188" s="35">
        <v>22400</v>
      </c>
      <c r="L188" s="42"/>
      <c r="M188" s="43" t="s">
        <v>238</v>
      </c>
      <c r="N188" s="25"/>
      <c r="O188" s="26"/>
      <c r="P188" s="26"/>
      <c r="Q188" s="26"/>
      <c r="R188" s="26"/>
      <c r="S188" s="26"/>
      <c r="T188" s="26"/>
      <c r="U188" s="26"/>
      <c r="V188" s="26"/>
      <c r="W188" s="26"/>
      <c r="X188" s="26"/>
      <c r="Y188" s="26"/>
      <c r="Z188" s="26"/>
      <c r="AA188" s="26"/>
      <c r="AB188" s="28"/>
      <c r="AC188" s="29"/>
      <c r="AD188" s="29"/>
      <c r="AE188" s="30"/>
      <c r="AF188" s="29"/>
      <c r="AG188" s="26"/>
      <c r="AH188" s="26"/>
      <c r="AI188" s="26"/>
      <c r="AJ188" s="26"/>
      <c r="AK188" s="26"/>
      <c r="AL188" s="26"/>
      <c r="AM188" s="26"/>
      <c r="AN188" s="26"/>
      <c r="AO188" s="28"/>
      <c r="AP188" s="31"/>
      <c r="AR188" s="47"/>
    </row>
    <row r="189" spans="1:44" s="5" customFormat="1" ht="12.75">
      <c r="A189" s="51" t="s">
        <v>368</v>
      </c>
      <c r="B189" s="48" t="s">
        <v>340</v>
      </c>
      <c r="C189" s="40" t="s">
        <v>56</v>
      </c>
      <c r="D189" s="52" t="s">
        <v>44</v>
      </c>
      <c r="E189" s="40" t="s">
        <v>112</v>
      </c>
      <c r="F189" s="40" t="s">
        <v>112</v>
      </c>
      <c r="G189" s="40" t="s">
        <v>112</v>
      </c>
      <c r="H189" s="40" t="s">
        <v>112</v>
      </c>
      <c r="I189" s="40" t="s">
        <v>40</v>
      </c>
      <c r="J189" s="34">
        <f t="shared" si="2"/>
        <v>15000</v>
      </c>
      <c r="K189" s="35">
        <v>15000</v>
      </c>
      <c r="L189" s="42"/>
      <c r="M189" s="43" t="s">
        <v>238</v>
      </c>
      <c r="N189" s="25"/>
      <c r="O189" s="26"/>
      <c r="P189" s="26"/>
      <c r="Q189" s="26"/>
      <c r="R189" s="26"/>
      <c r="S189" s="26"/>
      <c r="T189" s="26"/>
      <c r="U189" s="26"/>
      <c r="V189" s="26"/>
      <c r="W189" s="26"/>
      <c r="X189" s="26"/>
      <c r="Y189" s="26"/>
      <c r="Z189" s="26"/>
      <c r="AA189" s="26"/>
      <c r="AB189" s="28"/>
      <c r="AC189" s="29"/>
      <c r="AD189" s="29"/>
      <c r="AE189" s="30"/>
      <c r="AF189" s="29"/>
      <c r="AG189" s="26"/>
      <c r="AH189" s="26"/>
      <c r="AI189" s="26"/>
      <c r="AJ189" s="26"/>
      <c r="AK189" s="26"/>
      <c r="AL189" s="26"/>
      <c r="AM189" s="26"/>
      <c r="AN189" s="26"/>
      <c r="AO189" s="28"/>
      <c r="AP189" s="31"/>
      <c r="AR189" s="47"/>
    </row>
    <row r="190" spans="1:44" s="5" customFormat="1" ht="12.75">
      <c r="A190" s="51" t="s">
        <v>369</v>
      </c>
      <c r="B190" s="48" t="s">
        <v>342</v>
      </c>
      <c r="C190" s="40" t="s">
        <v>56</v>
      </c>
      <c r="D190" s="52" t="s">
        <v>44</v>
      </c>
      <c r="E190" s="40" t="s">
        <v>112</v>
      </c>
      <c r="F190" s="40" t="s">
        <v>112</v>
      </c>
      <c r="G190" s="40" t="s">
        <v>112</v>
      </c>
      <c r="H190" s="40" t="s">
        <v>112</v>
      </c>
      <c r="I190" s="40" t="s">
        <v>40</v>
      </c>
      <c r="J190" s="34">
        <f t="shared" si="2"/>
        <v>32000</v>
      </c>
      <c r="K190" s="35">
        <v>32000</v>
      </c>
      <c r="L190" s="42"/>
      <c r="M190" s="43" t="s">
        <v>238</v>
      </c>
      <c r="N190" s="25"/>
      <c r="O190" s="26"/>
      <c r="P190" s="26"/>
      <c r="Q190" s="26"/>
      <c r="R190" s="26"/>
      <c r="S190" s="26"/>
      <c r="T190" s="26"/>
      <c r="U190" s="26"/>
      <c r="V190" s="26"/>
      <c r="W190" s="26"/>
      <c r="X190" s="26"/>
      <c r="Y190" s="26"/>
      <c r="Z190" s="26"/>
      <c r="AA190" s="26"/>
      <c r="AB190" s="28"/>
      <c r="AC190" s="29"/>
      <c r="AD190" s="29"/>
      <c r="AE190" s="30"/>
      <c r="AF190" s="29"/>
      <c r="AG190" s="26"/>
      <c r="AH190" s="26"/>
      <c r="AI190" s="26"/>
      <c r="AJ190" s="26"/>
      <c r="AK190" s="26"/>
      <c r="AL190" s="26"/>
      <c r="AM190" s="26"/>
      <c r="AN190" s="26"/>
      <c r="AO190" s="28"/>
      <c r="AP190" s="31"/>
      <c r="AR190" s="47"/>
    </row>
    <row r="191" spans="1:44" s="5" customFormat="1" ht="12.75">
      <c r="A191" s="51" t="s">
        <v>370</v>
      </c>
      <c r="B191" s="48" t="s">
        <v>338</v>
      </c>
      <c r="C191" s="40" t="s">
        <v>56</v>
      </c>
      <c r="D191" s="52" t="s">
        <v>44</v>
      </c>
      <c r="E191" s="40" t="s">
        <v>112</v>
      </c>
      <c r="F191" s="40" t="s">
        <v>112</v>
      </c>
      <c r="G191" s="40" t="s">
        <v>112</v>
      </c>
      <c r="H191" s="40" t="s">
        <v>112</v>
      </c>
      <c r="I191" s="40" t="s">
        <v>40</v>
      </c>
      <c r="J191" s="34">
        <f t="shared" si="2"/>
        <v>22400</v>
      </c>
      <c r="K191" s="35">
        <v>22400</v>
      </c>
      <c r="L191" s="42"/>
      <c r="M191" s="43" t="s">
        <v>238</v>
      </c>
      <c r="N191" s="25"/>
      <c r="O191" s="26"/>
      <c r="P191" s="26"/>
      <c r="Q191" s="26"/>
      <c r="R191" s="26"/>
      <c r="S191" s="26"/>
      <c r="T191" s="26"/>
      <c r="U191" s="26"/>
      <c r="V191" s="26"/>
      <c r="W191" s="26"/>
      <c r="X191" s="26"/>
      <c r="Y191" s="26"/>
      <c r="Z191" s="26"/>
      <c r="AA191" s="26"/>
      <c r="AB191" s="28"/>
      <c r="AC191" s="29"/>
      <c r="AD191" s="29"/>
      <c r="AE191" s="30"/>
      <c r="AF191" s="29"/>
      <c r="AG191" s="26"/>
      <c r="AH191" s="26"/>
      <c r="AI191" s="26"/>
      <c r="AJ191" s="26"/>
      <c r="AK191" s="26"/>
      <c r="AL191" s="26"/>
      <c r="AM191" s="26"/>
      <c r="AN191" s="26"/>
      <c r="AO191" s="28"/>
      <c r="AP191" s="31"/>
      <c r="AR191" s="47"/>
    </row>
    <row r="192" spans="1:44" s="5" customFormat="1" ht="12.75">
      <c r="A192" s="51" t="s">
        <v>371</v>
      </c>
      <c r="B192" s="48" t="s">
        <v>345</v>
      </c>
      <c r="C192" s="40" t="s">
        <v>56</v>
      </c>
      <c r="D192" s="52" t="s">
        <v>44</v>
      </c>
      <c r="E192" s="40" t="s">
        <v>116</v>
      </c>
      <c r="F192" s="40" t="s">
        <v>116</v>
      </c>
      <c r="G192" s="40" t="s">
        <v>116</v>
      </c>
      <c r="H192" s="40" t="s">
        <v>116</v>
      </c>
      <c r="I192" s="40" t="s">
        <v>40</v>
      </c>
      <c r="J192" s="34">
        <f t="shared" si="2"/>
        <v>22400</v>
      </c>
      <c r="K192" s="35">
        <v>22400</v>
      </c>
      <c r="L192" s="42"/>
      <c r="M192" s="43" t="s">
        <v>238</v>
      </c>
      <c r="N192" s="25"/>
      <c r="O192" s="26"/>
      <c r="P192" s="26"/>
      <c r="Q192" s="26"/>
      <c r="R192" s="26"/>
      <c r="S192" s="26"/>
      <c r="T192" s="26"/>
      <c r="U192" s="26"/>
      <c r="V192" s="26"/>
      <c r="W192" s="26"/>
      <c r="X192" s="26"/>
      <c r="Y192" s="26"/>
      <c r="Z192" s="26"/>
      <c r="AA192" s="26"/>
      <c r="AB192" s="28"/>
      <c r="AC192" s="29"/>
      <c r="AD192" s="29"/>
      <c r="AE192" s="30"/>
      <c r="AF192" s="29"/>
      <c r="AG192" s="26"/>
      <c r="AH192" s="26"/>
      <c r="AI192" s="26"/>
      <c r="AJ192" s="26"/>
      <c r="AK192" s="26"/>
      <c r="AL192" s="26"/>
      <c r="AM192" s="26"/>
      <c r="AN192" s="26"/>
      <c r="AO192" s="28"/>
      <c r="AP192" s="31"/>
      <c r="AR192" s="47"/>
    </row>
    <row r="193" spans="1:44" s="5" customFormat="1" ht="12.75">
      <c r="A193" s="51" t="s">
        <v>372</v>
      </c>
      <c r="B193" s="48" t="s">
        <v>347</v>
      </c>
      <c r="C193" s="40" t="s">
        <v>56</v>
      </c>
      <c r="D193" s="52" t="s">
        <v>44</v>
      </c>
      <c r="E193" s="40" t="s">
        <v>158</v>
      </c>
      <c r="F193" s="40" t="s">
        <v>158</v>
      </c>
      <c r="G193" s="40" t="s">
        <v>158</v>
      </c>
      <c r="H193" s="40" t="s">
        <v>158</v>
      </c>
      <c r="I193" s="40" t="s">
        <v>40</v>
      </c>
      <c r="J193" s="34">
        <f t="shared" si="2"/>
        <v>22400</v>
      </c>
      <c r="K193" s="35">
        <v>22400</v>
      </c>
      <c r="L193" s="42"/>
      <c r="M193" s="43" t="s">
        <v>238</v>
      </c>
      <c r="N193" s="25"/>
      <c r="O193" s="26"/>
      <c r="P193" s="26"/>
      <c r="Q193" s="26"/>
      <c r="R193" s="26"/>
      <c r="S193" s="26"/>
      <c r="T193" s="26"/>
      <c r="U193" s="26"/>
      <c r="V193" s="26"/>
      <c r="W193" s="26"/>
      <c r="X193" s="26"/>
      <c r="Y193" s="26"/>
      <c r="Z193" s="26"/>
      <c r="AA193" s="26"/>
      <c r="AB193" s="28"/>
      <c r="AC193" s="29"/>
      <c r="AD193" s="29"/>
      <c r="AE193" s="30"/>
      <c r="AF193" s="29"/>
      <c r="AG193" s="26"/>
      <c r="AH193" s="26"/>
      <c r="AI193" s="26"/>
      <c r="AJ193" s="26"/>
      <c r="AK193" s="26"/>
      <c r="AL193" s="26"/>
      <c r="AM193" s="26"/>
      <c r="AN193" s="26"/>
      <c r="AO193" s="28"/>
      <c r="AP193" s="31"/>
      <c r="AR193" s="47"/>
    </row>
    <row r="194" spans="1:44" s="5" customFormat="1" ht="12.75">
      <c r="A194" s="51" t="s">
        <v>373</v>
      </c>
      <c r="B194" s="48" t="s">
        <v>349</v>
      </c>
      <c r="C194" s="40" t="s">
        <v>56</v>
      </c>
      <c r="D194" s="52" t="s">
        <v>44</v>
      </c>
      <c r="E194" s="40" t="s">
        <v>158</v>
      </c>
      <c r="F194" s="40" t="s">
        <v>158</v>
      </c>
      <c r="G194" s="40" t="s">
        <v>158</v>
      </c>
      <c r="H194" s="40" t="s">
        <v>158</v>
      </c>
      <c r="I194" s="40" t="s">
        <v>40</v>
      </c>
      <c r="J194" s="34">
        <f t="shared" si="2"/>
        <v>22400</v>
      </c>
      <c r="K194" s="35">
        <v>22400</v>
      </c>
      <c r="L194" s="42"/>
      <c r="M194" s="43" t="s">
        <v>238</v>
      </c>
      <c r="N194" s="25"/>
      <c r="O194" s="26"/>
      <c r="P194" s="26"/>
      <c r="Q194" s="26"/>
      <c r="R194" s="26"/>
      <c r="S194" s="26"/>
      <c r="T194" s="26"/>
      <c r="U194" s="26"/>
      <c r="V194" s="26"/>
      <c r="W194" s="26"/>
      <c r="X194" s="26"/>
      <c r="Y194" s="26"/>
      <c r="Z194" s="26"/>
      <c r="AA194" s="26"/>
      <c r="AB194" s="28"/>
      <c r="AC194" s="29"/>
      <c r="AD194" s="29"/>
      <c r="AE194" s="30"/>
      <c r="AF194" s="29"/>
      <c r="AG194" s="26"/>
      <c r="AH194" s="26"/>
      <c r="AI194" s="26"/>
      <c r="AJ194" s="26"/>
      <c r="AK194" s="26"/>
      <c r="AL194" s="26"/>
      <c r="AM194" s="26"/>
      <c r="AN194" s="26"/>
      <c r="AO194" s="28"/>
      <c r="AP194" s="31"/>
      <c r="AR194" s="47"/>
    </row>
    <row r="195" spans="1:44" s="5" customFormat="1" ht="12.75">
      <c r="A195" s="51" t="s">
        <v>374</v>
      </c>
      <c r="B195" s="48" t="s">
        <v>351</v>
      </c>
      <c r="C195" s="40" t="s">
        <v>56</v>
      </c>
      <c r="D195" s="52" t="s">
        <v>44</v>
      </c>
      <c r="E195" s="40" t="s">
        <v>158</v>
      </c>
      <c r="F195" s="40" t="s">
        <v>158</v>
      </c>
      <c r="G195" s="40" t="s">
        <v>158</v>
      </c>
      <c r="H195" s="40" t="s">
        <v>158</v>
      </c>
      <c r="I195" s="40" t="s">
        <v>40</v>
      </c>
      <c r="J195" s="34">
        <f t="shared" si="2"/>
        <v>22400</v>
      </c>
      <c r="K195" s="35">
        <v>22400</v>
      </c>
      <c r="L195" s="42"/>
      <c r="M195" s="43" t="s">
        <v>238</v>
      </c>
      <c r="N195" s="25"/>
      <c r="O195" s="26"/>
      <c r="P195" s="26"/>
      <c r="Q195" s="26"/>
      <c r="R195" s="26"/>
      <c r="S195" s="26"/>
      <c r="T195" s="26"/>
      <c r="U195" s="26"/>
      <c r="V195" s="26"/>
      <c r="W195" s="26"/>
      <c r="X195" s="26"/>
      <c r="Y195" s="26"/>
      <c r="Z195" s="26"/>
      <c r="AA195" s="26"/>
      <c r="AB195" s="28"/>
      <c r="AC195" s="29"/>
      <c r="AD195" s="29"/>
      <c r="AE195" s="30"/>
      <c r="AF195" s="29"/>
      <c r="AG195" s="26"/>
      <c r="AH195" s="26"/>
      <c r="AI195" s="26"/>
      <c r="AJ195" s="26"/>
      <c r="AK195" s="26"/>
      <c r="AL195" s="26"/>
      <c r="AM195" s="26"/>
      <c r="AN195" s="26"/>
      <c r="AO195" s="28"/>
      <c r="AP195" s="31"/>
      <c r="AR195" s="47"/>
    </row>
    <row r="196" spans="1:44" s="5" customFormat="1" ht="12.75">
      <c r="A196" s="51" t="s">
        <v>375</v>
      </c>
      <c r="B196" s="48" t="s">
        <v>353</v>
      </c>
      <c r="C196" s="40" t="s">
        <v>56</v>
      </c>
      <c r="D196" s="52" t="s">
        <v>44</v>
      </c>
      <c r="E196" s="40" t="s">
        <v>158</v>
      </c>
      <c r="F196" s="40" t="s">
        <v>158</v>
      </c>
      <c r="G196" s="40" t="s">
        <v>158</v>
      </c>
      <c r="H196" s="40" t="s">
        <v>158</v>
      </c>
      <c r="I196" s="40" t="s">
        <v>40</v>
      </c>
      <c r="J196" s="34">
        <f t="shared" si="2"/>
        <v>22400</v>
      </c>
      <c r="K196" s="35">
        <v>22400</v>
      </c>
      <c r="L196" s="42"/>
      <c r="M196" s="43" t="s">
        <v>238</v>
      </c>
      <c r="N196" s="25"/>
      <c r="O196" s="26"/>
      <c r="P196" s="26"/>
      <c r="Q196" s="26"/>
      <c r="R196" s="26"/>
      <c r="S196" s="26"/>
      <c r="T196" s="26"/>
      <c r="U196" s="26"/>
      <c r="V196" s="26"/>
      <c r="W196" s="26"/>
      <c r="X196" s="26"/>
      <c r="Y196" s="26"/>
      <c r="Z196" s="26"/>
      <c r="AA196" s="26"/>
      <c r="AB196" s="28"/>
      <c r="AC196" s="29"/>
      <c r="AD196" s="29"/>
      <c r="AE196" s="30"/>
      <c r="AF196" s="29"/>
      <c r="AG196" s="26"/>
      <c r="AH196" s="26"/>
      <c r="AI196" s="26"/>
      <c r="AJ196" s="26"/>
      <c r="AK196" s="26"/>
      <c r="AL196" s="26"/>
      <c r="AM196" s="26"/>
      <c r="AN196" s="26"/>
      <c r="AO196" s="28"/>
      <c r="AP196" s="31"/>
      <c r="AR196" s="47"/>
    </row>
    <row r="197" spans="1:44" s="5" customFormat="1" ht="12.75">
      <c r="A197" s="51" t="s">
        <v>376</v>
      </c>
      <c r="B197" s="48" t="s">
        <v>355</v>
      </c>
      <c r="C197" s="40" t="s">
        <v>56</v>
      </c>
      <c r="D197" s="52" t="s">
        <v>44</v>
      </c>
      <c r="E197" s="40" t="s">
        <v>158</v>
      </c>
      <c r="F197" s="40" t="s">
        <v>158</v>
      </c>
      <c r="G197" s="40" t="s">
        <v>158</v>
      </c>
      <c r="H197" s="40" t="s">
        <v>158</v>
      </c>
      <c r="I197" s="40" t="s">
        <v>40</v>
      </c>
      <c r="J197" s="34">
        <f t="shared" si="2"/>
        <v>21000</v>
      </c>
      <c r="K197" s="35">
        <v>21000</v>
      </c>
      <c r="L197" s="42"/>
      <c r="M197" s="43" t="s">
        <v>238</v>
      </c>
      <c r="N197" s="25"/>
      <c r="O197" s="26"/>
      <c r="P197" s="26"/>
      <c r="Q197" s="26"/>
      <c r="R197" s="26"/>
      <c r="S197" s="26"/>
      <c r="T197" s="26"/>
      <c r="U197" s="26"/>
      <c r="V197" s="26"/>
      <c r="W197" s="26"/>
      <c r="X197" s="26"/>
      <c r="Y197" s="26"/>
      <c r="Z197" s="26"/>
      <c r="AA197" s="26"/>
      <c r="AB197" s="28"/>
      <c r="AC197" s="29"/>
      <c r="AD197" s="29"/>
      <c r="AE197" s="30"/>
      <c r="AF197" s="29"/>
      <c r="AG197" s="26"/>
      <c r="AH197" s="26"/>
      <c r="AI197" s="26"/>
      <c r="AJ197" s="26"/>
      <c r="AK197" s="26"/>
      <c r="AL197" s="26"/>
      <c r="AM197" s="26"/>
      <c r="AN197" s="26"/>
      <c r="AO197" s="28"/>
      <c r="AP197" s="31"/>
      <c r="AR197" s="47"/>
    </row>
    <row r="198" spans="1:44" s="5" customFormat="1" ht="12.75">
      <c r="A198" s="51" t="s">
        <v>377</v>
      </c>
      <c r="B198" s="48" t="s">
        <v>357</v>
      </c>
      <c r="C198" s="40" t="s">
        <v>56</v>
      </c>
      <c r="D198" s="52" t="s">
        <v>44</v>
      </c>
      <c r="E198" s="40" t="s">
        <v>158</v>
      </c>
      <c r="F198" s="40" t="s">
        <v>158</v>
      </c>
      <c r="G198" s="40" t="s">
        <v>158</v>
      </c>
      <c r="H198" s="40" t="s">
        <v>158</v>
      </c>
      <c r="I198" s="40" t="s">
        <v>40</v>
      </c>
      <c r="J198" s="34">
        <f t="shared" si="2"/>
        <v>17500</v>
      </c>
      <c r="K198" s="35">
        <v>17500</v>
      </c>
      <c r="L198" s="42"/>
      <c r="M198" s="43" t="s">
        <v>238</v>
      </c>
      <c r="N198" s="25"/>
      <c r="O198" s="26"/>
      <c r="P198" s="26"/>
      <c r="Q198" s="26"/>
      <c r="R198" s="26"/>
      <c r="S198" s="26"/>
      <c r="T198" s="26"/>
      <c r="U198" s="26"/>
      <c r="V198" s="26"/>
      <c r="W198" s="26"/>
      <c r="X198" s="26"/>
      <c r="Y198" s="26"/>
      <c r="Z198" s="26"/>
      <c r="AA198" s="26"/>
      <c r="AB198" s="28"/>
      <c r="AC198" s="29"/>
      <c r="AD198" s="29"/>
      <c r="AE198" s="30"/>
      <c r="AF198" s="29"/>
      <c r="AG198" s="26"/>
      <c r="AH198" s="26"/>
      <c r="AI198" s="26"/>
      <c r="AJ198" s="26"/>
      <c r="AK198" s="26"/>
      <c r="AL198" s="26"/>
      <c r="AM198" s="26"/>
      <c r="AN198" s="26"/>
      <c r="AO198" s="28"/>
      <c r="AP198" s="31"/>
      <c r="AR198" s="47"/>
    </row>
    <row r="199" spans="1:44" s="5" customFormat="1" ht="12.75">
      <c r="A199" s="51" t="s">
        <v>378</v>
      </c>
      <c r="B199" s="48" t="s">
        <v>379</v>
      </c>
      <c r="C199" s="40" t="s">
        <v>56</v>
      </c>
      <c r="D199" s="52" t="s">
        <v>44</v>
      </c>
      <c r="E199" s="40" t="s">
        <v>158</v>
      </c>
      <c r="F199" s="40" t="s">
        <v>158</v>
      </c>
      <c r="G199" s="40" t="s">
        <v>158</v>
      </c>
      <c r="H199" s="40" t="s">
        <v>158</v>
      </c>
      <c r="I199" s="40" t="s">
        <v>40</v>
      </c>
      <c r="J199" s="34">
        <f t="shared" ref="J199:J262" si="3">SUM(K199:L199)</f>
        <v>22400</v>
      </c>
      <c r="K199" s="35">
        <v>22400</v>
      </c>
      <c r="L199" s="42"/>
      <c r="M199" s="43" t="s">
        <v>238</v>
      </c>
      <c r="N199" s="25"/>
      <c r="O199" s="26"/>
      <c r="P199" s="26"/>
      <c r="Q199" s="26"/>
      <c r="R199" s="26"/>
      <c r="S199" s="26"/>
      <c r="T199" s="26"/>
      <c r="U199" s="26"/>
      <c r="V199" s="26"/>
      <c r="W199" s="26"/>
      <c r="X199" s="26"/>
      <c r="Y199" s="26"/>
      <c r="Z199" s="26"/>
      <c r="AA199" s="26"/>
      <c r="AB199" s="28"/>
      <c r="AC199" s="29"/>
      <c r="AD199" s="29"/>
      <c r="AE199" s="30"/>
      <c r="AF199" s="29"/>
      <c r="AG199" s="26"/>
      <c r="AH199" s="26"/>
      <c r="AI199" s="26"/>
      <c r="AJ199" s="26"/>
      <c r="AK199" s="26"/>
      <c r="AL199" s="26"/>
      <c r="AM199" s="26"/>
      <c r="AN199" s="26"/>
      <c r="AO199" s="28"/>
      <c r="AP199" s="31"/>
      <c r="AR199" s="47"/>
    </row>
    <row r="200" spans="1:44" s="5" customFormat="1" ht="12.75">
      <c r="A200" s="51" t="s">
        <v>380</v>
      </c>
      <c r="B200" s="48" t="s">
        <v>361</v>
      </c>
      <c r="C200" s="40" t="s">
        <v>56</v>
      </c>
      <c r="D200" s="52" t="s">
        <v>44</v>
      </c>
      <c r="E200" s="40" t="s">
        <v>123</v>
      </c>
      <c r="F200" s="40" t="s">
        <v>123</v>
      </c>
      <c r="G200" s="40" t="s">
        <v>123</v>
      </c>
      <c r="H200" s="40" t="s">
        <v>123</v>
      </c>
      <c r="I200" s="40" t="s">
        <v>40</v>
      </c>
      <c r="J200" s="34">
        <f t="shared" si="3"/>
        <v>22400</v>
      </c>
      <c r="K200" s="35">
        <v>22400</v>
      </c>
      <c r="L200" s="42"/>
      <c r="M200" s="43" t="s">
        <v>238</v>
      </c>
      <c r="N200" s="25"/>
      <c r="O200" s="26"/>
      <c r="P200" s="26"/>
      <c r="Q200" s="26"/>
      <c r="R200" s="26"/>
      <c r="S200" s="26"/>
      <c r="T200" s="26"/>
      <c r="U200" s="26"/>
      <c r="V200" s="26"/>
      <c r="W200" s="26"/>
      <c r="X200" s="26"/>
      <c r="Y200" s="26"/>
      <c r="Z200" s="26"/>
      <c r="AA200" s="26"/>
      <c r="AB200" s="28"/>
      <c r="AC200" s="29"/>
      <c r="AD200" s="29"/>
      <c r="AE200" s="30"/>
      <c r="AF200" s="29"/>
      <c r="AG200" s="26"/>
      <c r="AH200" s="26"/>
      <c r="AI200" s="26"/>
      <c r="AJ200" s="26"/>
      <c r="AK200" s="26"/>
      <c r="AL200" s="26"/>
      <c r="AM200" s="26"/>
      <c r="AN200" s="26"/>
      <c r="AO200" s="28"/>
      <c r="AP200" s="31"/>
      <c r="AR200" s="47"/>
    </row>
    <row r="201" spans="1:44" s="5" customFormat="1" ht="14.25" customHeight="1">
      <c r="A201" s="141" t="s">
        <v>381</v>
      </c>
      <c r="B201" s="141"/>
      <c r="C201" s="40"/>
      <c r="D201" s="52"/>
      <c r="E201" s="19"/>
      <c r="F201" s="19"/>
      <c r="G201" s="19"/>
      <c r="H201" s="19"/>
      <c r="I201" s="40"/>
      <c r="J201" s="34">
        <f t="shared" si="3"/>
        <v>0</v>
      </c>
      <c r="K201" s="39"/>
      <c r="L201" s="42"/>
      <c r="M201" s="43"/>
      <c r="N201" s="25"/>
      <c r="O201" s="26"/>
      <c r="P201" s="26"/>
      <c r="Q201" s="26"/>
      <c r="R201" s="26"/>
      <c r="S201" s="26"/>
      <c r="T201" s="26"/>
      <c r="U201" s="26"/>
      <c r="V201" s="26"/>
      <c r="W201" s="26"/>
      <c r="X201" s="26"/>
      <c r="Y201" s="26"/>
      <c r="Z201" s="26"/>
      <c r="AA201" s="26"/>
      <c r="AB201" s="28"/>
      <c r="AC201" s="29"/>
      <c r="AD201" s="29"/>
      <c r="AE201" s="30"/>
      <c r="AF201" s="29"/>
      <c r="AG201" s="26"/>
      <c r="AH201" s="26"/>
      <c r="AI201" s="26"/>
      <c r="AJ201" s="26"/>
      <c r="AK201" s="26"/>
      <c r="AL201" s="26"/>
      <c r="AM201" s="26"/>
      <c r="AN201" s="26"/>
      <c r="AO201" s="28"/>
      <c r="AP201" s="31"/>
      <c r="AR201" s="47"/>
    </row>
    <row r="202" spans="1:44" s="5" customFormat="1" ht="22.5">
      <c r="A202" s="51" t="s">
        <v>382</v>
      </c>
      <c r="B202" s="40" t="s">
        <v>383</v>
      </c>
      <c r="C202" s="40" t="s">
        <v>75</v>
      </c>
      <c r="D202" s="52" t="s">
        <v>384</v>
      </c>
      <c r="E202" s="40" t="s">
        <v>123</v>
      </c>
      <c r="F202" s="40" t="s">
        <v>123</v>
      </c>
      <c r="G202" s="40" t="s">
        <v>123</v>
      </c>
      <c r="H202" s="40" t="s">
        <v>123</v>
      </c>
      <c r="I202" s="40" t="s">
        <v>40</v>
      </c>
      <c r="J202" s="34">
        <f t="shared" si="3"/>
        <v>20000</v>
      </c>
      <c r="K202" s="35">
        <v>20000</v>
      </c>
      <c r="L202" s="42"/>
      <c r="M202" s="43" t="s">
        <v>385</v>
      </c>
      <c r="N202" s="25"/>
      <c r="O202" s="26"/>
      <c r="P202" s="26"/>
      <c r="Q202" s="26"/>
      <c r="R202" s="26"/>
      <c r="S202" s="26"/>
      <c r="T202" s="26"/>
      <c r="U202" s="26"/>
      <c r="V202" s="26"/>
      <c r="W202" s="26"/>
      <c r="X202" s="26"/>
      <c r="Y202" s="26"/>
      <c r="Z202" s="26"/>
      <c r="AA202" s="26"/>
      <c r="AB202" s="28"/>
      <c r="AC202" s="29"/>
      <c r="AD202" s="29"/>
      <c r="AE202" s="30"/>
      <c r="AF202" s="29"/>
      <c r="AG202" s="26"/>
      <c r="AH202" s="26"/>
      <c r="AI202" s="26"/>
      <c r="AJ202" s="26"/>
      <c r="AK202" s="26"/>
      <c r="AL202" s="26"/>
      <c r="AM202" s="26"/>
      <c r="AN202" s="26"/>
      <c r="AO202" s="28"/>
      <c r="AP202" s="31"/>
      <c r="AR202" s="47"/>
    </row>
    <row r="203" spans="1:44" s="5" customFormat="1" ht="14.25" customHeight="1">
      <c r="A203" s="140" t="s">
        <v>386</v>
      </c>
      <c r="B203" s="140"/>
      <c r="C203" s="19"/>
      <c r="D203" s="20"/>
      <c r="E203" s="19"/>
      <c r="F203" s="19"/>
      <c r="G203" s="19"/>
      <c r="H203" s="19"/>
      <c r="I203" s="19"/>
      <c r="J203" s="34">
        <f t="shared" si="3"/>
        <v>0</v>
      </c>
      <c r="K203" s="39"/>
      <c r="L203" s="23"/>
      <c r="M203" s="24"/>
      <c r="N203" s="25"/>
      <c r="O203" s="26"/>
      <c r="P203" s="26"/>
      <c r="Q203" s="26"/>
      <c r="R203" s="26"/>
      <c r="S203" s="26"/>
      <c r="T203" s="26"/>
      <c r="U203" s="26"/>
      <c r="V203" s="26"/>
      <c r="W203" s="26"/>
      <c r="X203" s="26"/>
      <c r="Y203" s="26"/>
      <c r="Z203" s="26"/>
      <c r="AA203" s="26"/>
      <c r="AB203" s="28"/>
      <c r="AC203" s="29"/>
      <c r="AD203" s="29"/>
      <c r="AE203" s="30"/>
      <c r="AF203" s="29"/>
      <c r="AG203" s="26"/>
      <c r="AH203" s="26"/>
      <c r="AI203" s="26"/>
      <c r="AJ203" s="26"/>
      <c r="AK203" s="26"/>
      <c r="AL203" s="26"/>
      <c r="AM203" s="26"/>
      <c r="AN203" s="26"/>
      <c r="AO203" s="28"/>
      <c r="AP203" s="31"/>
    </row>
    <row r="204" spans="1:44" s="5" customFormat="1" ht="12.75">
      <c r="A204" s="32" t="s">
        <v>387</v>
      </c>
      <c r="B204" s="19" t="s">
        <v>388</v>
      </c>
      <c r="C204" s="19" t="s">
        <v>68</v>
      </c>
      <c r="D204" s="45" t="s">
        <v>44</v>
      </c>
      <c r="E204" s="33" t="s">
        <v>130</v>
      </c>
      <c r="F204" s="33" t="s">
        <v>130</v>
      </c>
      <c r="G204" s="33" t="s">
        <v>130</v>
      </c>
      <c r="H204" s="33" t="s">
        <v>130</v>
      </c>
      <c r="I204" s="19" t="s">
        <v>40</v>
      </c>
      <c r="J204" s="34">
        <f t="shared" si="3"/>
        <v>30250</v>
      </c>
      <c r="K204" s="35">
        <v>30250</v>
      </c>
      <c r="L204" s="23"/>
      <c r="M204" s="24" t="s">
        <v>389</v>
      </c>
      <c r="N204" s="25"/>
      <c r="O204" s="26"/>
      <c r="P204" s="26"/>
      <c r="Q204" s="26"/>
      <c r="R204" s="26"/>
      <c r="S204" s="26"/>
      <c r="T204" s="26"/>
      <c r="U204" s="26"/>
      <c r="V204" s="26"/>
      <c r="W204" s="26"/>
      <c r="X204" s="26"/>
      <c r="Y204" s="26"/>
      <c r="Z204" s="26"/>
      <c r="AA204" s="26"/>
      <c r="AB204" s="28"/>
      <c r="AC204" s="29"/>
      <c r="AD204" s="29"/>
      <c r="AE204" s="30"/>
      <c r="AF204" s="29"/>
      <c r="AG204" s="26"/>
      <c r="AH204" s="26"/>
      <c r="AI204" s="26"/>
      <c r="AJ204" s="26"/>
      <c r="AK204" s="26"/>
      <c r="AL204" s="26"/>
      <c r="AM204" s="26"/>
      <c r="AN204" s="26"/>
      <c r="AO204" s="28"/>
      <c r="AP204" s="31"/>
      <c r="AQ204" s="47"/>
    </row>
    <row r="205" spans="1:44" s="5" customFormat="1" ht="12.75">
      <c r="A205" s="32" t="s">
        <v>390</v>
      </c>
      <c r="B205" s="19" t="s">
        <v>391</v>
      </c>
      <c r="C205" s="19" t="s">
        <v>68</v>
      </c>
      <c r="D205" s="45" t="s">
        <v>44</v>
      </c>
      <c r="E205" s="33" t="s">
        <v>130</v>
      </c>
      <c r="F205" s="33" t="s">
        <v>130</v>
      </c>
      <c r="G205" s="33" t="s">
        <v>130</v>
      </c>
      <c r="H205" s="33" t="s">
        <v>130</v>
      </c>
      <c r="I205" s="19" t="s">
        <v>40</v>
      </c>
      <c r="J205" s="34">
        <f t="shared" si="3"/>
        <v>27500</v>
      </c>
      <c r="K205" s="35">
        <v>27500</v>
      </c>
      <c r="L205" s="23"/>
      <c r="M205" s="24" t="s">
        <v>389</v>
      </c>
      <c r="N205" s="25"/>
      <c r="O205" s="26"/>
      <c r="P205" s="26"/>
      <c r="Q205" s="26"/>
      <c r="R205" s="26"/>
      <c r="S205" s="26"/>
      <c r="T205" s="26"/>
      <c r="U205" s="26"/>
      <c r="V205" s="26"/>
      <c r="W205" s="26"/>
      <c r="X205" s="26"/>
      <c r="Y205" s="26"/>
      <c r="Z205" s="26"/>
      <c r="AA205" s="26"/>
      <c r="AB205" s="28"/>
      <c r="AC205" s="29"/>
      <c r="AD205" s="29"/>
      <c r="AE205" s="30"/>
      <c r="AF205" s="29"/>
      <c r="AG205" s="26"/>
      <c r="AH205" s="26"/>
      <c r="AI205" s="26"/>
      <c r="AJ205" s="26"/>
      <c r="AK205" s="26"/>
      <c r="AL205" s="26"/>
      <c r="AM205" s="26"/>
      <c r="AN205" s="26"/>
      <c r="AO205" s="28"/>
      <c r="AP205" s="31"/>
      <c r="AQ205" s="47"/>
    </row>
    <row r="206" spans="1:44" s="5" customFormat="1" ht="12.75">
      <c r="A206" s="32" t="s">
        <v>392</v>
      </c>
      <c r="B206" s="19" t="s">
        <v>393</v>
      </c>
      <c r="C206" s="19" t="s">
        <v>68</v>
      </c>
      <c r="D206" s="45" t="s">
        <v>44</v>
      </c>
      <c r="E206" s="33" t="s">
        <v>158</v>
      </c>
      <c r="F206" s="33" t="s">
        <v>158</v>
      </c>
      <c r="G206" s="33" t="s">
        <v>158</v>
      </c>
      <c r="H206" s="33" t="s">
        <v>158</v>
      </c>
      <c r="I206" s="19" t="s">
        <v>40</v>
      </c>
      <c r="J206" s="34">
        <f t="shared" si="3"/>
        <v>27500</v>
      </c>
      <c r="K206" s="35">
        <v>27500</v>
      </c>
      <c r="L206" s="23"/>
      <c r="M206" s="24" t="s">
        <v>389</v>
      </c>
      <c r="N206" s="25"/>
      <c r="O206" s="26"/>
      <c r="P206" s="26"/>
      <c r="Q206" s="26"/>
      <c r="R206" s="26"/>
      <c r="S206" s="26"/>
      <c r="T206" s="26"/>
      <c r="U206" s="26"/>
      <c r="V206" s="26"/>
      <c r="W206" s="26"/>
      <c r="X206" s="26"/>
      <c r="Y206" s="26"/>
      <c r="Z206" s="26"/>
      <c r="AA206" s="26"/>
      <c r="AB206" s="28"/>
      <c r="AC206" s="29"/>
      <c r="AD206" s="29"/>
      <c r="AE206" s="30"/>
      <c r="AF206" s="29"/>
      <c r="AG206" s="26"/>
      <c r="AH206" s="26"/>
      <c r="AI206" s="26"/>
      <c r="AJ206" s="26"/>
      <c r="AK206" s="26"/>
      <c r="AL206" s="26"/>
      <c r="AM206" s="26"/>
      <c r="AN206" s="26"/>
      <c r="AO206" s="28"/>
      <c r="AP206" s="31"/>
      <c r="AQ206" s="47"/>
    </row>
    <row r="207" spans="1:44" s="25" customFormat="1" ht="11.25">
      <c r="A207" s="32" t="s">
        <v>394</v>
      </c>
      <c r="B207" s="48" t="s">
        <v>395</v>
      </c>
      <c r="C207" s="19" t="s">
        <v>68</v>
      </c>
      <c r="D207" s="45" t="s">
        <v>50</v>
      </c>
      <c r="E207" s="33" t="s">
        <v>130</v>
      </c>
      <c r="F207" s="33" t="s">
        <v>130</v>
      </c>
      <c r="G207" s="33" t="s">
        <v>130</v>
      </c>
      <c r="H207" s="33" t="s">
        <v>130</v>
      </c>
      <c r="I207" s="19" t="s">
        <v>40</v>
      </c>
      <c r="J207" s="34">
        <f t="shared" si="3"/>
        <v>3750</v>
      </c>
      <c r="K207" s="46">
        <v>3750</v>
      </c>
      <c r="L207" s="23"/>
      <c r="M207" s="24" t="s">
        <v>389</v>
      </c>
      <c r="O207" s="26"/>
      <c r="P207" s="26"/>
      <c r="Q207" s="26"/>
      <c r="R207" s="26"/>
      <c r="S207" s="26"/>
      <c r="T207" s="26"/>
      <c r="U207" s="26"/>
      <c r="V207" s="26"/>
      <c r="W207" s="26"/>
      <c r="X207" s="26"/>
      <c r="Y207" s="26"/>
      <c r="Z207" s="26"/>
      <c r="AA207" s="26"/>
      <c r="AB207" s="28"/>
      <c r="AC207" s="29"/>
      <c r="AD207" s="29"/>
      <c r="AE207" s="30"/>
      <c r="AF207" s="29"/>
      <c r="AG207" s="26"/>
      <c r="AH207" s="26"/>
      <c r="AI207" s="26"/>
      <c r="AJ207" s="26"/>
      <c r="AK207" s="26"/>
      <c r="AL207" s="26"/>
      <c r="AM207" s="26"/>
      <c r="AN207" s="26"/>
      <c r="AO207" s="28"/>
      <c r="AP207" s="31"/>
      <c r="AQ207" s="49"/>
    </row>
    <row r="208" spans="1:44" s="25" customFormat="1" ht="11.25">
      <c r="A208" s="32" t="s">
        <v>396</v>
      </c>
      <c r="B208" s="48" t="s">
        <v>397</v>
      </c>
      <c r="C208" s="19" t="s">
        <v>68</v>
      </c>
      <c r="D208" s="45" t="s">
        <v>50</v>
      </c>
      <c r="E208" s="33" t="s">
        <v>130</v>
      </c>
      <c r="F208" s="33" t="s">
        <v>130</v>
      </c>
      <c r="G208" s="33" t="s">
        <v>130</v>
      </c>
      <c r="H208" s="33" t="s">
        <v>130</v>
      </c>
      <c r="I208" s="19" t="s">
        <v>40</v>
      </c>
      <c r="J208" s="34">
        <f t="shared" si="3"/>
        <v>1000</v>
      </c>
      <c r="K208" s="46">
        <v>1000</v>
      </c>
      <c r="L208" s="23"/>
      <c r="M208" s="24" t="s">
        <v>389</v>
      </c>
      <c r="O208" s="26"/>
      <c r="P208" s="26"/>
      <c r="Q208" s="26"/>
      <c r="R208" s="26"/>
      <c r="S208" s="26"/>
      <c r="T208" s="26"/>
      <c r="U208" s="26"/>
      <c r="V208" s="26"/>
      <c r="W208" s="26"/>
      <c r="X208" s="26"/>
      <c r="Y208" s="26"/>
      <c r="Z208" s="26"/>
      <c r="AA208" s="26"/>
      <c r="AB208" s="28"/>
      <c r="AC208" s="29"/>
      <c r="AD208" s="29"/>
      <c r="AE208" s="30"/>
      <c r="AF208" s="29"/>
      <c r="AG208" s="26"/>
      <c r="AH208" s="26"/>
      <c r="AI208" s="26"/>
      <c r="AJ208" s="26"/>
      <c r="AK208" s="26"/>
      <c r="AL208" s="26"/>
      <c r="AM208" s="26"/>
      <c r="AN208" s="26"/>
      <c r="AO208" s="28"/>
      <c r="AP208" s="31"/>
      <c r="AQ208" s="49"/>
    </row>
    <row r="209" spans="1:46" s="25" customFormat="1" ht="22.5">
      <c r="A209" s="32" t="s">
        <v>398</v>
      </c>
      <c r="B209" s="48" t="s">
        <v>399</v>
      </c>
      <c r="C209" s="19" t="s">
        <v>68</v>
      </c>
      <c r="D209" s="45" t="s">
        <v>50</v>
      </c>
      <c r="E209" s="33" t="s">
        <v>130</v>
      </c>
      <c r="F209" s="33" t="s">
        <v>130</v>
      </c>
      <c r="G209" s="33" t="s">
        <v>130</v>
      </c>
      <c r="H209" s="33" t="s">
        <v>130</v>
      </c>
      <c r="I209" s="19" t="s">
        <v>40</v>
      </c>
      <c r="J209" s="34">
        <f t="shared" si="3"/>
        <v>2100</v>
      </c>
      <c r="K209" s="46">
        <v>2100</v>
      </c>
      <c r="L209" s="23"/>
      <c r="M209" s="24" t="s">
        <v>389</v>
      </c>
      <c r="O209" s="26"/>
      <c r="P209" s="26"/>
      <c r="Q209" s="26"/>
      <c r="R209" s="26"/>
      <c r="S209" s="26"/>
      <c r="T209" s="26"/>
      <c r="U209" s="26"/>
      <c r="V209" s="26"/>
      <c r="W209" s="26"/>
      <c r="X209" s="26"/>
      <c r="Y209" s="26"/>
      <c r="Z209" s="26"/>
      <c r="AA209" s="26"/>
      <c r="AB209" s="28"/>
      <c r="AC209" s="29"/>
      <c r="AD209" s="29"/>
      <c r="AE209" s="30"/>
      <c r="AF209" s="29"/>
      <c r="AG209" s="26"/>
      <c r="AH209" s="26"/>
      <c r="AI209" s="26"/>
      <c r="AJ209" s="26"/>
      <c r="AK209" s="26"/>
      <c r="AL209" s="26"/>
      <c r="AM209" s="26"/>
      <c r="AN209" s="26"/>
      <c r="AO209" s="28"/>
      <c r="AP209" s="31"/>
      <c r="AQ209" s="49"/>
    </row>
    <row r="210" spans="1:46" s="25" customFormat="1" ht="11.25">
      <c r="A210" s="32" t="s">
        <v>400</v>
      </c>
      <c r="B210" s="53" t="s">
        <v>401</v>
      </c>
      <c r="C210" s="19" t="s">
        <v>68</v>
      </c>
      <c r="D210" s="45" t="s">
        <v>50</v>
      </c>
      <c r="E210" s="33" t="s">
        <v>130</v>
      </c>
      <c r="F210" s="33" t="s">
        <v>130</v>
      </c>
      <c r="G210" s="33" t="s">
        <v>130</v>
      </c>
      <c r="H210" s="33" t="s">
        <v>130</v>
      </c>
      <c r="I210" s="19" t="s">
        <v>40</v>
      </c>
      <c r="J210" s="34">
        <f t="shared" si="3"/>
        <v>7250</v>
      </c>
      <c r="K210" s="46">
        <v>7250</v>
      </c>
      <c r="L210" s="23"/>
      <c r="M210" s="24" t="s">
        <v>389</v>
      </c>
      <c r="O210" s="26"/>
      <c r="P210" s="26"/>
      <c r="Q210" s="26"/>
      <c r="R210" s="26"/>
      <c r="S210" s="26"/>
      <c r="T210" s="26"/>
      <c r="U210" s="26"/>
      <c r="V210" s="26"/>
      <c r="W210" s="26"/>
      <c r="X210" s="26"/>
      <c r="Y210" s="26"/>
      <c r="Z210" s="26"/>
      <c r="AA210" s="26"/>
      <c r="AB210" s="28"/>
      <c r="AC210" s="29"/>
      <c r="AD210" s="29"/>
      <c r="AE210" s="30"/>
      <c r="AF210" s="29"/>
      <c r="AG210" s="26"/>
      <c r="AH210" s="26"/>
      <c r="AI210" s="26"/>
      <c r="AJ210" s="26"/>
      <c r="AK210" s="26"/>
      <c r="AL210" s="26"/>
      <c r="AM210" s="26"/>
      <c r="AN210" s="26"/>
      <c r="AO210" s="28"/>
      <c r="AP210" s="31"/>
      <c r="AQ210" s="49"/>
    </row>
    <row r="211" spans="1:46" s="25" customFormat="1" ht="11.25">
      <c r="A211" s="32" t="s">
        <v>402</v>
      </c>
      <c r="B211" s="53" t="s">
        <v>403</v>
      </c>
      <c r="C211" s="19" t="s">
        <v>68</v>
      </c>
      <c r="D211" s="45" t="s">
        <v>50</v>
      </c>
      <c r="E211" s="33" t="s">
        <v>130</v>
      </c>
      <c r="F211" s="33" t="s">
        <v>130</v>
      </c>
      <c r="G211" s="33" t="s">
        <v>130</v>
      </c>
      <c r="H211" s="33" t="s">
        <v>130</v>
      </c>
      <c r="I211" s="19" t="s">
        <v>40</v>
      </c>
      <c r="J211" s="34">
        <f t="shared" si="3"/>
        <v>3500</v>
      </c>
      <c r="K211" s="46">
        <v>3500</v>
      </c>
      <c r="L211" s="23"/>
      <c r="M211" s="24" t="s">
        <v>389</v>
      </c>
      <c r="O211" s="26"/>
      <c r="P211" s="26"/>
      <c r="Q211" s="26"/>
      <c r="R211" s="26"/>
      <c r="S211" s="26"/>
      <c r="T211" s="26"/>
      <c r="U211" s="26"/>
      <c r="V211" s="26"/>
      <c r="W211" s="26"/>
      <c r="X211" s="26"/>
      <c r="Y211" s="26"/>
      <c r="Z211" s="26"/>
      <c r="AA211" s="26"/>
      <c r="AB211" s="28"/>
      <c r="AC211" s="29"/>
      <c r="AD211" s="29"/>
      <c r="AE211" s="30"/>
      <c r="AF211" s="29"/>
      <c r="AG211" s="26"/>
      <c r="AH211" s="26"/>
      <c r="AI211" s="26"/>
      <c r="AJ211" s="26"/>
      <c r="AK211" s="26"/>
      <c r="AL211" s="26"/>
      <c r="AM211" s="26"/>
      <c r="AN211" s="26"/>
      <c r="AO211" s="28"/>
      <c r="AP211" s="31"/>
      <c r="AQ211" s="49"/>
    </row>
    <row r="212" spans="1:46" s="5" customFormat="1" ht="12.75">
      <c r="A212" s="32" t="s">
        <v>404</v>
      </c>
      <c r="B212" s="19" t="s">
        <v>405</v>
      </c>
      <c r="C212" s="19" t="s">
        <v>68</v>
      </c>
      <c r="D212" s="45" t="s">
        <v>44</v>
      </c>
      <c r="E212" s="33" t="s">
        <v>112</v>
      </c>
      <c r="F212" s="33" t="s">
        <v>112</v>
      </c>
      <c r="G212" s="33" t="s">
        <v>112</v>
      </c>
      <c r="H212" s="33" t="s">
        <v>112</v>
      </c>
      <c r="I212" s="19" t="s">
        <v>40</v>
      </c>
      <c r="J212" s="34">
        <f t="shared" si="3"/>
        <v>27500</v>
      </c>
      <c r="K212" s="50">
        <v>27500</v>
      </c>
      <c r="L212" s="23"/>
      <c r="M212" s="24" t="s">
        <v>389</v>
      </c>
      <c r="N212" s="25"/>
      <c r="O212" s="26"/>
      <c r="P212" s="26"/>
      <c r="Q212" s="26"/>
      <c r="R212" s="26"/>
      <c r="S212" s="26"/>
      <c r="T212" s="26"/>
      <c r="U212" s="26"/>
      <c r="V212" s="26"/>
      <c r="W212" s="26"/>
      <c r="X212" s="26"/>
      <c r="Y212" s="26"/>
      <c r="Z212" s="26"/>
      <c r="AA212" s="26"/>
      <c r="AB212" s="28"/>
      <c r="AC212" s="29"/>
      <c r="AD212" s="29"/>
      <c r="AE212" s="30"/>
      <c r="AF212" s="29"/>
      <c r="AG212" s="26"/>
      <c r="AH212" s="26"/>
      <c r="AI212" s="26"/>
      <c r="AJ212" s="26"/>
      <c r="AK212" s="26"/>
      <c r="AL212" s="26"/>
      <c r="AM212" s="26"/>
      <c r="AN212" s="26"/>
      <c r="AO212" s="28"/>
      <c r="AP212" s="31"/>
      <c r="AQ212" s="47"/>
    </row>
    <row r="213" spans="1:46" s="5" customFormat="1" ht="12.75">
      <c r="A213" s="32" t="s">
        <v>406</v>
      </c>
      <c r="B213" s="19" t="s">
        <v>407</v>
      </c>
      <c r="C213" s="19" t="s">
        <v>68</v>
      </c>
      <c r="D213" s="45" t="s">
        <v>44</v>
      </c>
      <c r="E213" s="33" t="s">
        <v>112</v>
      </c>
      <c r="F213" s="33" t="s">
        <v>112</v>
      </c>
      <c r="G213" s="33" t="s">
        <v>112</v>
      </c>
      <c r="H213" s="33" t="s">
        <v>112</v>
      </c>
      <c r="I213" s="19" t="s">
        <v>40</v>
      </c>
      <c r="J213" s="34">
        <f t="shared" si="3"/>
        <v>27500</v>
      </c>
      <c r="K213" s="50">
        <v>27500</v>
      </c>
      <c r="L213" s="23"/>
      <c r="M213" s="24" t="s">
        <v>389</v>
      </c>
      <c r="N213" s="25"/>
      <c r="O213" s="26"/>
      <c r="P213" s="26"/>
      <c r="Q213" s="26"/>
      <c r="R213" s="26"/>
      <c r="S213" s="26"/>
      <c r="T213" s="26"/>
      <c r="U213" s="26"/>
      <c r="V213" s="26"/>
      <c r="W213" s="26"/>
      <c r="X213" s="26"/>
      <c r="Y213" s="26"/>
      <c r="Z213" s="26"/>
      <c r="AA213" s="26"/>
      <c r="AB213" s="28"/>
      <c r="AC213" s="29"/>
      <c r="AD213" s="29"/>
      <c r="AE213" s="30"/>
      <c r="AF213" s="29"/>
      <c r="AG213" s="26"/>
      <c r="AH213" s="26"/>
      <c r="AI213" s="26"/>
      <c r="AJ213" s="26"/>
      <c r="AK213" s="26"/>
      <c r="AL213" s="26"/>
      <c r="AM213" s="26"/>
      <c r="AN213" s="26"/>
      <c r="AO213" s="28"/>
      <c r="AP213" s="31"/>
      <c r="AQ213" s="47"/>
    </row>
    <row r="214" spans="1:46" s="5" customFormat="1" ht="12.75">
      <c r="A214" s="32" t="s">
        <v>408</v>
      </c>
      <c r="B214" s="19" t="s">
        <v>409</v>
      </c>
      <c r="C214" s="19" t="s">
        <v>68</v>
      </c>
      <c r="D214" s="45" t="s">
        <v>44</v>
      </c>
      <c r="E214" s="33" t="s">
        <v>112</v>
      </c>
      <c r="F214" s="33" t="s">
        <v>112</v>
      </c>
      <c r="G214" s="33" t="s">
        <v>112</v>
      </c>
      <c r="H214" s="33" t="s">
        <v>112</v>
      </c>
      <c r="I214" s="19" t="s">
        <v>40</v>
      </c>
      <c r="J214" s="34">
        <f t="shared" si="3"/>
        <v>17500</v>
      </c>
      <c r="K214" s="35">
        <v>17500</v>
      </c>
      <c r="L214" s="23"/>
      <c r="M214" s="24" t="s">
        <v>389</v>
      </c>
      <c r="N214" s="25"/>
      <c r="O214" s="26"/>
      <c r="P214" s="26"/>
      <c r="Q214" s="26"/>
      <c r="R214" s="26"/>
      <c r="S214" s="26"/>
      <c r="T214" s="26"/>
      <c r="U214" s="26"/>
      <c r="V214" s="26"/>
      <c r="W214" s="26"/>
      <c r="X214" s="26"/>
      <c r="Y214" s="26"/>
      <c r="Z214" s="26"/>
      <c r="AA214" s="26"/>
      <c r="AB214" s="28"/>
      <c r="AC214" s="29"/>
      <c r="AD214" s="29"/>
      <c r="AE214" s="30"/>
      <c r="AF214" s="29"/>
      <c r="AG214" s="26"/>
      <c r="AH214" s="26"/>
      <c r="AI214" s="26"/>
      <c r="AJ214" s="26"/>
      <c r="AK214" s="26"/>
      <c r="AL214" s="26"/>
      <c r="AM214" s="26"/>
      <c r="AN214" s="26"/>
      <c r="AO214" s="28"/>
      <c r="AP214" s="31"/>
      <c r="AQ214" s="47"/>
    </row>
    <row r="215" spans="1:46" s="5" customFormat="1" ht="12.75">
      <c r="A215" s="32" t="s">
        <v>410</v>
      </c>
      <c r="B215" s="19" t="s">
        <v>411</v>
      </c>
      <c r="C215" s="19" t="s">
        <v>68</v>
      </c>
      <c r="D215" s="45" t="s">
        <v>44</v>
      </c>
      <c r="E215" s="33" t="s">
        <v>116</v>
      </c>
      <c r="F215" s="33" t="s">
        <v>116</v>
      </c>
      <c r="G215" s="33" t="s">
        <v>116</v>
      </c>
      <c r="H215" s="33" t="s">
        <v>116</v>
      </c>
      <c r="I215" s="19" t="s">
        <v>40</v>
      </c>
      <c r="J215" s="34">
        <f t="shared" si="3"/>
        <v>27500</v>
      </c>
      <c r="K215" s="35">
        <v>27500</v>
      </c>
      <c r="L215" s="23"/>
      <c r="M215" s="24" t="s">
        <v>389</v>
      </c>
      <c r="N215" s="25"/>
      <c r="O215" s="26"/>
      <c r="P215" s="26"/>
      <c r="Q215" s="26"/>
      <c r="R215" s="26"/>
      <c r="S215" s="26"/>
      <c r="T215" s="26"/>
      <c r="U215" s="26"/>
      <c r="V215" s="26"/>
      <c r="W215" s="26"/>
      <c r="X215" s="26"/>
      <c r="Y215" s="26"/>
      <c r="Z215" s="26"/>
      <c r="AA215" s="26"/>
      <c r="AB215" s="28"/>
      <c r="AC215" s="29"/>
      <c r="AD215" s="29"/>
      <c r="AE215" s="30"/>
      <c r="AF215" s="29"/>
      <c r="AG215" s="26"/>
      <c r="AH215" s="26"/>
      <c r="AI215" s="26"/>
      <c r="AJ215" s="26"/>
      <c r="AK215" s="26"/>
      <c r="AL215" s="26"/>
      <c r="AM215" s="26"/>
      <c r="AN215" s="26"/>
      <c r="AO215" s="28"/>
      <c r="AP215" s="31"/>
      <c r="AQ215" s="47"/>
    </row>
    <row r="216" spans="1:46" s="5" customFormat="1" ht="12.75">
      <c r="A216" s="32" t="s">
        <v>412</v>
      </c>
      <c r="B216" s="19" t="s">
        <v>413</v>
      </c>
      <c r="C216" s="19" t="s">
        <v>68</v>
      </c>
      <c r="D216" s="45" t="s">
        <v>44</v>
      </c>
      <c r="E216" s="33" t="s">
        <v>116</v>
      </c>
      <c r="F216" s="33" t="s">
        <v>116</v>
      </c>
      <c r="G216" s="33" t="s">
        <v>116</v>
      </c>
      <c r="H216" s="33" t="s">
        <v>116</v>
      </c>
      <c r="I216" s="19" t="s">
        <v>40</v>
      </c>
      <c r="J216" s="34">
        <f t="shared" si="3"/>
        <v>17500</v>
      </c>
      <c r="K216" s="35">
        <v>17500</v>
      </c>
      <c r="L216" s="23"/>
      <c r="M216" s="24" t="s">
        <v>389</v>
      </c>
      <c r="N216" s="25"/>
      <c r="O216" s="26"/>
      <c r="P216" s="26"/>
      <c r="Q216" s="26"/>
      <c r="R216" s="26"/>
      <c r="S216" s="26"/>
      <c r="T216" s="26"/>
      <c r="U216" s="26"/>
      <c r="V216" s="26"/>
      <c r="W216" s="26"/>
      <c r="X216" s="26"/>
      <c r="Y216" s="26"/>
      <c r="Z216" s="26"/>
      <c r="AA216" s="26"/>
      <c r="AB216" s="28"/>
      <c r="AC216" s="29"/>
      <c r="AD216" s="29"/>
      <c r="AE216" s="30"/>
      <c r="AF216" s="29"/>
      <c r="AG216" s="26"/>
      <c r="AH216" s="26"/>
      <c r="AI216" s="26"/>
      <c r="AJ216" s="26"/>
      <c r="AK216" s="26"/>
      <c r="AL216" s="26"/>
      <c r="AM216" s="26"/>
      <c r="AN216" s="26"/>
      <c r="AO216" s="28"/>
      <c r="AP216" s="31"/>
      <c r="AQ216" s="47"/>
    </row>
    <row r="217" spans="1:46" s="5" customFormat="1" ht="12.75">
      <c r="A217" s="32" t="s">
        <v>414</v>
      </c>
      <c r="B217" s="19" t="s">
        <v>415</v>
      </c>
      <c r="C217" s="19" t="s">
        <v>68</v>
      </c>
      <c r="D217" s="45" t="s">
        <v>44</v>
      </c>
      <c r="E217" s="33" t="s">
        <v>119</v>
      </c>
      <c r="F217" s="33" t="s">
        <v>119</v>
      </c>
      <c r="G217" s="33" t="s">
        <v>119</v>
      </c>
      <c r="H217" s="33" t="s">
        <v>119</v>
      </c>
      <c r="I217" s="19" t="s">
        <v>40</v>
      </c>
      <c r="J217" s="34">
        <f t="shared" si="3"/>
        <v>27500</v>
      </c>
      <c r="K217" s="35">
        <v>27500</v>
      </c>
      <c r="L217" s="23"/>
      <c r="M217" s="24" t="s">
        <v>389</v>
      </c>
      <c r="N217" s="25"/>
      <c r="O217" s="26"/>
      <c r="P217" s="26"/>
      <c r="Q217" s="26"/>
      <c r="R217" s="26"/>
      <c r="S217" s="26"/>
      <c r="T217" s="26"/>
      <c r="U217" s="26"/>
      <c r="V217" s="26"/>
      <c r="W217" s="26"/>
      <c r="X217" s="26"/>
      <c r="Y217" s="26"/>
      <c r="Z217" s="26"/>
      <c r="AA217" s="26"/>
      <c r="AB217" s="28"/>
      <c r="AC217" s="29"/>
      <c r="AD217" s="29"/>
      <c r="AE217" s="30"/>
      <c r="AF217" s="29"/>
      <c r="AG217" s="26"/>
      <c r="AH217" s="26"/>
      <c r="AI217" s="26"/>
      <c r="AJ217" s="26"/>
      <c r="AK217" s="26"/>
      <c r="AL217" s="26"/>
      <c r="AM217" s="26"/>
      <c r="AN217" s="26"/>
      <c r="AO217" s="28"/>
      <c r="AP217" s="31"/>
      <c r="AQ217" s="47"/>
    </row>
    <row r="218" spans="1:46" s="5" customFormat="1" ht="12.75">
      <c r="A218" s="32" t="s">
        <v>416</v>
      </c>
      <c r="B218" s="19" t="s">
        <v>417</v>
      </c>
      <c r="C218" s="19" t="s">
        <v>68</v>
      </c>
      <c r="D218" s="45" t="s">
        <v>44</v>
      </c>
      <c r="E218" s="33" t="s">
        <v>119</v>
      </c>
      <c r="F218" s="33" t="s">
        <v>119</v>
      </c>
      <c r="G218" s="33" t="s">
        <v>119</v>
      </c>
      <c r="H218" s="33" t="s">
        <v>119</v>
      </c>
      <c r="I218" s="19" t="s">
        <v>40</v>
      </c>
      <c r="J218" s="34">
        <f t="shared" si="3"/>
        <v>2750</v>
      </c>
      <c r="K218" s="35">
        <v>2750</v>
      </c>
      <c r="L218" s="23"/>
      <c r="M218" s="24" t="s">
        <v>389</v>
      </c>
      <c r="N218" s="25"/>
      <c r="O218" s="26"/>
      <c r="P218" s="26"/>
      <c r="Q218" s="26"/>
      <c r="R218" s="26"/>
      <c r="S218" s="26"/>
      <c r="T218" s="26"/>
      <c r="U218" s="26"/>
      <c r="V218" s="26"/>
      <c r="W218" s="26"/>
      <c r="X218" s="26"/>
      <c r="Y218" s="26"/>
      <c r="Z218" s="26"/>
      <c r="AA218" s="26"/>
      <c r="AB218" s="28"/>
      <c r="AC218" s="29"/>
      <c r="AD218" s="29"/>
      <c r="AE218" s="30"/>
      <c r="AF218" s="29"/>
      <c r="AG218" s="26"/>
      <c r="AH218" s="26"/>
      <c r="AI218" s="26"/>
      <c r="AJ218" s="26"/>
      <c r="AK218" s="26"/>
      <c r="AL218" s="26"/>
      <c r="AM218" s="26"/>
      <c r="AN218" s="26"/>
      <c r="AO218" s="28"/>
      <c r="AP218" s="31"/>
      <c r="AQ218" s="47"/>
    </row>
    <row r="219" spans="1:46" s="5" customFormat="1" ht="12.75">
      <c r="A219" s="32" t="s">
        <v>418</v>
      </c>
      <c r="B219" s="19" t="s">
        <v>391</v>
      </c>
      <c r="C219" s="19" t="s">
        <v>122</v>
      </c>
      <c r="D219" s="45" t="s">
        <v>44</v>
      </c>
      <c r="E219" s="33" t="s">
        <v>130</v>
      </c>
      <c r="F219" s="33" t="s">
        <v>130</v>
      </c>
      <c r="G219" s="33" t="s">
        <v>130</v>
      </c>
      <c r="H219" s="33" t="s">
        <v>130</v>
      </c>
      <c r="I219" s="19" t="s">
        <v>40</v>
      </c>
      <c r="J219" s="34">
        <f t="shared" si="3"/>
        <v>17700</v>
      </c>
      <c r="K219" s="35">
        <v>17700</v>
      </c>
      <c r="L219" s="23"/>
      <c r="M219" s="24" t="s">
        <v>389</v>
      </c>
      <c r="N219" s="25"/>
      <c r="O219" s="26"/>
      <c r="P219" s="26"/>
      <c r="Q219" s="26"/>
      <c r="R219" s="26"/>
      <c r="S219" s="26"/>
      <c r="T219" s="26"/>
      <c r="U219" s="26"/>
      <c r="V219" s="26"/>
      <c r="W219" s="26"/>
      <c r="X219" s="26"/>
      <c r="Y219" s="26"/>
      <c r="Z219" s="26"/>
      <c r="AA219" s="26"/>
      <c r="AB219" s="28"/>
      <c r="AC219" s="29"/>
      <c r="AD219" s="29"/>
      <c r="AE219" s="30"/>
      <c r="AF219" s="29"/>
      <c r="AG219" s="26"/>
      <c r="AH219" s="26"/>
      <c r="AI219" s="26"/>
      <c r="AJ219" s="26"/>
      <c r="AK219" s="26"/>
      <c r="AL219" s="26"/>
      <c r="AM219" s="26"/>
      <c r="AN219" s="26"/>
      <c r="AO219" s="28"/>
      <c r="AP219" s="31"/>
      <c r="AQ219" s="47"/>
    </row>
    <row r="220" spans="1:46" s="25" customFormat="1" ht="11.25">
      <c r="A220" s="32" t="s">
        <v>419</v>
      </c>
      <c r="B220" s="48" t="s">
        <v>395</v>
      </c>
      <c r="C220" s="19" t="s">
        <v>122</v>
      </c>
      <c r="D220" s="45" t="s">
        <v>50</v>
      </c>
      <c r="E220" s="33" t="s">
        <v>130</v>
      </c>
      <c r="F220" s="33" t="s">
        <v>130</v>
      </c>
      <c r="G220" s="33" t="s">
        <v>130</v>
      </c>
      <c r="H220" s="33" t="s">
        <v>130</v>
      </c>
      <c r="I220" s="19" t="s">
        <v>40</v>
      </c>
      <c r="J220" s="34">
        <f t="shared" si="3"/>
        <v>3750</v>
      </c>
      <c r="K220" s="46">
        <v>3750</v>
      </c>
      <c r="L220" s="23"/>
      <c r="M220" s="24" t="s">
        <v>389</v>
      </c>
      <c r="O220" s="26"/>
      <c r="P220" s="26"/>
      <c r="Q220" s="26"/>
      <c r="R220" s="26"/>
      <c r="S220" s="26"/>
      <c r="T220" s="26"/>
      <c r="U220" s="26"/>
      <c r="V220" s="26"/>
      <c r="W220" s="26"/>
      <c r="X220" s="26"/>
      <c r="Y220" s="26"/>
      <c r="Z220" s="26"/>
      <c r="AA220" s="26"/>
      <c r="AB220" s="28"/>
      <c r="AC220" s="29"/>
      <c r="AD220" s="29"/>
      <c r="AE220" s="30"/>
      <c r="AF220" s="29"/>
      <c r="AG220" s="26"/>
      <c r="AH220" s="26"/>
      <c r="AI220" s="26"/>
      <c r="AJ220" s="26"/>
      <c r="AK220" s="26"/>
      <c r="AL220" s="26"/>
      <c r="AM220" s="26"/>
      <c r="AN220" s="26"/>
      <c r="AO220" s="28"/>
      <c r="AP220" s="31"/>
      <c r="AQ220" s="49"/>
    </row>
    <row r="221" spans="1:46" s="25" customFormat="1" ht="11.25">
      <c r="A221" s="32" t="s">
        <v>420</v>
      </c>
      <c r="B221" s="48" t="s">
        <v>421</v>
      </c>
      <c r="C221" s="19" t="s">
        <v>122</v>
      </c>
      <c r="D221" s="45" t="s">
        <v>44</v>
      </c>
      <c r="E221" s="33" t="s">
        <v>130</v>
      </c>
      <c r="F221" s="33" t="s">
        <v>130</v>
      </c>
      <c r="G221" s="33" t="s">
        <v>130</v>
      </c>
      <c r="H221" s="33" t="s">
        <v>130</v>
      </c>
      <c r="I221" s="19" t="s">
        <v>40</v>
      </c>
      <c r="J221" s="34">
        <f t="shared" si="3"/>
        <v>4500</v>
      </c>
      <c r="K221" s="46">
        <v>4500</v>
      </c>
      <c r="L221" s="23"/>
      <c r="M221" s="24" t="s">
        <v>389</v>
      </c>
      <c r="O221" s="26"/>
      <c r="P221" s="26"/>
      <c r="Q221" s="26"/>
      <c r="R221" s="26"/>
      <c r="S221" s="26"/>
      <c r="T221" s="26"/>
      <c r="U221" s="26"/>
      <c r="V221" s="26"/>
      <c r="W221" s="26"/>
      <c r="X221" s="26"/>
      <c r="Y221" s="26"/>
      <c r="Z221" s="26"/>
      <c r="AA221" s="26"/>
      <c r="AB221" s="28"/>
      <c r="AC221" s="29"/>
      <c r="AD221" s="29"/>
      <c r="AE221" s="30"/>
      <c r="AF221" s="29"/>
      <c r="AG221" s="26"/>
      <c r="AH221" s="26"/>
      <c r="AI221" s="26"/>
      <c r="AJ221" s="26"/>
      <c r="AK221" s="26"/>
      <c r="AL221" s="26"/>
      <c r="AM221" s="26"/>
      <c r="AN221" s="26"/>
      <c r="AO221" s="28"/>
      <c r="AP221" s="31"/>
      <c r="AQ221" s="49"/>
    </row>
    <row r="222" spans="1:46" s="25" customFormat="1" ht="11.25">
      <c r="A222" s="32" t="s">
        <v>422</v>
      </c>
      <c r="B222" s="48" t="s">
        <v>423</v>
      </c>
      <c r="C222" s="19" t="s">
        <v>122</v>
      </c>
      <c r="D222" s="45" t="s">
        <v>44</v>
      </c>
      <c r="E222" s="33" t="s">
        <v>130</v>
      </c>
      <c r="F222" s="33" t="s">
        <v>130</v>
      </c>
      <c r="G222" s="33" t="s">
        <v>130</v>
      </c>
      <c r="H222" s="33" t="s">
        <v>130</v>
      </c>
      <c r="I222" s="19" t="s">
        <v>40</v>
      </c>
      <c r="J222" s="34">
        <f t="shared" si="3"/>
        <v>4500</v>
      </c>
      <c r="K222" s="46">
        <v>4500</v>
      </c>
      <c r="L222" s="23"/>
      <c r="M222" s="24" t="s">
        <v>389</v>
      </c>
      <c r="O222" s="26"/>
      <c r="P222" s="26"/>
      <c r="Q222" s="26"/>
      <c r="R222" s="26"/>
      <c r="S222" s="26"/>
      <c r="T222" s="26"/>
      <c r="U222" s="26"/>
      <c r="V222" s="26"/>
      <c r="W222" s="26"/>
      <c r="X222" s="26"/>
      <c r="Y222" s="26"/>
      <c r="Z222" s="26"/>
      <c r="AA222" s="26"/>
      <c r="AB222" s="28"/>
      <c r="AC222" s="29"/>
      <c r="AD222" s="29"/>
      <c r="AE222" s="30"/>
      <c r="AF222" s="29"/>
      <c r="AG222" s="26"/>
      <c r="AH222" s="26"/>
      <c r="AI222" s="26"/>
      <c r="AJ222" s="26"/>
      <c r="AK222" s="26"/>
      <c r="AL222" s="26"/>
      <c r="AM222" s="26"/>
      <c r="AN222" s="26"/>
      <c r="AO222" s="28"/>
      <c r="AP222" s="31"/>
      <c r="AQ222" s="49"/>
    </row>
    <row r="223" spans="1:46" s="25" customFormat="1" ht="11.25">
      <c r="A223" s="32" t="s">
        <v>424</v>
      </c>
      <c r="B223" s="48" t="s">
        <v>425</v>
      </c>
      <c r="C223" s="19" t="s">
        <v>122</v>
      </c>
      <c r="D223" s="45" t="s">
        <v>44</v>
      </c>
      <c r="E223" s="33" t="s">
        <v>130</v>
      </c>
      <c r="F223" s="33" t="s">
        <v>130</v>
      </c>
      <c r="G223" s="33" t="s">
        <v>130</v>
      </c>
      <c r="H223" s="33" t="s">
        <v>130</v>
      </c>
      <c r="I223" s="19" t="s">
        <v>40</v>
      </c>
      <c r="J223" s="34">
        <f t="shared" si="3"/>
        <v>4500</v>
      </c>
      <c r="K223" s="46">
        <v>4500</v>
      </c>
      <c r="L223" s="23"/>
      <c r="M223" s="24" t="s">
        <v>389</v>
      </c>
      <c r="O223" s="26"/>
      <c r="P223" s="26"/>
      <c r="Q223" s="26"/>
      <c r="R223" s="26"/>
      <c r="S223" s="26"/>
      <c r="T223" s="26"/>
      <c r="U223" s="26"/>
      <c r="V223" s="26"/>
      <c r="W223" s="26"/>
      <c r="X223" s="26"/>
      <c r="Y223" s="26"/>
      <c r="Z223" s="26"/>
      <c r="AA223" s="26"/>
      <c r="AB223" s="28"/>
      <c r="AC223" s="29"/>
      <c r="AD223" s="29"/>
      <c r="AE223" s="30"/>
      <c r="AF223" s="29"/>
      <c r="AG223" s="26"/>
      <c r="AH223" s="26"/>
      <c r="AI223" s="26"/>
      <c r="AJ223" s="26"/>
      <c r="AK223" s="26"/>
      <c r="AL223" s="26"/>
      <c r="AM223" s="26"/>
      <c r="AN223" s="26"/>
      <c r="AO223" s="28"/>
      <c r="AP223" s="31"/>
      <c r="AQ223" s="49"/>
    </row>
    <row r="224" spans="1:46" s="25" customFormat="1" ht="22.5">
      <c r="A224" s="32" t="s">
        <v>426</v>
      </c>
      <c r="B224" s="48" t="s">
        <v>399</v>
      </c>
      <c r="C224" s="19" t="s">
        <v>122</v>
      </c>
      <c r="D224" s="45" t="s">
        <v>50</v>
      </c>
      <c r="E224" s="33" t="s">
        <v>130</v>
      </c>
      <c r="F224" s="33" t="s">
        <v>130</v>
      </c>
      <c r="G224" s="33" t="s">
        <v>130</v>
      </c>
      <c r="H224" s="33" t="s">
        <v>130</v>
      </c>
      <c r="I224" s="19" t="s">
        <v>40</v>
      </c>
      <c r="J224" s="34">
        <f t="shared" si="3"/>
        <v>2100</v>
      </c>
      <c r="K224" s="46">
        <v>2100</v>
      </c>
      <c r="L224" s="23"/>
      <c r="M224" s="24" t="s">
        <v>389</v>
      </c>
      <c r="O224" s="26"/>
      <c r="P224" s="26"/>
      <c r="Q224" s="26"/>
      <c r="R224" s="26"/>
      <c r="S224" s="26"/>
      <c r="T224" s="26"/>
      <c r="U224" s="26"/>
      <c r="V224" s="26"/>
      <c r="W224" s="26"/>
      <c r="X224" s="26"/>
      <c r="Y224" s="26"/>
      <c r="Z224" s="26"/>
      <c r="AA224" s="26"/>
      <c r="AB224" s="28"/>
      <c r="AC224" s="29"/>
      <c r="AD224" s="29"/>
      <c r="AE224" s="30"/>
      <c r="AF224" s="29"/>
      <c r="AG224" s="26"/>
      <c r="AH224" s="26"/>
      <c r="AI224" s="26"/>
      <c r="AJ224" s="26"/>
      <c r="AK224" s="26"/>
      <c r="AL224" s="26"/>
      <c r="AM224" s="26"/>
      <c r="AN224" s="26"/>
      <c r="AO224" s="28"/>
      <c r="AP224" s="31"/>
      <c r="AQ224" s="49"/>
      <c r="AR224" s="49"/>
      <c r="AT224" s="25">
        <v>31947300</v>
      </c>
    </row>
    <row r="225" spans="1:44" s="25" customFormat="1" ht="11.25">
      <c r="A225" s="32" t="s">
        <v>427</v>
      </c>
      <c r="B225" s="53" t="s">
        <v>401</v>
      </c>
      <c r="C225" s="19" t="s">
        <v>122</v>
      </c>
      <c r="D225" s="45" t="s">
        <v>50</v>
      </c>
      <c r="E225" s="33" t="s">
        <v>130</v>
      </c>
      <c r="F225" s="33" t="s">
        <v>130</v>
      </c>
      <c r="G225" s="33" t="s">
        <v>130</v>
      </c>
      <c r="H225" s="33" t="s">
        <v>130</v>
      </c>
      <c r="I225" s="19" t="s">
        <v>40</v>
      </c>
      <c r="J225" s="34">
        <f t="shared" si="3"/>
        <v>4350</v>
      </c>
      <c r="K225" s="46">
        <v>4350</v>
      </c>
      <c r="L225" s="23"/>
      <c r="M225" s="24" t="s">
        <v>389</v>
      </c>
      <c r="AC225" s="56"/>
      <c r="AD225" s="56"/>
      <c r="AE225" s="56"/>
      <c r="AF225" s="56"/>
      <c r="AQ225" s="49"/>
      <c r="AR225" s="49"/>
    </row>
    <row r="226" spans="1:44" s="25" customFormat="1" ht="11.25">
      <c r="A226" s="32" t="s">
        <v>428</v>
      </c>
      <c r="B226" s="48" t="s">
        <v>429</v>
      </c>
      <c r="C226" s="57" t="s">
        <v>122</v>
      </c>
      <c r="D226" s="45" t="s">
        <v>50</v>
      </c>
      <c r="E226" s="33" t="s">
        <v>130</v>
      </c>
      <c r="F226" s="33" t="s">
        <v>130</v>
      </c>
      <c r="G226" s="33" t="s">
        <v>130</v>
      </c>
      <c r="H226" s="33" t="s">
        <v>130</v>
      </c>
      <c r="I226" s="19" t="s">
        <v>40</v>
      </c>
      <c r="J226" s="34">
        <f t="shared" si="3"/>
        <v>30000</v>
      </c>
      <c r="K226" s="50">
        <v>30000</v>
      </c>
      <c r="L226" s="23"/>
      <c r="M226" s="24" t="s">
        <v>389</v>
      </c>
      <c r="AC226" s="56"/>
      <c r="AD226" s="56"/>
      <c r="AE226" s="56"/>
      <c r="AF226" s="56"/>
      <c r="AQ226" s="49"/>
      <c r="AR226" s="49"/>
    </row>
    <row r="227" spans="1:44" s="25" customFormat="1" ht="11.25">
      <c r="A227" s="32" t="s">
        <v>430</v>
      </c>
      <c r="B227" s="48" t="s">
        <v>431</v>
      </c>
      <c r="C227" s="57" t="s">
        <v>122</v>
      </c>
      <c r="D227" s="45" t="s">
        <v>44</v>
      </c>
      <c r="E227" s="33" t="s">
        <v>116</v>
      </c>
      <c r="F227" s="33" t="s">
        <v>116</v>
      </c>
      <c r="G227" s="33" t="s">
        <v>116</v>
      </c>
      <c r="H227" s="33" t="s">
        <v>116</v>
      </c>
      <c r="I227" s="19" t="s">
        <v>40</v>
      </c>
      <c r="J227" s="34">
        <f t="shared" si="3"/>
        <v>16500</v>
      </c>
      <c r="K227" s="35">
        <v>16500</v>
      </c>
      <c r="L227" s="23"/>
      <c r="M227" s="24" t="s">
        <v>389</v>
      </c>
      <c r="AC227" s="56"/>
      <c r="AD227" s="56"/>
      <c r="AE227" s="56"/>
      <c r="AF227" s="56"/>
      <c r="AQ227" s="49"/>
      <c r="AR227" s="49"/>
    </row>
    <row r="228" spans="1:44" s="25" customFormat="1" ht="11.25">
      <c r="A228" s="32" t="s">
        <v>432</v>
      </c>
      <c r="B228" s="48" t="s">
        <v>433</v>
      </c>
      <c r="C228" s="57" t="s">
        <v>122</v>
      </c>
      <c r="D228" s="45" t="s">
        <v>44</v>
      </c>
      <c r="E228" s="33" t="s">
        <v>123</v>
      </c>
      <c r="F228" s="33" t="s">
        <v>123</v>
      </c>
      <c r="G228" s="33" t="s">
        <v>123</v>
      </c>
      <c r="H228" s="33" t="s">
        <v>123</v>
      </c>
      <c r="I228" s="19" t="s">
        <v>40</v>
      </c>
      <c r="J228" s="34">
        <f t="shared" si="3"/>
        <v>16500</v>
      </c>
      <c r="K228" s="35">
        <v>16500</v>
      </c>
      <c r="L228" s="23"/>
      <c r="M228" s="24" t="s">
        <v>389</v>
      </c>
      <c r="AC228" s="56"/>
      <c r="AD228" s="56"/>
      <c r="AE228" s="56"/>
      <c r="AF228" s="56"/>
      <c r="AQ228" s="49"/>
      <c r="AR228" s="49"/>
    </row>
    <row r="229" spans="1:44" s="25" customFormat="1" ht="11.25">
      <c r="A229" s="32" t="s">
        <v>434</v>
      </c>
      <c r="B229" s="48" t="s">
        <v>435</v>
      </c>
      <c r="C229" s="57" t="s">
        <v>122</v>
      </c>
      <c r="D229" s="45" t="s">
        <v>44</v>
      </c>
      <c r="E229" s="33" t="s">
        <v>123</v>
      </c>
      <c r="F229" s="33" t="s">
        <v>123</v>
      </c>
      <c r="G229" s="33" t="s">
        <v>123</v>
      </c>
      <c r="H229" s="33" t="s">
        <v>123</v>
      </c>
      <c r="I229" s="19" t="s">
        <v>40</v>
      </c>
      <c r="J229" s="34">
        <f t="shared" si="3"/>
        <v>10500</v>
      </c>
      <c r="K229" s="35">
        <v>10500</v>
      </c>
      <c r="L229" s="23"/>
      <c r="M229" s="24" t="s">
        <v>389</v>
      </c>
      <c r="AC229" s="56"/>
      <c r="AD229" s="56"/>
      <c r="AE229" s="56"/>
      <c r="AF229" s="56"/>
      <c r="AQ229" s="49"/>
      <c r="AR229" s="49"/>
    </row>
    <row r="230" spans="1:44" s="65" customFormat="1" ht="22.5">
      <c r="A230" s="32" t="s">
        <v>436</v>
      </c>
      <c r="B230" s="58" t="s">
        <v>437</v>
      </c>
      <c r="C230" s="59" t="s">
        <v>122</v>
      </c>
      <c r="D230" s="60" t="s">
        <v>44</v>
      </c>
      <c r="E230" s="40" t="s">
        <v>123</v>
      </c>
      <c r="F230" s="40" t="s">
        <v>123</v>
      </c>
      <c r="G230" s="40" t="s">
        <v>123</v>
      </c>
      <c r="H230" s="40" t="s">
        <v>123</v>
      </c>
      <c r="I230" s="61" t="s">
        <v>40</v>
      </c>
      <c r="J230" s="34">
        <f t="shared" si="3"/>
        <v>10500</v>
      </c>
      <c r="K230" s="62">
        <v>10500</v>
      </c>
      <c r="L230" s="63"/>
      <c r="M230" s="64" t="s">
        <v>389</v>
      </c>
      <c r="AC230" s="66"/>
      <c r="AD230" s="66"/>
      <c r="AE230" s="66"/>
      <c r="AF230" s="66"/>
      <c r="AQ230" s="67"/>
      <c r="AR230" s="67"/>
    </row>
    <row r="231" spans="1:44" s="40" customFormat="1" ht="22.5">
      <c r="A231" s="32" t="s">
        <v>438</v>
      </c>
      <c r="B231" s="68" t="s">
        <v>439</v>
      </c>
      <c r="C231" s="40" t="s">
        <v>75</v>
      </c>
      <c r="D231" s="41" t="s">
        <v>44</v>
      </c>
      <c r="E231" s="40" t="s">
        <v>197</v>
      </c>
      <c r="F231" s="40" t="s">
        <v>197</v>
      </c>
      <c r="G231" s="40" t="s">
        <v>197</v>
      </c>
      <c r="H231" s="40" t="s">
        <v>197</v>
      </c>
      <c r="I231" s="40" t="s">
        <v>40</v>
      </c>
      <c r="J231" s="34">
        <f t="shared" si="3"/>
        <v>4000</v>
      </c>
      <c r="K231" s="35">
        <v>4000</v>
      </c>
      <c r="L231" s="69"/>
      <c r="M231" s="40" t="s">
        <v>389</v>
      </c>
      <c r="AC231" s="69"/>
      <c r="AD231" s="69"/>
      <c r="AE231" s="69"/>
      <c r="AF231" s="69"/>
      <c r="AQ231" s="70"/>
      <c r="AR231" s="70"/>
    </row>
    <row r="232" spans="1:44" s="65" customFormat="1" ht="11.25">
      <c r="A232" s="32" t="s">
        <v>440</v>
      </c>
      <c r="B232" s="68" t="s">
        <v>391</v>
      </c>
      <c r="C232" s="40" t="s">
        <v>75</v>
      </c>
      <c r="D232" s="41" t="s">
        <v>44</v>
      </c>
      <c r="E232" s="40" t="s">
        <v>130</v>
      </c>
      <c r="F232" s="40" t="s">
        <v>130</v>
      </c>
      <c r="G232" s="40" t="s">
        <v>130</v>
      </c>
      <c r="H232" s="40" t="s">
        <v>130</v>
      </c>
      <c r="I232" s="40" t="s">
        <v>40</v>
      </c>
      <c r="J232" s="34">
        <f t="shared" si="3"/>
        <v>16250</v>
      </c>
      <c r="K232" s="71">
        <v>16250</v>
      </c>
      <c r="L232" s="72"/>
      <c r="M232" s="40" t="s">
        <v>389</v>
      </c>
      <c r="AC232" s="66"/>
      <c r="AD232" s="66"/>
      <c r="AE232" s="66"/>
      <c r="AF232" s="66"/>
      <c r="AQ232" s="67"/>
      <c r="AR232" s="67"/>
    </row>
    <row r="233" spans="1:44" s="65" customFormat="1" ht="22.5">
      <c r="A233" s="32" t="s">
        <v>441</v>
      </c>
      <c r="B233" s="68" t="s">
        <v>442</v>
      </c>
      <c r="C233" s="40" t="s">
        <v>75</v>
      </c>
      <c r="D233" s="41" t="s">
        <v>50</v>
      </c>
      <c r="E233" s="40" t="s">
        <v>130</v>
      </c>
      <c r="F233" s="40" t="s">
        <v>130</v>
      </c>
      <c r="G233" s="40" t="s">
        <v>130</v>
      </c>
      <c r="H233" s="40" t="s">
        <v>130</v>
      </c>
      <c r="I233" s="40" t="s">
        <v>40</v>
      </c>
      <c r="J233" s="34">
        <f t="shared" si="3"/>
        <v>2000</v>
      </c>
      <c r="K233" s="71">
        <v>2000</v>
      </c>
      <c r="L233" s="42"/>
      <c r="M233" s="40" t="s">
        <v>389</v>
      </c>
      <c r="AC233" s="66"/>
      <c r="AD233" s="66"/>
      <c r="AE233" s="66"/>
      <c r="AF233" s="66"/>
      <c r="AQ233" s="67"/>
      <c r="AR233" s="67"/>
    </row>
    <row r="234" spans="1:44" s="65" customFormat="1" ht="11.25">
      <c r="A234" s="32" t="s">
        <v>443</v>
      </c>
      <c r="B234" s="68" t="s">
        <v>444</v>
      </c>
      <c r="C234" s="40" t="s">
        <v>75</v>
      </c>
      <c r="D234" s="41" t="s">
        <v>50</v>
      </c>
      <c r="E234" s="40" t="s">
        <v>130</v>
      </c>
      <c r="F234" s="40" t="s">
        <v>130</v>
      </c>
      <c r="G234" s="40" t="s">
        <v>130</v>
      </c>
      <c r="H234" s="40" t="s">
        <v>130</v>
      </c>
      <c r="I234" s="40" t="s">
        <v>40</v>
      </c>
      <c r="J234" s="34">
        <f t="shared" si="3"/>
        <v>1500</v>
      </c>
      <c r="K234" s="71">
        <v>1500</v>
      </c>
      <c r="L234" s="42"/>
      <c r="M234" s="40" t="s">
        <v>389</v>
      </c>
      <c r="AC234" s="66"/>
      <c r="AD234" s="66"/>
      <c r="AE234" s="66"/>
      <c r="AF234" s="66"/>
      <c r="AQ234" s="67"/>
      <c r="AR234" s="67"/>
    </row>
    <row r="235" spans="1:44" s="65" customFormat="1" ht="11.25">
      <c r="A235" s="32" t="s">
        <v>445</v>
      </c>
      <c r="B235" s="73" t="s">
        <v>446</v>
      </c>
      <c r="C235" s="40" t="s">
        <v>75</v>
      </c>
      <c r="D235" s="41" t="s">
        <v>50</v>
      </c>
      <c r="E235" s="40" t="s">
        <v>130</v>
      </c>
      <c r="F235" s="40" t="s">
        <v>130</v>
      </c>
      <c r="G235" s="40" t="s">
        <v>130</v>
      </c>
      <c r="H235" s="40" t="s">
        <v>130</v>
      </c>
      <c r="I235" s="40" t="s">
        <v>40</v>
      </c>
      <c r="J235" s="34">
        <f t="shared" si="3"/>
        <v>3000</v>
      </c>
      <c r="K235" s="71">
        <v>3000</v>
      </c>
      <c r="L235" s="42"/>
      <c r="M235" s="40" t="s">
        <v>389</v>
      </c>
      <c r="AC235" s="66"/>
      <c r="AD235" s="66"/>
      <c r="AE235" s="66"/>
      <c r="AF235" s="66"/>
      <c r="AQ235" s="67"/>
      <c r="AR235" s="67"/>
    </row>
    <row r="236" spans="1:44" s="65" customFormat="1" ht="11.25">
      <c r="A236" s="32" t="s">
        <v>447</v>
      </c>
      <c r="B236" s="73" t="s">
        <v>448</v>
      </c>
      <c r="C236" s="40" t="s">
        <v>75</v>
      </c>
      <c r="D236" s="41" t="s">
        <v>50</v>
      </c>
      <c r="E236" s="40" t="s">
        <v>130</v>
      </c>
      <c r="F236" s="40" t="s">
        <v>130</v>
      </c>
      <c r="G236" s="40" t="s">
        <v>130</v>
      </c>
      <c r="H236" s="40" t="s">
        <v>130</v>
      </c>
      <c r="I236" s="40" t="s">
        <v>40</v>
      </c>
      <c r="J236" s="34">
        <f t="shared" si="3"/>
        <v>1500</v>
      </c>
      <c r="K236" s="71">
        <v>1500</v>
      </c>
      <c r="L236" s="42"/>
      <c r="M236" s="40" t="s">
        <v>389</v>
      </c>
      <c r="AC236" s="66"/>
      <c r="AD236" s="66"/>
      <c r="AE236" s="66"/>
      <c r="AF236" s="66"/>
      <c r="AQ236" s="67"/>
      <c r="AR236" s="67"/>
    </row>
    <row r="237" spans="1:44" s="25" customFormat="1" ht="11.25">
      <c r="A237" s="32" t="s">
        <v>449</v>
      </c>
      <c r="B237" s="48" t="s">
        <v>391</v>
      </c>
      <c r="C237" s="40" t="s">
        <v>75</v>
      </c>
      <c r="D237" s="41" t="s">
        <v>44</v>
      </c>
      <c r="E237" s="40" t="s">
        <v>130</v>
      </c>
      <c r="F237" s="40" t="s">
        <v>130</v>
      </c>
      <c r="G237" s="40" t="s">
        <v>130</v>
      </c>
      <c r="H237" s="40" t="s">
        <v>130</v>
      </c>
      <c r="I237" s="40" t="s">
        <v>40</v>
      </c>
      <c r="J237" s="34">
        <f t="shared" si="3"/>
        <v>13000</v>
      </c>
      <c r="K237" s="35">
        <v>13000</v>
      </c>
      <c r="L237" s="23"/>
      <c r="M237" s="40" t="s">
        <v>389</v>
      </c>
      <c r="AC237" s="56"/>
      <c r="AD237" s="56"/>
      <c r="AE237" s="56"/>
      <c r="AF237" s="56"/>
      <c r="AQ237" s="49"/>
      <c r="AR237" s="49"/>
    </row>
    <row r="238" spans="1:44" s="25" customFormat="1" ht="11.25">
      <c r="A238" s="32" t="s">
        <v>450</v>
      </c>
      <c r="B238" s="48" t="s">
        <v>451</v>
      </c>
      <c r="C238" s="40" t="s">
        <v>75</v>
      </c>
      <c r="D238" s="41" t="s">
        <v>50</v>
      </c>
      <c r="E238" s="40" t="s">
        <v>130</v>
      </c>
      <c r="F238" s="40" t="s">
        <v>130</v>
      </c>
      <c r="G238" s="40" t="s">
        <v>130</v>
      </c>
      <c r="H238" s="40" t="s">
        <v>130</v>
      </c>
      <c r="I238" s="40" t="s">
        <v>40</v>
      </c>
      <c r="J238" s="34">
        <f t="shared" si="3"/>
        <v>1300</v>
      </c>
      <c r="K238" s="35">
        <v>1300</v>
      </c>
      <c r="L238" s="23"/>
      <c r="M238" s="40" t="s">
        <v>389</v>
      </c>
      <c r="AC238" s="56"/>
      <c r="AD238" s="56"/>
      <c r="AE238" s="56"/>
      <c r="AF238" s="56"/>
      <c r="AQ238" s="49"/>
      <c r="AR238" s="49"/>
    </row>
    <row r="239" spans="1:44" s="65" customFormat="1" ht="11.25">
      <c r="A239" s="32" t="s">
        <v>452</v>
      </c>
      <c r="B239" s="68" t="s">
        <v>453</v>
      </c>
      <c r="C239" s="40" t="s">
        <v>75</v>
      </c>
      <c r="D239" s="41" t="s">
        <v>44</v>
      </c>
      <c r="E239" s="40" t="s">
        <v>130</v>
      </c>
      <c r="F239" s="40" t="s">
        <v>130</v>
      </c>
      <c r="G239" s="40" t="s">
        <v>130</v>
      </c>
      <c r="H239" s="40" t="s">
        <v>130</v>
      </c>
      <c r="I239" s="40" t="s">
        <v>40</v>
      </c>
      <c r="J239" s="34">
        <f t="shared" si="3"/>
        <v>13000</v>
      </c>
      <c r="K239" s="35">
        <v>13000</v>
      </c>
      <c r="L239" s="42"/>
      <c r="M239" s="40" t="s">
        <v>389</v>
      </c>
      <c r="AC239" s="66"/>
      <c r="AD239" s="66"/>
      <c r="AE239" s="66"/>
      <c r="AF239" s="66"/>
      <c r="AQ239" s="67"/>
      <c r="AR239" s="67"/>
    </row>
    <row r="240" spans="1:44" s="25" customFormat="1" ht="11.25">
      <c r="A240" s="32" t="s">
        <v>454</v>
      </c>
      <c r="B240" s="53" t="s">
        <v>455</v>
      </c>
      <c r="C240" s="40" t="s">
        <v>75</v>
      </c>
      <c r="D240" s="41" t="s">
        <v>44</v>
      </c>
      <c r="E240" s="40" t="s">
        <v>112</v>
      </c>
      <c r="F240" s="40" t="s">
        <v>112</v>
      </c>
      <c r="G240" s="40" t="s">
        <v>112</v>
      </c>
      <c r="H240" s="40" t="s">
        <v>112</v>
      </c>
      <c r="I240" s="40" t="s">
        <v>40</v>
      </c>
      <c r="J240" s="34">
        <f t="shared" si="3"/>
        <v>4000</v>
      </c>
      <c r="K240" s="35">
        <v>4000</v>
      </c>
      <c r="L240" s="23"/>
      <c r="M240" s="40" t="s">
        <v>389</v>
      </c>
      <c r="AC240" s="56"/>
      <c r="AD240" s="56"/>
      <c r="AE240" s="56"/>
      <c r="AF240" s="56"/>
      <c r="AQ240" s="49"/>
      <c r="AR240" s="49"/>
    </row>
    <row r="241" spans="1:46" s="25" customFormat="1" ht="11.25">
      <c r="A241" s="32" t="s">
        <v>456</v>
      </c>
      <c r="B241" s="48" t="s">
        <v>457</v>
      </c>
      <c r="C241" s="40" t="s">
        <v>75</v>
      </c>
      <c r="D241" s="41" t="s">
        <v>50</v>
      </c>
      <c r="E241" s="40" t="s">
        <v>112</v>
      </c>
      <c r="F241" s="40" t="s">
        <v>112</v>
      </c>
      <c r="G241" s="40" t="s">
        <v>112</v>
      </c>
      <c r="H241" s="40" t="s">
        <v>112</v>
      </c>
      <c r="I241" s="40" t="s">
        <v>40</v>
      </c>
      <c r="J241" s="34">
        <f t="shared" si="3"/>
        <v>1300</v>
      </c>
      <c r="K241" s="35">
        <v>1300</v>
      </c>
      <c r="L241" s="23"/>
      <c r="M241" s="40" t="s">
        <v>389</v>
      </c>
      <c r="AC241" s="56"/>
      <c r="AD241" s="56"/>
      <c r="AE241" s="56"/>
      <c r="AF241" s="56"/>
      <c r="AQ241" s="49"/>
      <c r="AR241" s="49"/>
    </row>
    <row r="242" spans="1:46" s="5" customFormat="1" ht="22.5">
      <c r="A242" s="32" t="s">
        <v>458</v>
      </c>
      <c r="B242" s="48" t="s">
        <v>459</v>
      </c>
      <c r="C242" s="40" t="s">
        <v>75</v>
      </c>
      <c r="D242" s="41" t="s">
        <v>44</v>
      </c>
      <c r="E242" s="40" t="s">
        <v>116</v>
      </c>
      <c r="F242" s="40" t="s">
        <v>116</v>
      </c>
      <c r="G242" s="40" t="s">
        <v>116</v>
      </c>
      <c r="H242" s="40" t="s">
        <v>116</v>
      </c>
      <c r="I242" s="40" t="s">
        <v>40</v>
      </c>
      <c r="J242" s="34">
        <f t="shared" si="3"/>
        <v>13000</v>
      </c>
      <c r="K242" s="35">
        <v>13000</v>
      </c>
      <c r="L242" s="23"/>
      <c r="M242" s="40" t="s">
        <v>389</v>
      </c>
      <c r="N242" s="25"/>
      <c r="O242" s="25"/>
      <c r="P242" s="25"/>
      <c r="Q242" s="25"/>
      <c r="R242" s="25"/>
      <c r="S242" s="25"/>
      <c r="T242" s="25"/>
      <c r="U242" s="25"/>
      <c r="V242" s="25"/>
      <c r="W242" s="25"/>
      <c r="X242" s="25"/>
      <c r="Y242" s="25"/>
      <c r="Z242" s="25"/>
      <c r="AA242" s="25"/>
      <c r="AB242" s="25"/>
      <c r="AC242" s="56"/>
      <c r="AD242" s="56"/>
      <c r="AE242" s="56"/>
      <c r="AF242" s="56"/>
      <c r="AG242" s="25"/>
      <c r="AH242" s="25"/>
      <c r="AI242" s="25"/>
      <c r="AJ242" s="25"/>
      <c r="AK242" s="25"/>
      <c r="AL242" s="25"/>
      <c r="AM242" s="25"/>
      <c r="AN242" s="25"/>
      <c r="AO242" s="25"/>
      <c r="AP242" s="25"/>
      <c r="AQ242" s="47"/>
      <c r="AR242" s="47"/>
    </row>
    <row r="243" spans="1:46" s="25" customFormat="1" ht="11.25">
      <c r="A243" s="32" t="s">
        <v>460</v>
      </c>
      <c r="B243" s="48" t="s">
        <v>461</v>
      </c>
      <c r="C243" s="40" t="s">
        <v>75</v>
      </c>
      <c r="D243" s="41" t="s">
        <v>44</v>
      </c>
      <c r="E243" s="40" t="s">
        <v>116</v>
      </c>
      <c r="F243" s="40" t="s">
        <v>116</v>
      </c>
      <c r="G243" s="40" t="s">
        <v>116</v>
      </c>
      <c r="H243" s="40" t="s">
        <v>116</v>
      </c>
      <c r="I243" s="40" t="s">
        <v>40</v>
      </c>
      <c r="J243" s="34">
        <f t="shared" si="3"/>
        <v>3000</v>
      </c>
      <c r="K243" s="35">
        <v>3000</v>
      </c>
      <c r="L243" s="23"/>
      <c r="M243" s="40" t="s">
        <v>389</v>
      </c>
      <c r="AC243" s="56"/>
      <c r="AD243" s="56"/>
      <c r="AE243" s="56"/>
      <c r="AF243" s="56"/>
      <c r="AQ243" s="49"/>
      <c r="AR243" s="49"/>
    </row>
    <row r="244" spans="1:46" s="25" customFormat="1" ht="11.25">
      <c r="A244" s="32" t="s">
        <v>462</v>
      </c>
      <c r="B244" s="48" t="s">
        <v>463</v>
      </c>
      <c r="C244" s="40" t="s">
        <v>75</v>
      </c>
      <c r="D244" s="41" t="s">
        <v>50</v>
      </c>
      <c r="E244" s="40" t="s">
        <v>116</v>
      </c>
      <c r="F244" s="40" t="s">
        <v>116</v>
      </c>
      <c r="G244" s="40" t="s">
        <v>116</v>
      </c>
      <c r="H244" s="40" t="s">
        <v>116</v>
      </c>
      <c r="I244" s="40" t="s">
        <v>40</v>
      </c>
      <c r="J244" s="34">
        <f t="shared" si="3"/>
        <v>3000</v>
      </c>
      <c r="K244" s="35">
        <v>3000</v>
      </c>
      <c r="L244" s="23"/>
      <c r="M244" s="40" t="s">
        <v>389</v>
      </c>
      <c r="AC244" s="56"/>
      <c r="AD244" s="56"/>
      <c r="AE244" s="56"/>
      <c r="AF244" s="56"/>
      <c r="AQ244" s="49"/>
      <c r="AR244" s="49"/>
    </row>
    <row r="245" spans="1:46" s="65" customFormat="1" ht="11.25">
      <c r="A245" s="32" t="s">
        <v>464</v>
      </c>
      <c r="B245" s="73" t="s">
        <v>465</v>
      </c>
      <c r="C245" s="40" t="s">
        <v>75</v>
      </c>
      <c r="D245" s="41" t="s">
        <v>50</v>
      </c>
      <c r="E245" s="40" t="s">
        <v>116</v>
      </c>
      <c r="F245" s="40" t="s">
        <v>116</v>
      </c>
      <c r="G245" s="40" t="s">
        <v>116</v>
      </c>
      <c r="H245" s="40" t="s">
        <v>116</v>
      </c>
      <c r="I245" s="40" t="s">
        <v>40</v>
      </c>
      <c r="J245" s="34">
        <f t="shared" si="3"/>
        <v>7250</v>
      </c>
      <c r="K245" s="71">
        <v>7250</v>
      </c>
      <c r="L245" s="42"/>
      <c r="M245" s="40" t="s">
        <v>389</v>
      </c>
      <c r="AC245" s="66"/>
      <c r="AD245" s="66"/>
      <c r="AE245" s="66"/>
      <c r="AF245" s="66"/>
      <c r="AQ245" s="67"/>
      <c r="AR245" s="67"/>
    </row>
    <row r="246" spans="1:46" s="65" customFormat="1" ht="11.25">
      <c r="A246" s="32" t="s">
        <v>466</v>
      </c>
      <c r="B246" s="68" t="s">
        <v>467</v>
      </c>
      <c r="C246" s="40" t="s">
        <v>75</v>
      </c>
      <c r="D246" s="41" t="s">
        <v>50</v>
      </c>
      <c r="E246" s="40" t="s">
        <v>116</v>
      </c>
      <c r="F246" s="40" t="s">
        <v>116</v>
      </c>
      <c r="G246" s="40" t="s">
        <v>116</v>
      </c>
      <c r="H246" s="40" t="s">
        <v>116</v>
      </c>
      <c r="I246" s="40" t="s">
        <v>40</v>
      </c>
      <c r="J246" s="34">
        <f t="shared" si="3"/>
        <v>2500</v>
      </c>
      <c r="K246" s="71">
        <v>2500</v>
      </c>
      <c r="L246" s="42"/>
      <c r="M246" s="40" t="s">
        <v>389</v>
      </c>
      <c r="AC246" s="66"/>
      <c r="AD246" s="66"/>
      <c r="AE246" s="66"/>
      <c r="AF246" s="66"/>
      <c r="AQ246" s="67"/>
      <c r="AR246" s="67"/>
    </row>
    <row r="247" spans="1:46" s="25" customFormat="1" ht="11.25">
      <c r="A247" s="32" t="s">
        <v>468</v>
      </c>
      <c r="B247" s="74" t="s">
        <v>469</v>
      </c>
      <c r="C247" s="61" t="s">
        <v>75</v>
      </c>
      <c r="D247" s="75" t="s">
        <v>50</v>
      </c>
      <c r="E247" s="61" t="s">
        <v>158</v>
      </c>
      <c r="F247" s="61" t="s">
        <v>158</v>
      </c>
      <c r="G247" s="61" t="s">
        <v>158</v>
      </c>
      <c r="H247" s="61" t="s">
        <v>158</v>
      </c>
      <c r="I247" s="61" t="s">
        <v>40</v>
      </c>
      <c r="J247" s="34">
        <f t="shared" si="3"/>
        <v>5500</v>
      </c>
      <c r="K247" s="62">
        <v>5500</v>
      </c>
      <c r="L247" s="76"/>
      <c r="M247" s="61" t="s">
        <v>389</v>
      </c>
      <c r="AC247" s="56"/>
      <c r="AD247" s="56"/>
      <c r="AE247" s="56"/>
      <c r="AF247" s="56"/>
      <c r="AQ247" s="49"/>
      <c r="AR247" s="49"/>
    </row>
    <row r="248" spans="1:46" s="5" customFormat="1" ht="12.75">
      <c r="A248" s="32" t="s">
        <v>470</v>
      </c>
      <c r="B248" s="19" t="s">
        <v>391</v>
      </c>
      <c r="C248" s="19" t="s">
        <v>126</v>
      </c>
      <c r="D248" s="45" t="s">
        <v>44</v>
      </c>
      <c r="E248" s="33" t="s">
        <v>130</v>
      </c>
      <c r="F248" s="33" t="s">
        <v>130</v>
      </c>
      <c r="G248" s="33" t="s">
        <v>130</v>
      </c>
      <c r="H248" s="33" t="s">
        <v>130</v>
      </c>
      <c r="I248" s="19" t="s">
        <v>40</v>
      </c>
      <c r="J248" s="34">
        <f t="shared" si="3"/>
        <v>27500</v>
      </c>
      <c r="K248" s="35">
        <v>27500</v>
      </c>
      <c r="L248" s="23"/>
      <c r="M248" s="24" t="s">
        <v>389</v>
      </c>
      <c r="N248" s="25"/>
      <c r="O248" s="26"/>
      <c r="P248" s="26"/>
      <c r="Q248" s="26"/>
      <c r="R248" s="26"/>
      <c r="S248" s="26"/>
      <c r="T248" s="26"/>
      <c r="U248" s="26"/>
      <c r="V248" s="26"/>
      <c r="W248" s="26"/>
      <c r="X248" s="26"/>
      <c r="Y248" s="26"/>
      <c r="Z248" s="26"/>
      <c r="AA248" s="26"/>
      <c r="AB248" s="28"/>
      <c r="AC248" s="29"/>
      <c r="AD248" s="29"/>
      <c r="AE248" s="30"/>
      <c r="AF248" s="29"/>
      <c r="AG248" s="26"/>
      <c r="AH248" s="26"/>
      <c r="AI248" s="26"/>
      <c r="AJ248" s="26"/>
      <c r="AK248" s="26"/>
      <c r="AL248" s="26"/>
      <c r="AM248" s="26"/>
      <c r="AN248" s="26"/>
      <c r="AO248" s="28"/>
      <c r="AP248" s="31"/>
      <c r="AQ248" s="47">
        <f t="shared" ref="AQ248:AQ253" si="4">K248</f>
        <v>27500</v>
      </c>
    </row>
    <row r="249" spans="1:46" s="25" customFormat="1" ht="11.25">
      <c r="A249" s="32" t="s">
        <v>471</v>
      </c>
      <c r="B249" s="48" t="s">
        <v>395</v>
      </c>
      <c r="C249" s="19" t="s">
        <v>126</v>
      </c>
      <c r="D249" s="45" t="s">
        <v>50</v>
      </c>
      <c r="E249" s="33" t="s">
        <v>130</v>
      </c>
      <c r="F249" s="33" t="s">
        <v>130</v>
      </c>
      <c r="G249" s="33" t="s">
        <v>130</v>
      </c>
      <c r="H249" s="33" t="s">
        <v>130</v>
      </c>
      <c r="I249" s="19" t="s">
        <v>40</v>
      </c>
      <c r="J249" s="34">
        <f t="shared" si="3"/>
        <v>3750</v>
      </c>
      <c r="K249" s="46">
        <v>3750</v>
      </c>
      <c r="L249" s="23"/>
      <c r="M249" s="24" t="s">
        <v>389</v>
      </c>
      <c r="O249" s="26"/>
      <c r="P249" s="26"/>
      <c r="Q249" s="26"/>
      <c r="R249" s="26"/>
      <c r="S249" s="26"/>
      <c r="T249" s="26"/>
      <c r="U249" s="26"/>
      <c r="V249" s="26"/>
      <c r="W249" s="26"/>
      <c r="X249" s="26"/>
      <c r="Y249" s="26"/>
      <c r="Z249" s="26"/>
      <c r="AA249" s="26"/>
      <c r="AB249" s="28"/>
      <c r="AC249" s="29"/>
      <c r="AD249" s="29"/>
      <c r="AE249" s="30"/>
      <c r="AF249" s="29"/>
      <c r="AG249" s="26"/>
      <c r="AH249" s="26"/>
      <c r="AI249" s="26"/>
      <c r="AJ249" s="26"/>
      <c r="AK249" s="26"/>
      <c r="AL249" s="26"/>
      <c r="AM249" s="26"/>
      <c r="AN249" s="26"/>
      <c r="AO249" s="28"/>
      <c r="AP249" s="31"/>
      <c r="AQ249" s="49">
        <f t="shared" si="4"/>
        <v>3750</v>
      </c>
    </row>
    <row r="250" spans="1:46" s="25" customFormat="1" ht="11.25">
      <c r="A250" s="32" t="s">
        <v>472</v>
      </c>
      <c r="B250" s="48" t="s">
        <v>421</v>
      </c>
      <c r="C250" s="19" t="s">
        <v>126</v>
      </c>
      <c r="D250" s="45" t="s">
        <v>44</v>
      </c>
      <c r="E250" s="33" t="s">
        <v>130</v>
      </c>
      <c r="F250" s="33" t="s">
        <v>130</v>
      </c>
      <c r="G250" s="33" t="s">
        <v>130</v>
      </c>
      <c r="H250" s="33" t="s">
        <v>130</v>
      </c>
      <c r="I250" s="19" t="s">
        <v>40</v>
      </c>
      <c r="J250" s="34">
        <f t="shared" si="3"/>
        <v>4500</v>
      </c>
      <c r="K250" s="46">
        <v>4500</v>
      </c>
      <c r="L250" s="23"/>
      <c r="M250" s="24" t="s">
        <v>389</v>
      </c>
      <c r="O250" s="26"/>
      <c r="P250" s="26"/>
      <c r="Q250" s="26"/>
      <c r="R250" s="26"/>
      <c r="S250" s="26"/>
      <c r="T250" s="26"/>
      <c r="U250" s="26"/>
      <c r="V250" s="26"/>
      <c r="W250" s="26"/>
      <c r="X250" s="26"/>
      <c r="Y250" s="26"/>
      <c r="Z250" s="26"/>
      <c r="AA250" s="26"/>
      <c r="AB250" s="28"/>
      <c r="AC250" s="29"/>
      <c r="AD250" s="29"/>
      <c r="AE250" s="30"/>
      <c r="AF250" s="29"/>
      <c r="AG250" s="26"/>
      <c r="AH250" s="26"/>
      <c r="AI250" s="26"/>
      <c r="AJ250" s="26"/>
      <c r="AK250" s="26"/>
      <c r="AL250" s="26"/>
      <c r="AM250" s="26"/>
      <c r="AN250" s="26"/>
      <c r="AO250" s="28"/>
      <c r="AP250" s="31"/>
      <c r="AQ250" s="49">
        <f t="shared" si="4"/>
        <v>4500</v>
      </c>
    </row>
    <row r="251" spans="1:46" s="25" customFormat="1" ht="11.25">
      <c r="A251" s="32" t="s">
        <v>473</v>
      </c>
      <c r="B251" s="48" t="s">
        <v>423</v>
      </c>
      <c r="C251" s="19" t="s">
        <v>126</v>
      </c>
      <c r="D251" s="45" t="s">
        <v>44</v>
      </c>
      <c r="E251" s="33" t="s">
        <v>130</v>
      </c>
      <c r="F251" s="33" t="s">
        <v>130</v>
      </c>
      <c r="G251" s="33" t="s">
        <v>130</v>
      </c>
      <c r="H251" s="33" t="s">
        <v>130</v>
      </c>
      <c r="I251" s="19" t="s">
        <v>40</v>
      </c>
      <c r="J251" s="34">
        <f t="shared" si="3"/>
        <v>4500</v>
      </c>
      <c r="K251" s="46">
        <v>4500</v>
      </c>
      <c r="L251" s="23"/>
      <c r="M251" s="24" t="s">
        <v>389</v>
      </c>
      <c r="O251" s="26"/>
      <c r="P251" s="26"/>
      <c r="Q251" s="26"/>
      <c r="R251" s="26"/>
      <c r="S251" s="26"/>
      <c r="T251" s="26"/>
      <c r="U251" s="26"/>
      <c r="V251" s="26"/>
      <c r="W251" s="26"/>
      <c r="X251" s="26"/>
      <c r="Y251" s="26"/>
      <c r="Z251" s="26"/>
      <c r="AA251" s="26"/>
      <c r="AB251" s="28"/>
      <c r="AC251" s="29"/>
      <c r="AD251" s="29"/>
      <c r="AE251" s="30"/>
      <c r="AF251" s="29"/>
      <c r="AG251" s="26"/>
      <c r="AH251" s="26"/>
      <c r="AI251" s="26"/>
      <c r="AJ251" s="26"/>
      <c r="AK251" s="26"/>
      <c r="AL251" s="26"/>
      <c r="AM251" s="26"/>
      <c r="AN251" s="26"/>
      <c r="AO251" s="28"/>
      <c r="AP251" s="31"/>
      <c r="AQ251" s="49">
        <f t="shared" si="4"/>
        <v>4500</v>
      </c>
    </row>
    <row r="252" spans="1:46" s="25" customFormat="1" ht="11.25">
      <c r="A252" s="32" t="s">
        <v>474</v>
      </c>
      <c r="B252" s="48" t="s">
        <v>425</v>
      </c>
      <c r="C252" s="19" t="s">
        <v>126</v>
      </c>
      <c r="D252" s="45" t="s">
        <v>44</v>
      </c>
      <c r="E252" s="33" t="s">
        <v>130</v>
      </c>
      <c r="F252" s="33" t="s">
        <v>130</v>
      </c>
      <c r="G252" s="33" t="s">
        <v>130</v>
      </c>
      <c r="H252" s="33" t="s">
        <v>130</v>
      </c>
      <c r="I252" s="19" t="s">
        <v>40</v>
      </c>
      <c r="J252" s="34">
        <f t="shared" si="3"/>
        <v>4500</v>
      </c>
      <c r="K252" s="46">
        <v>4500</v>
      </c>
      <c r="L252" s="23"/>
      <c r="M252" s="24" t="s">
        <v>389</v>
      </c>
      <c r="O252" s="26"/>
      <c r="P252" s="26"/>
      <c r="Q252" s="26"/>
      <c r="R252" s="26"/>
      <c r="S252" s="26"/>
      <c r="T252" s="26"/>
      <c r="U252" s="26"/>
      <c r="V252" s="26"/>
      <c r="W252" s="26"/>
      <c r="X252" s="26"/>
      <c r="Y252" s="26"/>
      <c r="Z252" s="26"/>
      <c r="AA252" s="26"/>
      <c r="AB252" s="28"/>
      <c r="AC252" s="29"/>
      <c r="AD252" s="29"/>
      <c r="AE252" s="30"/>
      <c r="AF252" s="29"/>
      <c r="AG252" s="26"/>
      <c r="AH252" s="26"/>
      <c r="AI252" s="26"/>
      <c r="AJ252" s="26"/>
      <c r="AK252" s="26"/>
      <c r="AL252" s="26"/>
      <c r="AM252" s="26"/>
      <c r="AN252" s="26"/>
      <c r="AO252" s="28"/>
      <c r="AP252" s="31"/>
      <c r="AQ252" s="49">
        <f t="shared" si="4"/>
        <v>4500</v>
      </c>
    </row>
    <row r="253" spans="1:46" s="25" customFormat="1" ht="22.5">
      <c r="A253" s="32" t="s">
        <v>475</v>
      </c>
      <c r="B253" s="48" t="s">
        <v>399</v>
      </c>
      <c r="C253" s="19" t="s">
        <v>126</v>
      </c>
      <c r="D253" s="45" t="s">
        <v>50</v>
      </c>
      <c r="E253" s="33" t="s">
        <v>130</v>
      </c>
      <c r="F253" s="33" t="s">
        <v>130</v>
      </c>
      <c r="G253" s="33" t="s">
        <v>130</v>
      </c>
      <c r="H253" s="33" t="s">
        <v>130</v>
      </c>
      <c r="I253" s="19" t="s">
        <v>40</v>
      </c>
      <c r="J253" s="34">
        <f t="shared" si="3"/>
        <v>2100</v>
      </c>
      <c r="K253" s="46">
        <v>2100</v>
      </c>
      <c r="L253" s="23"/>
      <c r="M253" s="24" t="s">
        <v>389</v>
      </c>
      <c r="O253" s="26"/>
      <c r="P253" s="26"/>
      <c r="Q253" s="26"/>
      <c r="R253" s="26"/>
      <c r="S253" s="26"/>
      <c r="T253" s="26"/>
      <c r="U253" s="26"/>
      <c r="V253" s="26"/>
      <c r="W253" s="26"/>
      <c r="X253" s="26"/>
      <c r="Y253" s="26"/>
      <c r="Z253" s="26"/>
      <c r="AA253" s="26"/>
      <c r="AB253" s="28"/>
      <c r="AC253" s="29"/>
      <c r="AD253" s="29"/>
      <c r="AE253" s="30"/>
      <c r="AF253" s="29"/>
      <c r="AG253" s="26"/>
      <c r="AH253" s="26"/>
      <c r="AI253" s="26"/>
      <c r="AJ253" s="26"/>
      <c r="AK253" s="26"/>
      <c r="AL253" s="26"/>
      <c r="AM253" s="26"/>
      <c r="AN253" s="26"/>
      <c r="AO253" s="28"/>
      <c r="AP253" s="31"/>
      <c r="AQ253" s="49">
        <f t="shared" si="4"/>
        <v>2100</v>
      </c>
      <c r="AR253" s="49">
        <f>SUM(AQ235:AQ253)</f>
        <v>46850</v>
      </c>
      <c r="AT253" s="25">
        <v>31947300</v>
      </c>
    </row>
    <row r="254" spans="1:46" s="25" customFormat="1" ht="11.25">
      <c r="A254" s="32" t="s">
        <v>476</v>
      </c>
      <c r="B254" s="53" t="s">
        <v>401</v>
      </c>
      <c r="C254" s="19" t="s">
        <v>126</v>
      </c>
      <c r="D254" s="45" t="s">
        <v>50</v>
      </c>
      <c r="E254" s="33" t="s">
        <v>130</v>
      </c>
      <c r="F254" s="33" t="s">
        <v>130</v>
      </c>
      <c r="G254" s="33" t="s">
        <v>130</v>
      </c>
      <c r="H254" s="33" t="s">
        <v>130</v>
      </c>
      <c r="I254" s="19" t="s">
        <v>40</v>
      </c>
      <c r="J254" s="34">
        <f t="shared" si="3"/>
        <v>4350</v>
      </c>
      <c r="K254" s="46">
        <v>4350</v>
      </c>
      <c r="L254" s="23"/>
      <c r="M254" s="24" t="s">
        <v>389</v>
      </c>
      <c r="AC254" s="56"/>
      <c r="AD254" s="56"/>
      <c r="AE254" s="56"/>
      <c r="AF254" s="56"/>
      <c r="AQ254" s="49"/>
      <c r="AR254" s="49"/>
    </row>
    <row r="255" spans="1:46" s="25" customFormat="1" ht="11.25">
      <c r="A255" s="32" t="s">
        <v>477</v>
      </c>
      <c r="B255" s="48" t="s">
        <v>429</v>
      </c>
      <c r="C255" s="19" t="s">
        <v>126</v>
      </c>
      <c r="D255" s="45" t="s">
        <v>50</v>
      </c>
      <c r="E255" s="33" t="s">
        <v>130</v>
      </c>
      <c r="F255" s="33" t="s">
        <v>130</v>
      </c>
      <c r="G255" s="33" t="s">
        <v>130</v>
      </c>
      <c r="H255" s="33" t="s">
        <v>130</v>
      </c>
      <c r="I255" s="19" t="s">
        <v>40</v>
      </c>
      <c r="J255" s="34">
        <f t="shared" si="3"/>
        <v>50000</v>
      </c>
      <c r="K255" s="50">
        <v>50000</v>
      </c>
      <c r="L255" s="23"/>
      <c r="M255" s="24" t="s">
        <v>389</v>
      </c>
      <c r="AC255" s="56"/>
      <c r="AD255" s="56"/>
      <c r="AE255" s="56"/>
      <c r="AF255" s="56"/>
      <c r="AQ255" s="49"/>
      <c r="AR255" s="49"/>
    </row>
    <row r="256" spans="1:46" s="25" customFormat="1" ht="11.25">
      <c r="A256" s="32" t="s">
        <v>478</v>
      </c>
      <c r="B256" s="48" t="s">
        <v>431</v>
      </c>
      <c r="C256" s="19" t="s">
        <v>126</v>
      </c>
      <c r="D256" s="45" t="s">
        <v>44</v>
      </c>
      <c r="E256" s="33" t="s">
        <v>116</v>
      </c>
      <c r="F256" s="33" t="s">
        <v>116</v>
      </c>
      <c r="G256" s="33" t="s">
        <v>116</v>
      </c>
      <c r="H256" s="33" t="s">
        <v>116</v>
      </c>
      <c r="I256" s="19" t="s">
        <v>40</v>
      </c>
      <c r="J256" s="34">
        <f t="shared" si="3"/>
        <v>16500</v>
      </c>
      <c r="K256" s="35">
        <v>16500</v>
      </c>
      <c r="L256" s="23"/>
      <c r="M256" s="24" t="s">
        <v>389</v>
      </c>
      <c r="AC256" s="56"/>
      <c r="AD256" s="56"/>
      <c r="AE256" s="56"/>
      <c r="AF256" s="56"/>
      <c r="AQ256" s="49"/>
      <c r="AR256" s="49"/>
    </row>
    <row r="257" spans="1:44" s="25" customFormat="1" ht="11.25">
      <c r="A257" s="32" t="s">
        <v>479</v>
      </c>
      <c r="B257" s="48" t="s">
        <v>480</v>
      </c>
      <c r="C257" s="19" t="s">
        <v>126</v>
      </c>
      <c r="D257" s="45" t="s">
        <v>44</v>
      </c>
      <c r="E257" s="33" t="s">
        <v>112</v>
      </c>
      <c r="F257" s="33" t="s">
        <v>112</v>
      </c>
      <c r="G257" s="33" t="s">
        <v>112</v>
      </c>
      <c r="H257" s="33" t="s">
        <v>112</v>
      </c>
      <c r="I257" s="19" t="s">
        <v>40</v>
      </c>
      <c r="J257" s="34">
        <f t="shared" si="3"/>
        <v>15000</v>
      </c>
      <c r="K257" s="35">
        <v>15000</v>
      </c>
      <c r="L257" s="23"/>
      <c r="M257" s="24" t="s">
        <v>389</v>
      </c>
      <c r="AC257" s="56"/>
      <c r="AD257" s="56"/>
      <c r="AE257" s="56"/>
      <c r="AF257" s="56"/>
      <c r="AQ257" s="49"/>
      <c r="AR257" s="49"/>
    </row>
    <row r="258" spans="1:44" s="25" customFormat="1" ht="11.25">
      <c r="A258" s="32" t="s">
        <v>481</v>
      </c>
      <c r="B258" s="48" t="s">
        <v>482</v>
      </c>
      <c r="C258" s="19" t="s">
        <v>126</v>
      </c>
      <c r="D258" s="45" t="s">
        <v>44</v>
      </c>
      <c r="E258" s="33" t="s">
        <v>116</v>
      </c>
      <c r="F258" s="33" t="s">
        <v>116</v>
      </c>
      <c r="G258" s="33" t="s">
        <v>116</v>
      </c>
      <c r="H258" s="33" t="s">
        <v>116</v>
      </c>
      <c r="I258" s="19" t="s">
        <v>40</v>
      </c>
      <c r="J258" s="34">
        <f t="shared" si="3"/>
        <v>13500</v>
      </c>
      <c r="K258" s="35">
        <v>13500</v>
      </c>
      <c r="L258" s="23"/>
      <c r="M258" s="24" t="s">
        <v>389</v>
      </c>
      <c r="AC258" s="56"/>
      <c r="AD258" s="56"/>
      <c r="AE258" s="56"/>
      <c r="AF258" s="56"/>
      <c r="AQ258" s="49"/>
      <c r="AR258" s="49"/>
    </row>
    <row r="259" spans="1:44" s="25" customFormat="1" ht="11.25">
      <c r="A259" s="32" t="s">
        <v>483</v>
      </c>
      <c r="B259" s="48" t="s">
        <v>484</v>
      </c>
      <c r="C259" s="19" t="s">
        <v>126</v>
      </c>
      <c r="D259" s="45" t="s">
        <v>44</v>
      </c>
      <c r="E259" s="33" t="s">
        <v>116</v>
      </c>
      <c r="F259" s="33" t="s">
        <v>116</v>
      </c>
      <c r="G259" s="33" t="s">
        <v>116</v>
      </c>
      <c r="H259" s="33" t="s">
        <v>116</v>
      </c>
      <c r="I259" s="19" t="s">
        <v>40</v>
      </c>
      <c r="J259" s="34">
        <f t="shared" si="3"/>
        <v>2400</v>
      </c>
      <c r="K259" s="35">
        <v>2400</v>
      </c>
      <c r="L259" s="23"/>
      <c r="M259" s="24" t="s">
        <v>389</v>
      </c>
      <c r="AC259" s="56"/>
      <c r="AD259" s="56"/>
      <c r="AE259" s="56"/>
      <c r="AF259" s="56"/>
      <c r="AQ259" s="49"/>
      <c r="AR259" s="49"/>
    </row>
    <row r="260" spans="1:44" s="25" customFormat="1" ht="11.25">
      <c r="A260" s="32" t="s">
        <v>485</v>
      </c>
      <c r="B260" s="48" t="s">
        <v>486</v>
      </c>
      <c r="C260" s="19" t="s">
        <v>126</v>
      </c>
      <c r="D260" s="45" t="s">
        <v>44</v>
      </c>
      <c r="E260" s="33" t="s">
        <v>116</v>
      </c>
      <c r="F260" s="33" t="s">
        <v>116</v>
      </c>
      <c r="G260" s="33" t="s">
        <v>116</v>
      </c>
      <c r="H260" s="33" t="s">
        <v>116</v>
      </c>
      <c r="I260" s="19" t="s">
        <v>40</v>
      </c>
      <c r="J260" s="34">
        <f t="shared" si="3"/>
        <v>2250</v>
      </c>
      <c r="K260" s="35">
        <v>2250</v>
      </c>
      <c r="L260" s="23"/>
      <c r="M260" s="24" t="s">
        <v>389</v>
      </c>
      <c r="AC260" s="56"/>
      <c r="AD260" s="56"/>
      <c r="AE260" s="56"/>
      <c r="AF260" s="56"/>
      <c r="AQ260" s="49"/>
      <c r="AR260" s="49"/>
    </row>
    <row r="261" spans="1:44" s="25" customFormat="1" ht="11.25">
      <c r="A261" s="32" t="s">
        <v>487</v>
      </c>
      <c r="B261" s="48" t="s">
        <v>488</v>
      </c>
      <c r="C261" s="19" t="s">
        <v>126</v>
      </c>
      <c r="D261" s="45" t="s">
        <v>44</v>
      </c>
      <c r="E261" s="33" t="s">
        <v>123</v>
      </c>
      <c r="F261" s="33" t="s">
        <v>123</v>
      </c>
      <c r="G261" s="33" t="s">
        <v>123</v>
      </c>
      <c r="H261" s="33" t="s">
        <v>123</v>
      </c>
      <c r="I261" s="19" t="s">
        <v>40</v>
      </c>
      <c r="J261" s="34">
        <f t="shared" si="3"/>
        <v>16500</v>
      </c>
      <c r="K261" s="35">
        <v>16500</v>
      </c>
      <c r="L261" s="23"/>
      <c r="M261" s="24" t="s">
        <v>389</v>
      </c>
      <c r="AC261" s="56"/>
      <c r="AD261" s="56"/>
      <c r="AE261" s="56"/>
      <c r="AF261" s="56"/>
      <c r="AQ261" s="49"/>
      <c r="AR261" s="49"/>
    </row>
    <row r="262" spans="1:44" s="25" customFormat="1" ht="11.25">
      <c r="A262" s="32" t="s">
        <v>489</v>
      </c>
      <c r="B262" s="48" t="s">
        <v>435</v>
      </c>
      <c r="C262" s="19" t="s">
        <v>126</v>
      </c>
      <c r="D262" s="45" t="s">
        <v>44</v>
      </c>
      <c r="E262" s="33" t="s">
        <v>123</v>
      </c>
      <c r="F262" s="33" t="s">
        <v>123</v>
      </c>
      <c r="G262" s="33" t="s">
        <v>123</v>
      </c>
      <c r="H262" s="33" t="s">
        <v>123</v>
      </c>
      <c r="I262" s="19" t="s">
        <v>40</v>
      </c>
      <c r="J262" s="34">
        <f t="shared" si="3"/>
        <v>10500</v>
      </c>
      <c r="K262" s="35">
        <v>10500</v>
      </c>
      <c r="L262" s="23"/>
      <c r="M262" s="24" t="s">
        <v>389</v>
      </c>
      <c r="AC262" s="56"/>
      <c r="AD262" s="56"/>
      <c r="AE262" s="56"/>
      <c r="AF262" s="56"/>
      <c r="AQ262" s="49"/>
      <c r="AR262" s="49"/>
    </row>
    <row r="263" spans="1:44" s="65" customFormat="1" ht="22.5">
      <c r="A263" s="32" t="s">
        <v>490</v>
      </c>
      <c r="B263" s="58" t="s">
        <v>437</v>
      </c>
      <c r="C263" s="40" t="s">
        <v>126</v>
      </c>
      <c r="D263" s="60" t="s">
        <v>44</v>
      </c>
      <c r="E263" s="33" t="s">
        <v>123</v>
      </c>
      <c r="F263" s="33" t="s">
        <v>123</v>
      </c>
      <c r="G263" s="33" t="s">
        <v>123</v>
      </c>
      <c r="H263" s="33" t="s">
        <v>123</v>
      </c>
      <c r="I263" s="61" t="s">
        <v>40</v>
      </c>
      <c r="J263" s="34">
        <f t="shared" ref="J263:J326" si="5">SUM(K263:L263)</f>
        <v>17500</v>
      </c>
      <c r="K263" s="62">
        <v>17500</v>
      </c>
      <c r="L263" s="63"/>
      <c r="M263" s="64" t="s">
        <v>389</v>
      </c>
      <c r="AC263" s="66"/>
      <c r="AD263" s="66"/>
      <c r="AE263" s="66"/>
      <c r="AF263" s="66"/>
      <c r="AQ263" s="67"/>
      <c r="AR263" s="67"/>
    </row>
    <row r="264" spans="1:44" s="25" customFormat="1" ht="11.25">
      <c r="A264" s="32" t="s">
        <v>491</v>
      </c>
      <c r="B264" s="48" t="s">
        <v>492</v>
      </c>
      <c r="C264" s="41" t="s">
        <v>49</v>
      </c>
      <c r="D264" s="45" t="s">
        <v>50</v>
      </c>
      <c r="E264" s="33" t="s">
        <v>197</v>
      </c>
      <c r="F264" s="33" t="s">
        <v>197</v>
      </c>
      <c r="G264" s="33" t="s">
        <v>197</v>
      </c>
      <c r="H264" s="33" t="s">
        <v>197</v>
      </c>
      <c r="I264" s="19" t="s">
        <v>40</v>
      </c>
      <c r="J264" s="34">
        <f t="shared" si="5"/>
        <v>1120</v>
      </c>
      <c r="K264" s="50">
        <v>1120</v>
      </c>
      <c r="L264" s="20"/>
      <c r="M264" s="64" t="s">
        <v>389</v>
      </c>
      <c r="AC264" s="56"/>
      <c r="AD264" s="56"/>
      <c r="AE264" s="56"/>
      <c r="AF264" s="56"/>
      <c r="AQ264" s="49"/>
      <c r="AR264" s="49"/>
    </row>
    <row r="265" spans="1:44" s="25" customFormat="1" ht="11.25">
      <c r="A265" s="32" t="s">
        <v>493</v>
      </c>
      <c r="B265" s="48" t="s">
        <v>391</v>
      </c>
      <c r="C265" s="41" t="s">
        <v>49</v>
      </c>
      <c r="D265" s="45" t="s">
        <v>44</v>
      </c>
      <c r="E265" s="33" t="s">
        <v>130</v>
      </c>
      <c r="F265" s="33" t="s">
        <v>130</v>
      </c>
      <c r="G265" s="33" t="s">
        <v>130</v>
      </c>
      <c r="H265" s="33" t="s">
        <v>130</v>
      </c>
      <c r="I265" s="19" t="s">
        <v>40</v>
      </c>
      <c r="J265" s="34">
        <f t="shared" si="5"/>
        <v>19250</v>
      </c>
      <c r="K265" s="77">
        <v>19250</v>
      </c>
      <c r="L265" s="20"/>
      <c r="M265" s="64" t="s">
        <v>389</v>
      </c>
      <c r="AC265" s="56"/>
      <c r="AD265" s="56"/>
      <c r="AE265" s="56"/>
      <c r="AF265" s="56"/>
      <c r="AQ265" s="49"/>
      <c r="AR265" s="49"/>
    </row>
    <row r="266" spans="1:44" s="25" customFormat="1" ht="11.25">
      <c r="A266" s="32" t="s">
        <v>494</v>
      </c>
      <c r="B266" s="48" t="s">
        <v>395</v>
      </c>
      <c r="C266" s="41" t="s">
        <v>49</v>
      </c>
      <c r="D266" s="45" t="s">
        <v>50</v>
      </c>
      <c r="E266" s="33" t="s">
        <v>130</v>
      </c>
      <c r="F266" s="33" t="s">
        <v>130</v>
      </c>
      <c r="G266" s="33" t="s">
        <v>130</v>
      </c>
      <c r="H266" s="33" t="s">
        <v>130</v>
      </c>
      <c r="I266" s="19" t="s">
        <v>40</v>
      </c>
      <c r="J266" s="34">
        <f t="shared" si="5"/>
        <v>2625</v>
      </c>
      <c r="K266" s="46">
        <v>2625</v>
      </c>
      <c r="L266" s="20"/>
      <c r="M266" s="64" t="s">
        <v>389</v>
      </c>
      <c r="AC266" s="56"/>
      <c r="AD266" s="56"/>
      <c r="AE266" s="56"/>
      <c r="AF266" s="56"/>
      <c r="AQ266" s="49"/>
      <c r="AR266" s="49"/>
    </row>
    <row r="267" spans="1:44" s="25" customFormat="1" ht="11.25">
      <c r="A267" s="32" t="s">
        <v>495</v>
      </c>
      <c r="B267" s="48" t="s">
        <v>397</v>
      </c>
      <c r="C267" s="41" t="s">
        <v>49</v>
      </c>
      <c r="D267" s="45" t="s">
        <v>50</v>
      </c>
      <c r="E267" s="33" t="s">
        <v>130</v>
      </c>
      <c r="F267" s="33" t="s">
        <v>130</v>
      </c>
      <c r="G267" s="33" t="s">
        <v>130</v>
      </c>
      <c r="H267" s="33" t="s">
        <v>130</v>
      </c>
      <c r="I267" s="19" t="s">
        <v>40</v>
      </c>
      <c r="J267" s="34">
        <f t="shared" si="5"/>
        <v>1000</v>
      </c>
      <c r="K267" s="46">
        <v>1000</v>
      </c>
      <c r="L267" s="20"/>
      <c r="M267" s="64" t="s">
        <v>389</v>
      </c>
      <c r="AC267" s="56"/>
      <c r="AD267" s="56"/>
      <c r="AE267" s="56"/>
      <c r="AF267" s="56"/>
      <c r="AQ267" s="49"/>
      <c r="AR267" s="49"/>
    </row>
    <row r="268" spans="1:44" s="65" customFormat="1" ht="22.5">
      <c r="A268" s="32" t="s">
        <v>496</v>
      </c>
      <c r="B268" s="68" t="s">
        <v>399</v>
      </c>
      <c r="C268" s="41" t="s">
        <v>49</v>
      </c>
      <c r="D268" s="52" t="s">
        <v>50</v>
      </c>
      <c r="E268" s="33" t="s">
        <v>130</v>
      </c>
      <c r="F268" s="33" t="s">
        <v>130</v>
      </c>
      <c r="G268" s="33" t="s">
        <v>130</v>
      </c>
      <c r="H268" s="33" t="s">
        <v>130</v>
      </c>
      <c r="I268" s="40" t="s">
        <v>40</v>
      </c>
      <c r="J268" s="34">
        <f t="shared" si="5"/>
        <v>2000</v>
      </c>
      <c r="K268" s="71">
        <v>2000</v>
      </c>
      <c r="L268" s="41"/>
      <c r="M268" s="64" t="s">
        <v>389</v>
      </c>
      <c r="AC268" s="66"/>
      <c r="AD268" s="66"/>
      <c r="AE268" s="66"/>
      <c r="AF268" s="66"/>
      <c r="AQ268" s="67"/>
      <c r="AR268" s="67"/>
    </row>
    <row r="269" spans="1:44" s="65" customFormat="1" ht="11.25">
      <c r="A269" s="32" t="s">
        <v>497</v>
      </c>
      <c r="B269" s="73" t="s">
        <v>401</v>
      </c>
      <c r="C269" s="41" t="s">
        <v>49</v>
      </c>
      <c r="D269" s="52" t="s">
        <v>50</v>
      </c>
      <c r="E269" s="33" t="s">
        <v>130</v>
      </c>
      <c r="F269" s="33" t="s">
        <v>130</v>
      </c>
      <c r="G269" s="33" t="s">
        <v>130</v>
      </c>
      <c r="H269" s="33" t="s">
        <v>130</v>
      </c>
      <c r="I269" s="40" t="s">
        <v>40</v>
      </c>
      <c r="J269" s="34">
        <f t="shared" si="5"/>
        <v>2625</v>
      </c>
      <c r="K269" s="71">
        <v>2625</v>
      </c>
      <c r="L269" s="41"/>
      <c r="M269" s="64" t="s">
        <v>389</v>
      </c>
      <c r="AC269" s="66"/>
      <c r="AD269" s="66"/>
      <c r="AE269" s="66"/>
      <c r="AF269" s="66"/>
      <c r="AQ269" s="67"/>
      <c r="AR269" s="67"/>
    </row>
    <row r="270" spans="1:44" s="65" customFormat="1" ht="11.25">
      <c r="A270" s="32" t="s">
        <v>498</v>
      </c>
      <c r="B270" s="73" t="s">
        <v>403</v>
      </c>
      <c r="C270" s="41" t="s">
        <v>49</v>
      </c>
      <c r="D270" s="52" t="s">
        <v>50</v>
      </c>
      <c r="E270" s="33" t="s">
        <v>130</v>
      </c>
      <c r="F270" s="33" t="s">
        <v>130</v>
      </c>
      <c r="G270" s="33" t="s">
        <v>130</v>
      </c>
      <c r="H270" s="33" t="s">
        <v>130</v>
      </c>
      <c r="I270" s="40" t="s">
        <v>40</v>
      </c>
      <c r="J270" s="34">
        <f t="shared" si="5"/>
        <v>2450</v>
      </c>
      <c r="K270" s="71">
        <v>2450</v>
      </c>
      <c r="L270" s="41"/>
      <c r="M270" s="64" t="s">
        <v>389</v>
      </c>
      <c r="AC270" s="66"/>
      <c r="AD270" s="66"/>
      <c r="AE270" s="66"/>
      <c r="AF270" s="66"/>
      <c r="AQ270" s="67"/>
      <c r="AR270" s="67"/>
    </row>
    <row r="271" spans="1:44" s="65" customFormat="1" ht="11.25">
      <c r="A271" s="32" t="s">
        <v>499</v>
      </c>
      <c r="B271" s="68" t="s">
        <v>500</v>
      </c>
      <c r="C271" s="41" t="s">
        <v>49</v>
      </c>
      <c r="D271" s="52" t="s">
        <v>44</v>
      </c>
      <c r="E271" s="33" t="s">
        <v>130</v>
      </c>
      <c r="F271" s="33" t="s">
        <v>130</v>
      </c>
      <c r="G271" s="33" t="s">
        <v>130</v>
      </c>
      <c r="H271" s="33" t="s">
        <v>130</v>
      </c>
      <c r="I271" s="40" t="s">
        <v>40</v>
      </c>
      <c r="J271" s="34">
        <f t="shared" si="5"/>
        <v>8000</v>
      </c>
      <c r="K271" s="71">
        <v>8000</v>
      </c>
      <c r="L271" s="41"/>
      <c r="M271" s="64" t="s">
        <v>389</v>
      </c>
      <c r="AC271" s="66"/>
      <c r="AD271" s="66"/>
      <c r="AE271" s="66"/>
      <c r="AF271" s="66"/>
      <c r="AQ271" s="67"/>
      <c r="AR271" s="67"/>
    </row>
    <row r="272" spans="1:44" s="25" customFormat="1" ht="11.25">
      <c r="A272" s="32" t="s">
        <v>501</v>
      </c>
      <c r="B272" s="48" t="s">
        <v>405</v>
      </c>
      <c r="C272" s="41" t="s">
        <v>49</v>
      </c>
      <c r="D272" s="45" t="s">
        <v>44</v>
      </c>
      <c r="E272" s="33" t="s">
        <v>112</v>
      </c>
      <c r="F272" s="33" t="s">
        <v>112</v>
      </c>
      <c r="G272" s="33" t="s">
        <v>112</v>
      </c>
      <c r="H272" s="33" t="s">
        <v>112</v>
      </c>
      <c r="I272" s="19" t="s">
        <v>40</v>
      </c>
      <c r="J272" s="34">
        <f t="shared" si="5"/>
        <v>19250</v>
      </c>
      <c r="K272" s="77">
        <v>19250</v>
      </c>
      <c r="L272" s="20"/>
      <c r="M272" s="64" t="s">
        <v>389</v>
      </c>
      <c r="AC272" s="56"/>
      <c r="AD272" s="56"/>
      <c r="AE272" s="56"/>
      <c r="AF272" s="56"/>
      <c r="AQ272" s="49"/>
      <c r="AR272" s="49"/>
    </row>
    <row r="273" spans="1:44" s="25" customFormat="1" ht="11.25">
      <c r="A273" s="32" t="s">
        <v>502</v>
      </c>
      <c r="B273" s="48" t="s">
        <v>503</v>
      </c>
      <c r="C273" s="41" t="s">
        <v>49</v>
      </c>
      <c r="D273" s="45" t="s">
        <v>44</v>
      </c>
      <c r="E273" s="33" t="s">
        <v>112</v>
      </c>
      <c r="F273" s="33" t="s">
        <v>112</v>
      </c>
      <c r="G273" s="33" t="s">
        <v>112</v>
      </c>
      <c r="H273" s="33" t="s">
        <v>112</v>
      </c>
      <c r="I273" s="19" t="s">
        <v>40</v>
      </c>
      <c r="J273" s="34">
        <f t="shared" si="5"/>
        <v>25000</v>
      </c>
      <c r="K273" s="77">
        <v>25000</v>
      </c>
      <c r="L273" s="20"/>
      <c r="M273" s="64" t="s">
        <v>389</v>
      </c>
      <c r="AC273" s="56"/>
      <c r="AD273" s="56"/>
      <c r="AE273" s="56"/>
      <c r="AF273" s="56"/>
      <c r="AQ273" s="49"/>
      <c r="AR273" s="49"/>
    </row>
    <row r="274" spans="1:44" s="25" customFormat="1" ht="11.25">
      <c r="A274" s="32" t="s">
        <v>504</v>
      </c>
      <c r="B274" s="48" t="s">
        <v>411</v>
      </c>
      <c r="C274" s="41" t="s">
        <v>49</v>
      </c>
      <c r="D274" s="45" t="s">
        <v>44</v>
      </c>
      <c r="E274" s="33" t="s">
        <v>116</v>
      </c>
      <c r="F274" s="33" t="s">
        <v>116</v>
      </c>
      <c r="G274" s="33" t="s">
        <v>116</v>
      </c>
      <c r="H274" s="33" t="s">
        <v>116</v>
      </c>
      <c r="I274" s="19" t="s">
        <v>40</v>
      </c>
      <c r="J274" s="34">
        <f t="shared" si="5"/>
        <v>19250</v>
      </c>
      <c r="K274" s="77">
        <v>19250</v>
      </c>
      <c r="L274" s="20"/>
      <c r="M274" s="64" t="s">
        <v>389</v>
      </c>
      <c r="AC274" s="56"/>
      <c r="AD274" s="56"/>
      <c r="AE274" s="56"/>
      <c r="AF274" s="56"/>
      <c r="AQ274" s="49"/>
      <c r="AR274" s="49"/>
    </row>
    <row r="275" spans="1:44" s="65" customFormat="1" ht="11.25">
      <c r="A275" s="32" t="s">
        <v>505</v>
      </c>
      <c r="B275" s="73" t="s">
        <v>506</v>
      </c>
      <c r="C275" s="41" t="s">
        <v>49</v>
      </c>
      <c r="D275" s="52" t="s">
        <v>44</v>
      </c>
      <c r="E275" s="33" t="s">
        <v>116</v>
      </c>
      <c r="F275" s="33" t="s">
        <v>116</v>
      </c>
      <c r="G275" s="33" t="s">
        <v>116</v>
      </c>
      <c r="H275" s="33" t="s">
        <v>116</v>
      </c>
      <c r="I275" s="40" t="s">
        <v>40</v>
      </c>
      <c r="J275" s="34">
        <f t="shared" si="5"/>
        <v>3000</v>
      </c>
      <c r="K275" s="50">
        <v>3000</v>
      </c>
      <c r="L275" s="41"/>
      <c r="M275" s="64" t="s">
        <v>389</v>
      </c>
      <c r="AC275" s="66"/>
      <c r="AD275" s="66"/>
      <c r="AE275" s="66"/>
      <c r="AF275" s="66"/>
      <c r="AQ275" s="67"/>
      <c r="AR275" s="67"/>
    </row>
    <row r="276" spans="1:44" s="65" customFormat="1" ht="11.25">
      <c r="A276" s="32" t="s">
        <v>507</v>
      </c>
      <c r="B276" s="73" t="s">
        <v>508</v>
      </c>
      <c r="C276" s="41" t="s">
        <v>49</v>
      </c>
      <c r="D276" s="52" t="s">
        <v>44</v>
      </c>
      <c r="E276" s="33" t="s">
        <v>116</v>
      </c>
      <c r="F276" s="33" t="s">
        <v>116</v>
      </c>
      <c r="G276" s="33" t="s">
        <v>116</v>
      </c>
      <c r="H276" s="33" t="s">
        <v>116</v>
      </c>
      <c r="I276" s="40" t="s">
        <v>40</v>
      </c>
      <c r="J276" s="34">
        <f t="shared" si="5"/>
        <v>25000</v>
      </c>
      <c r="K276" s="50">
        <v>25000</v>
      </c>
      <c r="L276" s="41"/>
      <c r="M276" s="64" t="s">
        <v>389</v>
      </c>
      <c r="AC276" s="66"/>
      <c r="AD276" s="66"/>
      <c r="AE276" s="66"/>
      <c r="AF276" s="66"/>
      <c r="AQ276" s="67"/>
      <c r="AR276" s="67"/>
    </row>
    <row r="277" spans="1:44" s="25" customFormat="1" ht="11.25">
      <c r="A277" s="32" t="s">
        <v>509</v>
      </c>
      <c r="B277" s="53" t="s">
        <v>510</v>
      </c>
      <c r="C277" s="41" t="s">
        <v>49</v>
      </c>
      <c r="D277" s="52" t="s">
        <v>50</v>
      </c>
      <c r="E277" s="33" t="s">
        <v>116</v>
      </c>
      <c r="F277" s="33" t="s">
        <v>116</v>
      </c>
      <c r="G277" s="33" t="s">
        <v>116</v>
      </c>
      <c r="H277" s="33" t="s">
        <v>116</v>
      </c>
      <c r="I277" s="40" t="s">
        <v>40</v>
      </c>
      <c r="J277" s="34">
        <f t="shared" si="5"/>
        <v>2625</v>
      </c>
      <c r="K277" s="35">
        <v>2625</v>
      </c>
      <c r="L277" s="20"/>
      <c r="M277" s="64" t="s">
        <v>389</v>
      </c>
      <c r="AC277" s="56"/>
      <c r="AD277" s="56"/>
      <c r="AE277" s="56"/>
      <c r="AF277" s="56"/>
      <c r="AQ277" s="49"/>
      <c r="AR277" s="49"/>
    </row>
    <row r="278" spans="1:44" s="25" customFormat="1" ht="11.25">
      <c r="A278" s="32" t="s">
        <v>511</v>
      </c>
      <c r="B278" s="53" t="s">
        <v>512</v>
      </c>
      <c r="C278" s="41" t="s">
        <v>49</v>
      </c>
      <c r="D278" s="52" t="s">
        <v>50</v>
      </c>
      <c r="E278" s="33" t="s">
        <v>116</v>
      </c>
      <c r="F278" s="33" t="s">
        <v>116</v>
      </c>
      <c r="G278" s="33" t="s">
        <v>116</v>
      </c>
      <c r="H278" s="33" t="s">
        <v>116</v>
      </c>
      <c r="I278" s="40" t="s">
        <v>40</v>
      </c>
      <c r="J278" s="34">
        <f t="shared" si="5"/>
        <v>2625</v>
      </c>
      <c r="K278" s="35">
        <v>2625</v>
      </c>
      <c r="L278" s="20"/>
      <c r="M278" s="64" t="s">
        <v>389</v>
      </c>
      <c r="AC278" s="56"/>
      <c r="AD278" s="56"/>
      <c r="AE278" s="56"/>
      <c r="AF278" s="56"/>
      <c r="AQ278" s="49"/>
      <c r="AR278" s="49"/>
    </row>
    <row r="279" spans="1:44" s="25" customFormat="1" ht="11.25">
      <c r="A279" s="32" t="s">
        <v>513</v>
      </c>
      <c r="B279" s="48" t="s">
        <v>514</v>
      </c>
      <c r="C279" s="41" t="s">
        <v>49</v>
      </c>
      <c r="D279" s="45" t="s">
        <v>44</v>
      </c>
      <c r="E279" s="33" t="s">
        <v>116</v>
      </c>
      <c r="F279" s="33" t="s">
        <v>116</v>
      </c>
      <c r="G279" s="33" t="s">
        <v>116</v>
      </c>
      <c r="H279" s="33" t="s">
        <v>116</v>
      </c>
      <c r="I279" s="19" t="s">
        <v>40</v>
      </c>
      <c r="J279" s="34">
        <f t="shared" si="5"/>
        <v>19250</v>
      </c>
      <c r="K279" s="77">
        <v>19250</v>
      </c>
      <c r="L279" s="20"/>
      <c r="M279" s="64" t="s">
        <v>389</v>
      </c>
      <c r="AC279" s="56"/>
      <c r="AD279" s="56"/>
      <c r="AE279" s="56"/>
      <c r="AF279" s="56"/>
      <c r="AQ279" s="49"/>
      <c r="AR279" s="49"/>
    </row>
    <row r="280" spans="1:44" s="25" customFormat="1" ht="11.25">
      <c r="A280" s="32" t="s">
        <v>515</v>
      </c>
      <c r="B280" s="48" t="s">
        <v>516</v>
      </c>
      <c r="C280" s="41" t="s">
        <v>49</v>
      </c>
      <c r="D280" s="45" t="s">
        <v>44</v>
      </c>
      <c r="E280" s="33" t="s">
        <v>116</v>
      </c>
      <c r="F280" s="33" t="s">
        <v>116</v>
      </c>
      <c r="G280" s="33" t="s">
        <v>116</v>
      </c>
      <c r="H280" s="33" t="s">
        <v>116</v>
      </c>
      <c r="I280" s="19" t="s">
        <v>40</v>
      </c>
      <c r="J280" s="34">
        <f t="shared" si="5"/>
        <v>7000</v>
      </c>
      <c r="K280" s="50">
        <v>7000</v>
      </c>
      <c r="L280" s="20"/>
      <c r="M280" s="64" t="s">
        <v>389</v>
      </c>
      <c r="AC280" s="56"/>
      <c r="AD280" s="56"/>
      <c r="AE280" s="56"/>
      <c r="AF280" s="56"/>
      <c r="AQ280" s="49"/>
      <c r="AR280" s="49"/>
    </row>
    <row r="281" spans="1:44" s="25" customFormat="1" ht="11.25">
      <c r="A281" s="32" t="s">
        <v>517</v>
      </c>
      <c r="B281" s="74" t="s">
        <v>518</v>
      </c>
      <c r="C281" s="75" t="s">
        <v>49</v>
      </c>
      <c r="D281" s="78" t="s">
        <v>44</v>
      </c>
      <c r="E281" s="33" t="s">
        <v>116</v>
      </c>
      <c r="F281" s="33" t="s">
        <v>116</v>
      </c>
      <c r="G281" s="33" t="s">
        <v>116</v>
      </c>
      <c r="H281" s="33" t="s">
        <v>116</v>
      </c>
      <c r="I281" s="79" t="s">
        <v>40</v>
      </c>
      <c r="J281" s="34">
        <f t="shared" si="5"/>
        <v>7000</v>
      </c>
      <c r="K281" s="80">
        <v>7000</v>
      </c>
      <c r="L281" s="81"/>
      <c r="M281" s="64" t="s">
        <v>389</v>
      </c>
      <c r="AC281" s="56"/>
      <c r="AD281" s="56"/>
      <c r="AE281" s="56"/>
      <c r="AF281" s="56"/>
      <c r="AQ281" s="49"/>
      <c r="AR281" s="49"/>
    </row>
    <row r="282" spans="1:44" s="25" customFormat="1" ht="11.25">
      <c r="A282" s="32" t="s">
        <v>519</v>
      </c>
      <c r="B282" s="48" t="s">
        <v>520</v>
      </c>
      <c r="C282" s="41" t="s">
        <v>49</v>
      </c>
      <c r="D282" s="45" t="s">
        <v>44</v>
      </c>
      <c r="E282" s="33" t="s">
        <v>158</v>
      </c>
      <c r="F282" s="33" t="s">
        <v>158</v>
      </c>
      <c r="G282" s="33" t="s">
        <v>158</v>
      </c>
      <c r="H282" s="33" t="s">
        <v>158</v>
      </c>
      <c r="I282" s="19" t="s">
        <v>40</v>
      </c>
      <c r="J282" s="34">
        <f t="shared" si="5"/>
        <v>19250</v>
      </c>
      <c r="K282" s="77">
        <v>19250</v>
      </c>
      <c r="L282" s="20"/>
      <c r="M282" s="64" t="s">
        <v>389</v>
      </c>
      <c r="AC282" s="56"/>
      <c r="AD282" s="56"/>
      <c r="AE282" s="56"/>
      <c r="AF282" s="56"/>
      <c r="AQ282" s="49"/>
      <c r="AR282" s="49"/>
    </row>
    <row r="283" spans="1:44" s="25" customFormat="1" ht="11.25">
      <c r="A283" s="32" t="s">
        <v>521</v>
      </c>
      <c r="B283" s="48" t="s">
        <v>522</v>
      </c>
      <c r="C283" s="41" t="s">
        <v>49</v>
      </c>
      <c r="D283" s="45" t="s">
        <v>44</v>
      </c>
      <c r="E283" s="33" t="s">
        <v>158</v>
      </c>
      <c r="F283" s="33" t="s">
        <v>158</v>
      </c>
      <c r="G283" s="33" t="s">
        <v>158</v>
      </c>
      <c r="H283" s="33" t="s">
        <v>158</v>
      </c>
      <c r="I283" s="19" t="s">
        <v>40</v>
      </c>
      <c r="J283" s="34">
        <f t="shared" si="5"/>
        <v>19250</v>
      </c>
      <c r="K283" s="77">
        <v>19250</v>
      </c>
      <c r="L283" s="20"/>
      <c r="M283" s="64" t="s">
        <v>389</v>
      </c>
      <c r="AC283" s="56"/>
      <c r="AD283" s="56"/>
      <c r="AE283" s="56"/>
      <c r="AF283" s="56"/>
      <c r="AQ283" s="49"/>
      <c r="AR283" s="49"/>
    </row>
    <row r="284" spans="1:44" s="25" customFormat="1" ht="11.25">
      <c r="A284" s="32" t="s">
        <v>523</v>
      </c>
      <c r="B284" s="48" t="s">
        <v>524</v>
      </c>
      <c r="C284" s="41" t="s">
        <v>49</v>
      </c>
      <c r="D284" s="52" t="s">
        <v>44</v>
      </c>
      <c r="E284" s="33" t="s">
        <v>158</v>
      </c>
      <c r="F284" s="33" t="s">
        <v>158</v>
      </c>
      <c r="G284" s="33" t="s">
        <v>158</v>
      </c>
      <c r="H284" s="33" t="s">
        <v>158</v>
      </c>
      <c r="I284" s="40" t="s">
        <v>40</v>
      </c>
      <c r="J284" s="34">
        <f t="shared" si="5"/>
        <v>7000</v>
      </c>
      <c r="K284" s="35">
        <v>7000</v>
      </c>
      <c r="L284" s="20"/>
      <c r="M284" s="64" t="s">
        <v>389</v>
      </c>
      <c r="AC284" s="56"/>
      <c r="AD284" s="56"/>
      <c r="AE284" s="56"/>
      <c r="AF284" s="56"/>
      <c r="AQ284" s="49"/>
      <c r="AR284" s="49"/>
    </row>
    <row r="285" spans="1:44" s="25" customFormat="1" ht="22.5">
      <c r="A285" s="32" t="s">
        <v>525</v>
      </c>
      <c r="B285" s="48" t="s">
        <v>526</v>
      </c>
      <c r="C285" s="41" t="s">
        <v>49</v>
      </c>
      <c r="D285" s="52" t="s">
        <v>50</v>
      </c>
      <c r="E285" s="33" t="s">
        <v>158</v>
      </c>
      <c r="F285" s="33" t="s">
        <v>158</v>
      </c>
      <c r="G285" s="33" t="s">
        <v>158</v>
      </c>
      <c r="H285" s="33" t="s">
        <v>158</v>
      </c>
      <c r="I285" s="40" t="s">
        <v>40</v>
      </c>
      <c r="J285" s="34">
        <f t="shared" si="5"/>
        <v>4000</v>
      </c>
      <c r="K285" s="35">
        <v>4000</v>
      </c>
      <c r="L285" s="20"/>
      <c r="M285" s="64" t="s">
        <v>389</v>
      </c>
      <c r="AC285" s="56"/>
      <c r="AD285" s="56"/>
      <c r="AE285" s="56"/>
      <c r="AF285" s="56"/>
      <c r="AQ285" s="49"/>
      <c r="AR285" s="49"/>
    </row>
    <row r="286" spans="1:44" s="25" customFormat="1" ht="11.25">
      <c r="A286" s="32" t="s">
        <v>527</v>
      </c>
      <c r="B286" s="48" t="s">
        <v>528</v>
      </c>
      <c r="C286" s="41" t="s">
        <v>49</v>
      </c>
      <c r="D286" s="52" t="s">
        <v>44</v>
      </c>
      <c r="E286" s="33" t="s">
        <v>158</v>
      </c>
      <c r="F286" s="33" t="s">
        <v>158</v>
      </c>
      <c r="G286" s="33" t="s">
        <v>158</v>
      </c>
      <c r="H286" s="33" t="s">
        <v>158</v>
      </c>
      <c r="I286" s="40" t="s">
        <v>40</v>
      </c>
      <c r="J286" s="34">
        <f t="shared" si="5"/>
        <v>7000</v>
      </c>
      <c r="K286" s="35">
        <v>7000</v>
      </c>
      <c r="L286" s="20"/>
      <c r="M286" s="64" t="s">
        <v>389</v>
      </c>
      <c r="AC286" s="56"/>
      <c r="AD286" s="56"/>
      <c r="AE286" s="56"/>
      <c r="AF286" s="56"/>
      <c r="AQ286" s="49"/>
      <c r="AR286" s="49"/>
    </row>
    <row r="287" spans="1:44" s="25" customFormat="1" ht="11.25">
      <c r="A287" s="32" t="s">
        <v>529</v>
      </c>
      <c r="B287" s="48" t="s">
        <v>530</v>
      </c>
      <c r="C287" s="41" t="s">
        <v>49</v>
      </c>
      <c r="D287" s="52" t="s">
        <v>50</v>
      </c>
      <c r="E287" s="33" t="s">
        <v>158</v>
      </c>
      <c r="F287" s="33" t="s">
        <v>158</v>
      </c>
      <c r="G287" s="33" t="s">
        <v>158</v>
      </c>
      <c r="H287" s="33" t="s">
        <v>158</v>
      </c>
      <c r="I287" s="40" t="s">
        <v>40</v>
      </c>
      <c r="J287" s="34">
        <f t="shared" si="5"/>
        <v>4000</v>
      </c>
      <c r="K287" s="35">
        <v>4000</v>
      </c>
      <c r="L287" s="20"/>
      <c r="M287" s="64" t="s">
        <v>389</v>
      </c>
      <c r="AC287" s="56"/>
      <c r="AD287" s="56"/>
      <c r="AE287" s="56"/>
      <c r="AF287" s="56"/>
      <c r="AQ287" s="49"/>
      <c r="AR287" s="49"/>
    </row>
    <row r="288" spans="1:44" s="25" customFormat="1" ht="11.25">
      <c r="A288" s="32" t="s">
        <v>531</v>
      </c>
      <c r="B288" s="48" t="s">
        <v>532</v>
      </c>
      <c r="C288" s="41" t="s">
        <v>49</v>
      </c>
      <c r="D288" s="52" t="s">
        <v>44</v>
      </c>
      <c r="E288" s="33" t="s">
        <v>158</v>
      </c>
      <c r="F288" s="33" t="s">
        <v>158</v>
      </c>
      <c r="G288" s="33" t="s">
        <v>158</v>
      </c>
      <c r="H288" s="33" t="s">
        <v>158</v>
      </c>
      <c r="I288" s="40" t="s">
        <v>40</v>
      </c>
      <c r="J288" s="34">
        <f t="shared" si="5"/>
        <v>7000</v>
      </c>
      <c r="K288" s="35">
        <v>7000</v>
      </c>
      <c r="L288" s="20"/>
      <c r="M288" s="64" t="s">
        <v>389</v>
      </c>
      <c r="AC288" s="56"/>
      <c r="AD288" s="56"/>
      <c r="AE288" s="56"/>
      <c r="AF288" s="56"/>
      <c r="AQ288" s="49"/>
      <c r="AR288" s="49"/>
    </row>
    <row r="289" spans="1:44" s="65" customFormat="1" ht="11.25">
      <c r="A289" s="32" t="s">
        <v>533</v>
      </c>
      <c r="B289" s="73" t="s">
        <v>534</v>
      </c>
      <c r="C289" s="41" t="s">
        <v>49</v>
      </c>
      <c r="D289" s="52" t="s">
        <v>44</v>
      </c>
      <c r="E289" s="33" t="s">
        <v>158</v>
      </c>
      <c r="F289" s="33" t="s">
        <v>158</v>
      </c>
      <c r="G289" s="33" t="s">
        <v>158</v>
      </c>
      <c r="H289" s="33" t="s">
        <v>158</v>
      </c>
      <c r="I289" s="40" t="s">
        <v>40</v>
      </c>
      <c r="J289" s="34">
        <f t="shared" si="5"/>
        <v>25000</v>
      </c>
      <c r="K289" s="50">
        <v>25000</v>
      </c>
      <c r="L289" s="41"/>
      <c r="M289" s="64" t="s">
        <v>389</v>
      </c>
      <c r="AC289" s="66"/>
      <c r="AD289" s="66"/>
      <c r="AE289" s="66"/>
      <c r="AF289" s="66"/>
      <c r="AQ289" s="67"/>
      <c r="AR289" s="67"/>
    </row>
    <row r="290" spans="1:44" s="84" customFormat="1" ht="11.25">
      <c r="A290" s="32" t="s">
        <v>535</v>
      </c>
      <c r="B290" s="82" t="s">
        <v>536</v>
      </c>
      <c r="C290" s="20" t="s">
        <v>49</v>
      </c>
      <c r="D290" s="45" t="s">
        <v>44</v>
      </c>
      <c r="E290" s="33" t="s">
        <v>219</v>
      </c>
      <c r="F290" s="33" t="s">
        <v>219</v>
      </c>
      <c r="G290" s="33" t="s">
        <v>219</v>
      </c>
      <c r="H290" s="33" t="s">
        <v>219</v>
      </c>
      <c r="I290" s="33" t="s">
        <v>40</v>
      </c>
      <c r="J290" s="34">
        <f t="shared" si="5"/>
        <v>25000</v>
      </c>
      <c r="K290" s="77">
        <v>25000</v>
      </c>
      <c r="L290" s="20"/>
      <c r="M290" s="83" t="s">
        <v>389</v>
      </c>
      <c r="AC290" s="56"/>
      <c r="AD290" s="56"/>
      <c r="AE290" s="56"/>
      <c r="AF290" s="56"/>
      <c r="AQ290" s="85"/>
      <c r="AR290" s="85"/>
    </row>
    <row r="291" spans="1:44" s="84" customFormat="1" ht="22.5">
      <c r="A291" s="32" t="s">
        <v>537</v>
      </c>
      <c r="B291" s="86" t="s">
        <v>538</v>
      </c>
      <c r="C291" s="20" t="s">
        <v>49</v>
      </c>
      <c r="D291" s="45" t="s">
        <v>44</v>
      </c>
      <c r="E291" s="33" t="s">
        <v>219</v>
      </c>
      <c r="F291" s="33" t="s">
        <v>219</v>
      </c>
      <c r="G291" s="33" t="s">
        <v>219</v>
      </c>
      <c r="H291" s="33" t="s">
        <v>219</v>
      </c>
      <c r="I291" s="33" t="s">
        <v>40</v>
      </c>
      <c r="J291" s="34">
        <f t="shared" si="5"/>
        <v>15000</v>
      </c>
      <c r="K291" s="77">
        <v>15000</v>
      </c>
      <c r="L291" s="20"/>
      <c r="M291" s="83" t="s">
        <v>389</v>
      </c>
      <c r="AC291" s="56"/>
      <c r="AD291" s="56"/>
      <c r="AE291" s="56"/>
      <c r="AF291" s="56"/>
      <c r="AQ291" s="85"/>
      <c r="AR291" s="85"/>
    </row>
    <row r="292" spans="1:44" s="25" customFormat="1" ht="11.25">
      <c r="A292" s="32" t="s">
        <v>539</v>
      </c>
      <c r="B292" s="48" t="s">
        <v>540</v>
      </c>
      <c r="C292" s="41" t="s">
        <v>49</v>
      </c>
      <c r="D292" s="52" t="s">
        <v>44</v>
      </c>
      <c r="E292" s="40" t="s">
        <v>123</v>
      </c>
      <c r="F292" s="40" t="s">
        <v>123</v>
      </c>
      <c r="G292" s="40" t="s">
        <v>123</v>
      </c>
      <c r="H292" s="40" t="s">
        <v>123</v>
      </c>
      <c r="I292" s="40" t="s">
        <v>40</v>
      </c>
      <c r="J292" s="34">
        <f t="shared" si="5"/>
        <v>7000</v>
      </c>
      <c r="K292" s="50">
        <v>7000</v>
      </c>
      <c r="L292" s="20"/>
      <c r="M292" s="64" t="s">
        <v>389</v>
      </c>
      <c r="AC292" s="56"/>
      <c r="AD292" s="56"/>
      <c r="AE292" s="56"/>
      <c r="AF292" s="56"/>
      <c r="AQ292" s="49"/>
      <c r="AR292" s="49"/>
    </row>
    <row r="293" spans="1:44" s="25" customFormat="1" ht="11.25">
      <c r="A293" s="32" t="s">
        <v>541</v>
      </c>
      <c r="B293" s="48" t="s">
        <v>542</v>
      </c>
      <c r="C293" s="41" t="s">
        <v>49</v>
      </c>
      <c r="D293" s="52" t="s">
        <v>50</v>
      </c>
      <c r="E293" s="40" t="s">
        <v>123</v>
      </c>
      <c r="F293" s="40" t="s">
        <v>123</v>
      </c>
      <c r="G293" s="40" t="s">
        <v>123</v>
      </c>
      <c r="H293" s="40" t="s">
        <v>123</v>
      </c>
      <c r="I293" s="40" t="s">
        <v>40</v>
      </c>
      <c r="J293" s="34">
        <f t="shared" si="5"/>
        <v>4000</v>
      </c>
      <c r="K293" s="50">
        <v>4000</v>
      </c>
      <c r="L293" s="20"/>
      <c r="M293" s="64" t="s">
        <v>389</v>
      </c>
      <c r="AC293" s="56"/>
      <c r="AD293" s="56"/>
      <c r="AE293" s="56"/>
      <c r="AF293" s="56"/>
      <c r="AQ293" s="49"/>
      <c r="AR293" s="49"/>
    </row>
    <row r="294" spans="1:44" s="25" customFormat="1" ht="11.25">
      <c r="A294" s="32" t="s">
        <v>543</v>
      </c>
      <c r="B294" s="74" t="s">
        <v>488</v>
      </c>
      <c r="C294" s="41" t="s">
        <v>49</v>
      </c>
      <c r="D294" s="45" t="s">
        <v>44</v>
      </c>
      <c r="E294" s="40" t="s">
        <v>123</v>
      </c>
      <c r="F294" s="40" t="s">
        <v>123</v>
      </c>
      <c r="G294" s="40" t="s">
        <v>123</v>
      </c>
      <c r="H294" s="40" t="s">
        <v>123</v>
      </c>
      <c r="I294" s="19" t="s">
        <v>40</v>
      </c>
      <c r="J294" s="34">
        <f t="shared" si="5"/>
        <v>19250</v>
      </c>
      <c r="K294" s="77">
        <v>19250</v>
      </c>
      <c r="L294" s="20"/>
      <c r="M294" s="64" t="s">
        <v>389</v>
      </c>
      <c r="AC294" s="56"/>
      <c r="AD294" s="56"/>
      <c r="AE294" s="56"/>
      <c r="AF294" s="56"/>
      <c r="AQ294" s="49"/>
      <c r="AR294" s="49"/>
    </row>
    <row r="295" spans="1:44" s="25" customFormat="1" ht="11.25">
      <c r="A295" s="32" t="s">
        <v>544</v>
      </c>
      <c r="B295" s="48" t="s">
        <v>492</v>
      </c>
      <c r="C295" s="41" t="s">
        <v>56</v>
      </c>
      <c r="D295" s="45" t="s">
        <v>50</v>
      </c>
      <c r="E295" s="33" t="s">
        <v>197</v>
      </c>
      <c r="F295" s="33" t="s">
        <v>197</v>
      </c>
      <c r="G295" s="33" t="s">
        <v>197</v>
      </c>
      <c r="H295" s="33" t="s">
        <v>197</v>
      </c>
      <c r="I295" s="19" t="s">
        <v>40</v>
      </c>
      <c r="J295" s="34">
        <f t="shared" si="5"/>
        <v>1120</v>
      </c>
      <c r="K295" s="50">
        <v>1120</v>
      </c>
      <c r="L295" s="20"/>
      <c r="M295" s="64" t="s">
        <v>389</v>
      </c>
      <c r="AC295" s="56"/>
      <c r="AD295" s="56"/>
      <c r="AE295" s="56"/>
      <c r="AF295" s="56"/>
      <c r="AQ295" s="49"/>
      <c r="AR295" s="49"/>
    </row>
    <row r="296" spans="1:44" s="25" customFormat="1" ht="11.25">
      <c r="A296" s="32" t="s">
        <v>545</v>
      </c>
      <c r="B296" s="48" t="s">
        <v>391</v>
      </c>
      <c r="C296" s="41" t="s">
        <v>56</v>
      </c>
      <c r="D296" s="45" t="s">
        <v>44</v>
      </c>
      <c r="E296" s="33" t="s">
        <v>130</v>
      </c>
      <c r="F296" s="33" t="s">
        <v>130</v>
      </c>
      <c r="G296" s="33" t="s">
        <v>130</v>
      </c>
      <c r="H296" s="33" t="s">
        <v>130</v>
      </c>
      <c r="I296" s="19" t="s">
        <v>40</v>
      </c>
      <c r="J296" s="34">
        <f t="shared" si="5"/>
        <v>19250</v>
      </c>
      <c r="K296" s="77">
        <v>19250</v>
      </c>
      <c r="L296" s="20"/>
      <c r="M296" s="64" t="s">
        <v>389</v>
      </c>
      <c r="AC296" s="56"/>
      <c r="AD296" s="56"/>
      <c r="AE296" s="56"/>
      <c r="AF296" s="56"/>
      <c r="AQ296" s="49"/>
      <c r="AR296" s="49"/>
    </row>
    <row r="297" spans="1:44" s="25" customFormat="1" ht="11.25">
      <c r="A297" s="32" t="s">
        <v>546</v>
      </c>
      <c r="B297" s="48" t="s">
        <v>395</v>
      </c>
      <c r="C297" s="41" t="s">
        <v>56</v>
      </c>
      <c r="D297" s="45" t="s">
        <v>50</v>
      </c>
      <c r="E297" s="33" t="s">
        <v>130</v>
      </c>
      <c r="F297" s="33" t="s">
        <v>130</v>
      </c>
      <c r="G297" s="33" t="s">
        <v>130</v>
      </c>
      <c r="H297" s="33" t="s">
        <v>130</v>
      </c>
      <c r="I297" s="19" t="s">
        <v>40</v>
      </c>
      <c r="J297" s="34">
        <f t="shared" si="5"/>
        <v>2625</v>
      </c>
      <c r="K297" s="46">
        <v>2625</v>
      </c>
      <c r="L297" s="20"/>
      <c r="M297" s="64" t="s">
        <v>389</v>
      </c>
      <c r="AC297" s="56"/>
      <c r="AD297" s="56"/>
      <c r="AE297" s="56"/>
      <c r="AF297" s="56"/>
      <c r="AQ297" s="49"/>
      <c r="AR297" s="49"/>
    </row>
    <row r="298" spans="1:44" s="25" customFormat="1" ht="11.25">
      <c r="A298" s="32" t="s">
        <v>547</v>
      </c>
      <c r="B298" s="48" t="s">
        <v>397</v>
      </c>
      <c r="C298" s="41" t="s">
        <v>56</v>
      </c>
      <c r="D298" s="45" t="s">
        <v>50</v>
      </c>
      <c r="E298" s="33" t="s">
        <v>130</v>
      </c>
      <c r="F298" s="33" t="s">
        <v>130</v>
      </c>
      <c r="G298" s="33" t="s">
        <v>130</v>
      </c>
      <c r="H298" s="33" t="s">
        <v>130</v>
      </c>
      <c r="I298" s="19" t="s">
        <v>40</v>
      </c>
      <c r="J298" s="34">
        <f t="shared" si="5"/>
        <v>1000</v>
      </c>
      <c r="K298" s="46">
        <v>1000</v>
      </c>
      <c r="L298" s="20"/>
      <c r="M298" s="64" t="s">
        <v>389</v>
      </c>
      <c r="AC298" s="56"/>
      <c r="AD298" s="56"/>
      <c r="AE298" s="56"/>
      <c r="AF298" s="56"/>
      <c r="AQ298" s="49"/>
      <c r="AR298" s="49"/>
    </row>
    <row r="299" spans="1:44" s="65" customFormat="1" ht="22.5">
      <c r="A299" s="32" t="s">
        <v>548</v>
      </c>
      <c r="B299" s="68" t="s">
        <v>399</v>
      </c>
      <c r="C299" s="41" t="s">
        <v>56</v>
      </c>
      <c r="D299" s="52" t="s">
        <v>50</v>
      </c>
      <c r="E299" s="33" t="s">
        <v>130</v>
      </c>
      <c r="F299" s="33" t="s">
        <v>130</v>
      </c>
      <c r="G299" s="33" t="s">
        <v>130</v>
      </c>
      <c r="H299" s="33" t="s">
        <v>130</v>
      </c>
      <c r="I299" s="40" t="s">
        <v>40</v>
      </c>
      <c r="J299" s="34">
        <f t="shared" si="5"/>
        <v>2000</v>
      </c>
      <c r="K299" s="71">
        <v>2000</v>
      </c>
      <c r="L299" s="41"/>
      <c r="M299" s="64" t="s">
        <v>389</v>
      </c>
      <c r="AC299" s="66"/>
      <c r="AD299" s="66"/>
      <c r="AE299" s="66"/>
      <c r="AF299" s="66"/>
      <c r="AQ299" s="67"/>
      <c r="AR299" s="67"/>
    </row>
    <row r="300" spans="1:44" s="65" customFormat="1" ht="11.25">
      <c r="A300" s="32" t="s">
        <v>549</v>
      </c>
      <c r="B300" s="73" t="s">
        <v>401</v>
      </c>
      <c r="C300" s="41" t="s">
        <v>56</v>
      </c>
      <c r="D300" s="52" t="s">
        <v>50</v>
      </c>
      <c r="E300" s="33" t="s">
        <v>130</v>
      </c>
      <c r="F300" s="33" t="s">
        <v>130</v>
      </c>
      <c r="G300" s="33" t="s">
        <v>130</v>
      </c>
      <c r="H300" s="33" t="s">
        <v>130</v>
      </c>
      <c r="I300" s="40" t="s">
        <v>40</v>
      </c>
      <c r="J300" s="34">
        <f t="shared" si="5"/>
        <v>2625</v>
      </c>
      <c r="K300" s="71">
        <v>2625</v>
      </c>
      <c r="L300" s="41"/>
      <c r="M300" s="64" t="s">
        <v>389</v>
      </c>
      <c r="AC300" s="66"/>
      <c r="AD300" s="66"/>
      <c r="AE300" s="66"/>
      <c r="AF300" s="66"/>
      <c r="AQ300" s="67"/>
      <c r="AR300" s="67"/>
    </row>
    <row r="301" spans="1:44" s="65" customFormat="1" ht="11.25">
      <c r="A301" s="32" t="s">
        <v>550</v>
      </c>
      <c r="B301" s="73" t="s">
        <v>403</v>
      </c>
      <c r="C301" s="41" t="s">
        <v>56</v>
      </c>
      <c r="D301" s="52" t="s">
        <v>50</v>
      </c>
      <c r="E301" s="33" t="s">
        <v>130</v>
      </c>
      <c r="F301" s="33" t="s">
        <v>130</v>
      </c>
      <c r="G301" s="33" t="s">
        <v>130</v>
      </c>
      <c r="H301" s="33" t="s">
        <v>130</v>
      </c>
      <c r="I301" s="40" t="s">
        <v>40</v>
      </c>
      <c r="J301" s="34">
        <f t="shared" si="5"/>
        <v>2450</v>
      </c>
      <c r="K301" s="71">
        <v>2450</v>
      </c>
      <c r="L301" s="41"/>
      <c r="M301" s="64" t="s">
        <v>389</v>
      </c>
      <c r="AC301" s="66"/>
      <c r="AD301" s="66"/>
      <c r="AE301" s="66"/>
      <c r="AF301" s="66"/>
      <c r="AQ301" s="67"/>
      <c r="AR301" s="67"/>
    </row>
    <row r="302" spans="1:44" s="65" customFormat="1" ht="11.25">
      <c r="A302" s="32" t="s">
        <v>551</v>
      </c>
      <c r="B302" s="68" t="s">
        <v>500</v>
      </c>
      <c r="C302" s="41" t="s">
        <v>56</v>
      </c>
      <c r="D302" s="52" t="s">
        <v>44</v>
      </c>
      <c r="E302" s="33" t="s">
        <v>130</v>
      </c>
      <c r="F302" s="33" t="s">
        <v>130</v>
      </c>
      <c r="G302" s="33" t="s">
        <v>130</v>
      </c>
      <c r="H302" s="33" t="s">
        <v>130</v>
      </c>
      <c r="I302" s="40" t="s">
        <v>40</v>
      </c>
      <c r="J302" s="34">
        <f t="shared" si="5"/>
        <v>8000</v>
      </c>
      <c r="K302" s="71">
        <v>8000</v>
      </c>
      <c r="L302" s="41"/>
      <c r="M302" s="64" t="s">
        <v>389</v>
      </c>
      <c r="AC302" s="66"/>
      <c r="AD302" s="66"/>
      <c r="AE302" s="66"/>
      <c r="AF302" s="66"/>
      <c r="AQ302" s="67"/>
      <c r="AR302" s="67"/>
    </row>
    <row r="303" spans="1:44" s="25" customFormat="1" ht="11.25">
      <c r="A303" s="32" t="s">
        <v>552</v>
      </c>
      <c r="B303" s="48" t="s">
        <v>405</v>
      </c>
      <c r="C303" s="41" t="s">
        <v>56</v>
      </c>
      <c r="D303" s="45" t="s">
        <v>44</v>
      </c>
      <c r="E303" s="33" t="s">
        <v>112</v>
      </c>
      <c r="F303" s="33" t="s">
        <v>112</v>
      </c>
      <c r="G303" s="33" t="s">
        <v>112</v>
      </c>
      <c r="H303" s="33" t="s">
        <v>112</v>
      </c>
      <c r="I303" s="19" t="s">
        <v>40</v>
      </c>
      <c r="J303" s="34">
        <f t="shared" si="5"/>
        <v>19250</v>
      </c>
      <c r="K303" s="77">
        <v>19250</v>
      </c>
      <c r="L303" s="20"/>
      <c r="M303" s="64" t="s">
        <v>389</v>
      </c>
      <c r="AC303" s="56"/>
      <c r="AD303" s="56"/>
      <c r="AE303" s="56"/>
      <c r="AF303" s="56"/>
      <c r="AQ303" s="49"/>
      <c r="AR303" s="49"/>
    </row>
    <row r="304" spans="1:44" s="25" customFormat="1" ht="11.25">
      <c r="A304" s="32" t="s">
        <v>553</v>
      </c>
      <c r="B304" s="48" t="s">
        <v>503</v>
      </c>
      <c r="C304" s="41" t="s">
        <v>56</v>
      </c>
      <c r="D304" s="45" t="s">
        <v>44</v>
      </c>
      <c r="E304" s="33" t="s">
        <v>116</v>
      </c>
      <c r="F304" s="33" t="s">
        <v>116</v>
      </c>
      <c r="G304" s="33" t="s">
        <v>116</v>
      </c>
      <c r="H304" s="33" t="s">
        <v>116</v>
      </c>
      <c r="I304" s="19" t="s">
        <v>40</v>
      </c>
      <c r="J304" s="34">
        <f t="shared" si="5"/>
        <v>25000</v>
      </c>
      <c r="K304" s="77">
        <v>25000</v>
      </c>
      <c r="L304" s="20"/>
      <c r="M304" s="64" t="s">
        <v>389</v>
      </c>
      <c r="AC304" s="56"/>
      <c r="AD304" s="56"/>
      <c r="AE304" s="56"/>
      <c r="AF304" s="56"/>
      <c r="AQ304" s="49"/>
      <c r="AR304" s="49"/>
    </row>
    <row r="305" spans="1:44" s="25" customFormat="1" ht="11.25">
      <c r="A305" s="32" t="s">
        <v>554</v>
      </c>
      <c r="B305" s="48" t="s">
        <v>411</v>
      </c>
      <c r="C305" s="41" t="s">
        <v>56</v>
      </c>
      <c r="D305" s="45" t="s">
        <v>44</v>
      </c>
      <c r="E305" s="33" t="s">
        <v>116</v>
      </c>
      <c r="F305" s="33" t="s">
        <v>116</v>
      </c>
      <c r="G305" s="33" t="s">
        <v>116</v>
      </c>
      <c r="H305" s="33" t="s">
        <v>116</v>
      </c>
      <c r="I305" s="19" t="s">
        <v>40</v>
      </c>
      <c r="J305" s="34">
        <f t="shared" si="5"/>
        <v>19250</v>
      </c>
      <c r="K305" s="77">
        <v>19250</v>
      </c>
      <c r="L305" s="20"/>
      <c r="M305" s="64" t="s">
        <v>389</v>
      </c>
      <c r="AC305" s="56"/>
      <c r="AD305" s="56"/>
      <c r="AE305" s="56"/>
      <c r="AF305" s="56"/>
      <c r="AQ305" s="49"/>
      <c r="AR305" s="49"/>
    </row>
    <row r="306" spans="1:44" s="65" customFormat="1" ht="11.25">
      <c r="A306" s="32" t="s">
        <v>555</v>
      </c>
      <c r="B306" s="73" t="s">
        <v>506</v>
      </c>
      <c r="C306" s="41" t="s">
        <v>56</v>
      </c>
      <c r="D306" s="52" t="s">
        <v>44</v>
      </c>
      <c r="E306" s="33" t="s">
        <v>116</v>
      </c>
      <c r="F306" s="33" t="s">
        <v>116</v>
      </c>
      <c r="G306" s="33" t="s">
        <v>116</v>
      </c>
      <c r="H306" s="33" t="s">
        <v>116</v>
      </c>
      <c r="I306" s="40" t="s">
        <v>40</v>
      </c>
      <c r="J306" s="34">
        <f t="shared" si="5"/>
        <v>3000</v>
      </c>
      <c r="K306" s="50">
        <v>3000</v>
      </c>
      <c r="L306" s="41"/>
      <c r="M306" s="64" t="s">
        <v>389</v>
      </c>
      <c r="AC306" s="66"/>
      <c r="AD306" s="66"/>
      <c r="AE306" s="66"/>
      <c r="AF306" s="66"/>
      <c r="AQ306" s="67"/>
      <c r="AR306" s="67"/>
    </row>
    <row r="307" spans="1:44" s="65" customFormat="1" ht="11.25">
      <c r="A307" s="32" t="s">
        <v>556</v>
      </c>
      <c r="B307" s="73" t="s">
        <v>508</v>
      </c>
      <c r="C307" s="41" t="s">
        <v>56</v>
      </c>
      <c r="D307" s="52" t="s">
        <v>44</v>
      </c>
      <c r="E307" s="33" t="s">
        <v>116</v>
      </c>
      <c r="F307" s="33" t="s">
        <v>116</v>
      </c>
      <c r="G307" s="33" t="s">
        <v>116</v>
      </c>
      <c r="H307" s="33" t="s">
        <v>116</v>
      </c>
      <c r="I307" s="40" t="s">
        <v>40</v>
      </c>
      <c r="J307" s="34">
        <f t="shared" si="5"/>
        <v>25000</v>
      </c>
      <c r="K307" s="50">
        <v>25000</v>
      </c>
      <c r="L307" s="41"/>
      <c r="M307" s="64" t="s">
        <v>389</v>
      </c>
      <c r="AC307" s="66"/>
      <c r="AD307" s="66"/>
      <c r="AE307" s="66"/>
      <c r="AF307" s="66"/>
      <c r="AQ307" s="67"/>
      <c r="AR307" s="67"/>
    </row>
    <row r="308" spans="1:44" s="25" customFormat="1" ht="11.25">
      <c r="A308" s="32" t="s">
        <v>557</v>
      </c>
      <c r="B308" s="53" t="s">
        <v>510</v>
      </c>
      <c r="C308" s="41" t="s">
        <v>56</v>
      </c>
      <c r="D308" s="52" t="s">
        <v>50</v>
      </c>
      <c r="E308" s="33" t="s">
        <v>116</v>
      </c>
      <c r="F308" s="33" t="s">
        <v>116</v>
      </c>
      <c r="G308" s="33" t="s">
        <v>116</v>
      </c>
      <c r="H308" s="33" t="s">
        <v>116</v>
      </c>
      <c r="I308" s="40" t="s">
        <v>40</v>
      </c>
      <c r="J308" s="34">
        <f t="shared" si="5"/>
        <v>2625</v>
      </c>
      <c r="K308" s="35">
        <v>2625</v>
      </c>
      <c r="L308" s="20"/>
      <c r="M308" s="64" t="s">
        <v>389</v>
      </c>
      <c r="AC308" s="56"/>
      <c r="AD308" s="56"/>
      <c r="AE308" s="56"/>
      <c r="AF308" s="56"/>
      <c r="AQ308" s="49"/>
      <c r="AR308" s="49"/>
    </row>
    <row r="309" spans="1:44" s="25" customFormat="1" ht="11.25">
      <c r="A309" s="32" t="s">
        <v>558</v>
      </c>
      <c r="B309" s="53" t="s">
        <v>512</v>
      </c>
      <c r="C309" s="41" t="s">
        <v>56</v>
      </c>
      <c r="D309" s="52" t="s">
        <v>50</v>
      </c>
      <c r="E309" s="33" t="s">
        <v>116</v>
      </c>
      <c r="F309" s="33" t="s">
        <v>116</v>
      </c>
      <c r="G309" s="33" t="s">
        <v>116</v>
      </c>
      <c r="H309" s="33" t="s">
        <v>116</v>
      </c>
      <c r="I309" s="40" t="s">
        <v>40</v>
      </c>
      <c r="J309" s="34">
        <f t="shared" si="5"/>
        <v>2625</v>
      </c>
      <c r="K309" s="35">
        <v>2625</v>
      </c>
      <c r="L309" s="20"/>
      <c r="M309" s="64" t="s">
        <v>389</v>
      </c>
      <c r="AC309" s="56"/>
      <c r="AD309" s="56"/>
      <c r="AE309" s="56"/>
      <c r="AF309" s="56"/>
      <c r="AQ309" s="49"/>
      <c r="AR309" s="49"/>
    </row>
    <row r="310" spans="1:44" s="25" customFormat="1" ht="11.25">
      <c r="A310" s="32" t="s">
        <v>559</v>
      </c>
      <c r="B310" s="48" t="s">
        <v>514</v>
      </c>
      <c r="C310" s="41" t="s">
        <v>56</v>
      </c>
      <c r="D310" s="45" t="s">
        <v>44</v>
      </c>
      <c r="E310" s="33" t="s">
        <v>116</v>
      </c>
      <c r="F310" s="33" t="s">
        <v>116</v>
      </c>
      <c r="G310" s="33" t="s">
        <v>116</v>
      </c>
      <c r="H310" s="33" t="s">
        <v>116</v>
      </c>
      <c r="I310" s="19" t="s">
        <v>40</v>
      </c>
      <c r="J310" s="34">
        <f t="shared" si="5"/>
        <v>19250</v>
      </c>
      <c r="K310" s="77">
        <v>19250</v>
      </c>
      <c r="L310" s="20"/>
      <c r="M310" s="64" t="s">
        <v>389</v>
      </c>
      <c r="AC310" s="56"/>
      <c r="AD310" s="56"/>
      <c r="AE310" s="56"/>
      <c r="AF310" s="56"/>
      <c r="AQ310" s="49"/>
      <c r="AR310" s="49"/>
    </row>
    <row r="311" spans="1:44" s="25" customFormat="1" ht="11.25">
      <c r="A311" s="32" t="s">
        <v>560</v>
      </c>
      <c r="B311" s="48" t="s">
        <v>516</v>
      </c>
      <c r="C311" s="41" t="s">
        <v>56</v>
      </c>
      <c r="D311" s="45" t="s">
        <v>44</v>
      </c>
      <c r="E311" s="33" t="s">
        <v>116</v>
      </c>
      <c r="F311" s="33" t="s">
        <v>116</v>
      </c>
      <c r="G311" s="33" t="s">
        <v>116</v>
      </c>
      <c r="H311" s="33" t="s">
        <v>116</v>
      </c>
      <c r="I311" s="19" t="s">
        <v>40</v>
      </c>
      <c r="J311" s="34">
        <f t="shared" si="5"/>
        <v>7000</v>
      </c>
      <c r="K311" s="50">
        <v>7000</v>
      </c>
      <c r="L311" s="20"/>
      <c r="M311" s="64" t="s">
        <v>389</v>
      </c>
      <c r="AC311" s="56"/>
      <c r="AD311" s="56"/>
      <c r="AE311" s="56"/>
      <c r="AF311" s="56"/>
      <c r="AQ311" s="49"/>
      <c r="AR311" s="49"/>
    </row>
    <row r="312" spans="1:44" s="25" customFormat="1" ht="11.25">
      <c r="A312" s="32" t="s">
        <v>561</v>
      </c>
      <c r="B312" s="74" t="s">
        <v>518</v>
      </c>
      <c r="C312" s="41" t="s">
        <v>56</v>
      </c>
      <c r="D312" s="78" t="s">
        <v>44</v>
      </c>
      <c r="E312" s="33" t="s">
        <v>116</v>
      </c>
      <c r="F312" s="33" t="s">
        <v>116</v>
      </c>
      <c r="G312" s="33" t="s">
        <v>116</v>
      </c>
      <c r="H312" s="33" t="s">
        <v>116</v>
      </c>
      <c r="I312" s="79" t="s">
        <v>40</v>
      </c>
      <c r="J312" s="34">
        <f t="shared" si="5"/>
        <v>7000</v>
      </c>
      <c r="K312" s="80">
        <v>7000</v>
      </c>
      <c r="L312" s="81"/>
      <c r="M312" s="64" t="s">
        <v>389</v>
      </c>
      <c r="AC312" s="56"/>
      <c r="AD312" s="56"/>
      <c r="AE312" s="56"/>
      <c r="AF312" s="56"/>
      <c r="AQ312" s="49"/>
      <c r="AR312" s="49"/>
    </row>
    <row r="313" spans="1:44" s="25" customFormat="1" ht="11.25">
      <c r="A313" s="32" t="s">
        <v>562</v>
      </c>
      <c r="B313" s="48" t="s">
        <v>520</v>
      </c>
      <c r="C313" s="41" t="s">
        <v>56</v>
      </c>
      <c r="D313" s="45" t="s">
        <v>44</v>
      </c>
      <c r="E313" s="33" t="s">
        <v>158</v>
      </c>
      <c r="F313" s="33" t="s">
        <v>158</v>
      </c>
      <c r="G313" s="33" t="s">
        <v>158</v>
      </c>
      <c r="H313" s="33" t="s">
        <v>158</v>
      </c>
      <c r="I313" s="19" t="s">
        <v>40</v>
      </c>
      <c r="J313" s="34">
        <f t="shared" si="5"/>
        <v>19250</v>
      </c>
      <c r="K313" s="77">
        <v>19250</v>
      </c>
      <c r="L313" s="20"/>
      <c r="M313" s="64" t="s">
        <v>389</v>
      </c>
      <c r="AC313" s="56"/>
      <c r="AD313" s="56"/>
      <c r="AE313" s="56"/>
      <c r="AF313" s="56"/>
      <c r="AQ313" s="49"/>
      <c r="AR313" s="49"/>
    </row>
    <row r="314" spans="1:44" s="25" customFormat="1" ht="11.25">
      <c r="A314" s="32" t="s">
        <v>563</v>
      </c>
      <c r="B314" s="48" t="s">
        <v>522</v>
      </c>
      <c r="C314" s="41" t="s">
        <v>56</v>
      </c>
      <c r="D314" s="45" t="s">
        <v>44</v>
      </c>
      <c r="E314" s="33" t="s">
        <v>158</v>
      </c>
      <c r="F314" s="33" t="s">
        <v>158</v>
      </c>
      <c r="G314" s="33" t="s">
        <v>158</v>
      </c>
      <c r="H314" s="33" t="s">
        <v>158</v>
      </c>
      <c r="I314" s="19" t="s">
        <v>40</v>
      </c>
      <c r="J314" s="34">
        <f t="shared" si="5"/>
        <v>19250</v>
      </c>
      <c r="K314" s="77">
        <v>19250</v>
      </c>
      <c r="L314" s="20"/>
      <c r="M314" s="64" t="s">
        <v>389</v>
      </c>
      <c r="AC314" s="56"/>
      <c r="AD314" s="56"/>
      <c r="AE314" s="56"/>
      <c r="AF314" s="56"/>
      <c r="AQ314" s="49"/>
      <c r="AR314" s="49"/>
    </row>
    <row r="315" spans="1:44" s="25" customFormat="1" ht="11.25">
      <c r="A315" s="32" t="s">
        <v>564</v>
      </c>
      <c r="B315" s="48" t="s">
        <v>524</v>
      </c>
      <c r="C315" s="41" t="s">
        <v>56</v>
      </c>
      <c r="D315" s="52" t="s">
        <v>44</v>
      </c>
      <c r="E315" s="33" t="s">
        <v>158</v>
      </c>
      <c r="F315" s="33" t="s">
        <v>158</v>
      </c>
      <c r="G315" s="33" t="s">
        <v>158</v>
      </c>
      <c r="H315" s="33" t="s">
        <v>158</v>
      </c>
      <c r="I315" s="40" t="s">
        <v>40</v>
      </c>
      <c r="J315" s="34">
        <f t="shared" si="5"/>
        <v>7000</v>
      </c>
      <c r="K315" s="35">
        <v>7000</v>
      </c>
      <c r="L315" s="20"/>
      <c r="M315" s="64" t="s">
        <v>389</v>
      </c>
      <c r="AC315" s="56"/>
      <c r="AD315" s="56"/>
      <c r="AE315" s="56"/>
      <c r="AF315" s="56"/>
      <c r="AQ315" s="49"/>
      <c r="AR315" s="49"/>
    </row>
    <row r="316" spans="1:44" s="25" customFormat="1" ht="22.5">
      <c r="A316" s="32" t="s">
        <v>565</v>
      </c>
      <c r="B316" s="48" t="s">
        <v>526</v>
      </c>
      <c r="C316" s="41" t="s">
        <v>56</v>
      </c>
      <c r="D316" s="52" t="s">
        <v>50</v>
      </c>
      <c r="E316" s="33" t="s">
        <v>158</v>
      </c>
      <c r="F316" s="33" t="s">
        <v>158</v>
      </c>
      <c r="G316" s="33" t="s">
        <v>158</v>
      </c>
      <c r="H316" s="33" t="s">
        <v>158</v>
      </c>
      <c r="I316" s="40" t="s">
        <v>40</v>
      </c>
      <c r="J316" s="34">
        <f t="shared" si="5"/>
        <v>4000</v>
      </c>
      <c r="K316" s="35">
        <v>4000</v>
      </c>
      <c r="L316" s="20"/>
      <c r="M316" s="64" t="s">
        <v>389</v>
      </c>
      <c r="AC316" s="56"/>
      <c r="AD316" s="56"/>
      <c r="AE316" s="56"/>
      <c r="AF316" s="56"/>
      <c r="AQ316" s="49"/>
      <c r="AR316" s="49"/>
    </row>
    <row r="317" spans="1:44" s="25" customFormat="1" ht="11.25">
      <c r="A317" s="32" t="s">
        <v>566</v>
      </c>
      <c r="B317" s="48" t="s">
        <v>528</v>
      </c>
      <c r="C317" s="41" t="s">
        <v>56</v>
      </c>
      <c r="D317" s="52" t="s">
        <v>44</v>
      </c>
      <c r="E317" s="33" t="s">
        <v>158</v>
      </c>
      <c r="F317" s="33" t="s">
        <v>158</v>
      </c>
      <c r="G317" s="33" t="s">
        <v>158</v>
      </c>
      <c r="H317" s="33" t="s">
        <v>158</v>
      </c>
      <c r="I317" s="40" t="s">
        <v>40</v>
      </c>
      <c r="J317" s="34">
        <f t="shared" si="5"/>
        <v>7000</v>
      </c>
      <c r="K317" s="35">
        <v>7000</v>
      </c>
      <c r="L317" s="20"/>
      <c r="M317" s="64" t="s">
        <v>389</v>
      </c>
      <c r="AC317" s="56"/>
      <c r="AD317" s="56"/>
      <c r="AE317" s="56"/>
      <c r="AF317" s="56"/>
      <c r="AQ317" s="49"/>
      <c r="AR317" s="49"/>
    </row>
    <row r="318" spans="1:44" s="25" customFormat="1" ht="11.25">
      <c r="A318" s="32" t="s">
        <v>567</v>
      </c>
      <c r="B318" s="48" t="s">
        <v>530</v>
      </c>
      <c r="C318" s="41" t="s">
        <v>56</v>
      </c>
      <c r="D318" s="52" t="s">
        <v>50</v>
      </c>
      <c r="E318" s="33" t="s">
        <v>158</v>
      </c>
      <c r="F318" s="33" t="s">
        <v>158</v>
      </c>
      <c r="G318" s="33" t="s">
        <v>158</v>
      </c>
      <c r="H318" s="33" t="s">
        <v>158</v>
      </c>
      <c r="I318" s="40" t="s">
        <v>40</v>
      </c>
      <c r="J318" s="34">
        <f t="shared" si="5"/>
        <v>4000</v>
      </c>
      <c r="K318" s="35">
        <v>4000</v>
      </c>
      <c r="L318" s="20"/>
      <c r="M318" s="64" t="s">
        <v>389</v>
      </c>
      <c r="AC318" s="56"/>
      <c r="AD318" s="56"/>
      <c r="AE318" s="56"/>
      <c r="AF318" s="56"/>
      <c r="AQ318" s="49"/>
      <c r="AR318" s="49"/>
    </row>
    <row r="319" spans="1:44" s="25" customFormat="1" ht="11.25">
      <c r="A319" s="32" t="s">
        <v>568</v>
      </c>
      <c r="B319" s="48" t="s">
        <v>532</v>
      </c>
      <c r="C319" s="41" t="s">
        <v>56</v>
      </c>
      <c r="D319" s="52" t="s">
        <v>44</v>
      </c>
      <c r="E319" s="33" t="s">
        <v>158</v>
      </c>
      <c r="F319" s="33" t="s">
        <v>158</v>
      </c>
      <c r="G319" s="33" t="s">
        <v>158</v>
      </c>
      <c r="H319" s="33" t="s">
        <v>158</v>
      </c>
      <c r="I319" s="40" t="s">
        <v>40</v>
      </c>
      <c r="J319" s="34">
        <f t="shared" si="5"/>
        <v>7000</v>
      </c>
      <c r="K319" s="35">
        <v>7000</v>
      </c>
      <c r="L319" s="20"/>
      <c r="M319" s="64" t="s">
        <v>389</v>
      </c>
      <c r="AC319" s="56"/>
      <c r="AD319" s="56"/>
      <c r="AE319" s="56"/>
      <c r="AF319" s="56"/>
      <c r="AQ319" s="49"/>
      <c r="AR319" s="49"/>
    </row>
    <row r="320" spans="1:44" s="65" customFormat="1" ht="11.25">
      <c r="A320" s="32" t="s">
        <v>569</v>
      </c>
      <c r="B320" s="73" t="s">
        <v>534</v>
      </c>
      <c r="C320" s="41" t="s">
        <v>56</v>
      </c>
      <c r="D320" s="52" t="s">
        <v>44</v>
      </c>
      <c r="E320" s="33" t="s">
        <v>158</v>
      </c>
      <c r="F320" s="33" t="s">
        <v>158</v>
      </c>
      <c r="G320" s="33" t="s">
        <v>158</v>
      </c>
      <c r="H320" s="33" t="s">
        <v>158</v>
      </c>
      <c r="I320" s="40" t="s">
        <v>40</v>
      </c>
      <c r="J320" s="34">
        <f t="shared" si="5"/>
        <v>25000</v>
      </c>
      <c r="K320" s="50">
        <v>25000</v>
      </c>
      <c r="L320" s="41"/>
      <c r="M320" s="64" t="s">
        <v>389</v>
      </c>
      <c r="AC320" s="66"/>
      <c r="AD320" s="66"/>
      <c r="AE320" s="66"/>
      <c r="AF320" s="66"/>
      <c r="AQ320" s="67"/>
      <c r="AR320" s="67"/>
    </row>
    <row r="321" spans="1:44" s="84" customFormat="1" ht="11.25">
      <c r="A321" s="32" t="s">
        <v>570</v>
      </c>
      <c r="B321" s="82" t="s">
        <v>536</v>
      </c>
      <c r="C321" s="41" t="s">
        <v>56</v>
      </c>
      <c r="D321" s="45" t="s">
        <v>44</v>
      </c>
      <c r="E321" s="33" t="s">
        <v>158</v>
      </c>
      <c r="F321" s="33" t="s">
        <v>158</v>
      </c>
      <c r="G321" s="33" t="s">
        <v>158</v>
      </c>
      <c r="H321" s="33" t="s">
        <v>158</v>
      </c>
      <c r="I321" s="33" t="s">
        <v>40</v>
      </c>
      <c r="J321" s="34">
        <f t="shared" si="5"/>
        <v>25000</v>
      </c>
      <c r="K321" s="77">
        <v>25000</v>
      </c>
      <c r="L321" s="20"/>
      <c r="M321" s="83" t="s">
        <v>389</v>
      </c>
      <c r="AC321" s="56"/>
      <c r="AD321" s="56"/>
      <c r="AE321" s="56"/>
      <c r="AF321" s="56"/>
      <c r="AQ321" s="85"/>
      <c r="AR321" s="85"/>
    </row>
    <row r="322" spans="1:44" s="84" customFormat="1" ht="22.5">
      <c r="A322" s="32" t="s">
        <v>571</v>
      </c>
      <c r="B322" s="86" t="s">
        <v>538</v>
      </c>
      <c r="C322" s="41" t="s">
        <v>56</v>
      </c>
      <c r="D322" s="45" t="s">
        <v>44</v>
      </c>
      <c r="E322" s="33" t="s">
        <v>219</v>
      </c>
      <c r="F322" s="33" t="s">
        <v>219</v>
      </c>
      <c r="G322" s="33" t="s">
        <v>219</v>
      </c>
      <c r="H322" s="33" t="s">
        <v>219</v>
      </c>
      <c r="I322" s="33" t="s">
        <v>40</v>
      </c>
      <c r="J322" s="34">
        <f t="shared" si="5"/>
        <v>15000</v>
      </c>
      <c r="K322" s="77">
        <v>15000</v>
      </c>
      <c r="L322" s="20"/>
      <c r="M322" s="83" t="s">
        <v>389</v>
      </c>
      <c r="AC322" s="56"/>
      <c r="AD322" s="56"/>
      <c r="AE322" s="56"/>
      <c r="AF322" s="56"/>
      <c r="AQ322" s="85"/>
      <c r="AR322" s="85"/>
    </row>
    <row r="323" spans="1:44" s="25" customFormat="1" ht="11.25">
      <c r="A323" s="32" t="s">
        <v>572</v>
      </c>
      <c r="B323" s="48" t="s">
        <v>540</v>
      </c>
      <c r="C323" s="41" t="s">
        <v>56</v>
      </c>
      <c r="D323" s="52" t="s">
        <v>44</v>
      </c>
      <c r="E323" s="40" t="s">
        <v>123</v>
      </c>
      <c r="F323" s="40" t="s">
        <v>123</v>
      </c>
      <c r="G323" s="40" t="s">
        <v>123</v>
      </c>
      <c r="H323" s="40" t="s">
        <v>123</v>
      </c>
      <c r="I323" s="40" t="s">
        <v>40</v>
      </c>
      <c r="J323" s="34">
        <f t="shared" si="5"/>
        <v>7000</v>
      </c>
      <c r="K323" s="50">
        <v>7000</v>
      </c>
      <c r="L323" s="20"/>
      <c r="M323" s="64" t="s">
        <v>389</v>
      </c>
      <c r="AC323" s="56"/>
      <c r="AD323" s="56"/>
      <c r="AE323" s="56"/>
      <c r="AF323" s="56"/>
      <c r="AQ323" s="49"/>
      <c r="AR323" s="49"/>
    </row>
    <row r="324" spans="1:44" s="25" customFormat="1" ht="11.25">
      <c r="A324" s="32" t="s">
        <v>573</v>
      </c>
      <c r="B324" s="48" t="s">
        <v>542</v>
      </c>
      <c r="C324" s="41" t="s">
        <v>56</v>
      </c>
      <c r="D324" s="52" t="s">
        <v>50</v>
      </c>
      <c r="E324" s="40" t="s">
        <v>123</v>
      </c>
      <c r="F324" s="40" t="s">
        <v>123</v>
      </c>
      <c r="G324" s="40" t="s">
        <v>123</v>
      </c>
      <c r="H324" s="40" t="s">
        <v>123</v>
      </c>
      <c r="I324" s="40" t="s">
        <v>40</v>
      </c>
      <c r="J324" s="34">
        <f t="shared" si="5"/>
        <v>4000</v>
      </c>
      <c r="K324" s="50">
        <v>4000</v>
      </c>
      <c r="L324" s="20"/>
      <c r="M324" s="64" t="s">
        <v>389</v>
      </c>
      <c r="AC324" s="56"/>
      <c r="AD324" s="56"/>
      <c r="AE324" s="56"/>
      <c r="AF324" s="56"/>
      <c r="AQ324" s="49"/>
      <c r="AR324" s="49"/>
    </row>
    <row r="325" spans="1:44" s="25" customFormat="1" ht="11.25">
      <c r="A325" s="32" t="s">
        <v>574</v>
      </c>
      <c r="B325" s="74" t="s">
        <v>488</v>
      </c>
      <c r="C325" s="41" t="s">
        <v>56</v>
      </c>
      <c r="D325" s="45" t="s">
        <v>44</v>
      </c>
      <c r="E325" s="40" t="s">
        <v>123</v>
      </c>
      <c r="F325" s="40" t="s">
        <v>123</v>
      </c>
      <c r="G325" s="40" t="s">
        <v>123</v>
      </c>
      <c r="H325" s="40" t="s">
        <v>123</v>
      </c>
      <c r="I325" s="19" t="s">
        <v>40</v>
      </c>
      <c r="J325" s="34">
        <f t="shared" si="5"/>
        <v>19250</v>
      </c>
      <c r="K325" s="77">
        <v>19250</v>
      </c>
      <c r="L325" s="20"/>
      <c r="M325" s="64" t="s">
        <v>389</v>
      </c>
      <c r="AC325" s="56"/>
      <c r="AD325" s="56"/>
      <c r="AE325" s="56"/>
      <c r="AF325" s="56"/>
      <c r="AQ325" s="49"/>
      <c r="AR325" s="49"/>
    </row>
    <row r="326" spans="1:44" s="25" customFormat="1" ht="11.25">
      <c r="A326" s="87"/>
      <c r="B326" s="88" t="s">
        <v>575</v>
      </c>
      <c r="C326" s="89"/>
      <c r="D326" s="90"/>
      <c r="E326" s="91"/>
      <c r="F326" s="91"/>
      <c r="G326" s="91"/>
      <c r="H326" s="91"/>
      <c r="I326" s="92"/>
      <c r="J326" s="34">
        <f t="shared" si="5"/>
        <v>0</v>
      </c>
      <c r="K326" s="77"/>
      <c r="L326" s="93"/>
      <c r="M326" s="40"/>
      <c r="AC326" s="56"/>
      <c r="AD326" s="56"/>
      <c r="AE326" s="56"/>
      <c r="AF326" s="56"/>
      <c r="AQ326" s="49"/>
      <c r="AR326" s="49"/>
    </row>
    <row r="327" spans="1:44" s="25" customFormat="1" ht="11.25">
      <c r="A327" s="87" t="s">
        <v>576</v>
      </c>
      <c r="B327" s="94" t="s">
        <v>577</v>
      </c>
      <c r="C327" s="41" t="s">
        <v>49</v>
      </c>
      <c r="D327" s="52" t="s">
        <v>50</v>
      </c>
      <c r="E327" s="40" t="s">
        <v>39</v>
      </c>
      <c r="F327" s="40" t="s">
        <v>39</v>
      </c>
      <c r="G327" s="40" t="s">
        <v>39</v>
      </c>
      <c r="H327" s="40" t="s">
        <v>39</v>
      </c>
      <c r="I327" s="40" t="s">
        <v>40</v>
      </c>
      <c r="J327" s="34">
        <f t="shared" ref="J327:J390" si="6">SUM(K327:L327)</f>
        <v>385000</v>
      </c>
      <c r="K327" s="95">
        <v>385000</v>
      </c>
      <c r="L327" s="93"/>
      <c r="M327" s="64" t="s">
        <v>389</v>
      </c>
      <c r="AC327" s="56"/>
      <c r="AD327" s="56"/>
      <c r="AE327" s="56"/>
      <c r="AF327" s="56"/>
      <c r="AQ327" s="49"/>
      <c r="AR327" s="49"/>
    </row>
    <row r="328" spans="1:44" s="25" customFormat="1" ht="11.25">
      <c r="A328" s="87" t="s">
        <v>578</v>
      </c>
      <c r="B328" s="94" t="s">
        <v>579</v>
      </c>
      <c r="C328" s="41" t="s">
        <v>49</v>
      </c>
      <c r="D328" s="52" t="s">
        <v>50</v>
      </c>
      <c r="E328" s="40" t="s">
        <v>39</v>
      </c>
      <c r="F328" s="40" t="s">
        <v>39</v>
      </c>
      <c r="G328" s="40" t="s">
        <v>39</v>
      </c>
      <c r="H328" s="40" t="s">
        <v>39</v>
      </c>
      <c r="I328" s="40" t="s">
        <v>40</v>
      </c>
      <c r="J328" s="34">
        <f t="shared" si="6"/>
        <v>100000</v>
      </c>
      <c r="K328" s="95">
        <v>100000</v>
      </c>
      <c r="L328" s="93"/>
      <c r="M328" s="64" t="s">
        <v>389</v>
      </c>
      <c r="AC328" s="56"/>
      <c r="AD328" s="56"/>
      <c r="AE328" s="56"/>
      <c r="AF328" s="56"/>
      <c r="AQ328" s="49"/>
      <c r="AR328" s="49"/>
    </row>
    <row r="329" spans="1:44" s="25" customFormat="1" ht="11.25">
      <c r="A329" s="87" t="s">
        <v>580</v>
      </c>
      <c r="B329" s="94" t="s">
        <v>581</v>
      </c>
      <c r="C329" s="41" t="s">
        <v>49</v>
      </c>
      <c r="D329" s="52" t="s">
        <v>50</v>
      </c>
      <c r="E329" s="40" t="s">
        <v>39</v>
      </c>
      <c r="F329" s="40" t="s">
        <v>39</v>
      </c>
      <c r="G329" s="40" t="s">
        <v>39</v>
      </c>
      <c r="H329" s="40" t="s">
        <v>39</v>
      </c>
      <c r="I329" s="40" t="s">
        <v>40</v>
      </c>
      <c r="J329" s="34">
        <f t="shared" si="6"/>
        <v>4000</v>
      </c>
      <c r="K329" s="95">
        <v>4000</v>
      </c>
      <c r="L329" s="93"/>
      <c r="M329" s="64" t="s">
        <v>389</v>
      </c>
      <c r="AC329" s="56"/>
      <c r="AD329" s="56"/>
      <c r="AE329" s="56"/>
      <c r="AF329" s="56"/>
      <c r="AQ329" s="49"/>
      <c r="AR329" s="49"/>
    </row>
    <row r="330" spans="1:44" s="25" customFormat="1" ht="11.25">
      <c r="A330" s="87" t="s">
        <v>582</v>
      </c>
      <c r="B330" s="48" t="s">
        <v>583</v>
      </c>
      <c r="C330" s="41" t="s">
        <v>49</v>
      </c>
      <c r="D330" s="52" t="s">
        <v>50</v>
      </c>
      <c r="E330" s="40" t="s">
        <v>39</v>
      </c>
      <c r="F330" s="40" t="s">
        <v>39</v>
      </c>
      <c r="G330" s="40" t="s">
        <v>39</v>
      </c>
      <c r="H330" s="40" t="s">
        <v>39</v>
      </c>
      <c r="I330" s="40" t="s">
        <v>40</v>
      </c>
      <c r="J330" s="34">
        <f t="shared" si="6"/>
        <v>10000</v>
      </c>
      <c r="K330" s="96">
        <v>10000</v>
      </c>
      <c r="L330" s="93"/>
      <c r="M330" s="64" t="s">
        <v>389</v>
      </c>
      <c r="AC330" s="56"/>
      <c r="AD330" s="56"/>
      <c r="AE330" s="56"/>
      <c r="AF330" s="56"/>
      <c r="AQ330" s="49"/>
      <c r="AR330" s="49"/>
    </row>
    <row r="331" spans="1:44" s="25" customFormat="1" ht="11.25">
      <c r="A331" s="87" t="s">
        <v>584</v>
      </c>
      <c r="B331" s="48" t="s">
        <v>585</v>
      </c>
      <c r="C331" s="41" t="s">
        <v>49</v>
      </c>
      <c r="D331" s="52" t="s">
        <v>50</v>
      </c>
      <c r="E331" s="40" t="s">
        <v>39</v>
      </c>
      <c r="F331" s="40" t="s">
        <v>39</v>
      </c>
      <c r="G331" s="40" t="s">
        <v>39</v>
      </c>
      <c r="H331" s="40" t="s">
        <v>39</v>
      </c>
      <c r="I331" s="40" t="s">
        <v>40</v>
      </c>
      <c r="J331" s="34">
        <f t="shared" si="6"/>
        <v>2000</v>
      </c>
      <c r="K331" s="96">
        <v>2000</v>
      </c>
      <c r="L331" s="93"/>
      <c r="M331" s="64" t="s">
        <v>389</v>
      </c>
      <c r="AC331" s="56"/>
      <c r="AD331" s="56"/>
      <c r="AE331" s="56"/>
      <c r="AF331" s="56"/>
      <c r="AQ331" s="49"/>
      <c r="AR331" s="49"/>
    </row>
    <row r="332" spans="1:44" s="25" customFormat="1" ht="11.25">
      <c r="A332" s="87" t="s">
        <v>586</v>
      </c>
      <c r="B332" s="48" t="s">
        <v>587</v>
      </c>
      <c r="C332" s="41" t="s">
        <v>49</v>
      </c>
      <c r="D332" s="52" t="s">
        <v>50</v>
      </c>
      <c r="E332" s="40" t="s">
        <v>39</v>
      </c>
      <c r="F332" s="40" t="s">
        <v>39</v>
      </c>
      <c r="G332" s="40" t="s">
        <v>39</v>
      </c>
      <c r="H332" s="40" t="s">
        <v>39</v>
      </c>
      <c r="I332" s="40" t="s">
        <v>40</v>
      </c>
      <c r="J332" s="34">
        <f t="shared" si="6"/>
        <v>10000</v>
      </c>
      <c r="K332" s="96">
        <v>10000</v>
      </c>
      <c r="L332" s="93"/>
      <c r="M332" s="64" t="s">
        <v>389</v>
      </c>
      <c r="AC332" s="56"/>
      <c r="AD332" s="56"/>
      <c r="AE332" s="56"/>
      <c r="AF332" s="56"/>
      <c r="AQ332" s="49"/>
      <c r="AR332" s="49"/>
    </row>
    <row r="333" spans="1:44" s="25" customFormat="1" ht="11.25">
      <c r="A333" s="87" t="s">
        <v>588</v>
      </c>
      <c r="B333" s="48" t="s">
        <v>589</v>
      </c>
      <c r="C333" s="41" t="s">
        <v>49</v>
      </c>
      <c r="D333" s="52" t="s">
        <v>50</v>
      </c>
      <c r="E333" s="40" t="s">
        <v>39</v>
      </c>
      <c r="F333" s="40" t="s">
        <v>39</v>
      </c>
      <c r="G333" s="40" t="s">
        <v>39</v>
      </c>
      <c r="H333" s="40" t="s">
        <v>39</v>
      </c>
      <c r="I333" s="40" t="s">
        <v>40</v>
      </c>
      <c r="J333" s="34">
        <f t="shared" si="6"/>
        <v>27200</v>
      </c>
      <c r="K333" s="96">
        <v>27200</v>
      </c>
      <c r="L333" s="93"/>
      <c r="M333" s="64" t="s">
        <v>389</v>
      </c>
      <c r="AC333" s="56"/>
      <c r="AD333" s="56"/>
      <c r="AE333" s="56"/>
      <c r="AF333" s="56"/>
      <c r="AQ333" s="49"/>
      <c r="AR333" s="49"/>
    </row>
    <row r="334" spans="1:44" s="25" customFormat="1" ht="11.25">
      <c r="A334" s="87" t="s">
        <v>590</v>
      </c>
      <c r="B334" s="48" t="s">
        <v>591</v>
      </c>
      <c r="C334" s="41" t="s">
        <v>49</v>
      </c>
      <c r="D334" s="52" t="s">
        <v>50</v>
      </c>
      <c r="E334" s="40" t="s">
        <v>39</v>
      </c>
      <c r="F334" s="40" t="s">
        <v>39</v>
      </c>
      <c r="G334" s="40" t="s">
        <v>39</v>
      </c>
      <c r="H334" s="40" t="s">
        <v>39</v>
      </c>
      <c r="I334" s="40" t="s">
        <v>40</v>
      </c>
      <c r="J334" s="34">
        <f t="shared" si="6"/>
        <v>50000</v>
      </c>
      <c r="K334" s="96">
        <v>50000</v>
      </c>
      <c r="L334" s="93"/>
      <c r="M334" s="64" t="s">
        <v>389</v>
      </c>
      <c r="AC334" s="56"/>
      <c r="AD334" s="56"/>
      <c r="AE334" s="56"/>
      <c r="AF334" s="56"/>
      <c r="AQ334" s="49"/>
      <c r="AR334" s="49"/>
    </row>
    <row r="335" spans="1:44" s="25" customFormat="1" ht="11.25">
      <c r="A335" s="87" t="s">
        <v>592</v>
      </c>
      <c r="B335" s="48" t="s">
        <v>593</v>
      </c>
      <c r="C335" s="41" t="s">
        <v>49</v>
      </c>
      <c r="D335" s="52" t="s">
        <v>50</v>
      </c>
      <c r="E335" s="40" t="s">
        <v>39</v>
      </c>
      <c r="F335" s="40" t="s">
        <v>39</v>
      </c>
      <c r="G335" s="40" t="s">
        <v>39</v>
      </c>
      <c r="H335" s="40" t="s">
        <v>39</v>
      </c>
      <c r="I335" s="40" t="s">
        <v>40</v>
      </c>
      <c r="J335" s="34">
        <f t="shared" si="6"/>
        <v>45000</v>
      </c>
      <c r="K335" s="96">
        <v>45000</v>
      </c>
      <c r="L335" s="93"/>
      <c r="M335" s="64" t="s">
        <v>389</v>
      </c>
      <c r="AC335" s="56"/>
      <c r="AD335" s="56"/>
      <c r="AE335" s="56"/>
      <c r="AF335" s="56"/>
      <c r="AQ335" s="49"/>
      <c r="AR335" s="49"/>
    </row>
    <row r="336" spans="1:44" s="25" customFormat="1" ht="11.25">
      <c r="A336" s="87" t="s">
        <v>594</v>
      </c>
      <c r="B336" s="48" t="s">
        <v>595</v>
      </c>
      <c r="C336" s="41" t="s">
        <v>49</v>
      </c>
      <c r="D336" s="52" t="s">
        <v>50</v>
      </c>
      <c r="E336" s="40" t="s">
        <v>39</v>
      </c>
      <c r="F336" s="40" t="s">
        <v>39</v>
      </c>
      <c r="G336" s="40" t="s">
        <v>39</v>
      </c>
      <c r="H336" s="40" t="s">
        <v>39</v>
      </c>
      <c r="I336" s="40" t="s">
        <v>40</v>
      </c>
      <c r="J336" s="34">
        <f t="shared" si="6"/>
        <v>45000</v>
      </c>
      <c r="K336" s="96">
        <v>45000</v>
      </c>
      <c r="L336" s="93"/>
      <c r="M336" s="64" t="s">
        <v>389</v>
      </c>
      <c r="AC336" s="56"/>
      <c r="AD336" s="56"/>
      <c r="AE336" s="56"/>
      <c r="AF336" s="56"/>
      <c r="AQ336" s="49"/>
      <c r="AR336" s="49"/>
    </row>
    <row r="337" spans="1:44" s="25" customFormat="1" ht="11.25">
      <c r="A337" s="87" t="s">
        <v>596</v>
      </c>
      <c r="B337" s="48" t="s">
        <v>597</v>
      </c>
      <c r="C337" s="41" t="s">
        <v>49</v>
      </c>
      <c r="D337" s="52" t="s">
        <v>50</v>
      </c>
      <c r="E337" s="40" t="s">
        <v>39</v>
      </c>
      <c r="F337" s="40" t="s">
        <v>39</v>
      </c>
      <c r="G337" s="40" t="s">
        <v>39</v>
      </c>
      <c r="H337" s="40" t="s">
        <v>39</v>
      </c>
      <c r="I337" s="40" t="s">
        <v>40</v>
      </c>
      <c r="J337" s="34">
        <f t="shared" si="6"/>
        <v>44850</v>
      </c>
      <c r="K337" s="96">
        <v>44850</v>
      </c>
      <c r="L337" s="93"/>
      <c r="M337" s="64" t="s">
        <v>389</v>
      </c>
      <c r="AC337" s="56"/>
      <c r="AD337" s="56"/>
      <c r="AE337" s="56"/>
      <c r="AF337" s="56"/>
      <c r="AQ337" s="49"/>
      <c r="AR337" s="49"/>
    </row>
    <row r="338" spans="1:44" s="25" customFormat="1" ht="11.25">
      <c r="A338" s="87" t="s">
        <v>598</v>
      </c>
      <c r="B338" s="48" t="s">
        <v>599</v>
      </c>
      <c r="C338" s="41" t="s">
        <v>49</v>
      </c>
      <c r="D338" s="52" t="s">
        <v>50</v>
      </c>
      <c r="E338" s="40" t="s">
        <v>39</v>
      </c>
      <c r="F338" s="40" t="s">
        <v>39</v>
      </c>
      <c r="G338" s="40" t="s">
        <v>39</v>
      </c>
      <c r="H338" s="40" t="s">
        <v>39</v>
      </c>
      <c r="I338" s="40" t="s">
        <v>40</v>
      </c>
      <c r="J338" s="34">
        <f t="shared" si="6"/>
        <v>45000</v>
      </c>
      <c r="K338" s="96">
        <v>45000</v>
      </c>
      <c r="L338" s="93"/>
      <c r="M338" s="64" t="s">
        <v>389</v>
      </c>
      <c r="AC338" s="56"/>
      <c r="AD338" s="56"/>
      <c r="AE338" s="56"/>
      <c r="AF338" s="56"/>
      <c r="AQ338" s="49"/>
      <c r="AR338" s="49"/>
    </row>
    <row r="339" spans="1:44" s="25" customFormat="1" ht="11.25">
      <c r="A339" s="87" t="s">
        <v>600</v>
      </c>
      <c r="B339" s="48" t="s">
        <v>601</v>
      </c>
      <c r="C339" s="41" t="s">
        <v>49</v>
      </c>
      <c r="D339" s="52" t="s">
        <v>50</v>
      </c>
      <c r="E339" s="40" t="s">
        <v>39</v>
      </c>
      <c r="F339" s="40" t="s">
        <v>39</v>
      </c>
      <c r="G339" s="40" t="s">
        <v>39</v>
      </c>
      <c r="H339" s="40" t="s">
        <v>39</v>
      </c>
      <c r="I339" s="40" t="s">
        <v>40</v>
      </c>
      <c r="J339" s="34">
        <f t="shared" si="6"/>
        <v>100000</v>
      </c>
      <c r="K339" s="96">
        <v>100000</v>
      </c>
      <c r="L339" s="93"/>
      <c r="M339" s="64" t="s">
        <v>389</v>
      </c>
      <c r="AC339" s="56"/>
      <c r="AD339" s="56"/>
      <c r="AE339" s="56"/>
      <c r="AF339" s="56"/>
      <c r="AQ339" s="49"/>
      <c r="AR339" s="49"/>
    </row>
    <row r="340" spans="1:44" s="25" customFormat="1" ht="11.25">
      <c r="A340" s="87"/>
      <c r="B340" s="97" t="s">
        <v>602</v>
      </c>
      <c r="C340" s="89"/>
      <c r="D340" s="90"/>
      <c r="E340" s="91"/>
      <c r="F340" s="91"/>
      <c r="G340" s="91"/>
      <c r="H340" s="91"/>
      <c r="I340" s="92"/>
      <c r="J340" s="34">
        <f t="shared" si="6"/>
        <v>0</v>
      </c>
      <c r="K340" s="96"/>
      <c r="L340" s="93"/>
      <c r="M340" s="40"/>
      <c r="AC340" s="56"/>
      <c r="AD340" s="56"/>
      <c r="AE340" s="56"/>
      <c r="AF340" s="56"/>
      <c r="AQ340" s="49"/>
      <c r="AR340" s="49"/>
    </row>
    <row r="341" spans="1:44" s="25" customFormat="1" ht="11.25">
      <c r="A341" s="87" t="s">
        <v>603</v>
      </c>
      <c r="B341" s="48" t="s">
        <v>604</v>
      </c>
      <c r="C341" s="41" t="s">
        <v>49</v>
      </c>
      <c r="D341" s="52" t="s">
        <v>50</v>
      </c>
      <c r="E341" s="40" t="s">
        <v>39</v>
      </c>
      <c r="F341" s="40" t="s">
        <v>39</v>
      </c>
      <c r="G341" s="40" t="s">
        <v>39</v>
      </c>
      <c r="H341" s="40" t="s">
        <v>39</v>
      </c>
      <c r="I341" s="40" t="s">
        <v>40</v>
      </c>
      <c r="J341" s="34">
        <f t="shared" si="6"/>
        <v>105000</v>
      </c>
      <c r="K341" s="96">
        <v>105000</v>
      </c>
      <c r="L341" s="93"/>
      <c r="M341" s="64" t="s">
        <v>389</v>
      </c>
      <c r="AC341" s="56"/>
      <c r="AD341" s="56"/>
      <c r="AE341" s="56"/>
      <c r="AF341" s="56"/>
      <c r="AQ341" s="49"/>
      <c r="AR341" s="49"/>
    </row>
    <row r="342" spans="1:44" s="25" customFormat="1" ht="11.25">
      <c r="A342" s="87" t="s">
        <v>605</v>
      </c>
      <c r="B342" s="48" t="s">
        <v>606</v>
      </c>
      <c r="C342" s="41" t="s">
        <v>49</v>
      </c>
      <c r="D342" s="52" t="s">
        <v>50</v>
      </c>
      <c r="E342" s="40" t="s">
        <v>39</v>
      </c>
      <c r="F342" s="40" t="s">
        <v>39</v>
      </c>
      <c r="G342" s="40" t="s">
        <v>39</v>
      </c>
      <c r="H342" s="40" t="s">
        <v>39</v>
      </c>
      <c r="I342" s="40" t="s">
        <v>40</v>
      </c>
      <c r="J342" s="34">
        <f t="shared" si="6"/>
        <v>39000</v>
      </c>
      <c r="K342" s="96">
        <v>39000</v>
      </c>
      <c r="L342" s="93"/>
      <c r="M342" s="64" t="s">
        <v>389</v>
      </c>
      <c r="AC342" s="56"/>
      <c r="AD342" s="56"/>
      <c r="AE342" s="56"/>
      <c r="AF342" s="56"/>
      <c r="AQ342" s="49"/>
      <c r="AR342" s="49"/>
    </row>
    <row r="343" spans="1:44" s="25" customFormat="1" ht="11.25">
      <c r="A343" s="87" t="s">
        <v>607</v>
      </c>
      <c r="B343" s="48" t="s">
        <v>608</v>
      </c>
      <c r="C343" s="41" t="s">
        <v>49</v>
      </c>
      <c r="D343" s="52" t="s">
        <v>50</v>
      </c>
      <c r="E343" s="40" t="s">
        <v>39</v>
      </c>
      <c r="F343" s="40" t="s">
        <v>39</v>
      </c>
      <c r="G343" s="40" t="s">
        <v>39</v>
      </c>
      <c r="H343" s="40" t="s">
        <v>39</v>
      </c>
      <c r="I343" s="40" t="s">
        <v>40</v>
      </c>
      <c r="J343" s="34">
        <f t="shared" si="6"/>
        <v>134400</v>
      </c>
      <c r="K343" s="96">
        <v>134400</v>
      </c>
      <c r="L343" s="93"/>
      <c r="M343" s="64" t="s">
        <v>389</v>
      </c>
      <c r="AC343" s="56"/>
      <c r="AD343" s="56"/>
      <c r="AE343" s="56"/>
      <c r="AF343" s="56"/>
      <c r="AQ343" s="49"/>
      <c r="AR343" s="49"/>
    </row>
    <row r="344" spans="1:44" s="25" customFormat="1" ht="11.25">
      <c r="A344" s="87" t="s">
        <v>609</v>
      </c>
      <c r="B344" s="48" t="s">
        <v>610</v>
      </c>
      <c r="C344" s="41" t="s">
        <v>49</v>
      </c>
      <c r="D344" s="52" t="s">
        <v>50</v>
      </c>
      <c r="E344" s="40" t="s">
        <v>39</v>
      </c>
      <c r="F344" s="40" t="s">
        <v>39</v>
      </c>
      <c r="G344" s="40" t="s">
        <v>39</v>
      </c>
      <c r="H344" s="40" t="s">
        <v>39</v>
      </c>
      <c r="I344" s="40" t="s">
        <v>40</v>
      </c>
      <c r="J344" s="34">
        <f t="shared" si="6"/>
        <v>30000</v>
      </c>
      <c r="K344" s="96">
        <v>30000</v>
      </c>
      <c r="L344" s="93"/>
      <c r="M344" s="64" t="s">
        <v>389</v>
      </c>
      <c r="AC344" s="56"/>
      <c r="AD344" s="56"/>
      <c r="AE344" s="56"/>
      <c r="AF344" s="56"/>
      <c r="AQ344" s="49"/>
      <c r="AR344" s="49"/>
    </row>
    <row r="345" spans="1:44" s="25" customFormat="1" ht="11.25">
      <c r="A345" s="87" t="s">
        <v>611</v>
      </c>
      <c r="B345" s="48" t="s">
        <v>612</v>
      </c>
      <c r="C345" s="41" t="s">
        <v>49</v>
      </c>
      <c r="D345" s="52" t="s">
        <v>50</v>
      </c>
      <c r="E345" s="40" t="s">
        <v>39</v>
      </c>
      <c r="F345" s="40" t="s">
        <v>39</v>
      </c>
      <c r="G345" s="40" t="s">
        <v>39</v>
      </c>
      <c r="H345" s="40" t="s">
        <v>39</v>
      </c>
      <c r="I345" s="40" t="s">
        <v>40</v>
      </c>
      <c r="J345" s="34">
        <f t="shared" si="6"/>
        <v>75000</v>
      </c>
      <c r="K345" s="96">
        <v>75000</v>
      </c>
      <c r="L345" s="93"/>
      <c r="M345" s="64" t="s">
        <v>389</v>
      </c>
      <c r="AC345" s="56"/>
      <c r="AD345" s="56"/>
      <c r="AE345" s="56"/>
      <c r="AF345" s="56"/>
      <c r="AQ345" s="49"/>
      <c r="AR345" s="49"/>
    </row>
    <row r="346" spans="1:44" s="25" customFormat="1" ht="11.25">
      <c r="A346" s="87" t="s">
        <v>613</v>
      </c>
      <c r="B346" s="48" t="s">
        <v>614</v>
      </c>
      <c r="C346" s="41" t="s">
        <v>49</v>
      </c>
      <c r="D346" s="52" t="s">
        <v>50</v>
      </c>
      <c r="E346" s="40" t="s">
        <v>39</v>
      </c>
      <c r="F346" s="40" t="s">
        <v>39</v>
      </c>
      <c r="G346" s="40" t="s">
        <v>39</v>
      </c>
      <c r="H346" s="40" t="s">
        <v>39</v>
      </c>
      <c r="I346" s="40" t="s">
        <v>40</v>
      </c>
      <c r="J346" s="34">
        <f t="shared" si="6"/>
        <v>300000</v>
      </c>
      <c r="K346" s="96">
        <v>300000</v>
      </c>
      <c r="L346" s="93"/>
      <c r="M346" s="64" t="s">
        <v>389</v>
      </c>
      <c r="AC346" s="56"/>
      <c r="AD346" s="56"/>
      <c r="AE346" s="56"/>
      <c r="AF346" s="56"/>
      <c r="AQ346" s="49"/>
      <c r="AR346" s="49"/>
    </row>
    <row r="347" spans="1:44" s="25" customFormat="1" ht="11.25">
      <c r="A347" s="87" t="s">
        <v>615</v>
      </c>
      <c r="B347" s="48" t="s">
        <v>616</v>
      </c>
      <c r="C347" s="41" t="s">
        <v>49</v>
      </c>
      <c r="D347" s="52" t="s">
        <v>50</v>
      </c>
      <c r="E347" s="40" t="s">
        <v>39</v>
      </c>
      <c r="F347" s="40" t="s">
        <v>39</v>
      </c>
      <c r="G347" s="40" t="s">
        <v>39</v>
      </c>
      <c r="H347" s="40" t="s">
        <v>39</v>
      </c>
      <c r="I347" s="40" t="s">
        <v>40</v>
      </c>
      <c r="J347" s="34">
        <f t="shared" si="6"/>
        <v>150000</v>
      </c>
      <c r="K347" s="96">
        <v>150000</v>
      </c>
      <c r="L347" s="93"/>
      <c r="M347" s="64" t="s">
        <v>389</v>
      </c>
      <c r="AC347" s="56"/>
      <c r="AD347" s="56"/>
      <c r="AE347" s="56"/>
      <c r="AF347" s="56"/>
      <c r="AQ347" s="49"/>
      <c r="AR347" s="49"/>
    </row>
    <row r="348" spans="1:44" s="25" customFormat="1" ht="11.25">
      <c r="A348" s="87" t="s">
        <v>617</v>
      </c>
      <c r="B348" s="48" t="s">
        <v>618</v>
      </c>
      <c r="C348" s="41" t="s">
        <v>49</v>
      </c>
      <c r="D348" s="52" t="s">
        <v>50</v>
      </c>
      <c r="E348" s="40" t="s">
        <v>39</v>
      </c>
      <c r="F348" s="40" t="s">
        <v>39</v>
      </c>
      <c r="G348" s="40" t="s">
        <v>39</v>
      </c>
      <c r="H348" s="40" t="s">
        <v>39</v>
      </c>
      <c r="I348" s="40" t="s">
        <v>40</v>
      </c>
      <c r="J348" s="34">
        <f t="shared" si="6"/>
        <v>80000</v>
      </c>
      <c r="K348" s="96">
        <v>80000</v>
      </c>
      <c r="L348" s="93"/>
      <c r="M348" s="64" t="s">
        <v>389</v>
      </c>
      <c r="AC348" s="56"/>
      <c r="AD348" s="56"/>
      <c r="AE348" s="56"/>
      <c r="AF348" s="56"/>
      <c r="AQ348" s="49"/>
      <c r="AR348" s="49"/>
    </row>
    <row r="349" spans="1:44" s="25" customFormat="1" ht="11.25">
      <c r="A349" s="87" t="s">
        <v>619</v>
      </c>
      <c r="B349" s="48" t="s">
        <v>620</v>
      </c>
      <c r="C349" s="41" t="s">
        <v>49</v>
      </c>
      <c r="D349" s="52" t="s">
        <v>50</v>
      </c>
      <c r="E349" s="40" t="s">
        <v>39</v>
      </c>
      <c r="F349" s="40" t="s">
        <v>39</v>
      </c>
      <c r="G349" s="40" t="s">
        <v>39</v>
      </c>
      <c r="H349" s="40" t="s">
        <v>39</v>
      </c>
      <c r="I349" s="40" t="s">
        <v>40</v>
      </c>
      <c r="J349" s="34">
        <f t="shared" si="6"/>
        <v>90000</v>
      </c>
      <c r="K349" s="96">
        <v>90000</v>
      </c>
      <c r="L349" s="93"/>
      <c r="M349" s="64" t="s">
        <v>389</v>
      </c>
      <c r="AC349" s="56"/>
      <c r="AD349" s="56"/>
      <c r="AE349" s="56"/>
      <c r="AF349" s="56"/>
      <c r="AQ349" s="49"/>
      <c r="AR349" s="49"/>
    </row>
    <row r="350" spans="1:44" s="25" customFormat="1" ht="11.25">
      <c r="A350" s="87" t="s">
        <v>621</v>
      </c>
      <c r="B350" s="48" t="s">
        <v>622</v>
      </c>
      <c r="C350" s="41" t="s">
        <v>49</v>
      </c>
      <c r="D350" s="52" t="s">
        <v>50</v>
      </c>
      <c r="E350" s="40" t="s">
        <v>39</v>
      </c>
      <c r="F350" s="40" t="s">
        <v>39</v>
      </c>
      <c r="G350" s="40" t="s">
        <v>39</v>
      </c>
      <c r="H350" s="40" t="s">
        <v>39</v>
      </c>
      <c r="I350" s="40" t="s">
        <v>40</v>
      </c>
      <c r="J350" s="34">
        <f t="shared" si="6"/>
        <v>40000</v>
      </c>
      <c r="K350" s="96">
        <v>40000</v>
      </c>
      <c r="L350" s="93"/>
      <c r="M350" s="64" t="s">
        <v>389</v>
      </c>
      <c r="AC350" s="56"/>
      <c r="AD350" s="56"/>
      <c r="AE350" s="56"/>
      <c r="AF350" s="56"/>
      <c r="AQ350" s="49"/>
      <c r="AR350" s="49"/>
    </row>
    <row r="351" spans="1:44" s="25" customFormat="1" ht="11.25">
      <c r="A351" s="87" t="s">
        <v>623</v>
      </c>
      <c r="B351" s="48" t="s">
        <v>624</v>
      </c>
      <c r="C351" s="41" t="s">
        <v>49</v>
      </c>
      <c r="D351" s="52" t="s">
        <v>50</v>
      </c>
      <c r="E351" s="40" t="s">
        <v>39</v>
      </c>
      <c r="F351" s="40" t="s">
        <v>39</v>
      </c>
      <c r="G351" s="40" t="s">
        <v>39</v>
      </c>
      <c r="H351" s="40" t="s">
        <v>39</v>
      </c>
      <c r="I351" s="40" t="s">
        <v>40</v>
      </c>
      <c r="J351" s="34">
        <f t="shared" si="6"/>
        <v>15000</v>
      </c>
      <c r="K351" s="96">
        <v>15000</v>
      </c>
      <c r="L351" s="93"/>
      <c r="M351" s="64" t="s">
        <v>389</v>
      </c>
      <c r="AC351" s="56"/>
      <c r="AD351" s="56"/>
      <c r="AE351" s="56"/>
      <c r="AF351" s="56"/>
      <c r="AQ351" s="49"/>
      <c r="AR351" s="49"/>
    </row>
    <row r="352" spans="1:44" s="25" customFormat="1" ht="11.25">
      <c r="A352" s="87" t="s">
        <v>625</v>
      </c>
      <c r="B352" s="48" t="s">
        <v>626</v>
      </c>
      <c r="C352" s="41" t="s">
        <v>49</v>
      </c>
      <c r="D352" s="52" t="s">
        <v>50</v>
      </c>
      <c r="E352" s="40" t="s">
        <v>39</v>
      </c>
      <c r="F352" s="40" t="s">
        <v>39</v>
      </c>
      <c r="G352" s="40" t="s">
        <v>39</v>
      </c>
      <c r="H352" s="40" t="s">
        <v>39</v>
      </c>
      <c r="I352" s="40" t="s">
        <v>40</v>
      </c>
      <c r="J352" s="34">
        <f t="shared" si="6"/>
        <v>135000</v>
      </c>
      <c r="K352" s="96">
        <v>135000</v>
      </c>
      <c r="L352" s="93"/>
      <c r="M352" s="64" t="s">
        <v>389</v>
      </c>
      <c r="AC352" s="56"/>
      <c r="AD352" s="56"/>
      <c r="AE352" s="56"/>
      <c r="AF352" s="56"/>
      <c r="AQ352" s="49"/>
      <c r="AR352" s="49"/>
    </row>
    <row r="353" spans="1:44" s="25" customFormat="1" ht="11.25">
      <c r="A353" s="87"/>
      <c r="B353" s="97" t="s">
        <v>627</v>
      </c>
      <c r="C353" s="41"/>
      <c r="D353" s="52"/>
      <c r="E353" s="40"/>
      <c r="F353" s="40"/>
      <c r="G353" s="40"/>
      <c r="H353" s="40"/>
      <c r="I353" s="40"/>
      <c r="J353" s="34">
        <f t="shared" si="6"/>
        <v>0</v>
      </c>
      <c r="K353" s="96"/>
      <c r="L353" s="93"/>
      <c r="M353" s="40"/>
      <c r="AC353" s="56"/>
      <c r="AD353" s="56"/>
      <c r="AE353" s="56"/>
      <c r="AF353" s="56"/>
      <c r="AQ353" s="49"/>
      <c r="AR353" s="49"/>
    </row>
    <row r="354" spans="1:44" s="25" customFormat="1" ht="11.25">
      <c r="A354" s="87" t="s">
        <v>628</v>
      </c>
      <c r="B354" s="48" t="s">
        <v>629</v>
      </c>
      <c r="C354" s="41" t="s">
        <v>49</v>
      </c>
      <c r="D354" s="52" t="s">
        <v>50</v>
      </c>
      <c r="E354" s="40" t="s">
        <v>39</v>
      </c>
      <c r="F354" s="40" t="s">
        <v>39</v>
      </c>
      <c r="G354" s="40" t="s">
        <v>39</v>
      </c>
      <c r="H354" s="40" t="s">
        <v>39</v>
      </c>
      <c r="I354" s="40" t="s">
        <v>40</v>
      </c>
      <c r="J354" s="34">
        <f t="shared" si="6"/>
        <v>198000</v>
      </c>
      <c r="K354" s="96">
        <v>198000</v>
      </c>
      <c r="L354" s="93"/>
      <c r="M354" s="64" t="s">
        <v>389</v>
      </c>
      <c r="AC354" s="56"/>
      <c r="AD354" s="56"/>
      <c r="AE354" s="56"/>
      <c r="AF354" s="56"/>
      <c r="AQ354" s="49"/>
      <c r="AR354" s="49"/>
    </row>
    <row r="355" spans="1:44" s="25" customFormat="1" ht="11.25">
      <c r="A355" s="87" t="s">
        <v>630</v>
      </c>
      <c r="B355" s="48" t="s">
        <v>631</v>
      </c>
      <c r="C355" s="41" t="s">
        <v>49</v>
      </c>
      <c r="D355" s="52" t="s">
        <v>50</v>
      </c>
      <c r="E355" s="40" t="s">
        <v>39</v>
      </c>
      <c r="F355" s="40" t="s">
        <v>39</v>
      </c>
      <c r="G355" s="40" t="s">
        <v>39</v>
      </c>
      <c r="H355" s="40" t="s">
        <v>39</v>
      </c>
      <c r="I355" s="40" t="s">
        <v>40</v>
      </c>
      <c r="J355" s="34">
        <f t="shared" si="6"/>
        <v>40950</v>
      </c>
      <c r="K355" s="96">
        <v>40950</v>
      </c>
      <c r="L355" s="93"/>
      <c r="M355" s="64" t="s">
        <v>389</v>
      </c>
      <c r="AC355" s="56"/>
      <c r="AD355" s="56"/>
      <c r="AE355" s="56"/>
      <c r="AF355" s="56"/>
      <c r="AQ355" s="49"/>
      <c r="AR355" s="49"/>
    </row>
    <row r="356" spans="1:44" s="25" customFormat="1" ht="11.25">
      <c r="A356" s="87" t="s">
        <v>632</v>
      </c>
      <c r="B356" s="48" t="s">
        <v>633</v>
      </c>
      <c r="C356" s="41" t="s">
        <v>49</v>
      </c>
      <c r="D356" s="52" t="s">
        <v>50</v>
      </c>
      <c r="E356" s="40" t="s">
        <v>39</v>
      </c>
      <c r="F356" s="40" t="s">
        <v>39</v>
      </c>
      <c r="G356" s="40" t="s">
        <v>39</v>
      </c>
      <c r="H356" s="40" t="s">
        <v>39</v>
      </c>
      <c r="I356" s="40" t="s">
        <v>40</v>
      </c>
      <c r="J356" s="34">
        <f t="shared" si="6"/>
        <v>12000</v>
      </c>
      <c r="K356" s="96">
        <v>12000</v>
      </c>
      <c r="L356" s="93"/>
      <c r="M356" s="64" t="s">
        <v>389</v>
      </c>
      <c r="AC356" s="56"/>
      <c r="AD356" s="56"/>
      <c r="AE356" s="56"/>
      <c r="AF356" s="56"/>
      <c r="AQ356" s="49"/>
      <c r="AR356" s="49"/>
    </row>
    <row r="357" spans="1:44" s="25" customFormat="1" ht="11.25">
      <c r="A357" s="87" t="s">
        <v>634</v>
      </c>
      <c r="B357" s="48" t="s">
        <v>635</v>
      </c>
      <c r="C357" s="41" t="s">
        <v>49</v>
      </c>
      <c r="D357" s="52" t="s">
        <v>50</v>
      </c>
      <c r="E357" s="40" t="s">
        <v>39</v>
      </c>
      <c r="F357" s="40" t="s">
        <v>39</v>
      </c>
      <c r="G357" s="40" t="s">
        <v>39</v>
      </c>
      <c r="H357" s="40" t="s">
        <v>39</v>
      </c>
      <c r="I357" s="40" t="s">
        <v>40</v>
      </c>
      <c r="J357" s="34">
        <f t="shared" si="6"/>
        <v>20000</v>
      </c>
      <c r="K357" s="96">
        <v>20000</v>
      </c>
      <c r="L357" s="93"/>
      <c r="M357" s="64" t="s">
        <v>389</v>
      </c>
      <c r="AC357" s="56"/>
      <c r="AD357" s="56"/>
      <c r="AE357" s="56"/>
      <c r="AF357" s="56"/>
      <c r="AQ357" s="49"/>
      <c r="AR357" s="49"/>
    </row>
    <row r="358" spans="1:44" s="25" customFormat="1" ht="11.25">
      <c r="A358" s="87" t="s">
        <v>636</v>
      </c>
      <c r="B358" s="48" t="s">
        <v>637</v>
      </c>
      <c r="C358" s="41" t="s">
        <v>49</v>
      </c>
      <c r="D358" s="52" t="s">
        <v>50</v>
      </c>
      <c r="E358" s="40" t="s">
        <v>39</v>
      </c>
      <c r="F358" s="40" t="s">
        <v>39</v>
      </c>
      <c r="G358" s="40" t="s">
        <v>39</v>
      </c>
      <c r="H358" s="40" t="s">
        <v>39</v>
      </c>
      <c r="I358" s="40" t="s">
        <v>40</v>
      </c>
      <c r="J358" s="34">
        <f t="shared" si="6"/>
        <v>45000</v>
      </c>
      <c r="K358" s="96">
        <v>45000</v>
      </c>
      <c r="L358" s="93"/>
      <c r="M358" s="64" t="s">
        <v>389</v>
      </c>
      <c r="AC358" s="56"/>
      <c r="AD358" s="56"/>
      <c r="AE358" s="56"/>
      <c r="AF358" s="56"/>
      <c r="AQ358" s="49"/>
      <c r="AR358" s="49"/>
    </row>
    <row r="359" spans="1:44" s="25" customFormat="1" ht="11.25">
      <c r="A359" s="87" t="s">
        <v>638</v>
      </c>
      <c r="B359" s="48" t="s">
        <v>639</v>
      </c>
      <c r="C359" s="41" t="s">
        <v>49</v>
      </c>
      <c r="D359" s="52" t="s">
        <v>50</v>
      </c>
      <c r="E359" s="40" t="s">
        <v>39</v>
      </c>
      <c r="F359" s="40" t="s">
        <v>39</v>
      </c>
      <c r="G359" s="40" t="s">
        <v>39</v>
      </c>
      <c r="H359" s="40" t="s">
        <v>39</v>
      </c>
      <c r="I359" s="40" t="s">
        <v>40</v>
      </c>
      <c r="J359" s="34">
        <f t="shared" si="6"/>
        <v>140000</v>
      </c>
      <c r="K359" s="96">
        <v>140000</v>
      </c>
      <c r="L359" s="93"/>
      <c r="M359" s="64" t="s">
        <v>389</v>
      </c>
      <c r="AC359" s="56"/>
      <c r="AD359" s="56"/>
      <c r="AE359" s="56"/>
      <c r="AF359" s="56"/>
      <c r="AQ359" s="49"/>
      <c r="AR359" s="49"/>
    </row>
    <row r="360" spans="1:44" s="25" customFormat="1" ht="11.25">
      <c r="A360" s="87" t="s">
        <v>640</v>
      </c>
      <c r="B360" s="48" t="s">
        <v>641</v>
      </c>
      <c r="C360" s="41" t="s">
        <v>49</v>
      </c>
      <c r="D360" s="52" t="s">
        <v>50</v>
      </c>
      <c r="E360" s="40" t="s">
        <v>39</v>
      </c>
      <c r="F360" s="40" t="s">
        <v>39</v>
      </c>
      <c r="G360" s="40" t="s">
        <v>39</v>
      </c>
      <c r="H360" s="40" t="s">
        <v>39</v>
      </c>
      <c r="I360" s="40" t="s">
        <v>40</v>
      </c>
      <c r="J360" s="34">
        <f t="shared" si="6"/>
        <v>50000</v>
      </c>
      <c r="K360" s="96">
        <v>50000</v>
      </c>
      <c r="L360" s="93"/>
      <c r="M360" s="64" t="s">
        <v>389</v>
      </c>
      <c r="AC360" s="56"/>
      <c r="AD360" s="56"/>
      <c r="AE360" s="56"/>
      <c r="AF360" s="56"/>
      <c r="AQ360" s="49"/>
      <c r="AR360" s="49"/>
    </row>
    <row r="361" spans="1:44" s="25" customFormat="1" ht="11.25">
      <c r="A361" s="87" t="s">
        <v>642</v>
      </c>
      <c r="B361" s="48" t="s">
        <v>643</v>
      </c>
      <c r="C361" s="41" t="s">
        <v>49</v>
      </c>
      <c r="D361" s="52" t="s">
        <v>50</v>
      </c>
      <c r="E361" s="40" t="s">
        <v>39</v>
      </c>
      <c r="F361" s="40" t="s">
        <v>39</v>
      </c>
      <c r="G361" s="40" t="s">
        <v>39</v>
      </c>
      <c r="H361" s="40" t="s">
        <v>39</v>
      </c>
      <c r="I361" s="40" t="s">
        <v>40</v>
      </c>
      <c r="J361" s="34">
        <f t="shared" si="6"/>
        <v>20000</v>
      </c>
      <c r="K361" s="96">
        <v>20000</v>
      </c>
      <c r="L361" s="93"/>
      <c r="M361" s="64" t="s">
        <v>389</v>
      </c>
      <c r="AC361" s="56"/>
      <c r="AD361" s="56"/>
      <c r="AE361" s="56"/>
      <c r="AF361" s="56"/>
      <c r="AQ361" s="49"/>
      <c r="AR361" s="49"/>
    </row>
    <row r="362" spans="1:44" s="25" customFormat="1" ht="11.25">
      <c r="A362" s="87" t="s">
        <v>644</v>
      </c>
      <c r="B362" s="48" t="s">
        <v>645</v>
      </c>
      <c r="C362" s="41" t="s">
        <v>49</v>
      </c>
      <c r="D362" s="52" t="s">
        <v>50</v>
      </c>
      <c r="E362" s="40" t="s">
        <v>39</v>
      </c>
      <c r="F362" s="40" t="s">
        <v>39</v>
      </c>
      <c r="G362" s="40" t="s">
        <v>39</v>
      </c>
      <c r="H362" s="40" t="s">
        <v>39</v>
      </c>
      <c r="I362" s="40" t="s">
        <v>40</v>
      </c>
      <c r="J362" s="34">
        <f t="shared" si="6"/>
        <v>8000</v>
      </c>
      <c r="K362" s="96">
        <v>8000</v>
      </c>
      <c r="L362" s="93"/>
      <c r="M362" s="64" t="s">
        <v>389</v>
      </c>
      <c r="AC362" s="56"/>
      <c r="AD362" s="56"/>
      <c r="AE362" s="56"/>
      <c r="AF362" s="56"/>
      <c r="AQ362" s="49"/>
      <c r="AR362" s="49"/>
    </row>
    <row r="363" spans="1:44" s="25" customFormat="1" ht="11.25">
      <c r="A363" s="87" t="s">
        <v>646</v>
      </c>
      <c r="B363" s="48" t="s">
        <v>647</v>
      </c>
      <c r="C363" s="41" t="s">
        <v>49</v>
      </c>
      <c r="D363" s="52" t="s">
        <v>50</v>
      </c>
      <c r="E363" s="40" t="s">
        <v>39</v>
      </c>
      <c r="F363" s="40" t="s">
        <v>39</v>
      </c>
      <c r="G363" s="40" t="s">
        <v>39</v>
      </c>
      <c r="H363" s="40" t="s">
        <v>39</v>
      </c>
      <c r="I363" s="40" t="s">
        <v>40</v>
      </c>
      <c r="J363" s="34">
        <f t="shared" si="6"/>
        <v>75000</v>
      </c>
      <c r="K363" s="96">
        <v>75000</v>
      </c>
      <c r="L363" s="93"/>
      <c r="M363" s="64" t="s">
        <v>389</v>
      </c>
      <c r="AC363" s="56"/>
      <c r="AD363" s="56"/>
      <c r="AE363" s="56"/>
      <c r="AF363" s="56"/>
      <c r="AQ363" s="49"/>
      <c r="AR363" s="49"/>
    </row>
    <row r="364" spans="1:44" s="25" customFormat="1" ht="11.25">
      <c r="A364" s="87"/>
      <c r="B364" s="97" t="s">
        <v>648</v>
      </c>
      <c r="C364" s="89"/>
      <c r="D364" s="90"/>
      <c r="E364" s="91"/>
      <c r="F364" s="91"/>
      <c r="G364" s="91"/>
      <c r="H364" s="91"/>
      <c r="I364" s="92"/>
      <c r="J364" s="34">
        <f t="shared" si="6"/>
        <v>0</v>
      </c>
      <c r="K364" s="96"/>
      <c r="L364" s="93"/>
      <c r="M364" s="40"/>
      <c r="AC364" s="56"/>
      <c r="AD364" s="56"/>
      <c r="AE364" s="56"/>
      <c r="AF364" s="56"/>
      <c r="AQ364" s="49"/>
      <c r="AR364" s="49"/>
    </row>
    <row r="365" spans="1:44" s="25" customFormat="1" ht="11.25">
      <c r="A365" s="87" t="s">
        <v>649</v>
      </c>
      <c r="B365" s="48" t="s">
        <v>650</v>
      </c>
      <c r="C365" s="41" t="s">
        <v>49</v>
      </c>
      <c r="D365" s="52" t="s">
        <v>50</v>
      </c>
      <c r="E365" s="40" t="s">
        <v>39</v>
      </c>
      <c r="F365" s="40" t="s">
        <v>39</v>
      </c>
      <c r="G365" s="40" t="s">
        <v>39</v>
      </c>
      <c r="H365" s="40" t="s">
        <v>39</v>
      </c>
      <c r="I365" s="40" t="s">
        <v>40</v>
      </c>
      <c r="J365" s="34">
        <f t="shared" si="6"/>
        <v>266000</v>
      </c>
      <c r="K365" s="96">
        <v>266000</v>
      </c>
      <c r="L365" s="93"/>
      <c r="M365" s="64" t="s">
        <v>389</v>
      </c>
      <c r="AC365" s="56"/>
      <c r="AD365" s="56"/>
      <c r="AE365" s="56"/>
      <c r="AF365" s="56"/>
      <c r="AQ365" s="49"/>
      <c r="AR365" s="49"/>
    </row>
    <row r="366" spans="1:44" s="25" customFormat="1" ht="11.25">
      <c r="A366" s="87" t="s">
        <v>651</v>
      </c>
      <c r="B366" s="48" t="s">
        <v>652</v>
      </c>
      <c r="C366" s="41" t="s">
        <v>49</v>
      </c>
      <c r="D366" s="52" t="s">
        <v>50</v>
      </c>
      <c r="E366" s="40" t="s">
        <v>39</v>
      </c>
      <c r="F366" s="40" t="s">
        <v>39</v>
      </c>
      <c r="G366" s="40" t="s">
        <v>39</v>
      </c>
      <c r="H366" s="40" t="s">
        <v>39</v>
      </c>
      <c r="I366" s="40" t="s">
        <v>40</v>
      </c>
      <c r="J366" s="34">
        <f t="shared" si="6"/>
        <v>1176000</v>
      </c>
      <c r="K366" s="96">
        <v>1176000</v>
      </c>
      <c r="L366" s="93"/>
      <c r="M366" s="64" t="s">
        <v>389</v>
      </c>
      <c r="AC366" s="56"/>
      <c r="AD366" s="56"/>
      <c r="AE366" s="56"/>
      <c r="AF366" s="56"/>
      <c r="AQ366" s="49"/>
      <c r="AR366" s="49"/>
    </row>
    <row r="367" spans="1:44" s="25" customFormat="1" ht="11.25">
      <c r="A367" s="87" t="s">
        <v>653</v>
      </c>
      <c r="B367" s="48" t="s">
        <v>654</v>
      </c>
      <c r="C367" s="41" t="s">
        <v>49</v>
      </c>
      <c r="D367" s="52" t="s">
        <v>50</v>
      </c>
      <c r="E367" s="40" t="s">
        <v>39</v>
      </c>
      <c r="F367" s="40" t="str">
        <f>IF(D367="","",IF((OR(D367=data_validation!A$1,D367=data_validation!A$2)),"Indicate Date","N/A"))</f>
        <v>N/A</v>
      </c>
      <c r="G367" s="40" t="s">
        <v>39</v>
      </c>
      <c r="H367" s="40" t="s">
        <v>39</v>
      </c>
      <c r="I367" s="40" t="s">
        <v>40</v>
      </c>
      <c r="J367" s="34">
        <f t="shared" si="6"/>
        <v>1300000</v>
      </c>
      <c r="K367" s="96">
        <v>1300000</v>
      </c>
      <c r="L367" s="93"/>
      <c r="M367" s="64" t="s">
        <v>389</v>
      </c>
      <c r="AC367" s="56"/>
      <c r="AD367" s="56"/>
      <c r="AE367" s="56"/>
      <c r="AF367" s="56"/>
      <c r="AQ367" s="49"/>
      <c r="AR367" s="49"/>
    </row>
    <row r="368" spans="1:44" s="99" customFormat="1" ht="24" customHeight="1">
      <c r="A368" s="142" t="s">
        <v>655</v>
      </c>
      <c r="B368" s="142"/>
      <c r="C368" s="142"/>
      <c r="D368" s="142"/>
      <c r="E368" s="142"/>
      <c r="F368" s="142"/>
      <c r="G368" s="142"/>
      <c r="H368" s="142"/>
      <c r="I368" s="142"/>
      <c r="J368" s="142"/>
      <c r="K368" s="142"/>
      <c r="L368" s="142"/>
      <c r="M368" s="142"/>
      <c r="N368" s="142"/>
      <c r="O368" s="142"/>
      <c r="P368" s="142"/>
      <c r="Q368" s="142"/>
      <c r="R368" s="98"/>
    </row>
    <row r="369" spans="1:44" s="5" customFormat="1" ht="15" customHeight="1">
      <c r="A369" s="140" t="s">
        <v>34</v>
      </c>
      <c r="B369" s="140"/>
      <c r="C369" s="19"/>
      <c r="D369" s="20"/>
      <c r="E369" s="19"/>
      <c r="F369" s="19"/>
      <c r="G369" s="19"/>
      <c r="H369" s="19"/>
      <c r="I369" s="19"/>
      <c r="J369" s="21"/>
      <c r="K369" s="22"/>
      <c r="L369" s="23"/>
      <c r="M369" s="24"/>
      <c r="N369" s="25"/>
      <c r="O369" s="26"/>
      <c r="P369" s="26"/>
      <c r="Q369" s="26"/>
      <c r="R369" s="26"/>
      <c r="S369" s="26"/>
      <c r="T369" s="26"/>
      <c r="U369" s="26"/>
      <c r="V369" s="27"/>
      <c r="W369" s="26"/>
      <c r="X369" s="26"/>
      <c r="Y369" s="26"/>
      <c r="Z369" s="26"/>
      <c r="AA369" s="26"/>
      <c r="AB369" s="28"/>
      <c r="AC369" s="29"/>
      <c r="AD369" s="29"/>
      <c r="AE369" s="30"/>
      <c r="AF369" s="29"/>
      <c r="AG369" s="26"/>
      <c r="AH369" s="26"/>
      <c r="AI369" s="26"/>
      <c r="AJ369" s="26"/>
      <c r="AK369" s="26"/>
      <c r="AL369" s="26"/>
      <c r="AM369" s="26"/>
      <c r="AN369" s="26"/>
      <c r="AO369" s="28"/>
      <c r="AP369" s="31"/>
    </row>
    <row r="370" spans="1:44" s="25" customFormat="1" ht="11.25">
      <c r="A370" s="32" t="s">
        <v>35</v>
      </c>
      <c r="B370" s="53" t="s">
        <v>656</v>
      </c>
      <c r="C370" s="19" t="s">
        <v>75</v>
      </c>
      <c r="D370" s="20" t="s">
        <v>44</v>
      </c>
      <c r="E370" s="33" t="s">
        <v>112</v>
      </c>
      <c r="F370" s="33" t="s">
        <v>112</v>
      </c>
      <c r="G370" s="33" t="s">
        <v>112</v>
      </c>
      <c r="H370" s="33" t="s">
        <v>112</v>
      </c>
      <c r="I370" s="19" t="s">
        <v>40</v>
      </c>
      <c r="J370" s="34">
        <f t="shared" ref="J370:J401" si="7">SUM(K370:L370)</f>
        <v>4000</v>
      </c>
      <c r="K370" s="35">
        <v>4000</v>
      </c>
      <c r="L370" s="23"/>
      <c r="M370" s="24" t="s">
        <v>657</v>
      </c>
      <c r="O370" s="26"/>
      <c r="P370" s="26"/>
      <c r="Q370" s="26"/>
      <c r="R370" s="26"/>
      <c r="S370" s="26"/>
      <c r="T370" s="26"/>
      <c r="U370" s="26"/>
      <c r="V370" s="26"/>
      <c r="W370" s="26"/>
      <c r="X370" s="26"/>
      <c r="Y370" s="26"/>
      <c r="Z370" s="26"/>
      <c r="AA370" s="26"/>
      <c r="AB370" s="28"/>
      <c r="AC370" s="29"/>
      <c r="AD370" s="29"/>
      <c r="AE370" s="30"/>
      <c r="AF370" s="29"/>
      <c r="AG370" s="26"/>
      <c r="AH370" s="26"/>
      <c r="AI370" s="26"/>
      <c r="AJ370" s="26"/>
      <c r="AK370" s="26"/>
      <c r="AL370" s="26"/>
      <c r="AM370" s="26"/>
      <c r="AN370" s="26"/>
      <c r="AO370" s="28"/>
      <c r="AP370" s="31"/>
    </row>
    <row r="371" spans="1:44" s="25" customFormat="1" ht="11.25">
      <c r="A371" s="32" t="s">
        <v>42</v>
      </c>
      <c r="B371" s="48" t="s">
        <v>658</v>
      </c>
      <c r="C371" s="19" t="s">
        <v>75</v>
      </c>
      <c r="D371" s="52" t="s">
        <v>50</v>
      </c>
      <c r="E371" s="33" t="s">
        <v>112</v>
      </c>
      <c r="F371" s="33" t="s">
        <v>112</v>
      </c>
      <c r="G371" s="33" t="s">
        <v>112</v>
      </c>
      <c r="H371" s="33" t="s">
        <v>112</v>
      </c>
      <c r="I371" s="19" t="s">
        <v>40</v>
      </c>
      <c r="J371" s="34">
        <f t="shared" si="7"/>
        <v>1300</v>
      </c>
      <c r="K371" s="35">
        <v>1300</v>
      </c>
      <c r="L371" s="23"/>
      <c r="M371" s="24" t="s">
        <v>657</v>
      </c>
      <c r="O371" s="26"/>
      <c r="P371" s="26"/>
      <c r="Q371" s="26"/>
      <c r="R371" s="26"/>
      <c r="S371" s="26"/>
      <c r="T371" s="26"/>
      <c r="U371" s="26"/>
      <c r="V371" s="26"/>
      <c r="W371" s="26"/>
      <c r="X371" s="26"/>
      <c r="Y371" s="26"/>
      <c r="Z371" s="26"/>
      <c r="AA371" s="26"/>
      <c r="AB371" s="28"/>
      <c r="AC371" s="29"/>
      <c r="AD371" s="29"/>
      <c r="AE371" s="30"/>
      <c r="AF371" s="29"/>
      <c r="AG371" s="26"/>
      <c r="AH371" s="26"/>
      <c r="AI371" s="26"/>
      <c r="AJ371" s="26"/>
      <c r="AK371" s="26"/>
      <c r="AL371" s="26"/>
      <c r="AM371" s="26"/>
      <c r="AN371" s="26"/>
      <c r="AO371" s="28"/>
      <c r="AP371" s="31"/>
    </row>
    <row r="372" spans="1:44" s="25" customFormat="1" ht="11.25">
      <c r="A372" s="32" t="s">
        <v>659</v>
      </c>
      <c r="B372" s="48" t="s">
        <v>660</v>
      </c>
      <c r="C372" s="19" t="s">
        <v>75</v>
      </c>
      <c r="D372" s="52" t="s">
        <v>50</v>
      </c>
      <c r="E372" s="33" t="s">
        <v>39</v>
      </c>
      <c r="F372" s="33" t="s">
        <v>39</v>
      </c>
      <c r="G372" s="33" t="s">
        <v>39</v>
      </c>
      <c r="H372" s="33" t="s">
        <v>39</v>
      </c>
      <c r="I372" s="19" t="s">
        <v>40</v>
      </c>
      <c r="J372" s="34">
        <f t="shared" si="7"/>
        <v>1300</v>
      </c>
      <c r="K372" s="35">
        <v>1300</v>
      </c>
      <c r="L372" s="23"/>
      <c r="M372" s="24" t="s">
        <v>657</v>
      </c>
      <c r="O372" s="26"/>
      <c r="P372" s="26"/>
      <c r="Q372" s="26"/>
      <c r="R372" s="26"/>
      <c r="S372" s="26"/>
      <c r="T372" s="26"/>
      <c r="U372" s="26"/>
      <c r="V372" s="26"/>
      <c r="W372" s="26"/>
      <c r="X372" s="26"/>
      <c r="Y372" s="26"/>
      <c r="Z372" s="26"/>
      <c r="AA372" s="26"/>
      <c r="AB372" s="28"/>
      <c r="AC372" s="29"/>
      <c r="AD372" s="29"/>
      <c r="AE372" s="30"/>
      <c r="AF372" s="29"/>
      <c r="AG372" s="26"/>
      <c r="AH372" s="26"/>
      <c r="AI372" s="26"/>
      <c r="AJ372" s="26"/>
      <c r="AK372" s="26"/>
      <c r="AL372" s="26"/>
      <c r="AM372" s="26"/>
      <c r="AN372" s="26"/>
      <c r="AO372" s="28"/>
      <c r="AP372" s="31"/>
    </row>
    <row r="373" spans="1:44" s="25" customFormat="1" ht="11.25">
      <c r="A373" s="32" t="s">
        <v>661</v>
      </c>
      <c r="B373" s="48" t="s">
        <v>662</v>
      </c>
      <c r="C373" s="19" t="s">
        <v>75</v>
      </c>
      <c r="D373" s="52" t="s">
        <v>50</v>
      </c>
      <c r="E373" s="33" t="s">
        <v>39</v>
      </c>
      <c r="F373" s="33" t="s">
        <v>39</v>
      </c>
      <c r="G373" s="33" t="s">
        <v>39</v>
      </c>
      <c r="H373" s="33" t="s">
        <v>39</v>
      </c>
      <c r="I373" s="19" t="s">
        <v>40</v>
      </c>
      <c r="J373" s="34">
        <f t="shared" si="7"/>
        <v>1300</v>
      </c>
      <c r="K373" s="35">
        <v>1300</v>
      </c>
      <c r="L373" s="23"/>
      <c r="M373" s="24" t="s">
        <v>657</v>
      </c>
      <c r="O373" s="26"/>
      <c r="P373" s="26"/>
      <c r="Q373" s="26"/>
      <c r="R373" s="26"/>
      <c r="S373" s="26"/>
      <c r="T373" s="26"/>
      <c r="U373" s="26"/>
      <c r="V373" s="26"/>
      <c r="W373" s="26"/>
      <c r="X373" s="26"/>
      <c r="Y373" s="26"/>
      <c r="Z373" s="26"/>
      <c r="AA373" s="26"/>
      <c r="AB373" s="28"/>
      <c r="AC373" s="29"/>
      <c r="AD373" s="29"/>
      <c r="AE373" s="30"/>
      <c r="AF373" s="29"/>
      <c r="AG373" s="26"/>
      <c r="AH373" s="26"/>
      <c r="AI373" s="26"/>
      <c r="AJ373" s="26"/>
      <c r="AK373" s="26"/>
      <c r="AL373" s="26"/>
      <c r="AM373" s="26"/>
      <c r="AN373" s="26"/>
      <c r="AO373" s="28"/>
      <c r="AP373" s="31"/>
    </row>
    <row r="374" spans="1:44" s="25" customFormat="1" ht="11.25">
      <c r="A374" s="32" t="s">
        <v>663</v>
      </c>
      <c r="B374" s="48" t="s">
        <v>664</v>
      </c>
      <c r="C374" s="19" t="s">
        <v>75</v>
      </c>
      <c r="D374" s="52" t="s">
        <v>50</v>
      </c>
      <c r="E374" s="33" t="s">
        <v>39</v>
      </c>
      <c r="F374" s="33" t="s">
        <v>39</v>
      </c>
      <c r="G374" s="33" t="s">
        <v>39</v>
      </c>
      <c r="H374" s="33" t="s">
        <v>39</v>
      </c>
      <c r="I374" s="19" t="s">
        <v>40</v>
      </c>
      <c r="J374" s="34">
        <f t="shared" si="7"/>
        <v>1300</v>
      </c>
      <c r="K374" s="35">
        <v>1300</v>
      </c>
      <c r="L374" s="23"/>
      <c r="M374" s="24" t="s">
        <v>657</v>
      </c>
      <c r="O374" s="26"/>
      <c r="P374" s="26"/>
      <c r="Q374" s="26"/>
      <c r="R374" s="26"/>
      <c r="S374" s="26"/>
      <c r="T374" s="26"/>
      <c r="U374" s="26"/>
      <c r="V374" s="26"/>
      <c r="W374" s="26"/>
      <c r="X374" s="26"/>
      <c r="Y374" s="26"/>
      <c r="Z374" s="26"/>
      <c r="AA374" s="26"/>
      <c r="AB374" s="28"/>
      <c r="AC374" s="29"/>
      <c r="AD374" s="29"/>
      <c r="AE374" s="30"/>
      <c r="AF374" s="29"/>
      <c r="AG374" s="26"/>
      <c r="AH374" s="26"/>
      <c r="AI374" s="26"/>
      <c r="AJ374" s="26"/>
      <c r="AK374" s="26"/>
      <c r="AL374" s="26"/>
      <c r="AM374" s="26"/>
      <c r="AN374" s="26"/>
      <c r="AO374" s="28"/>
      <c r="AP374" s="31"/>
    </row>
    <row r="375" spans="1:44" s="25" customFormat="1" ht="11.25">
      <c r="A375" s="32" t="s">
        <v>663</v>
      </c>
      <c r="B375" s="48" t="s">
        <v>665</v>
      </c>
      <c r="C375" s="19" t="s">
        <v>75</v>
      </c>
      <c r="D375" s="52" t="s">
        <v>50</v>
      </c>
      <c r="E375" s="33" t="s">
        <v>39</v>
      </c>
      <c r="F375" s="33" t="s">
        <v>39</v>
      </c>
      <c r="G375" s="33" t="s">
        <v>39</v>
      </c>
      <c r="H375" s="33" t="s">
        <v>39</v>
      </c>
      <c r="I375" s="19" t="s">
        <v>40</v>
      </c>
      <c r="J375" s="34">
        <f t="shared" si="7"/>
        <v>1300</v>
      </c>
      <c r="K375" s="35">
        <v>1300</v>
      </c>
      <c r="L375" s="23"/>
      <c r="M375" s="24" t="s">
        <v>657</v>
      </c>
      <c r="O375" s="26"/>
      <c r="P375" s="26"/>
      <c r="Q375" s="26"/>
      <c r="R375" s="26"/>
      <c r="S375" s="26"/>
      <c r="T375" s="26"/>
      <c r="U375" s="26"/>
      <c r="V375" s="26"/>
      <c r="W375" s="26"/>
      <c r="X375" s="26"/>
      <c r="Y375" s="26"/>
      <c r="Z375" s="26"/>
      <c r="AA375" s="26"/>
      <c r="AB375" s="28"/>
      <c r="AC375" s="29"/>
      <c r="AD375" s="29"/>
      <c r="AE375" s="30"/>
      <c r="AF375" s="29"/>
      <c r="AG375" s="26"/>
      <c r="AH375" s="26"/>
      <c r="AI375" s="26"/>
      <c r="AJ375" s="26"/>
      <c r="AK375" s="26"/>
      <c r="AL375" s="26"/>
      <c r="AM375" s="26"/>
      <c r="AN375" s="26"/>
      <c r="AO375" s="28"/>
      <c r="AP375" s="31"/>
    </row>
    <row r="376" spans="1:44" s="25" customFormat="1" ht="11.25">
      <c r="A376" s="32" t="s">
        <v>663</v>
      </c>
      <c r="B376" s="48" t="s">
        <v>666</v>
      </c>
      <c r="C376" s="19" t="s">
        <v>75</v>
      </c>
      <c r="D376" s="52" t="s">
        <v>50</v>
      </c>
      <c r="E376" s="33" t="s">
        <v>39</v>
      </c>
      <c r="F376" s="33" t="s">
        <v>39</v>
      </c>
      <c r="G376" s="33" t="s">
        <v>39</v>
      </c>
      <c r="H376" s="33" t="s">
        <v>39</v>
      </c>
      <c r="I376" s="19" t="s">
        <v>40</v>
      </c>
      <c r="J376" s="34">
        <f t="shared" si="7"/>
        <v>1300</v>
      </c>
      <c r="K376" s="35">
        <v>1300</v>
      </c>
      <c r="L376" s="23"/>
      <c r="M376" s="24" t="s">
        <v>657</v>
      </c>
      <c r="O376" s="26"/>
      <c r="P376" s="26"/>
      <c r="Q376" s="26"/>
      <c r="R376" s="26"/>
      <c r="S376" s="26"/>
      <c r="T376" s="26"/>
      <c r="U376" s="26"/>
      <c r="V376" s="26"/>
      <c r="W376" s="26"/>
      <c r="X376" s="26"/>
      <c r="Y376" s="26"/>
      <c r="Z376" s="26"/>
      <c r="AA376" s="26"/>
      <c r="AB376" s="28"/>
      <c r="AC376" s="29"/>
      <c r="AD376" s="29"/>
      <c r="AE376" s="30"/>
      <c r="AF376" s="29"/>
      <c r="AG376" s="26"/>
      <c r="AH376" s="26"/>
      <c r="AI376" s="26"/>
      <c r="AJ376" s="26"/>
      <c r="AK376" s="26"/>
      <c r="AL376" s="26"/>
      <c r="AM376" s="26"/>
      <c r="AN376" s="26"/>
      <c r="AO376" s="28"/>
      <c r="AP376" s="31"/>
    </row>
    <row r="377" spans="1:44" s="25" customFormat="1" ht="11.25">
      <c r="A377" s="32" t="s">
        <v>663</v>
      </c>
      <c r="B377" s="48" t="s">
        <v>667</v>
      </c>
      <c r="C377" s="19" t="s">
        <v>75</v>
      </c>
      <c r="D377" s="52" t="s">
        <v>50</v>
      </c>
      <c r="E377" s="33" t="s">
        <v>39</v>
      </c>
      <c r="F377" s="33" t="s">
        <v>39</v>
      </c>
      <c r="G377" s="33" t="s">
        <v>39</v>
      </c>
      <c r="H377" s="33" t="s">
        <v>39</v>
      </c>
      <c r="I377" s="19" t="s">
        <v>40</v>
      </c>
      <c r="J377" s="34">
        <f t="shared" si="7"/>
        <v>1300</v>
      </c>
      <c r="K377" s="35">
        <v>1300</v>
      </c>
      <c r="L377" s="23"/>
      <c r="M377" s="24" t="s">
        <v>657</v>
      </c>
      <c r="O377" s="26"/>
      <c r="P377" s="26"/>
      <c r="Q377" s="26"/>
      <c r="R377" s="26"/>
      <c r="S377" s="26"/>
      <c r="T377" s="26"/>
      <c r="U377" s="26"/>
      <c r="V377" s="26"/>
      <c r="W377" s="26"/>
      <c r="X377" s="26"/>
      <c r="Y377" s="26"/>
      <c r="Z377" s="26"/>
      <c r="AA377" s="26"/>
      <c r="AB377" s="28"/>
      <c r="AC377" s="29"/>
      <c r="AD377" s="29"/>
      <c r="AE377" s="30"/>
      <c r="AF377" s="29"/>
      <c r="AG377" s="26"/>
      <c r="AH377" s="26"/>
      <c r="AI377" s="26"/>
      <c r="AJ377" s="26"/>
      <c r="AK377" s="26"/>
      <c r="AL377" s="26"/>
      <c r="AM377" s="26"/>
      <c r="AN377" s="26"/>
      <c r="AO377" s="28"/>
      <c r="AP377" s="31"/>
    </row>
    <row r="378" spans="1:44" s="5" customFormat="1" ht="14.25" customHeight="1">
      <c r="A378" s="140" t="s">
        <v>127</v>
      </c>
      <c r="B378" s="140"/>
      <c r="C378" s="19"/>
      <c r="D378" s="45"/>
      <c r="E378" s="19"/>
      <c r="F378" s="19"/>
      <c r="G378" s="19"/>
      <c r="H378" s="19"/>
      <c r="I378" s="19"/>
      <c r="J378" s="34">
        <f t="shared" si="7"/>
        <v>0</v>
      </c>
      <c r="K378" s="39"/>
      <c r="L378" s="23"/>
      <c r="M378" s="24"/>
      <c r="N378" s="25"/>
      <c r="O378" s="26"/>
      <c r="P378" s="26"/>
      <c r="Q378" s="26"/>
      <c r="R378" s="26"/>
      <c r="S378" s="26"/>
      <c r="T378" s="26"/>
      <c r="U378" s="26"/>
      <c r="V378" s="26"/>
      <c r="W378" s="26"/>
      <c r="X378" s="26"/>
      <c r="Y378" s="26"/>
      <c r="Z378" s="26"/>
      <c r="AA378" s="26"/>
      <c r="AB378" s="28"/>
      <c r="AC378" s="29"/>
      <c r="AD378" s="29"/>
      <c r="AE378" s="30"/>
      <c r="AF378" s="29"/>
      <c r="AG378" s="26"/>
      <c r="AH378" s="26"/>
      <c r="AI378" s="26"/>
      <c r="AJ378" s="26"/>
      <c r="AK378" s="26"/>
      <c r="AL378" s="26"/>
      <c r="AM378" s="26"/>
      <c r="AN378" s="26"/>
      <c r="AO378" s="28"/>
      <c r="AP378" s="31"/>
      <c r="AR378" s="47"/>
    </row>
    <row r="379" spans="1:44" s="5" customFormat="1" ht="12.75">
      <c r="A379" s="51" t="s">
        <v>128</v>
      </c>
      <c r="B379" s="40" t="s">
        <v>206</v>
      </c>
      <c r="C379" s="40" t="s">
        <v>122</v>
      </c>
      <c r="D379" s="52" t="s">
        <v>44</v>
      </c>
      <c r="E379" s="40" t="s">
        <v>158</v>
      </c>
      <c r="F379" s="40" t="s">
        <v>158</v>
      </c>
      <c r="G379" s="40" t="s">
        <v>158</v>
      </c>
      <c r="H379" s="40" t="s">
        <v>158</v>
      </c>
      <c r="I379" s="40" t="s">
        <v>40</v>
      </c>
      <c r="J379" s="34">
        <f t="shared" si="7"/>
        <v>1120</v>
      </c>
      <c r="K379" s="35">
        <v>1120</v>
      </c>
      <c r="L379" s="42"/>
      <c r="M379" s="43" t="s">
        <v>131</v>
      </c>
      <c r="N379" s="25"/>
      <c r="O379" s="26"/>
      <c r="P379" s="26"/>
      <c r="Q379" s="26"/>
      <c r="R379" s="26"/>
      <c r="S379" s="26"/>
      <c r="T379" s="26"/>
      <c r="U379" s="26"/>
      <c r="V379" s="26"/>
      <c r="W379" s="26"/>
      <c r="X379" s="26"/>
      <c r="Y379" s="26"/>
      <c r="Z379" s="26"/>
      <c r="AA379" s="26"/>
      <c r="AB379" s="28"/>
      <c r="AC379" s="29"/>
      <c r="AD379" s="29"/>
      <c r="AE379" s="30"/>
      <c r="AF379" s="29"/>
      <c r="AG379" s="26"/>
      <c r="AH379" s="26"/>
      <c r="AI379" s="26"/>
      <c r="AJ379" s="26"/>
      <c r="AK379" s="26"/>
      <c r="AL379" s="26"/>
      <c r="AM379" s="26"/>
      <c r="AN379" s="26"/>
      <c r="AO379" s="28"/>
      <c r="AP379" s="31"/>
      <c r="AR379" s="47"/>
    </row>
    <row r="380" spans="1:44" s="5" customFormat="1" ht="12.75">
      <c r="A380" s="51" t="s">
        <v>132</v>
      </c>
      <c r="B380" s="40" t="s">
        <v>206</v>
      </c>
      <c r="C380" s="40" t="s">
        <v>126</v>
      </c>
      <c r="D380" s="52" t="s">
        <v>44</v>
      </c>
      <c r="E380" s="40" t="s">
        <v>158</v>
      </c>
      <c r="F380" s="40" t="s">
        <v>158</v>
      </c>
      <c r="G380" s="40" t="s">
        <v>158</v>
      </c>
      <c r="H380" s="40" t="s">
        <v>158</v>
      </c>
      <c r="I380" s="40" t="s">
        <v>40</v>
      </c>
      <c r="J380" s="34">
        <f t="shared" si="7"/>
        <v>1120</v>
      </c>
      <c r="K380" s="35">
        <v>1120</v>
      </c>
      <c r="L380" s="42"/>
      <c r="M380" s="43" t="s">
        <v>131</v>
      </c>
      <c r="N380" s="25"/>
      <c r="O380" s="26"/>
      <c r="P380" s="26"/>
      <c r="Q380" s="26"/>
      <c r="R380" s="26"/>
      <c r="S380" s="26"/>
      <c r="T380" s="26"/>
      <c r="U380" s="26"/>
      <c r="V380" s="26"/>
      <c r="W380" s="26"/>
      <c r="X380" s="26"/>
      <c r="Y380" s="26"/>
      <c r="Z380" s="26"/>
      <c r="AA380" s="26"/>
      <c r="AB380" s="28"/>
      <c r="AC380" s="29"/>
      <c r="AD380" s="29"/>
      <c r="AE380" s="30"/>
      <c r="AF380" s="29"/>
      <c r="AG380" s="26"/>
      <c r="AH380" s="26"/>
      <c r="AI380" s="26"/>
      <c r="AJ380" s="26"/>
      <c r="AK380" s="26"/>
      <c r="AL380" s="26"/>
      <c r="AM380" s="26"/>
      <c r="AN380" s="26"/>
      <c r="AO380" s="28"/>
      <c r="AP380" s="31"/>
      <c r="AR380" s="47"/>
    </row>
    <row r="381" spans="1:44" s="5" customFormat="1" ht="14.25" customHeight="1">
      <c r="A381" s="140" t="s">
        <v>235</v>
      </c>
      <c r="B381" s="140"/>
      <c r="C381" s="19"/>
      <c r="D381" s="45"/>
      <c r="E381" s="19"/>
      <c r="F381" s="19"/>
      <c r="G381" s="19"/>
      <c r="H381" s="19"/>
      <c r="I381" s="19"/>
      <c r="J381" s="34">
        <f t="shared" si="7"/>
        <v>0</v>
      </c>
      <c r="K381" s="39"/>
      <c r="L381" s="23"/>
      <c r="M381" s="24"/>
      <c r="N381" s="25"/>
      <c r="O381" s="26"/>
      <c r="P381" s="26"/>
      <c r="Q381" s="26"/>
      <c r="R381" s="26"/>
      <c r="S381" s="26"/>
      <c r="T381" s="26"/>
      <c r="U381" s="26"/>
      <c r="V381" s="26"/>
      <c r="W381" s="26"/>
      <c r="X381" s="26"/>
      <c r="Y381" s="26"/>
      <c r="Z381" s="26"/>
      <c r="AA381" s="26"/>
      <c r="AB381" s="28"/>
      <c r="AC381" s="29"/>
      <c r="AD381" s="29"/>
      <c r="AE381" s="30"/>
      <c r="AF381" s="29"/>
      <c r="AG381" s="26"/>
      <c r="AH381" s="26"/>
      <c r="AI381" s="26"/>
      <c r="AJ381" s="26"/>
      <c r="AK381" s="26"/>
      <c r="AL381" s="26"/>
      <c r="AM381" s="26"/>
      <c r="AN381" s="26"/>
      <c r="AO381" s="28"/>
      <c r="AP381" s="31"/>
      <c r="AR381" s="47"/>
    </row>
    <row r="382" spans="1:44" s="5" customFormat="1" ht="12.75">
      <c r="A382" s="51" t="s">
        <v>236</v>
      </c>
      <c r="B382" s="48" t="s">
        <v>668</v>
      </c>
      <c r="C382" s="40" t="s">
        <v>68</v>
      </c>
      <c r="D382" s="52" t="s">
        <v>44</v>
      </c>
      <c r="E382" s="40" t="s">
        <v>39</v>
      </c>
      <c r="F382" s="40" t="s">
        <v>39</v>
      </c>
      <c r="G382" s="40" t="s">
        <v>39</v>
      </c>
      <c r="H382" s="40" t="s">
        <v>39</v>
      </c>
      <c r="I382" s="40" t="s">
        <v>40</v>
      </c>
      <c r="J382" s="34">
        <f t="shared" si="7"/>
        <v>3600</v>
      </c>
      <c r="K382" s="35">
        <v>3600</v>
      </c>
      <c r="L382" s="42"/>
      <c r="M382" s="43" t="s">
        <v>238</v>
      </c>
      <c r="N382" s="25"/>
      <c r="O382" s="26"/>
      <c r="P382" s="26"/>
      <c r="Q382" s="26"/>
      <c r="R382" s="26"/>
      <c r="S382" s="26"/>
      <c r="T382" s="26"/>
      <c r="U382" s="26"/>
      <c r="V382" s="26"/>
      <c r="W382" s="26"/>
      <c r="X382" s="26"/>
      <c r="Y382" s="26"/>
      <c r="Z382" s="26"/>
      <c r="AA382" s="26"/>
      <c r="AB382" s="28"/>
      <c r="AC382" s="29"/>
      <c r="AD382" s="29"/>
      <c r="AE382" s="30"/>
      <c r="AF382" s="29"/>
      <c r="AG382" s="26"/>
      <c r="AH382" s="26"/>
      <c r="AI382" s="26"/>
      <c r="AJ382" s="26"/>
      <c r="AK382" s="26"/>
      <c r="AL382" s="26"/>
      <c r="AM382" s="26"/>
      <c r="AN382" s="26"/>
      <c r="AO382" s="28"/>
      <c r="AP382" s="31"/>
      <c r="AR382" s="47"/>
    </row>
    <row r="383" spans="1:44" s="5" customFormat="1" ht="12.75">
      <c r="A383" s="51" t="s">
        <v>239</v>
      </c>
      <c r="B383" s="53" t="s">
        <v>669</v>
      </c>
      <c r="C383" s="40" t="s">
        <v>68</v>
      </c>
      <c r="D383" s="52" t="s">
        <v>44</v>
      </c>
      <c r="E383" s="40" t="s">
        <v>39</v>
      </c>
      <c r="F383" s="40" t="s">
        <v>39</v>
      </c>
      <c r="G383" s="40" t="s">
        <v>39</v>
      </c>
      <c r="H383" s="40" t="s">
        <v>39</v>
      </c>
      <c r="I383" s="40" t="s">
        <v>40</v>
      </c>
      <c r="J383" s="34">
        <f t="shared" si="7"/>
        <v>2750</v>
      </c>
      <c r="K383" s="35">
        <v>2750</v>
      </c>
      <c r="L383" s="42"/>
      <c r="M383" s="43" t="s">
        <v>238</v>
      </c>
      <c r="N383" s="25"/>
      <c r="O383" s="26"/>
      <c r="P383" s="26"/>
      <c r="Q383" s="26"/>
      <c r="R383" s="26"/>
      <c r="S383" s="26"/>
      <c r="T383" s="26"/>
      <c r="U383" s="26"/>
      <c r="V383" s="26"/>
      <c r="W383" s="26"/>
      <c r="X383" s="26"/>
      <c r="Y383" s="26"/>
      <c r="Z383" s="26"/>
      <c r="AA383" s="26"/>
      <c r="AB383" s="28"/>
      <c r="AC383" s="29"/>
      <c r="AD383" s="29"/>
      <c r="AE383" s="30"/>
      <c r="AF383" s="29"/>
      <c r="AG383" s="26"/>
      <c r="AH383" s="26"/>
      <c r="AI383" s="26"/>
      <c r="AJ383" s="26"/>
      <c r="AK383" s="26"/>
      <c r="AL383" s="26"/>
      <c r="AM383" s="26"/>
      <c r="AN383" s="26"/>
      <c r="AO383" s="28"/>
      <c r="AP383" s="31"/>
      <c r="AR383" s="47"/>
    </row>
    <row r="384" spans="1:44" s="5" customFormat="1" ht="12.75">
      <c r="A384" s="51" t="s">
        <v>245</v>
      </c>
      <c r="B384" s="48" t="s">
        <v>670</v>
      </c>
      <c r="C384" s="40" t="s">
        <v>122</v>
      </c>
      <c r="D384" s="52" t="s">
        <v>44</v>
      </c>
      <c r="E384" s="40" t="s">
        <v>671</v>
      </c>
      <c r="F384" s="40" t="s">
        <v>671</v>
      </c>
      <c r="G384" s="40" t="s">
        <v>671</v>
      </c>
      <c r="H384" s="40" t="s">
        <v>671</v>
      </c>
      <c r="I384" s="40" t="s">
        <v>40</v>
      </c>
      <c r="J384" s="34">
        <f t="shared" si="7"/>
        <v>9000</v>
      </c>
      <c r="K384" s="35">
        <v>9000</v>
      </c>
      <c r="L384" s="42"/>
      <c r="M384" s="43" t="s">
        <v>238</v>
      </c>
      <c r="N384" s="25"/>
      <c r="O384" s="26"/>
      <c r="P384" s="26"/>
      <c r="Q384" s="26"/>
      <c r="R384" s="26"/>
      <c r="S384" s="26"/>
      <c r="T384" s="26"/>
      <c r="U384" s="26"/>
      <c r="V384" s="26"/>
      <c r="W384" s="26"/>
      <c r="X384" s="26"/>
      <c r="Y384" s="26"/>
      <c r="Z384" s="26"/>
      <c r="AA384" s="26"/>
      <c r="AB384" s="28"/>
      <c r="AC384" s="29"/>
      <c r="AD384" s="29"/>
      <c r="AE384" s="30"/>
      <c r="AF384" s="29"/>
      <c r="AG384" s="26"/>
      <c r="AH384" s="26"/>
      <c r="AI384" s="26"/>
      <c r="AJ384" s="26"/>
      <c r="AK384" s="26"/>
      <c r="AL384" s="26"/>
      <c r="AM384" s="26"/>
      <c r="AN384" s="26"/>
      <c r="AO384" s="28"/>
      <c r="AP384" s="31"/>
      <c r="AR384" s="47"/>
    </row>
    <row r="385" spans="1:44" s="5" customFormat="1" ht="12.75">
      <c r="A385" s="51" t="s">
        <v>245</v>
      </c>
      <c r="B385" s="48" t="s">
        <v>672</v>
      </c>
      <c r="C385" s="40" t="s">
        <v>122</v>
      </c>
      <c r="D385" s="52" t="s">
        <v>44</v>
      </c>
      <c r="E385" s="40" t="s">
        <v>671</v>
      </c>
      <c r="F385" s="40" t="s">
        <v>671</v>
      </c>
      <c r="G385" s="40" t="s">
        <v>671</v>
      </c>
      <c r="H385" s="40" t="s">
        <v>671</v>
      </c>
      <c r="I385" s="40" t="s">
        <v>40</v>
      </c>
      <c r="J385" s="34">
        <f t="shared" si="7"/>
        <v>9000</v>
      </c>
      <c r="K385" s="35">
        <v>9000</v>
      </c>
      <c r="L385" s="42"/>
      <c r="M385" s="43" t="s">
        <v>238</v>
      </c>
      <c r="N385" s="25"/>
      <c r="O385" s="26"/>
      <c r="P385" s="26"/>
      <c r="Q385" s="26"/>
      <c r="R385" s="26"/>
      <c r="S385" s="26"/>
      <c r="T385" s="26"/>
      <c r="U385" s="26"/>
      <c r="V385" s="26"/>
      <c r="W385" s="26"/>
      <c r="X385" s="26"/>
      <c r="Y385" s="26"/>
      <c r="Z385" s="26"/>
      <c r="AA385" s="26"/>
      <c r="AB385" s="28"/>
      <c r="AC385" s="29"/>
      <c r="AD385" s="29"/>
      <c r="AE385" s="30"/>
      <c r="AF385" s="29"/>
      <c r="AG385" s="26"/>
      <c r="AH385" s="26"/>
      <c r="AI385" s="26"/>
      <c r="AJ385" s="26"/>
      <c r="AK385" s="26"/>
      <c r="AL385" s="26"/>
      <c r="AM385" s="26"/>
      <c r="AN385" s="26"/>
      <c r="AO385" s="28"/>
      <c r="AP385" s="31"/>
      <c r="AR385" s="47"/>
    </row>
    <row r="386" spans="1:44" s="5" customFormat="1" ht="12.75">
      <c r="A386" s="51" t="s">
        <v>245</v>
      </c>
      <c r="B386" s="48" t="s">
        <v>673</v>
      </c>
      <c r="C386" s="40" t="s">
        <v>122</v>
      </c>
      <c r="D386" s="52" t="s">
        <v>44</v>
      </c>
      <c r="E386" s="40" t="s">
        <v>671</v>
      </c>
      <c r="F386" s="40" t="s">
        <v>671</v>
      </c>
      <c r="G386" s="40" t="s">
        <v>671</v>
      </c>
      <c r="H386" s="40" t="s">
        <v>671</v>
      </c>
      <c r="I386" s="40" t="s">
        <v>40</v>
      </c>
      <c r="J386" s="34">
        <f t="shared" si="7"/>
        <v>250</v>
      </c>
      <c r="K386" s="35">
        <v>250</v>
      </c>
      <c r="L386" s="42"/>
      <c r="M386" s="43" t="s">
        <v>238</v>
      </c>
      <c r="N386" s="25"/>
      <c r="O386" s="26"/>
      <c r="P386" s="26"/>
      <c r="Q386" s="26"/>
      <c r="R386" s="26"/>
      <c r="S386" s="26"/>
      <c r="T386" s="26"/>
      <c r="U386" s="26"/>
      <c r="V386" s="26"/>
      <c r="W386" s="26"/>
      <c r="X386" s="26"/>
      <c r="Y386" s="26"/>
      <c r="Z386" s="26"/>
      <c r="AA386" s="26"/>
      <c r="AB386" s="28"/>
      <c r="AC386" s="29"/>
      <c r="AD386" s="29"/>
      <c r="AE386" s="30"/>
      <c r="AF386" s="29"/>
      <c r="AG386" s="26"/>
      <c r="AH386" s="26"/>
      <c r="AI386" s="26"/>
      <c r="AJ386" s="26"/>
      <c r="AK386" s="26"/>
      <c r="AL386" s="26"/>
      <c r="AM386" s="26"/>
      <c r="AN386" s="26"/>
      <c r="AO386" s="28"/>
      <c r="AP386" s="31"/>
      <c r="AR386" s="47"/>
    </row>
    <row r="387" spans="1:44" s="5" customFormat="1" ht="12.75">
      <c r="A387" s="51" t="s">
        <v>245</v>
      </c>
      <c r="B387" s="48" t="s">
        <v>674</v>
      </c>
      <c r="C387" s="40" t="s">
        <v>122</v>
      </c>
      <c r="D387" s="52" t="s">
        <v>44</v>
      </c>
      <c r="E387" s="40" t="s">
        <v>161</v>
      </c>
      <c r="F387" s="40" t="s">
        <v>161</v>
      </c>
      <c r="G387" s="40" t="s">
        <v>161</v>
      </c>
      <c r="H387" s="40" t="s">
        <v>161</v>
      </c>
      <c r="I387" s="40" t="s">
        <v>40</v>
      </c>
      <c r="J387" s="34">
        <f t="shared" si="7"/>
        <v>2700</v>
      </c>
      <c r="K387" s="35">
        <v>2700</v>
      </c>
      <c r="L387" s="42"/>
      <c r="M387" s="43" t="s">
        <v>238</v>
      </c>
      <c r="N387" s="25"/>
      <c r="O387" s="26"/>
      <c r="P387" s="26"/>
      <c r="Q387" s="26"/>
      <c r="R387" s="26"/>
      <c r="S387" s="26"/>
      <c r="T387" s="26"/>
      <c r="U387" s="26"/>
      <c r="V387" s="26"/>
      <c r="W387" s="26"/>
      <c r="X387" s="26"/>
      <c r="Y387" s="26"/>
      <c r="Z387" s="26"/>
      <c r="AA387" s="26"/>
      <c r="AB387" s="28"/>
      <c r="AC387" s="29"/>
      <c r="AD387" s="29"/>
      <c r="AE387" s="30"/>
      <c r="AF387" s="29"/>
      <c r="AG387" s="26"/>
      <c r="AH387" s="26"/>
      <c r="AI387" s="26"/>
      <c r="AJ387" s="26"/>
      <c r="AK387" s="26"/>
      <c r="AL387" s="26"/>
      <c r="AM387" s="26"/>
      <c r="AN387" s="26"/>
      <c r="AO387" s="28"/>
      <c r="AP387" s="31"/>
      <c r="AR387" s="47"/>
    </row>
    <row r="388" spans="1:44" s="5" customFormat="1" ht="12.75">
      <c r="A388" s="51" t="s">
        <v>245</v>
      </c>
      <c r="B388" s="48" t="s">
        <v>675</v>
      </c>
      <c r="C388" s="40" t="s">
        <v>122</v>
      </c>
      <c r="D388" s="52" t="s">
        <v>44</v>
      </c>
      <c r="E388" s="40" t="s">
        <v>161</v>
      </c>
      <c r="F388" s="40" t="s">
        <v>161</v>
      </c>
      <c r="G388" s="40" t="s">
        <v>161</v>
      </c>
      <c r="H388" s="40" t="s">
        <v>161</v>
      </c>
      <c r="I388" s="40" t="s">
        <v>40</v>
      </c>
      <c r="J388" s="34">
        <f t="shared" si="7"/>
        <v>1350</v>
      </c>
      <c r="K388" s="35">
        <v>1350</v>
      </c>
      <c r="L388" s="42"/>
      <c r="M388" s="43" t="s">
        <v>238</v>
      </c>
      <c r="N388" s="25"/>
      <c r="O388" s="26"/>
      <c r="P388" s="26"/>
      <c r="Q388" s="26"/>
      <c r="R388" s="26"/>
      <c r="S388" s="26"/>
      <c r="T388" s="26"/>
      <c r="U388" s="26"/>
      <c r="V388" s="26"/>
      <c r="W388" s="26"/>
      <c r="X388" s="26"/>
      <c r="Y388" s="26"/>
      <c r="Z388" s="26"/>
      <c r="AA388" s="26"/>
      <c r="AB388" s="28"/>
      <c r="AC388" s="29"/>
      <c r="AD388" s="29"/>
      <c r="AE388" s="30"/>
      <c r="AF388" s="29"/>
      <c r="AG388" s="26"/>
      <c r="AH388" s="26"/>
      <c r="AI388" s="26"/>
      <c r="AJ388" s="26"/>
      <c r="AK388" s="26"/>
      <c r="AL388" s="26"/>
      <c r="AM388" s="26"/>
      <c r="AN388" s="26"/>
      <c r="AO388" s="28"/>
      <c r="AP388" s="31"/>
      <c r="AR388" s="47"/>
    </row>
    <row r="389" spans="1:44" s="5" customFormat="1" ht="12.75">
      <c r="A389" s="51" t="s">
        <v>676</v>
      </c>
      <c r="B389" s="48" t="s">
        <v>677</v>
      </c>
      <c r="C389" s="40" t="s">
        <v>122</v>
      </c>
      <c r="D389" s="52" t="s">
        <v>44</v>
      </c>
      <c r="E389" s="40" t="s">
        <v>161</v>
      </c>
      <c r="F389" s="40" t="s">
        <v>161</v>
      </c>
      <c r="G389" s="40" t="s">
        <v>161</v>
      </c>
      <c r="H389" s="40" t="s">
        <v>161</v>
      </c>
      <c r="I389" s="40" t="s">
        <v>40</v>
      </c>
      <c r="J389" s="34">
        <f t="shared" si="7"/>
        <v>2250</v>
      </c>
      <c r="K389" s="35">
        <v>2250</v>
      </c>
      <c r="L389" s="42"/>
      <c r="M389" s="43" t="s">
        <v>238</v>
      </c>
      <c r="N389" s="25"/>
      <c r="O389" s="26"/>
      <c r="P389" s="26"/>
      <c r="Q389" s="26"/>
      <c r="R389" s="26"/>
      <c r="S389" s="26"/>
      <c r="T389" s="26"/>
      <c r="U389" s="26"/>
      <c r="V389" s="26"/>
      <c r="W389" s="26"/>
      <c r="X389" s="26"/>
      <c r="Y389" s="26"/>
      <c r="Z389" s="26"/>
      <c r="AA389" s="26"/>
      <c r="AB389" s="28"/>
      <c r="AC389" s="29"/>
      <c r="AD389" s="29"/>
      <c r="AE389" s="30"/>
      <c r="AF389" s="29"/>
      <c r="AG389" s="26"/>
      <c r="AH389" s="26"/>
      <c r="AI389" s="26"/>
      <c r="AJ389" s="26"/>
      <c r="AK389" s="26"/>
      <c r="AL389" s="26"/>
      <c r="AM389" s="26"/>
      <c r="AN389" s="26"/>
      <c r="AO389" s="28"/>
      <c r="AP389" s="31"/>
      <c r="AR389" s="47"/>
    </row>
    <row r="390" spans="1:44" s="5" customFormat="1" ht="12.75">
      <c r="A390" s="51" t="s">
        <v>241</v>
      </c>
      <c r="B390" s="48" t="s">
        <v>668</v>
      </c>
      <c r="C390" s="40" t="s">
        <v>122</v>
      </c>
      <c r="D390" s="52" t="s">
        <v>44</v>
      </c>
      <c r="E390" s="40" t="s">
        <v>39</v>
      </c>
      <c r="F390" s="40" t="s">
        <v>39</v>
      </c>
      <c r="G390" s="40" t="s">
        <v>39</v>
      </c>
      <c r="H390" s="40" t="s">
        <v>39</v>
      </c>
      <c r="I390" s="40" t="s">
        <v>40</v>
      </c>
      <c r="J390" s="34">
        <f t="shared" si="7"/>
        <v>3600</v>
      </c>
      <c r="K390" s="35">
        <v>3600</v>
      </c>
      <c r="L390" s="42"/>
      <c r="M390" s="43" t="s">
        <v>238</v>
      </c>
      <c r="N390" s="25"/>
      <c r="O390" s="26"/>
      <c r="P390" s="26"/>
      <c r="Q390" s="26"/>
      <c r="R390" s="26"/>
      <c r="S390" s="26"/>
      <c r="T390" s="26"/>
      <c r="U390" s="26"/>
      <c r="V390" s="26"/>
      <c r="W390" s="26"/>
      <c r="X390" s="26"/>
      <c r="Y390" s="26"/>
      <c r="Z390" s="26"/>
      <c r="AA390" s="26"/>
      <c r="AB390" s="28"/>
      <c r="AC390" s="29"/>
      <c r="AD390" s="29"/>
      <c r="AE390" s="30"/>
      <c r="AF390" s="29"/>
      <c r="AG390" s="26"/>
      <c r="AH390" s="26"/>
      <c r="AI390" s="26"/>
      <c r="AJ390" s="26"/>
      <c r="AK390" s="26"/>
      <c r="AL390" s="26"/>
      <c r="AM390" s="26"/>
      <c r="AN390" s="26"/>
      <c r="AO390" s="28"/>
      <c r="AP390" s="31"/>
      <c r="AR390" s="47"/>
    </row>
    <row r="391" spans="1:44" s="5" customFormat="1" ht="12.75">
      <c r="A391" s="51" t="s">
        <v>243</v>
      </c>
      <c r="B391" s="53" t="s">
        <v>669</v>
      </c>
      <c r="C391" s="40" t="s">
        <v>122</v>
      </c>
      <c r="D391" s="52" t="s">
        <v>44</v>
      </c>
      <c r="E391" s="40" t="s">
        <v>39</v>
      </c>
      <c r="F391" s="40" t="s">
        <v>39</v>
      </c>
      <c r="G391" s="40" t="s">
        <v>39</v>
      </c>
      <c r="H391" s="40" t="s">
        <v>39</v>
      </c>
      <c r="I391" s="40" t="s">
        <v>40</v>
      </c>
      <c r="J391" s="34">
        <f t="shared" si="7"/>
        <v>2250</v>
      </c>
      <c r="K391" s="35">
        <v>2250</v>
      </c>
      <c r="L391" s="42"/>
      <c r="M391" s="43" t="s">
        <v>238</v>
      </c>
      <c r="N391" s="25"/>
      <c r="O391" s="26"/>
      <c r="P391" s="26"/>
      <c r="Q391" s="26"/>
      <c r="R391" s="26"/>
      <c r="S391" s="26"/>
      <c r="T391" s="26"/>
      <c r="U391" s="26"/>
      <c r="V391" s="26"/>
      <c r="W391" s="26"/>
      <c r="X391" s="26"/>
      <c r="Y391" s="26"/>
      <c r="Z391" s="26"/>
      <c r="AA391" s="26"/>
      <c r="AB391" s="28"/>
      <c r="AC391" s="29"/>
      <c r="AD391" s="29"/>
      <c r="AE391" s="30"/>
      <c r="AF391" s="29"/>
      <c r="AG391" s="26"/>
      <c r="AH391" s="26"/>
      <c r="AI391" s="26"/>
      <c r="AJ391" s="26"/>
      <c r="AK391" s="26"/>
      <c r="AL391" s="26"/>
      <c r="AM391" s="26"/>
      <c r="AN391" s="26"/>
      <c r="AO391" s="28"/>
      <c r="AP391" s="31"/>
      <c r="AR391" s="47"/>
    </row>
    <row r="392" spans="1:44" s="5" customFormat="1" ht="12.75">
      <c r="A392" s="51" t="s">
        <v>245</v>
      </c>
      <c r="B392" s="48" t="s">
        <v>678</v>
      </c>
      <c r="C392" s="40" t="s">
        <v>122</v>
      </c>
      <c r="D392" s="52" t="s">
        <v>44</v>
      </c>
      <c r="E392" s="40" t="s">
        <v>158</v>
      </c>
      <c r="F392" s="40" t="s">
        <v>158</v>
      </c>
      <c r="G392" s="40" t="s">
        <v>158</v>
      </c>
      <c r="H392" s="40" t="s">
        <v>158</v>
      </c>
      <c r="I392" s="40" t="s">
        <v>40</v>
      </c>
      <c r="J392" s="34">
        <f t="shared" si="7"/>
        <v>13500</v>
      </c>
      <c r="K392" s="35">
        <v>13500</v>
      </c>
      <c r="L392" s="42"/>
      <c r="M392" s="43" t="s">
        <v>238</v>
      </c>
      <c r="N392" s="25"/>
      <c r="O392" s="26"/>
      <c r="P392" s="26"/>
      <c r="Q392" s="26"/>
      <c r="R392" s="26"/>
      <c r="S392" s="26"/>
      <c r="T392" s="26"/>
      <c r="U392" s="26"/>
      <c r="V392" s="26"/>
      <c r="W392" s="26"/>
      <c r="X392" s="26"/>
      <c r="Y392" s="26"/>
      <c r="Z392" s="26"/>
      <c r="AA392" s="26"/>
      <c r="AB392" s="28"/>
      <c r="AC392" s="29"/>
      <c r="AD392" s="29"/>
      <c r="AE392" s="30"/>
      <c r="AF392" s="29"/>
      <c r="AG392" s="26"/>
      <c r="AH392" s="26"/>
      <c r="AI392" s="26"/>
      <c r="AJ392" s="26"/>
      <c r="AK392" s="26"/>
      <c r="AL392" s="26"/>
      <c r="AM392" s="26"/>
      <c r="AN392" s="26"/>
      <c r="AO392" s="28"/>
      <c r="AP392" s="31"/>
      <c r="AR392" s="47"/>
    </row>
    <row r="393" spans="1:44" s="5" customFormat="1" ht="12.75">
      <c r="A393" s="51" t="s">
        <v>247</v>
      </c>
      <c r="B393" s="48" t="s">
        <v>679</v>
      </c>
      <c r="C393" s="55" t="s">
        <v>75</v>
      </c>
      <c r="D393" s="52" t="s">
        <v>44</v>
      </c>
      <c r="E393" s="40" t="s">
        <v>39</v>
      </c>
      <c r="F393" s="40" t="s">
        <v>39</v>
      </c>
      <c r="G393" s="40" t="s">
        <v>39</v>
      </c>
      <c r="H393" s="40" t="s">
        <v>39</v>
      </c>
      <c r="I393" s="40" t="s">
        <v>40</v>
      </c>
      <c r="J393" s="34">
        <f t="shared" si="7"/>
        <v>35000</v>
      </c>
      <c r="K393" s="35">
        <v>35000</v>
      </c>
      <c r="L393" s="42"/>
      <c r="M393" s="43" t="s">
        <v>238</v>
      </c>
      <c r="N393" s="25"/>
      <c r="O393" s="26"/>
      <c r="P393" s="26"/>
      <c r="Q393" s="26"/>
      <c r="R393" s="26"/>
      <c r="S393" s="26"/>
      <c r="T393" s="26"/>
      <c r="U393" s="26"/>
      <c r="V393" s="26"/>
      <c r="W393" s="26"/>
      <c r="X393" s="26"/>
      <c r="Y393" s="26"/>
      <c r="Z393" s="26"/>
      <c r="AA393" s="26"/>
      <c r="AB393" s="28"/>
      <c r="AC393" s="29"/>
      <c r="AD393" s="29"/>
      <c r="AE393" s="30"/>
      <c r="AF393" s="29"/>
      <c r="AG393" s="26"/>
      <c r="AH393" s="26"/>
      <c r="AI393" s="26"/>
      <c r="AJ393" s="26"/>
      <c r="AK393" s="26"/>
      <c r="AL393" s="26"/>
      <c r="AM393" s="26"/>
      <c r="AN393" s="26"/>
      <c r="AO393" s="28"/>
      <c r="AP393" s="31"/>
      <c r="AR393" s="47"/>
    </row>
    <row r="394" spans="1:44" s="5" customFormat="1" ht="12.75">
      <c r="A394" s="51" t="s">
        <v>249</v>
      </c>
      <c r="B394" s="48" t="s">
        <v>680</v>
      </c>
      <c r="C394" s="55" t="s">
        <v>75</v>
      </c>
      <c r="D394" s="52" t="s">
        <v>44</v>
      </c>
      <c r="E394" s="40" t="s">
        <v>39</v>
      </c>
      <c r="F394" s="40" t="s">
        <v>39</v>
      </c>
      <c r="G394" s="40" t="s">
        <v>39</v>
      </c>
      <c r="H394" s="40" t="s">
        <v>39</v>
      </c>
      <c r="I394" s="40" t="s">
        <v>40</v>
      </c>
      <c r="J394" s="34">
        <f t="shared" si="7"/>
        <v>10000</v>
      </c>
      <c r="K394" s="35">
        <v>10000</v>
      </c>
      <c r="L394" s="42"/>
      <c r="M394" s="43" t="s">
        <v>238</v>
      </c>
      <c r="N394" s="25"/>
      <c r="O394" s="26"/>
      <c r="P394" s="26"/>
      <c r="Q394" s="26"/>
      <c r="R394" s="26"/>
      <c r="S394" s="26"/>
      <c r="T394" s="26"/>
      <c r="U394" s="26"/>
      <c r="V394" s="26"/>
      <c r="W394" s="26"/>
      <c r="X394" s="26"/>
      <c r="Y394" s="26"/>
      <c r="Z394" s="26"/>
      <c r="AA394" s="26"/>
      <c r="AB394" s="28"/>
      <c r="AC394" s="29"/>
      <c r="AD394" s="29"/>
      <c r="AE394" s="30"/>
      <c r="AF394" s="29"/>
      <c r="AG394" s="26"/>
      <c r="AH394" s="26"/>
      <c r="AI394" s="26"/>
      <c r="AJ394" s="26"/>
      <c r="AK394" s="26"/>
      <c r="AL394" s="26"/>
      <c r="AM394" s="26"/>
      <c r="AN394" s="26"/>
      <c r="AO394" s="28"/>
      <c r="AP394" s="31"/>
      <c r="AR394" s="47"/>
    </row>
    <row r="395" spans="1:44" s="5" customFormat="1" ht="12.75">
      <c r="A395" s="51" t="s">
        <v>251</v>
      </c>
      <c r="B395" s="48" t="s">
        <v>681</v>
      </c>
      <c r="C395" s="55" t="s">
        <v>75</v>
      </c>
      <c r="D395" s="52" t="s">
        <v>44</v>
      </c>
      <c r="E395" s="40" t="s">
        <v>39</v>
      </c>
      <c r="F395" s="40" t="s">
        <v>39</v>
      </c>
      <c r="G395" s="40" t="s">
        <v>39</v>
      </c>
      <c r="H395" s="40" t="s">
        <v>39</v>
      </c>
      <c r="I395" s="40" t="s">
        <v>40</v>
      </c>
      <c r="J395" s="34">
        <f t="shared" si="7"/>
        <v>25000</v>
      </c>
      <c r="K395" s="35">
        <v>25000</v>
      </c>
      <c r="L395" s="42"/>
      <c r="M395" s="43" t="s">
        <v>238</v>
      </c>
      <c r="N395" s="25"/>
      <c r="O395" s="26"/>
      <c r="P395" s="26"/>
      <c r="Q395" s="26"/>
      <c r="R395" s="26"/>
      <c r="S395" s="26"/>
      <c r="T395" s="26"/>
      <c r="U395" s="26"/>
      <c r="V395" s="26"/>
      <c r="W395" s="26"/>
      <c r="X395" s="26"/>
      <c r="Y395" s="26"/>
      <c r="Z395" s="26"/>
      <c r="AA395" s="26"/>
      <c r="AB395" s="28"/>
      <c r="AC395" s="29"/>
      <c r="AD395" s="29"/>
      <c r="AE395" s="30"/>
      <c r="AF395" s="29"/>
      <c r="AG395" s="26"/>
      <c r="AH395" s="26"/>
      <c r="AI395" s="26"/>
      <c r="AJ395" s="26"/>
      <c r="AK395" s="26"/>
      <c r="AL395" s="26"/>
      <c r="AM395" s="26"/>
      <c r="AN395" s="26"/>
      <c r="AO395" s="28"/>
      <c r="AP395" s="31"/>
      <c r="AR395" s="47"/>
    </row>
    <row r="396" spans="1:44" s="5" customFormat="1" ht="22.5">
      <c r="A396" s="51" t="s">
        <v>253</v>
      </c>
      <c r="B396" s="48" t="s">
        <v>682</v>
      </c>
      <c r="C396" s="55" t="s">
        <v>75</v>
      </c>
      <c r="D396" s="52" t="s">
        <v>44</v>
      </c>
      <c r="E396" s="40" t="s">
        <v>39</v>
      </c>
      <c r="F396" s="40" t="s">
        <v>39</v>
      </c>
      <c r="G396" s="40" t="s">
        <v>39</v>
      </c>
      <c r="H396" s="40" t="s">
        <v>39</v>
      </c>
      <c r="I396" s="40" t="s">
        <v>40</v>
      </c>
      <c r="J396" s="34">
        <f t="shared" si="7"/>
        <v>7000</v>
      </c>
      <c r="K396" s="35">
        <v>7000</v>
      </c>
      <c r="L396" s="42"/>
      <c r="M396" s="43" t="s">
        <v>238</v>
      </c>
      <c r="N396" s="25"/>
      <c r="O396" s="26"/>
      <c r="P396" s="26"/>
      <c r="Q396" s="26"/>
      <c r="R396" s="26"/>
      <c r="S396" s="26"/>
      <c r="T396" s="26"/>
      <c r="U396" s="26"/>
      <c r="V396" s="26"/>
      <c r="W396" s="26"/>
      <c r="X396" s="26"/>
      <c r="Y396" s="26"/>
      <c r="Z396" s="26"/>
      <c r="AA396" s="26"/>
      <c r="AB396" s="28"/>
      <c r="AC396" s="29"/>
      <c r="AD396" s="29"/>
      <c r="AE396" s="30"/>
      <c r="AF396" s="29"/>
      <c r="AG396" s="26"/>
      <c r="AH396" s="26"/>
      <c r="AI396" s="26"/>
      <c r="AJ396" s="26"/>
      <c r="AK396" s="26"/>
      <c r="AL396" s="26"/>
      <c r="AM396" s="26"/>
      <c r="AN396" s="26"/>
      <c r="AO396" s="28"/>
      <c r="AP396" s="31"/>
      <c r="AR396" s="47"/>
    </row>
    <row r="397" spans="1:44" s="5" customFormat="1" ht="12.75">
      <c r="A397" s="51" t="s">
        <v>255</v>
      </c>
      <c r="B397" s="48" t="s">
        <v>683</v>
      </c>
      <c r="C397" s="55" t="s">
        <v>75</v>
      </c>
      <c r="D397" s="52" t="s">
        <v>44</v>
      </c>
      <c r="E397" s="40" t="s">
        <v>39</v>
      </c>
      <c r="F397" s="40" t="s">
        <v>39</v>
      </c>
      <c r="G397" s="40" t="s">
        <v>39</v>
      </c>
      <c r="H397" s="40" t="s">
        <v>39</v>
      </c>
      <c r="I397" s="40" t="s">
        <v>40</v>
      </c>
      <c r="J397" s="34">
        <f t="shared" si="7"/>
        <v>7000</v>
      </c>
      <c r="K397" s="35">
        <v>7000</v>
      </c>
      <c r="L397" s="42"/>
      <c r="M397" s="43" t="s">
        <v>238</v>
      </c>
      <c r="N397" s="25"/>
      <c r="O397" s="26"/>
      <c r="P397" s="26"/>
      <c r="Q397" s="26"/>
      <c r="R397" s="26"/>
      <c r="S397" s="26"/>
      <c r="T397" s="26"/>
      <c r="U397" s="26"/>
      <c r="V397" s="26"/>
      <c r="W397" s="26"/>
      <c r="X397" s="26"/>
      <c r="Y397" s="26"/>
      <c r="Z397" s="26"/>
      <c r="AA397" s="26"/>
      <c r="AB397" s="28"/>
      <c r="AC397" s="29"/>
      <c r="AD397" s="29"/>
      <c r="AE397" s="30"/>
      <c r="AF397" s="29"/>
      <c r="AG397" s="26"/>
      <c r="AH397" s="26"/>
      <c r="AI397" s="26"/>
      <c r="AJ397" s="26"/>
      <c r="AK397" s="26"/>
      <c r="AL397" s="26"/>
      <c r="AM397" s="26"/>
      <c r="AN397" s="26"/>
      <c r="AO397" s="28"/>
      <c r="AP397" s="31"/>
      <c r="AR397" s="47"/>
    </row>
    <row r="398" spans="1:44" s="5" customFormat="1" ht="12.75">
      <c r="A398" s="51" t="s">
        <v>257</v>
      </c>
      <c r="B398" s="48" t="s">
        <v>684</v>
      </c>
      <c r="C398" s="55" t="s">
        <v>75</v>
      </c>
      <c r="D398" s="52" t="s">
        <v>44</v>
      </c>
      <c r="E398" s="40" t="s">
        <v>39</v>
      </c>
      <c r="F398" s="40" t="s">
        <v>39</v>
      </c>
      <c r="G398" s="40" t="s">
        <v>39</v>
      </c>
      <c r="H398" s="40" t="s">
        <v>39</v>
      </c>
      <c r="I398" s="40" t="s">
        <v>40</v>
      </c>
      <c r="J398" s="34">
        <f t="shared" si="7"/>
        <v>18000</v>
      </c>
      <c r="K398" s="35">
        <v>18000</v>
      </c>
      <c r="L398" s="42"/>
      <c r="M398" s="43" t="s">
        <v>238</v>
      </c>
      <c r="N398" s="25"/>
      <c r="O398" s="26"/>
      <c r="P398" s="26"/>
      <c r="Q398" s="26"/>
      <c r="R398" s="26"/>
      <c r="S398" s="26"/>
      <c r="T398" s="26"/>
      <c r="U398" s="26"/>
      <c r="V398" s="26"/>
      <c r="W398" s="26"/>
      <c r="X398" s="26"/>
      <c r="Y398" s="26"/>
      <c r="Z398" s="26"/>
      <c r="AA398" s="26"/>
      <c r="AB398" s="28"/>
      <c r="AC398" s="29"/>
      <c r="AD398" s="29"/>
      <c r="AE398" s="30"/>
      <c r="AF398" s="29"/>
      <c r="AG398" s="26"/>
      <c r="AH398" s="26"/>
      <c r="AI398" s="26"/>
      <c r="AJ398" s="26"/>
      <c r="AK398" s="26"/>
      <c r="AL398" s="26"/>
      <c r="AM398" s="26"/>
      <c r="AN398" s="26"/>
      <c r="AO398" s="28"/>
      <c r="AP398" s="31"/>
      <c r="AR398" s="47"/>
    </row>
    <row r="399" spans="1:44" s="5" customFormat="1" ht="12.75">
      <c r="A399" s="51" t="s">
        <v>260</v>
      </c>
      <c r="B399" s="48" t="s">
        <v>685</v>
      </c>
      <c r="C399" s="55" t="s">
        <v>75</v>
      </c>
      <c r="D399" s="52" t="s">
        <v>44</v>
      </c>
      <c r="E399" s="40" t="s">
        <v>39</v>
      </c>
      <c r="F399" s="40" t="s">
        <v>39</v>
      </c>
      <c r="G399" s="40" t="s">
        <v>39</v>
      </c>
      <c r="H399" s="40" t="s">
        <v>39</v>
      </c>
      <c r="I399" s="40" t="s">
        <v>40</v>
      </c>
      <c r="J399" s="34">
        <f t="shared" si="7"/>
        <v>18000</v>
      </c>
      <c r="K399" s="35">
        <v>18000</v>
      </c>
      <c r="L399" s="42"/>
      <c r="M399" s="43" t="s">
        <v>238</v>
      </c>
      <c r="N399" s="25"/>
      <c r="O399" s="26"/>
      <c r="P399" s="26"/>
      <c r="Q399" s="26"/>
      <c r="R399" s="26"/>
      <c r="S399" s="26"/>
      <c r="T399" s="26"/>
      <c r="U399" s="26"/>
      <c r="V399" s="26"/>
      <c r="W399" s="26"/>
      <c r="X399" s="26"/>
      <c r="Y399" s="26"/>
      <c r="Z399" s="26"/>
      <c r="AA399" s="26"/>
      <c r="AB399" s="28"/>
      <c r="AC399" s="29"/>
      <c r="AD399" s="29"/>
      <c r="AE399" s="30"/>
      <c r="AF399" s="29"/>
      <c r="AG399" s="26"/>
      <c r="AH399" s="26"/>
      <c r="AI399" s="26"/>
      <c r="AJ399" s="26"/>
      <c r="AK399" s="26"/>
      <c r="AL399" s="26"/>
      <c r="AM399" s="26"/>
      <c r="AN399" s="26"/>
      <c r="AO399" s="28"/>
      <c r="AP399" s="31"/>
      <c r="AR399" s="47"/>
    </row>
    <row r="400" spans="1:44" s="5" customFormat="1" ht="12.75">
      <c r="A400" s="51" t="s">
        <v>262</v>
      </c>
      <c r="B400" s="48" t="s">
        <v>686</v>
      </c>
      <c r="C400" s="55" t="s">
        <v>126</v>
      </c>
      <c r="D400" s="52" t="s">
        <v>44</v>
      </c>
      <c r="E400" s="40" t="s">
        <v>39</v>
      </c>
      <c r="F400" s="40" t="s">
        <v>39</v>
      </c>
      <c r="G400" s="40" t="s">
        <v>39</v>
      </c>
      <c r="H400" s="40" t="s">
        <v>39</v>
      </c>
      <c r="I400" s="40" t="s">
        <v>40</v>
      </c>
      <c r="J400" s="34">
        <f t="shared" si="7"/>
        <v>6400</v>
      </c>
      <c r="K400" s="35">
        <v>6400</v>
      </c>
      <c r="L400" s="42"/>
      <c r="M400" s="43" t="s">
        <v>238</v>
      </c>
      <c r="N400" s="25"/>
      <c r="O400" s="26"/>
      <c r="P400" s="26"/>
      <c r="Q400" s="26"/>
      <c r="R400" s="26"/>
      <c r="S400" s="26"/>
      <c r="T400" s="26"/>
      <c r="U400" s="26"/>
      <c r="V400" s="26"/>
      <c r="W400" s="26"/>
      <c r="X400" s="26"/>
      <c r="Y400" s="26"/>
      <c r="Z400" s="26"/>
      <c r="AA400" s="26"/>
      <c r="AB400" s="28"/>
      <c r="AC400" s="29"/>
      <c r="AD400" s="29"/>
      <c r="AE400" s="30"/>
      <c r="AF400" s="29"/>
      <c r="AG400" s="26"/>
      <c r="AH400" s="26"/>
      <c r="AI400" s="26"/>
      <c r="AJ400" s="26"/>
      <c r="AK400" s="26"/>
      <c r="AL400" s="26"/>
      <c r="AM400" s="26"/>
      <c r="AN400" s="26"/>
      <c r="AO400" s="28"/>
      <c r="AP400" s="31"/>
      <c r="AR400" s="47"/>
    </row>
    <row r="401" spans="1:44" s="5" customFormat="1" ht="12.75">
      <c r="A401" s="51" t="s">
        <v>264</v>
      </c>
      <c r="B401" s="48" t="s">
        <v>686</v>
      </c>
      <c r="C401" s="55" t="s">
        <v>126</v>
      </c>
      <c r="D401" s="52" t="s">
        <v>44</v>
      </c>
      <c r="E401" s="40" t="s">
        <v>39</v>
      </c>
      <c r="F401" s="40" t="s">
        <v>39</v>
      </c>
      <c r="G401" s="40" t="s">
        <v>39</v>
      </c>
      <c r="H401" s="40" t="s">
        <v>39</v>
      </c>
      <c r="I401" s="40" t="s">
        <v>40</v>
      </c>
      <c r="J401" s="34">
        <f t="shared" si="7"/>
        <v>39000</v>
      </c>
      <c r="K401" s="35">
        <v>39000</v>
      </c>
      <c r="L401" s="42"/>
      <c r="M401" s="43" t="s">
        <v>238</v>
      </c>
      <c r="N401" s="25"/>
      <c r="O401" s="26"/>
      <c r="P401" s="26"/>
      <c r="Q401" s="26"/>
      <c r="R401" s="26"/>
      <c r="S401" s="26"/>
      <c r="T401" s="26"/>
      <c r="U401" s="26"/>
      <c r="V401" s="26"/>
      <c r="W401" s="26"/>
      <c r="X401" s="26"/>
      <c r="Y401" s="26"/>
      <c r="Z401" s="26"/>
      <c r="AA401" s="26"/>
      <c r="AB401" s="28"/>
      <c r="AC401" s="29"/>
      <c r="AD401" s="29"/>
      <c r="AE401" s="30"/>
      <c r="AF401" s="29"/>
      <c r="AG401" s="26"/>
      <c r="AH401" s="26"/>
      <c r="AI401" s="26"/>
      <c r="AJ401" s="26"/>
      <c r="AK401" s="26"/>
      <c r="AL401" s="26"/>
      <c r="AM401" s="26"/>
      <c r="AN401" s="26"/>
      <c r="AO401" s="28"/>
      <c r="AP401" s="31"/>
      <c r="AR401" s="47"/>
    </row>
    <row r="402" spans="1:44" s="5" customFormat="1" ht="12.75">
      <c r="A402" s="51" t="s">
        <v>266</v>
      </c>
      <c r="B402" s="48" t="s">
        <v>678</v>
      </c>
      <c r="C402" s="55" t="s">
        <v>126</v>
      </c>
      <c r="D402" s="52" t="s">
        <v>44</v>
      </c>
      <c r="E402" s="40" t="s">
        <v>158</v>
      </c>
      <c r="F402" s="40" t="s">
        <v>158</v>
      </c>
      <c r="G402" s="40" t="s">
        <v>158</v>
      </c>
      <c r="H402" s="40" t="s">
        <v>158</v>
      </c>
      <c r="I402" s="40" t="s">
        <v>40</v>
      </c>
      <c r="J402" s="34">
        <f t="shared" ref="J402:J433" si="8">SUM(K402:L402)</f>
        <v>36000</v>
      </c>
      <c r="K402" s="35">
        <v>36000</v>
      </c>
      <c r="L402" s="42"/>
      <c r="M402" s="43" t="s">
        <v>238</v>
      </c>
      <c r="N402" s="25"/>
      <c r="O402" s="26"/>
      <c r="P402" s="26"/>
      <c r="Q402" s="26"/>
      <c r="R402" s="26"/>
      <c r="S402" s="26"/>
      <c r="T402" s="26"/>
      <c r="U402" s="26"/>
      <c r="V402" s="26"/>
      <c r="W402" s="26"/>
      <c r="X402" s="26"/>
      <c r="Y402" s="26"/>
      <c r="Z402" s="26"/>
      <c r="AA402" s="26"/>
      <c r="AB402" s="28"/>
      <c r="AC402" s="29"/>
      <c r="AD402" s="29"/>
      <c r="AE402" s="30"/>
      <c r="AF402" s="29"/>
      <c r="AG402" s="26"/>
      <c r="AH402" s="26"/>
      <c r="AI402" s="26"/>
      <c r="AJ402" s="26"/>
      <c r="AK402" s="26"/>
      <c r="AL402" s="26"/>
      <c r="AM402" s="26"/>
      <c r="AN402" s="26"/>
      <c r="AO402" s="28"/>
      <c r="AP402" s="31"/>
      <c r="AR402" s="47"/>
    </row>
    <row r="403" spans="1:44" s="5" customFormat="1" ht="12.75">
      <c r="A403" s="51" t="s">
        <v>268</v>
      </c>
      <c r="B403" s="48" t="s">
        <v>687</v>
      </c>
      <c r="C403" s="55" t="s">
        <v>126</v>
      </c>
      <c r="D403" s="52" t="s">
        <v>44</v>
      </c>
      <c r="E403" s="40" t="s">
        <v>158</v>
      </c>
      <c r="F403" s="40" t="s">
        <v>158</v>
      </c>
      <c r="G403" s="40" t="s">
        <v>158</v>
      </c>
      <c r="H403" s="40" t="s">
        <v>158</v>
      </c>
      <c r="I403" s="40" t="s">
        <v>40</v>
      </c>
      <c r="J403" s="34">
        <f t="shared" si="8"/>
        <v>36000</v>
      </c>
      <c r="K403" s="35">
        <v>36000</v>
      </c>
      <c r="L403" s="42"/>
      <c r="M403" s="43" t="s">
        <v>238</v>
      </c>
      <c r="N403" s="25"/>
      <c r="O403" s="26"/>
      <c r="P403" s="26"/>
      <c r="Q403" s="26"/>
      <c r="R403" s="26"/>
      <c r="S403" s="26"/>
      <c r="T403" s="26"/>
      <c r="U403" s="26"/>
      <c r="V403" s="26"/>
      <c r="W403" s="26"/>
      <c r="X403" s="26"/>
      <c r="Y403" s="26"/>
      <c r="Z403" s="26"/>
      <c r="AA403" s="26"/>
      <c r="AB403" s="28"/>
      <c r="AC403" s="29"/>
      <c r="AD403" s="29"/>
      <c r="AE403" s="30"/>
      <c r="AF403" s="29"/>
      <c r="AG403" s="26"/>
      <c r="AH403" s="26"/>
      <c r="AI403" s="26"/>
      <c r="AJ403" s="26"/>
      <c r="AK403" s="26"/>
      <c r="AL403" s="26"/>
      <c r="AM403" s="26"/>
      <c r="AN403" s="26"/>
      <c r="AO403" s="28"/>
      <c r="AP403" s="31"/>
      <c r="AR403" s="47"/>
    </row>
    <row r="404" spans="1:44" s="5" customFormat="1" ht="22.5">
      <c r="A404" s="51" t="s">
        <v>270</v>
      </c>
      <c r="B404" s="48" t="s">
        <v>688</v>
      </c>
      <c r="C404" s="55" t="s">
        <v>126</v>
      </c>
      <c r="D404" s="52" t="s">
        <v>44</v>
      </c>
      <c r="E404" s="40" t="s">
        <v>158</v>
      </c>
      <c r="F404" s="40" t="s">
        <v>158</v>
      </c>
      <c r="G404" s="40" t="s">
        <v>158</v>
      </c>
      <c r="H404" s="40" t="s">
        <v>158</v>
      </c>
      <c r="I404" s="40" t="s">
        <v>40</v>
      </c>
      <c r="J404" s="34">
        <f t="shared" si="8"/>
        <v>39000</v>
      </c>
      <c r="K404" s="35">
        <v>39000</v>
      </c>
      <c r="L404" s="42"/>
      <c r="M404" s="43" t="s">
        <v>238</v>
      </c>
      <c r="N404" s="25"/>
      <c r="O404" s="26"/>
      <c r="P404" s="26"/>
      <c r="Q404" s="26"/>
      <c r="R404" s="26"/>
      <c r="S404" s="26"/>
      <c r="T404" s="26"/>
      <c r="U404" s="26"/>
      <c r="V404" s="26"/>
      <c r="W404" s="26"/>
      <c r="X404" s="26"/>
      <c r="Y404" s="26"/>
      <c r="Z404" s="26"/>
      <c r="AA404" s="26"/>
      <c r="AB404" s="28"/>
      <c r="AC404" s="29"/>
      <c r="AD404" s="29"/>
      <c r="AE404" s="30"/>
      <c r="AF404" s="29"/>
      <c r="AG404" s="26"/>
      <c r="AH404" s="26"/>
      <c r="AI404" s="26"/>
      <c r="AJ404" s="26"/>
      <c r="AK404" s="26"/>
      <c r="AL404" s="26"/>
      <c r="AM404" s="26"/>
      <c r="AN404" s="26"/>
      <c r="AO404" s="28"/>
      <c r="AP404" s="31"/>
      <c r="AR404" s="47"/>
    </row>
    <row r="405" spans="1:44" s="5" customFormat="1" ht="12.75">
      <c r="A405" s="51" t="s">
        <v>272</v>
      </c>
      <c r="B405" s="48" t="s">
        <v>689</v>
      </c>
      <c r="C405" s="55" t="s">
        <v>126</v>
      </c>
      <c r="D405" s="52" t="s">
        <v>44</v>
      </c>
      <c r="E405" s="40" t="s">
        <v>158</v>
      </c>
      <c r="F405" s="40" t="s">
        <v>158</v>
      </c>
      <c r="G405" s="40" t="s">
        <v>158</v>
      </c>
      <c r="H405" s="40" t="s">
        <v>158</v>
      </c>
      <c r="I405" s="40" t="s">
        <v>40</v>
      </c>
      <c r="J405" s="34">
        <f t="shared" si="8"/>
        <v>36000</v>
      </c>
      <c r="K405" s="35">
        <v>36000</v>
      </c>
      <c r="L405" s="42"/>
      <c r="M405" s="43" t="s">
        <v>238</v>
      </c>
      <c r="N405" s="25"/>
      <c r="O405" s="26"/>
      <c r="P405" s="26"/>
      <c r="Q405" s="26"/>
      <c r="R405" s="26"/>
      <c r="S405" s="26"/>
      <c r="T405" s="26"/>
      <c r="U405" s="26"/>
      <c r="V405" s="26"/>
      <c r="W405" s="26"/>
      <c r="X405" s="26"/>
      <c r="Y405" s="26"/>
      <c r="Z405" s="26"/>
      <c r="AA405" s="26"/>
      <c r="AB405" s="28"/>
      <c r="AC405" s="29"/>
      <c r="AD405" s="29"/>
      <c r="AE405" s="30"/>
      <c r="AF405" s="29"/>
      <c r="AG405" s="26"/>
      <c r="AH405" s="26"/>
      <c r="AI405" s="26"/>
      <c r="AJ405" s="26"/>
      <c r="AK405" s="26"/>
      <c r="AL405" s="26"/>
      <c r="AM405" s="26"/>
      <c r="AN405" s="26"/>
      <c r="AO405" s="28"/>
      <c r="AP405" s="31"/>
      <c r="AR405" s="47"/>
    </row>
    <row r="406" spans="1:44" s="5" customFormat="1" ht="14.25" customHeight="1">
      <c r="A406" s="140" t="s">
        <v>386</v>
      </c>
      <c r="B406" s="140"/>
      <c r="C406" s="19"/>
      <c r="D406" s="20"/>
      <c r="E406" s="19"/>
      <c r="F406" s="19"/>
      <c r="G406" s="19"/>
      <c r="H406" s="19"/>
      <c r="I406" s="19"/>
      <c r="J406" s="34">
        <f t="shared" si="8"/>
        <v>0</v>
      </c>
      <c r="K406" s="39"/>
      <c r="L406" s="23"/>
      <c r="M406" s="24"/>
      <c r="N406" s="25"/>
      <c r="O406" s="26"/>
      <c r="P406" s="26"/>
      <c r="Q406" s="26"/>
      <c r="R406" s="26"/>
      <c r="S406" s="26"/>
      <c r="T406" s="26"/>
      <c r="U406" s="26"/>
      <c r="V406" s="26"/>
      <c r="W406" s="26"/>
      <c r="X406" s="26"/>
      <c r="Y406" s="26"/>
      <c r="Z406" s="26"/>
      <c r="AA406" s="26"/>
      <c r="AB406" s="28"/>
      <c r="AC406" s="29"/>
      <c r="AD406" s="29"/>
      <c r="AE406" s="30"/>
      <c r="AF406" s="29"/>
      <c r="AG406" s="26"/>
      <c r="AH406" s="26"/>
      <c r="AI406" s="26"/>
      <c r="AJ406" s="26"/>
      <c r="AK406" s="26"/>
      <c r="AL406" s="26"/>
      <c r="AM406" s="26"/>
      <c r="AN406" s="26"/>
      <c r="AO406" s="28"/>
      <c r="AP406" s="31"/>
    </row>
    <row r="407" spans="1:44" s="5" customFormat="1" ht="12.75">
      <c r="A407" s="32" t="s">
        <v>387</v>
      </c>
      <c r="B407" s="19" t="s">
        <v>690</v>
      </c>
      <c r="C407" s="19" t="s">
        <v>122</v>
      </c>
      <c r="D407" s="45" t="s">
        <v>44</v>
      </c>
      <c r="E407" s="40" t="s">
        <v>123</v>
      </c>
      <c r="F407" s="40" t="s">
        <v>123</v>
      </c>
      <c r="G407" s="40" t="s">
        <v>123</v>
      </c>
      <c r="H407" s="40" t="s">
        <v>123</v>
      </c>
      <c r="I407" s="19" t="s">
        <v>40</v>
      </c>
      <c r="J407" s="34">
        <f t="shared" si="8"/>
        <v>7500</v>
      </c>
      <c r="K407" s="35">
        <v>7500</v>
      </c>
      <c r="L407" s="23"/>
      <c r="M407" s="24" t="s">
        <v>389</v>
      </c>
      <c r="N407" s="25"/>
      <c r="O407" s="26"/>
      <c r="P407" s="26"/>
      <c r="Q407" s="26"/>
      <c r="R407" s="26"/>
      <c r="S407" s="26"/>
      <c r="T407" s="26"/>
      <c r="U407" s="26"/>
      <c r="V407" s="26"/>
      <c r="W407" s="26"/>
      <c r="X407" s="26"/>
      <c r="Y407" s="26"/>
      <c r="Z407" s="26"/>
      <c r="AA407" s="26"/>
      <c r="AB407" s="28"/>
      <c r="AC407" s="29"/>
      <c r="AD407" s="29"/>
      <c r="AE407" s="30"/>
      <c r="AF407" s="29"/>
      <c r="AG407" s="26"/>
      <c r="AH407" s="26"/>
      <c r="AI407" s="26"/>
      <c r="AJ407" s="26"/>
      <c r="AK407" s="26"/>
      <c r="AL407" s="26"/>
      <c r="AM407" s="26"/>
      <c r="AN407" s="26"/>
      <c r="AO407" s="28"/>
      <c r="AP407" s="31"/>
      <c r="AQ407" s="47"/>
    </row>
    <row r="408" spans="1:44" s="5" customFormat="1" ht="12.75">
      <c r="A408" s="32" t="s">
        <v>390</v>
      </c>
      <c r="B408" s="19" t="s">
        <v>691</v>
      </c>
      <c r="C408" s="19" t="s">
        <v>122</v>
      </c>
      <c r="D408" s="45" t="s">
        <v>44</v>
      </c>
      <c r="E408" s="40" t="s">
        <v>39</v>
      </c>
      <c r="F408" s="40" t="s">
        <v>39</v>
      </c>
      <c r="G408" s="40" t="s">
        <v>39</v>
      </c>
      <c r="H408" s="40" t="s">
        <v>39</v>
      </c>
      <c r="I408" s="19" t="s">
        <v>40</v>
      </c>
      <c r="J408" s="34">
        <f t="shared" si="8"/>
        <v>1500</v>
      </c>
      <c r="K408" s="35">
        <v>1500</v>
      </c>
      <c r="L408" s="23"/>
      <c r="M408" s="24" t="s">
        <v>389</v>
      </c>
      <c r="N408" s="25"/>
      <c r="O408" s="26"/>
      <c r="P408" s="26"/>
      <c r="Q408" s="26"/>
      <c r="R408" s="26"/>
      <c r="S408" s="26"/>
      <c r="T408" s="26"/>
      <c r="U408" s="26"/>
      <c r="V408" s="26"/>
      <c r="W408" s="26"/>
      <c r="X408" s="26"/>
      <c r="Y408" s="26"/>
      <c r="Z408" s="26"/>
      <c r="AA408" s="26"/>
      <c r="AB408" s="28"/>
      <c r="AC408" s="29"/>
      <c r="AD408" s="29"/>
      <c r="AE408" s="30"/>
      <c r="AF408" s="29"/>
      <c r="AG408" s="26"/>
      <c r="AH408" s="26"/>
      <c r="AI408" s="26"/>
      <c r="AJ408" s="26"/>
      <c r="AK408" s="26"/>
      <c r="AL408" s="26"/>
      <c r="AM408" s="26"/>
      <c r="AN408" s="26"/>
      <c r="AO408" s="28"/>
      <c r="AP408" s="31"/>
      <c r="AQ408" s="47"/>
    </row>
    <row r="409" spans="1:44" s="5" customFormat="1" ht="12.75">
      <c r="A409" s="32" t="s">
        <v>392</v>
      </c>
      <c r="B409" s="19" t="s">
        <v>692</v>
      </c>
      <c r="C409" s="19" t="s">
        <v>122</v>
      </c>
      <c r="D409" s="45" t="s">
        <v>44</v>
      </c>
      <c r="E409" s="40" t="s">
        <v>123</v>
      </c>
      <c r="F409" s="40" t="s">
        <v>123</v>
      </c>
      <c r="G409" s="40" t="s">
        <v>123</v>
      </c>
      <c r="H409" s="40" t="s">
        <v>123</v>
      </c>
      <c r="I409" s="19" t="s">
        <v>40</v>
      </c>
      <c r="J409" s="34">
        <f t="shared" si="8"/>
        <v>30000</v>
      </c>
      <c r="K409" s="35">
        <v>30000</v>
      </c>
      <c r="L409" s="23"/>
      <c r="M409" s="24" t="s">
        <v>389</v>
      </c>
      <c r="N409" s="25"/>
      <c r="O409" s="26"/>
      <c r="P409" s="26"/>
      <c r="Q409" s="26"/>
      <c r="R409" s="26"/>
      <c r="S409" s="26"/>
      <c r="T409" s="26"/>
      <c r="U409" s="26"/>
      <c r="V409" s="26"/>
      <c r="W409" s="26"/>
      <c r="X409" s="26"/>
      <c r="Y409" s="26"/>
      <c r="Z409" s="26"/>
      <c r="AA409" s="26"/>
      <c r="AB409" s="28"/>
      <c r="AC409" s="29"/>
      <c r="AD409" s="29"/>
      <c r="AE409" s="30"/>
      <c r="AF409" s="29"/>
      <c r="AG409" s="26"/>
      <c r="AH409" s="26"/>
      <c r="AI409" s="26"/>
      <c r="AJ409" s="26"/>
      <c r="AK409" s="26"/>
      <c r="AL409" s="26"/>
      <c r="AM409" s="26"/>
      <c r="AN409" s="26"/>
      <c r="AO409" s="28"/>
      <c r="AP409" s="31"/>
      <c r="AQ409" s="47"/>
    </row>
    <row r="410" spans="1:44" s="5" customFormat="1" ht="12.75">
      <c r="A410" s="32" t="s">
        <v>394</v>
      </c>
      <c r="B410" s="19" t="s">
        <v>693</v>
      </c>
      <c r="C410" s="19" t="s">
        <v>122</v>
      </c>
      <c r="D410" s="45" t="s">
        <v>44</v>
      </c>
      <c r="E410" s="40" t="s">
        <v>39</v>
      </c>
      <c r="F410" s="40" t="s">
        <v>39</v>
      </c>
      <c r="G410" s="40" t="s">
        <v>39</v>
      </c>
      <c r="H410" s="40" t="s">
        <v>39</v>
      </c>
      <c r="I410" s="19" t="s">
        <v>40</v>
      </c>
      <c r="J410" s="34">
        <f t="shared" si="8"/>
        <v>1500</v>
      </c>
      <c r="K410" s="35">
        <v>1500</v>
      </c>
      <c r="L410" s="23"/>
      <c r="M410" s="24" t="s">
        <v>389</v>
      </c>
      <c r="N410" s="25"/>
      <c r="O410" s="26"/>
      <c r="P410" s="26"/>
      <c r="Q410" s="26"/>
      <c r="R410" s="26"/>
      <c r="S410" s="26"/>
      <c r="T410" s="26"/>
      <c r="U410" s="26"/>
      <c r="V410" s="26"/>
      <c r="W410" s="26"/>
      <c r="X410" s="26"/>
      <c r="Y410" s="26"/>
      <c r="Z410" s="26"/>
      <c r="AA410" s="26"/>
      <c r="AB410" s="28"/>
      <c r="AC410" s="29"/>
      <c r="AD410" s="29"/>
      <c r="AE410" s="30"/>
      <c r="AF410" s="29"/>
      <c r="AG410" s="26"/>
      <c r="AH410" s="26"/>
      <c r="AI410" s="26"/>
      <c r="AJ410" s="26"/>
      <c r="AK410" s="26"/>
      <c r="AL410" s="26"/>
      <c r="AM410" s="26"/>
      <c r="AN410" s="26"/>
      <c r="AO410" s="28"/>
      <c r="AP410" s="31"/>
      <c r="AQ410" s="47"/>
    </row>
    <row r="411" spans="1:44" s="5" customFormat="1" ht="12.75">
      <c r="A411" s="32" t="s">
        <v>396</v>
      </c>
      <c r="B411" s="19" t="s">
        <v>694</v>
      </c>
      <c r="C411" s="19" t="s">
        <v>122</v>
      </c>
      <c r="D411" s="45" t="s">
        <v>44</v>
      </c>
      <c r="E411" s="40" t="s">
        <v>123</v>
      </c>
      <c r="F411" s="40" t="s">
        <v>123</v>
      </c>
      <c r="G411" s="40" t="s">
        <v>123</v>
      </c>
      <c r="H411" s="40" t="s">
        <v>123</v>
      </c>
      <c r="I411" s="19" t="s">
        <v>40</v>
      </c>
      <c r="J411" s="34">
        <f t="shared" si="8"/>
        <v>30000</v>
      </c>
      <c r="K411" s="35">
        <v>30000</v>
      </c>
      <c r="L411" s="23"/>
      <c r="M411" s="24" t="s">
        <v>389</v>
      </c>
      <c r="N411" s="25"/>
      <c r="O411" s="26"/>
      <c r="P411" s="26"/>
      <c r="Q411" s="26"/>
      <c r="R411" s="26"/>
      <c r="S411" s="26"/>
      <c r="T411" s="26"/>
      <c r="U411" s="26"/>
      <c r="V411" s="26"/>
      <c r="W411" s="26"/>
      <c r="X411" s="26"/>
      <c r="Y411" s="26"/>
      <c r="Z411" s="26"/>
      <c r="AA411" s="26"/>
      <c r="AB411" s="28"/>
      <c r="AC411" s="29"/>
      <c r="AD411" s="29"/>
      <c r="AE411" s="30"/>
      <c r="AF411" s="29"/>
      <c r="AG411" s="26"/>
      <c r="AH411" s="26"/>
      <c r="AI411" s="26"/>
      <c r="AJ411" s="26"/>
      <c r="AK411" s="26"/>
      <c r="AL411" s="26"/>
      <c r="AM411" s="26"/>
      <c r="AN411" s="26"/>
      <c r="AO411" s="28"/>
      <c r="AP411" s="31"/>
      <c r="AQ411" s="47"/>
    </row>
    <row r="412" spans="1:44" s="5" customFormat="1" ht="12.75">
      <c r="A412" s="32" t="s">
        <v>398</v>
      </c>
      <c r="B412" s="19" t="s">
        <v>695</v>
      </c>
      <c r="C412" s="19" t="s">
        <v>122</v>
      </c>
      <c r="D412" s="45" t="s">
        <v>44</v>
      </c>
      <c r="E412" s="40" t="s">
        <v>39</v>
      </c>
      <c r="F412" s="40" t="s">
        <v>39</v>
      </c>
      <c r="G412" s="40" t="s">
        <v>39</v>
      </c>
      <c r="H412" s="40" t="s">
        <v>39</v>
      </c>
      <c r="I412" s="19" t="s">
        <v>40</v>
      </c>
      <c r="J412" s="34">
        <f t="shared" si="8"/>
        <v>1500</v>
      </c>
      <c r="K412" s="35">
        <v>1500</v>
      </c>
      <c r="L412" s="23"/>
      <c r="M412" s="24" t="s">
        <v>389</v>
      </c>
      <c r="N412" s="25"/>
      <c r="O412" s="26"/>
      <c r="P412" s="26"/>
      <c r="Q412" s="26"/>
      <c r="R412" s="26"/>
      <c r="S412" s="26"/>
      <c r="T412" s="26"/>
      <c r="U412" s="26"/>
      <c r="V412" s="26"/>
      <c r="W412" s="26"/>
      <c r="X412" s="26"/>
      <c r="Y412" s="26"/>
      <c r="Z412" s="26"/>
      <c r="AA412" s="26"/>
      <c r="AB412" s="28"/>
      <c r="AC412" s="29"/>
      <c r="AD412" s="29"/>
      <c r="AE412" s="30"/>
      <c r="AF412" s="29"/>
      <c r="AG412" s="26"/>
      <c r="AH412" s="26"/>
      <c r="AI412" s="26"/>
      <c r="AJ412" s="26"/>
      <c r="AK412" s="26"/>
      <c r="AL412" s="26"/>
      <c r="AM412" s="26"/>
      <c r="AN412" s="26"/>
      <c r="AO412" s="28"/>
      <c r="AP412" s="31"/>
      <c r="AQ412" s="47"/>
    </row>
    <row r="413" spans="1:44" s="5" customFormat="1" ht="12.75">
      <c r="A413" s="32" t="s">
        <v>400</v>
      </c>
      <c r="B413" s="19" t="s">
        <v>696</v>
      </c>
      <c r="C413" s="19" t="s">
        <v>122</v>
      </c>
      <c r="D413" s="45" t="s">
        <v>44</v>
      </c>
      <c r="E413" s="40" t="s">
        <v>123</v>
      </c>
      <c r="F413" s="40" t="s">
        <v>123</v>
      </c>
      <c r="G413" s="40" t="s">
        <v>123</v>
      </c>
      <c r="H413" s="40" t="s">
        <v>123</v>
      </c>
      <c r="I413" s="19" t="s">
        <v>40</v>
      </c>
      <c r="J413" s="34">
        <f t="shared" si="8"/>
        <v>7500</v>
      </c>
      <c r="K413" s="35">
        <v>7500</v>
      </c>
      <c r="L413" s="23"/>
      <c r="M413" s="24" t="s">
        <v>389</v>
      </c>
      <c r="N413" s="25"/>
      <c r="O413" s="26"/>
      <c r="P413" s="26"/>
      <c r="Q413" s="26"/>
      <c r="R413" s="26"/>
      <c r="S413" s="26"/>
      <c r="T413" s="26"/>
      <c r="U413" s="26"/>
      <c r="V413" s="26"/>
      <c r="W413" s="26"/>
      <c r="X413" s="26"/>
      <c r="Y413" s="26"/>
      <c r="Z413" s="26"/>
      <c r="AA413" s="26"/>
      <c r="AB413" s="28"/>
      <c r="AC413" s="29"/>
      <c r="AD413" s="29"/>
      <c r="AE413" s="30"/>
      <c r="AF413" s="29"/>
      <c r="AG413" s="26"/>
      <c r="AH413" s="26"/>
      <c r="AI413" s="26"/>
      <c r="AJ413" s="26"/>
      <c r="AK413" s="26"/>
      <c r="AL413" s="26"/>
      <c r="AM413" s="26"/>
      <c r="AN413" s="26"/>
      <c r="AO413" s="28"/>
      <c r="AP413" s="31"/>
      <c r="AQ413" s="47"/>
    </row>
    <row r="414" spans="1:44" s="5" customFormat="1" ht="12.75">
      <c r="A414" s="32" t="s">
        <v>402</v>
      </c>
      <c r="B414" s="19" t="s">
        <v>697</v>
      </c>
      <c r="C414" s="19" t="s">
        <v>122</v>
      </c>
      <c r="D414" s="45" t="s">
        <v>44</v>
      </c>
      <c r="E414" s="40" t="s">
        <v>39</v>
      </c>
      <c r="F414" s="40" t="s">
        <v>39</v>
      </c>
      <c r="G414" s="40" t="s">
        <v>39</v>
      </c>
      <c r="H414" s="40" t="s">
        <v>39</v>
      </c>
      <c r="I414" s="19" t="s">
        <v>40</v>
      </c>
      <c r="J414" s="34">
        <f t="shared" si="8"/>
        <v>1500</v>
      </c>
      <c r="K414" s="35">
        <v>1500</v>
      </c>
      <c r="L414" s="23"/>
      <c r="M414" s="24" t="s">
        <v>389</v>
      </c>
      <c r="N414" s="25"/>
      <c r="O414" s="26"/>
      <c r="P414" s="26"/>
      <c r="Q414" s="26"/>
      <c r="R414" s="26"/>
      <c r="S414" s="26"/>
      <c r="T414" s="26"/>
      <c r="U414" s="26"/>
      <c r="V414" s="26"/>
      <c r="W414" s="26"/>
      <c r="X414" s="26"/>
      <c r="Y414" s="26"/>
      <c r="Z414" s="26"/>
      <c r="AA414" s="26"/>
      <c r="AB414" s="28"/>
      <c r="AC414" s="29"/>
      <c r="AD414" s="29"/>
      <c r="AE414" s="30"/>
      <c r="AF414" s="29"/>
      <c r="AG414" s="26"/>
      <c r="AH414" s="26"/>
      <c r="AI414" s="26"/>
      <c r="AJ414" s="26"/>
      <c r="AK414" s="26"/>
      <c r="AL414" s="26"/>
      <c r="AM414" s="26"/>
      <c r="AN414" s="26"/>
      <c r="AO414" s="28"/>
      <c r="AP414" s="31"/>
      <c r="AQ414" s="47"/>
    </row>
    <row r="415" spans="1:44" s="5" customFormat="1" ht="12.75">
      <c r="A415" s="32" t="s">
        <v>404</v>
      </c>
      <c r="B415" s="19" t="s">
        <v>698</v>
      </c>
      <c r="C415" s="19" t="s">
        <v>122</v>
      </c>
      <c r="D415" s="45" t="s">
        <v>44</v>
      </c>
      <c r="E415" s="40" t="s">
        <v>123</v>
      </c>
      <c r="F415" s="40" t="s">
        <v>123</v>
      </c>
      <c r="G415" s="40" t="s">
        <v>123</v>
      </c>
      <c r="H415" s="40" t="s">
        <v>123</v>
      </c>
      <c r="I415" s="19" t="s">
        <v>40</v>
      </c>
      <c r="J415" s="34">
        <f t="shared" si="8"/>
        <v>9000</v>
      </c>
      <c r="K415" s="35">
        <v>9000</v>
      </c>
      <c r="L415" s="23"/>
      <c r="M415" s="24" t="s">
        <v>389</v>
      </c>
      <c r="N415" s="25"/>
      <c r="O415" s="26"/>
      <c r="P415" s="26"/>
      <c r="Q415" s="26"/>
      <c r="R415" s="26"/>
      <c r="S415" s="26"/>
      <c r="T415" s="26"/>
      <c r="U415" s="26"/>
      <c r="V415" s="26"/>
      <c r="W415" s="26"/>
      <c r="X415" s="26"/>
      <c r="Y415" s="26"/>
      <c r="Z415" s="26"/>
      <c r="AA415" s="26"/>
      <c r="AB415" s="28"/>
      <c r="AC415" s="29"/>
      <c r="AD415" s="29"/>
      <c r="AE415" s="30"/>
      <c r="AF415" s="29"/>
      <c r="AG415" s="26"/>
      <c r="AH415" s="26"/>
      <c r="AI415" s="26"/>
      <c r="AJ415" s="26"/>
      <c r="AK415" s="26"/>
      <c r="AL415" s="26"/>
      <c r="AM415" s="26"/>
      <c r="AN415" s="26"/>
      <c r="AO415" s="28"/>
      <c r="AP415" s="31"/>
      <c r="AQ415" s="47"/>
    </row>
    <row r="416" spans="1:44" s="5" customFormat="1" ht="12.75">
      <c r="A416" s="32" t="s">
        <v>406</v>
      </c>
      <c r="B416" s="19" t="s">
        <v>699</v>
      </c>
      <c r="C416" s="19" t="s">
        <v>122</v>
      </c>
      <c r="D416" s="45" t="s">
        <v>44</v>
      </c>
      <c r="E416" s="40" t="s">
        <v>39</v>
      </c>
      <c r="F416" s="40" t="s">
        <v>39</v>
      </c>
      <c r="G416" s="40" t="s">
        <v>39</v>
      </c>
      <c r="H416" s="40" t="s">
        <v>39</v>
      </c>
      <c r="I416" s="19" t="s">
        <v>40</v>
      </c>
      <c r="J416" s="34">
        <f t="shared" si="8"/>
        <v>1500</v>
      </c>
      <c r="K416" s="35">
        <v>1500</v>
      </c>
      <c r="L416" s="23"/>
      <c r="M416" s="24" t="s">
        <v>389</v>
      </c>
      <c r="N416" s="25"/>
      <c r="O416" s="26"/>
      <c r="P416" s="26"/>
      <c r="Q416" s="26"/>
      <c r="R416" s="26"/>
      <c r="S416" s="26"/>
      <c r="T416" s="26"/>
      <c r="U416" s="26"/>
      <c r="V416" s="26"/>
      <c r="W416" s="26"/>
      <c r="X416" s="26"/>
      <c r="Y416" s="26"/>
      <c r="Z416" s="26"/>
      <c r="AA416" s="26"/>
      <c r="AB416" s="28"/>
      <c r="AC416" s="29"/>
      <c r="AD416" s="29"/>
      <c r="AE416" s="30"/>
      <c r="AF416" s="29"/>
      <c r="AG416" s="26"/>
      <c r="AH416" s="26"/>
      <c r="AI416" s="26"/>
      <c r="AJ416" s="26"/>
      <c r="AK416" s="26"/>
      <c r="AL416" s="26"/>
      <c r="AM416" s="26"/>
      <c r="AN416" s="26"/>
      <c r="AO416" s="28"/>
      <c r="AP416" s="31"/>
      <c r="AQ416" s="47"/>
    </row>
    <row r="417" spans="1:44" s="5" customFormat="1" ht="12.75">
      <c r="A417" s="32" t="s">
        <v>408</v>
      </c>
      <c r="B417" s="19" t="s">
        <v>700</v>
      </c>
      <c r="C417" s="19" t="s">
        <v>122</v>
      </c>
      <c r="D417" s="45" t="s">
        <v>44</v>
      </c>
      <c r="E417" s="40" t="s">
        <v>123</v>
      </c>
      <c r="F417" s="40" t="s">
        <v>123</v>
      </c>
      <c r="G417" s="40" t="s">
        <v>123</v>
      </c>
      <c r="H417" s="40" t="s">
        <v>123</v>
      </c>
      <c r="I417" s="19" t="s">
        <v>40</v>
      </c>
      <c r="J417" s="34">
        <f t="shared" si="8"/>
        <v>4500</v>
      </c>
      <c r="K417" s="35">
        <v>4500</v>
      </c>
      <c r="L417" s="23"/>
      <c r="M417" s="24" t="s">
        <v>389</v>
      </c>
      <c r="N417" s="25"/>
      <c r="O417" s="26"/>
      <c r="P417" s="26"/>
      <c r="Q417" s="26"/>
      <c r="R417" s="26"/>
      <c r="S417" s="26"/>
      <c r="T417" s="26"/>
      <c r="U417" s="26"/>
      <c r="V417" s="26"/>
      <c r="W417" s="26"/>
      <c r="X417" s="26"/>
      <c r="Y417" s="26"/>
      <c r="Z417" s="26"/>
      <c r="AA417" s="26"/>
      <c r="AB417" s="28"/>
      <c r="AC417" s="29"/>
      <c r="AD417" s="29"/>
      <c r="AE417" s="30"/>
      <c r="AF417" s="29"/>
      <c r="AG417" s="26"/>
      <c r="AH417" s="26"/>
      <c r="AI417" s="26"/>
      <c r="AJ417" s="26"/>
      <c r="AK417" s="26"/>
      <c r="AL417" s="26"/>
      <c r="AM417" s="26"/>
      <c r="AN417" s="26"/>
      <c r="AO417" s="28"/>
      <c r="AP417" s="31"/>
      <c r="AQ417" s="47"/>
    </row>
    <row r="418" spans="1:44" s="5" customFormat="1" ht="12.75">
      <c r="A418" s="32" t="s">
        <v>410</v>
      </c>
      <c r="B418" s="19" t="s">
        <v>701</v>
      </c>
      <c r="C418" s="19" t="s">
        <v>122</v>
      </c>
      <c r="D418" s="45" t="s">
        <v>44</v>
      </c>
      <c r="E418" s="40" t="s">
        <v>39</v>
      </c>
      <c r="F418" s="40" t="s">
        <v>39</v>
      </c>
      <c r="G418" s="40" t="s">
        <v>39</v>
      </c>
      <c r="H418" s="40" t="s">
        <v>39</v>
      </c>
      <c r="I418" s="19" t="s">
        <v>40</v>
      </c>
      <c r="J418" s="34">
        <f t="shared" si="8"/>
        <v>1500</v>
      </c>
      <c r="K418" s="35">
        <v>1500</v>
      </c>
      <c r="L418" s="23"/>
      <c r="M418" s="24" t="s">
        <v>389</v>
      </c>
      <c r="N418" s="25"/>
      <c r="O418" s="26"/>
      <c r="P418" s="26"/>
      <c r="Q418" s="26"/>
      <c r="R418" s="26"/>
      <c r="S418" s="26"/>
      <c r="T418" s="26"/>
      <c r="U418" s="26"/>
      <c r="V418" s="26"/>
      <c r="W418" s="26"/>
      <c r="X418" s="26"/>
      <c r="Y418" s="26"/>
      <c r="Z418" s="26"/>
      <c r="AA418" s="26"/>
      <c r="AB418" s="28"/>
      <c r="AC418" s="29"/>
      <c r="AD418" s="29"/>
      <c r="AE418" s="30"/>
      <c r="AF418" s="29"/>
      <c r="AG418" s="26"/>
      <c r="AH418" s="26"/>
      <c r="AI418" s="26"/>
      <c r="AJ418" s="26"/>
      <c r="AK418" s="26"/>
      <c r="AL418" s="26"/>
      <c r="AM418" s="26"/>
      <c r="AN418" s="26"/>
      <c r="AO418" s="28"/>
      <c r="AP418" s="31"/>
      <c r="AQ418" s="47"/>
    </row>
    <row r="419" spans="1:44" s="5" customFormat="1" ht="12.75">
      <c r="A419" s="32" t="s">
        <v>412</v>
      </c>
      <c r="B419" s="19" t="s">
        <v>702</v>
      </c>
      <c r="C419" s="19" t="s">
        <v>122</v>
      </c>
      <c r="D419" s="45" t="s">
        <v>44</v>
      </c>
      <c r="E419" s="40" t="s">
        <v>123</v>
      </c>
      <c r="F419" s="40" t="s">
        <v>123</v>
      </c>
      <c r="G419" s="40" t="s">
        <v>123</v>
      </c>
      <c r="H419" s="40" t="s">
        <v>123</v>
      </c>
      <c r="I419" s="19" t="s">
        <v>40</v>
      </c>
      <c r="J419" s="34">
        <f t="shared" si="8"/>
        <v>7500</v>
      </c>
      <c r="K419" s="35">
        <v>7500</v>
      </c>
      <c r="L419" s="23"/>
      <c r="M419" s="24" t="s">
        <v>389</v>
      </c>
      <c r="N419" s="25"/>
      <c r="O419" s="26"/>
      <c r="P419" s="26"/>
      <c r="Q419" s="26"/>
      <c r="R419" s="26"/>
      <c r="S419" s="26"/>
      <c r="T419" s="26"/>
      <c r="U419" s="26"/>
      <c r="V419" s="26"/>
      <c r="W419" s="26"/>
      <c r="X419" s="26"/>
      <c r="Y419" s="26"/>
      <c r="Z419" s="26"/>
      <c r="AA419" s="26"/>
      <c r="AB419" s="28"/>
      <c r="AC419" s="29"/>
      <c r="AD419" s="29"/>
      <c r="AE419" s="30"/>
      <c r="AF419" s="29"/>
      <c r="AG419" s="26"/>
      <c r="AH419" s="26"/>
      <c r="AI419" s="26"/>
      <c r="AJ419" s="26"/>
      <c r="AK419" s="26"/>
      <c r="AL419" s="26"/>
      <c r="AM419" s="26"/>
      <c r="AN419" s="26"/>
      <c r="AO419" s="28"/>
      <c r="AP419" s="31"/>
      <c r="AQ419" s="47"/>
    </row>
    <row r="420" spans="1:44" s="5" customFormat="1" ht="12.75">
      <c r="A420" s="32" t="s">
        <v>414</v>
      </c>
      <c r="B420" s="19" t="s">
        <v>520</v>
      </c>
      <c r="C420" s="19" t="s">
        <v>122</v>
      </c>
      <c r="D420" s="45" t="s">
        <v>44</v>
      </c>
      <c r="E420" s="40" t="s">
        <v>158</v>
      </c>
      <c r="F420" s="40" t="s">
        <v>158</v>
      </c>
      <c r="G420" s="40" t="s">
        <v>158</v>
      </c>
      <c r="H420" s="40" t="s">
        <v>158</v>
      </c>
      <c r="I420" s="19" t="s">
        <v>40</v>
      </c>
      <c r="J420" s="34">
        <f t="shared" si="8"/>
        <v>17700</v>
      </c>
      <c r="K420" s="35">
        <v>17700</v>
      </c>
      <c r="L420" s="23"/>
      <c r="M420" s="24" t="s">
        <v>389</v>
      </c>
      <c r="N420" s="25"/>
      <c r="O420" s="26"/>
      <c r="P420" s="26"/>
      <c r="Q420" s="26"/>
      <c r="R420" s="26"/>
      <c r="S420" s="26"/>
      <c r="T420" s="26"/>
      <c r="U420" s="26"/>
      <c r="V420" s="26"/>
      <c r="W420" s="26"/>
      <c r="X420" s="26"/>
      <c r="Y420" s="26"/>
      <c r="Z420" s="26"/>
      <c r="AA420" s="26"/>
      <c r="AB420" s="28"/>
      <c r="AC420" s="29"/>
      <c r="AD420" s="29"/>
      <c r="AE420" s="30"/>
      <c r="AF420" s="29"/>
      <c r="AG420" s="26"/>
      <c r="AH420" s="26"/>
      <c r="AI420" s="26"/>
      <c r="AJ420" s="26"/>
      <c r="AK420" s="26"/>
      <c r="AL420" s="26"/>
      <c r="AM420" s="26"/>
      <c r="AN420" s="26"/>
      <c r="AO420" s="28"/>
      <c r="AP420" s="31"/>
      <c r="AQ420" s="47"/>
    </row>
    <row r="421" spans="1:44" s="25" customFormat="1" ht="11.25">
      <c r="A421" s="32" t="s">
        <v>416</v>
      </c>
      <c r="B421" s="48" t="s">
        <v>453</v>
      </c>
      <c r="C421" s="19" t="s">
        <v>75</v>
      </c>
      <c r="D421" s="45" t="s">
        <v>44</v>
      </c>
      <c r="E421" s="33" t="s">
        <v>112</v>
      </c>
      <c r="F421" s="33" t="s">
        <v>112</v>
      </c>
      <c r="G421" s="33" t="s">
        <v>112</v>
      </c>
      <c r="H421" s="33" t="s">
        <v>112</v>
      </c>
      <c r="I421" s="19" t="s">
        <v>40</v>
      </c>
      <c r="J421" s="34">
        <f t="shared" si="8"/>
        <v>20000</v>
      </c>
      <c r="K421" s="35">
        <v>20000</v>
      </c>
      <c r="L421" s="23"/>
      <c r="M421" s="24" t="s">
        <v>389</v>
      </c>
      <c r="O421" s="26"/>
      <c r="P421" s="26"/>
      <c r="Q421" s="26"/>
      <c r="R421" s="26"/>
      <c r="S421" s="26"/>
      <c r="T421" s="26"/>
      <c r="U421" s="26"/>
      <c r="V421" s="26"/>
      <c r="W421" s="26"/>
      <c r="X421" s="26"/>
      <c r="Y421" s="26"/>
      <c r="Z421" s="26"/>
      <c r="AA421" s="26"/>
      <c r="AB421" s="28"/>
      <c r="AC421" s="29"/>
      <c r="AD421" s="29"/>
      <c r="AE421" s="30"/>
      <c r="AF421" s="29"/>
      <c r="AG421" s="26"/>
      <c r="AH421" s="26"/>
      <c r="AI421" s="26"/>
      <c r="AJ421" s="26"/>
      <c r="AK421" s="26"/>
      <c r="AL421" s="26"/>
      <c r="AM421" s="26"/>
      <c r="AN421" s="26"/>
      <c r="AO421" s="28"/>
      <c r="AP421" s="31"/>
      <c r="AQ421" s="49"/>
    </row>
    <row r="422" spans="1:44" s="25" customFormat="1" ht="11.25">
      <c r="A422" s="32" t="s">
        <v>418</v>
      </c>
      <c r="B422" s="48" t="s">
        <v>520</v>
      </c>
      <c r="C422" s="19" t="s">
        <v>703</v>
      </c>
      <c r="D422" s="45" t="s">
        <v>44</v>
      </c>
      <c r="E422" s="40" t="s">
        <v>158</v>
      </c>
      <c r="F422" s="40" t="s">
        <v>158</v>
      </c>
      <c r="G422" s="40" t="s">
        <v>158</v>
      </c>
      <c r="H422" s="40" t="s">
        <v>158</v>
      </c>
      <c r="I422" s="19" t="s">
        <v>40</v>
      </c>
      <c r="J422" s="34">
        <f t="shared" si="8"/>
        <v>27500</v>
      </c>
      <c r="K422" s="35">
        <v>27500</v>
      </c>
      <c r="L422" s="23"/>
      <c r="M422" s="24" t="s">
        <v>389</v>
      </c>
      <c r="O422" s="26"/>
      <c r="P422" s="26"/>
      <c r="Q422" s="26"/>
      <c r="R422" s="26"/>
      <c r="S422" s="26"/>
      <c r="T422" s="26"/>
      <c r="U422" s="26"/>
      <c r="V422" s="26"/>
      <c r="W422" s="26"/>
      <c r="X422" s="26"/>
      <c r="Y422" s="26"/>
      <c r="Z422" s="26"/>
      <c r="AA422" s="26"/>
      <c r="AB422" s="28"/>
      <c r="AC422" s="29"/>
      <c r="AD422" s="29"/>
      <c r="AE422" s="30"/>
      <c r="AF422" s="29"/>
      <c r="AG422" s="26"/>
      <c r="AH422" s="26"/>
      <c r="AI422" s="26"/>
      <c r="AJ422" s="26"/>
      <c r="AK422" s="26"/>
      <c r="AL422" s="26"/>
      <c r="AM422" s="26"/>
      <c r="AN422" s="26"/>
      <c r="AO422" s="28"/>
      <c r="AP422" s="31"/>
      <c r="AQ422" s="49"/>
    </row>
    <row r="423" spans="1:44" s="99" customFormat="1" ht="18">
      <c r="A423" s="142" t="s">
        <v>704</v>
      </c>
      <c r="B423" s="142"/>
      <c r="C423" s="142"/>
      <c r="D423" s="142"/>
      <c r="E423" s="142"/>
      <c r="F423" s="142"/>
      <c r="G423" s="142"/>
      <c r="H423" s="142"/>
      <c r="I423" s="142"/>
      <c r="J423" s="142"/>
      <c r="K423" s="142"/>
      <c r="L423" s="142"/>
      <c r="M423" s="142"/>
      <c r="N423" s="142"/>
      <c r="O423" s="142"/>
      <c r="P423" s="142"/>
      <c r="Q423" s="142"/>
      <c r="R423" s="98"/>
    </row>
    <row r="424" spans="1:44" s="5" customFormat="1" ht="14.25" customHeight="1">
      <c r="A424" s="140" t="s">
        <v>127</v>
      </c>
      <c r="B424" s="140"/>
      <c r="C424" s="19"/>
      <c r="D424" s="45"/>
      <c r="E424" s="19"/>
      <c r="F424" s="19"/>
      <c r="G424" s="19"/>
      <c r="H424" s="19"/>
      <c r="I424" s="19"/>
      <c r="J424" s="34">
        <f t="shared" ref="J424:J432" si="9">SUM(K424:L424)</f>
        <v>0</v>
      </c>
      <c r="K424" s="39"/>
      <c r="L424" s="23"/>
      <c r="M424" s="24"/>
      <c r="N424" s="25"/>
      <c r="O424" s="26"/>
      <c r="P424" s="26"/>
      <c r="Q424" s="26"/>
      <c r="R424" s="26"/>
      <c r="S424" s="26"/>
      <c r="T424" s="26"/>
      <c r="U424" s="26"/>
      <c r="V424" s="26"/>
      <c r="W424" s="26"/>
      <c r="X424" s="26"/>
      <c r="Y424" s="26"/>
      <c r="Z424" s="26"/>
      <c r="AA424" s="26"/>
      <c r="AB424" s="28"/>
      <c r="AC424" s="29"/>
      <c r="AD424" s="29"/>
      <c r="AE424" s="30"/>
      <c r="AF424" s="29"/>
      <c r="AG424" s="26"/>
      <c r="AH424" s="26"/>
      <c r="AI424" s="26"/>
      <c r="AJ424" s="26"/>
      <c r="AK424" s="26"/>
      <c r="AL424" s="26"/>
      <c r="AM424" s="26"/>
      <c r="AN424" s="26"/>
      <c r="AO424" s="28"/>
      <c r="AP424" s="31"/>
      <c r="AR424" s="47"/>
    </row>
    <row r="425" spans="1:44" s="5" customFormat="1" ht="12.75">
      <c r="A425" s="51" t="s">
        <v>128</v>
      </c>
      <c r="B425" s="40" t="s">
        <v>206</v>
      </c>
      <c r="C425" s="40" t="s">
        <v>68</v>
      </c>
      <c r="D425" s="52" t="s">
        <v>44</v>
      </c>
      <c r="E425" s="40" t="s">
        <v>158</v>
      </c>
      <c r="F425" s="40" t="s">
        <v>158</v>
      </c>
      <c r="G425" s="40" t="s">
        <v>158</v>
      </c>
      <c r="H425" s="40" t="s">
        <v>158</v>
      </c>
      <c r="I425" s="40" t="s">
        <v>40</v>
      </c>
      <c r="J425" s="34">
        <f t="shared" si="9"/>
        <v>1120</v>
      </c>
      <c r="K425" s="35">
        <v>1120</v>
      </c>
      <c r="L425" s="42"/>
      <c r="M425" s="43" t="s">
        <v>131</v>
      </c>
      <c r="N425" s="25"/>
      <c r="O425" s="26"/>
      <c r="P425" s="26"/>
      <c r="Q425" s="26"/>
      <c r="R425" s="26"/>
      <c r="S425" s="26"/>
      <c r="T425" s="26"/>
      <c r="U425" s="26"/>
      <c r="V425" s="26"/>
      <c r="W425" s="26"/>
      <c r="X425" s="26"/>
      <c r="Y425" s="26"/>
      <c r="Z425" s="26"/>
      <c r="AA425" s="26"/>
      <c r="AB425" s="28"/>
      <c r="AC425" s="29"/>
      <c r="AD425" s="29"/>
      <c r="AE425" s="30"/>
      <c r="AF425" s="29"/>
      <c r="AG425" s="26"/>
      <c r="AH425" s="26"/>
      <c r="AI425" s="26"/>
      <c r="AJ425" s="26"/>
      <c r="AK425" s="26"/>
      <c r="AL425" s="26"/>
      <c r="AM425" s="26"/>
      <c r="AN425" s="26"/>
      <c r="AO425" s="28"/>
      <c r="AP425" s="31"/>
      <c r="AR425" s="47"/>
    </row>
    <row r="426" spans="1:44" s="5" customFormat="1" ht="14.25" customHeight="1">
      <c r="A426" s="140" t="s">
        <v>235</v>
      </c>
      <c r="B426" s="140"/>
      <c r="C426" s="19"/>
      <c r="D426" s="45"/>
      <c r="E426" s="19"/>
      <c r="F426" s="19"/>
      <c r="G426" s="19"/>
      <c r="H426" s="19"/>
      <c r="I426" s="19"/>
      <c r="J426" s="34">
        <f t="shared" si="9"/>
        <v>0</v>
      </c>
      <c r="K426" s="39"/>
      <c r="L426" s="23"/>
      <c r="M426" s="24"/>
      <c r="N426" s="25"/>
      <c r="O426" s="26"/>
      <c r="P426" s="26"/>
      <c r="Q426" s="26"/>
      <c r="R426" s="26"/>
      <c r="S426" s="26"/>
      <c r="T426" s="26"/>
      <c r="U426" s="26"/>
      <c r="V426" s="26"/>
      <c r="W426" s="26"/>
      <c r="X426" s="26"/>
      <c r="Y426" s="26"/>
      <c r="Z426" s="26"/>
      <c r="AA426" s="26"/>
      <c r="AB426" s="28"/>
      <c r="AC426" s="29"/>
      <c r="AD426" s="29"/>
      <c r="AE426" s="30"/>
      <c r="AF426" s="29"/>
      <c r="AG426" s="26"/>
      <c r="AH426" s="26"/>
      <c r="AI426" s="26"/>
      <c r="AJ426" s="26"/>
      <c r="AK426" s="26"/>
      <c r="AL426" s="26"/>
      <c r="AM426" s="26"/>
      <c r="AN426" s="26"/>
      <c r="AO426" s="28"/>
      <c r="AP426" s="31"/>
      <c r="AR426" s="47"/>
    </row>
    <row r="427" spans="1:44" s="5" customFormat="1" ht="12.75">
      <c r="A427" s="51" t="s">
        <v>236</v>
      </c>
      <c r="B427" s="48" t="s">
        <v>678</v>
      </c>
      <c r="C427" s="40" t="s">
        <v>68</v>
      </c>
      <c r="D427" s="52" t="s">
        <v>44</v>
      </c>
      <c r="E427" s="40" t="s">
        <v>158</v>
      </c>
      <c r="F427" s="40" t="s">
        <v>158</v>
      </c>
      <c r="G427" s="40" t="s">
        <v>158</v>
      </c>
      <c r="H427" s="40" t="s">
        <v>158</v>
      </c>
      <c r="I427" s="40" t="s">
        <v>40</v>
      </c>
      <c r="J427" s="34">
        <f t="shared" si="9"/>
        <v>27500</v>
      </c>
      <c r="K427" s="35">
        <v>27500</v>
      </c>
      <c r="L427" s="42"/>
      <c r="M427" s="43" t="s">
        <v>238</v>
      </c>
      <c r="N427" s="25"/>
      <c r="O427" s="26"/>
      <c r="P427" s="26"/>
      <c r="Q427" s="26"/>
      <c r="R427" s="26"/>
      <c r="S427" s="26"/>
      <c r="T427" s="26"/>
      <c r="U427" s="26"/>
      <c r="V427" s="26"/>
      <c r="W427" s="26"/>
      <c r="X427" s="26"/>
      <c r="Y427" s="26"/>
      <c r="Z427" s="26"/>
      <c r="AA427" s="26"/>
      <c r="AB427" s="28"/>
      <c r="AC427" s="29"/>
      <c r="AD427" s="29"/>
      <c r="AE427" s="30"/>
      <c r="AF427" s="29"/>
      <c r="AG427" s="26"/>
      <c r="AH427" s="26"/>
      <c r="AI427" s="26"/>
      <c r="AJ427" s="26"/>
      <c r="AK427" s="26"/>
      <c r="AL427" s="26"/>
      <c r="AM427" s="26"/>
      <c r="AN427" s="26"/>
      <c r="AO427" s="28"/>
      <c r="AP427" s="31"/>
      <c r="AR427" s="47"/>
    </row>
    <row r="428" spans="1:44" s="5" customFormat="1" ht="12.75">
      <c r="A428" s="51" t="s">
        <v>239</v>
      </c>
      <c r="B428" s="48" t="s">
        <v>687</v>
      </c>
      <c r="C428" s="40" t="s">
        <v>68</v>
      </c>
      <c r="D428" s="52" t="s">
        <v>44</v>
      </c>
      <c r="E428" s="40" t="s">
        <v>158</v>
      </c>
      <c r="F428" s="40" t="s">
        <v>158</v>
      </c>
      <c r="G428" s="40" t="s">
        <v>158</v>
      </c>
      <c r="H428" s="40" t="s">
        <v>158</v>
      </c>
      <c r="I428" s="40" t="s">
        <v>40</v>
      </c>
      <c r="J428" s="34">
        <f t="shared" si="9"/>
        <v>27500</v>
      </c>
      <c r="K428" s="35">
        <v>27500</v>
      </c>
      <c r="L428" s="42"/>
      <c r="M428" s="43" t="s">
        <v>238</v>
      </c>
      <c r="N428" s="25"/>
      <c r="O428" s="26"/>
      <c r="P428" s="26"/>
      <c r="Q428" s="26"/>
      <c r="R428" s="26"/>
      <c r="S428" s="26"/>
      <c r="T428" s="26"/>
      <c r="U428" s="26"/>
      <c r="V428" s="26"/>
      <c r="W428" s="26"/>
      <c r="X428" s="26"/>
      <c r="Y428" s="26"/>
      <c r="Z428" s="26"/>
      <c r="AA428" s="26"/>
      <c r="AB428" s="28"/>
      <c r="AC428" s="29"/>
      <c r="AD428" s="29"/>
      <c r="AE428" s="30"/>
      <c r="AF428" s="29"/>
      <c r="AG428" s="26"/>
      <c r="AH428" s="26"/>
      <c r="AI428" s="26"/>
      <c r="AJ428" s="26"/>
      <c r="AK428" s="26"/>
      <c r="AL428" s="26"/>
      <c r="AM428" s="26"/>
      <c r="AN428" s="26"/>
      <c r="AO428" s="28"/>
      <c r="AP428" s="31"/>
      <c r="AR428" s="47"/>
    </row>
    <row r="429" spans="1:44" s="5" customFormat="1" ht="22.5">
      <c r="A429" s="51" t="s">
        <v>241</v>
      </c>
      <c r="B429" s="100" t="s">
        <v>688</v>
      </c>
      <c r="C429" s="40" t="s">
        <v>68</v>
      </c>
      <c r="D429" s="52" t="s">
        <v>44</v>
      </c>
      <c r="E429" s="40" t="s">
        <v>158</v>
      </c>
      <c r="F429" s="40" t="s">
        <v>158</v>
      </c>
      <c r="G429" s="40" t="s">
        <v>158</v>
      </c>
      <c r="H429" s="40" t="s">
        <v>158</v>
      </c>
      <c r="I429" s="40" t="s">
        <v>40</v>
      </c>
      <c r="J429" s="101">
        <f t="shared" si="9"/>
        <v>27500</v>
      </c>
      <c r="K429" s="35">
        <v>27500</v>
      </c>
      <c r="L429" s="42"/>
      <c r="M429" s="43" t="s">
        <v>238</v>
      </c>
      <c r="N429" s="25"/>
      <c r="O429" s="26"/>
      <c r="P429" s="26"/>
      <c r="Q429" s="26"/>
      <c r="R429" s="26"/>
      <c r="S429" s="26"/>
      <c r="T429" s="26"/>
      <c r="U429" s="26"/>
      <c r="V429" s="26"/>
      <c r="W429" s="26"/>
      <c r="X429" s="26"/>
      <c r="Y429" s="26"/>
      <c r="Z429" s="26"/>
      <c r="AA429" s="26"/>
      <c r="AB429" s="28"/>
      <c r="AC429" s="29"/>
      <c r="AD429" s="29"/>
      <c r="AE429" s="30"/>
      <c r="AF429" s="29"/>
      <c r="AG429" s="26"/>
      <c r="AH429" s="26"/>
      <c r="AI429" s="26"/>
      <c r="AJ429" s="26"/>
      <c r="AK429" s="26"/>
      <c r="AL429" s="26"/>
      <c r="AM429" s="26"/>
      <c r="AN429" s="26"/>
      <c r="AO429" s="28"/>
      <c r="AP429" s="31"/>
      <c r="AR429" s="47"/>
    </row>
    <row r="430" spans="1:44" s="5" customFormat="1" ht="12.75">
      <c r="A430" s="51" t="s">
        <v>243</v>
      </c>
      <c r="B430" s="100" t="s">
        <v>689</v>
      </c>
      <c r="C430" s="40" t="s">
        <v>68</v>
      </c>
      <c r="D430" s="52" t="s">
        <v>44</v>
      </c>
      <c r="E430" s="40" t="s">
        <v>158</v>
      </c>
      <c r="F430" s="40" t="s">
        <v>158</v>
      </c>
      <c r="G430" s="40" t="s">
        <v>158</v>
      </c>
      <c r="H430" s="40" t="s">
        <v>158</v>
      </c>
      <c r="I430" s="40" t="s">
        <v>40</v>
      </c>
      <c r="J430" s="101">
        <f t="shared" si="9"/>
        <v>27500</v>
      </c>
      <c r="K430" s="35">
        <v>27500</v>
      </c>
      <c r="L430" s="42"/>
      <c r="M430" s="43" t="s">
        <v>238</v>
      </c>
      <c r="N430" s="25"/>
      <c r="O430" s="26"/>
      <c r="P430" s="26"/>
      <c r="Q430" s="26"/>
      <c r="R430" s="26"/>
      <c r="S430" s="26"/>
      <c r="T430" s="26"/>
      <c r="U430" s="26"/>
      <c r="V430" s="26"/>
      <c r="W430" s="26"/>
      <c r="X430" s="26"/>
      <c r="Y430" s="26"/>
      <c r="Z430" s="26"/>
      <c r="AA430" s="26"/>
      <c r="AB430" s="28"/>
      <c r="AC430" s="29"/>
      <c r="AD430" s="29"/>
      <c r="AE430" s="30"/>
      <c r="AF430" s="29"/>
      <c r="AG430" s="26"/>
      <c r="AH430" s="26"/>
      <c r="AI430" s="26"/>
      <c r="AJ430" s="26"/>
      <c r="AK430" s="26"/>
      <c r="AL430" s="26"/>
      <c r="AM430" s="26"/>
      <c r="AN430" s="26"/>
      <c r="AO430" s="28"/>
      <c r="AP430" s="31"/>
      <c r="AR430" s="47"/>
    </row>
    <row r="431" spans="1:44" s="5" customFormat="1" ht="14.25" customHeight="1">
      <c r="A431" s="140" t="s">
        <v>386</v>
      </c>
      <c r="B431" s="140"/>
      <c r="C431" s="19" t="s">
        <v>705</v>
      </c>
      <c r="D431" s="20"/>
      <c r="E431" s="19"/>
      <c r="F431" s="19"/>
      <c r="G431" s="19"/>
      <c r="H431" s="19"/>
      <c r="I431" s="19"/>
      <c r="J431" s="34">
        <f t="shared" si="9"/>
        <v>0</v>
      </c>
      <c r="K431" s="39"/>
      <c r="L431" s="23"/>
      <c r="M431" s="24"/>
      <c r="N431" s="25"/>
      <c r="O431" s="26"/>
      <c r="P431" s="26"/>
      <c r="Q431" s="26"/>
      <c r="R431" s="26"/>
      <c r="S431" s="26"/>
      <c r="T431" s="26"/>
      <c r="U431" s="26"/>
      <c r="V431" s="26"/>
      <c r="W431" s="26"/>
      <c r="X431" s="26"/>
      <c r="Y431" s="26"/>
      <c r="Z431" s="26"/>
      <c r="AA431" s="26"/>
      <c r="AB431" s="28"/>
      <c r="AC431" s="29"/>
      <c r="AD431" s="29"/>
      <c r="AE431" s="30"/>
      <c r="AF431" s="29"/>
      <c r="AG431" s="26"/>
      <c r="AH431" s="26"/>
      <c r="AI431" s="26"/>
      <c r="AJ431" s="26"/>
      <c r="AK431" s="26"/>
      <c r="AL431" s="26"/>
      <c r="AM431" s="26"/>
      <c r="AN431" s="26"/>
      <c r="AO431" s="28"/>
      <c r="AP431" s="31"/>
    </row>
    <row r="432" spans="1:44" s="5" customFormat="1" ht="12.75">
      <c r="A432" s="32" t="s">
        <v>387</v>
      </c>
      <c r="B432" s="19" t="s">
        <v>520</v>
      </c>
      <c r="C432" s="19" t="s">
        <v>68</v>
      </c>
      <c r="D432" s="45" t="s">
        <v>44</v>
      </c>
      <c r="E432" s="33" t="s">
        <v>39</v>
      </c>
      <c r="F432" s="33" t="str">
        <f>IF(D432="","",IF((OR(D432=data_validation!A$1,D432=data_validation!A$2)),"Indicate Date","N/A"))</f>
        <v>N/A</v>
      </c>
      <c r="G432" s="33" t="s">
        <v>39</v>
      </c>
      <c r="H432" s="33" t="s">
        <v>39</v>
      </c>
      <c r="I432" s="19" t="s">
        <v>40</v>
      </c>
      <c r="J432" s="34">
        <f t="shared" si="9"/>
        <v>27500</v>
      </c>
      <c r="K432" s="35">
        <v>27500</v>
      </c>
      <c r="L432" s="23"/>
      <c r="M432" s="24" t="s">
        <v>389</v>
      </c>
      <c r="N432" s="25"/>
      <c r="O432" s="26"/>
      <c r="P432" s="26"/>
      <c r="Q432" s="26"/>
      <c r="R432" s="26"/>
      <c r="S432" s="26"/>
      <c r="T432" s="26"/>
      <c r="U432" s="26"/>
      <c r="V432" s="26"/>
      <c r="W432" s="26"/>
      <c r="X432" s="26"/>
      <c r="Y432" s="26"/>
      <c r="Z432" s="26"/>
      <c r="AA432" s="26"/>
      <c r="AB432" s="28"/>
      <c r="AC432" s="29"/>
      <c r="AD432" s="29"/>
      <c r="AE432" s="30"/>
      <c r="AF432" s="29"/>
      <c r="AG432" s="26"/>
      <c r="AH432" s="26"/>
      <c r="AI432" s="26"/>
      <c r="AJ432" s="26"/>
      <c r="AK432" s="26"/>
      <c r="AL432" s="26"/>
      <c r="AM432" s="26"/>
      <c r="AN432" s="26"/>
      <c r="AO432" s="28"/>
      <c r="AP432" s="31"/>
      <c r="AQ432" s="47"/>
    </row>
    <row r="433" spans="1:44" s="99" customFormat="1" ht="18">
      <c r="A433" s="142" t="s">
        <v>706</v>
      </c>
      <c r="B433" s="142"/>
      <c r="C433" s="142"/>
      <c r="D433" s="142"/>
      <c r="E433" s="142"/>
      <c r="F433" s="142"/>
      <c r="G433" s="142"/>
      <c r="H433" s="142"/>
      <c r="I433" s="142"/>
      <c r="J433" s="142"/>
      <c r="K433" s="142"/>
      <c r="L433" s="142"/>
      <c r="M433" s="142"/>
      <c r="N433" s="142"/>
      <c r="O433" s="142"/>
      <c r="P433" s="142"/>
      <c r="Q433" s="142"/>
      <c r="R433" s="98"/>
    </row>
    <row r="434" spans="1:44" s="5" customFormat="1" ht="15" customHeight="1">
      <c r="A434" s="140" t="s">
        <v>34</v>
      </c>
      <c r="B434" s="140"/>
      <c r="C434" s="19"/>
      <c r="D434" s="20"/>
      <c r="E434" s="19"/>
      <c r="F434" s="19"/>
      <c r="G434" s="19"/>
      <c r="H434" s="19"/>
      <c r="I434" s="19"/>
      <c r="J434" s="21"/>
      <c r="K434" s="22"/>
      <c r="L434" s="23"/>
      <c r="M434" s="24"/>
      <c r="N434" s="25"/>
      <c r="O434" s="26"/>
      <c r="P434" s="26"/>
      <c r="Q434" s="26"/>
      <c r="R434" s="26"/>
      <c r="S434" s="26"/>
      <c r="T434" s="26"/>
      <c r="U434" s="26"/>
      <c r="V434" s="27"/>
      <c r="W434" s="26"/>
      <c r="X434" s="26"/>
      <c r="Y434" s="26"/>
      <c r="Z434" s="26"/>
      <c r="AA434" s="26"/>
      <c r="AB434" s="28"/>
      <c r="AC434" s="29"/>
      <c r="AD434" s="29"/>
      <c r="AE434" s="30"/>
      <c r="AF434" s="29"/>
      <c r="AG434" s="26"/>
      <c r="AH434" s="26"/>
      <c r="AI434" s="26"/>
      <c r="AJ434" s="26"/>
      <c r="AK434" s="26"/>
      <c r="AL434" s="26"/>
      <c r="AM434" s="26"/>
      <c r="AN434" s="26"/>
      <c r="AO434" s="28"/>
      <c r="AP434" s="31"/>
    </row>
    <row r="435" spans="1:44" s="65" customFormat="1" ht="22.5">
      <c r="A435" s="51" t="s">
        <v>35</v>
      </c>
      <c r="B435" s="73" t="s">
        <v>707</v>
      </c>
      <c r="C435" s="40" t="s">
        <v>75</v>
      </c>
      <c r="D435" s="20" t="s">
        <v>50</v>
      </c>
      <c r="E435" s="40" t="s">
        <v>197</v>
      </c>
      <c r="F435" s="40" t="s">
        <v>197</v>
      </c>
      <c r="G435" s="40" t="s">
        <v>197</v>
      </c>
      <c r="H435" s="40" t="s">
        <v>197</v>
      </c>
      <c r="I435" s="40" t="s">
        <v>40</v>
      </c>
      <c r="J435" s="101">
        <f t="shared" ref="J435:J466" si="10">SUM(K435:L435)</f>
        <v>2000</v>
      </c>
      <c r="K435" s="35">
        <v>2000</v>
      </c>
      <c r="L435" s="42"/>
      <c r="M435" s="102" t="s">
        <v>657</v>
      </c>
      <c r="O435" s="103"/>
      <c r="P435" s="103"/>
      <c r="Q435" s="103"/>
      <c r="R435" s="103"/>
      <c r="S435" s="103"/>
      <c r="T435" s="103"/>
      <c r="U435" s="103"/>
      <c r="V435" s="103"/>
      <c r="W435" s="103"/>
      <c r="X435" s="103"/>
      <c r="Y435" s="103"/>
      <c r="Z435" s="103"/>
      <c r="AA435" s="103"/>
      <c r="AB435" s="104"/>
      <c r="AC435" s="105"/>
      <c r="AD435" s="105"/>
      <c r="AE435" s="106"/>
      <c r="AF435" s="105"/>
      <c r="AG435" s="103"/>
      <c r="AH435" s="103"/>
      <c r="AI435" s="103"/>
      <c r="AJ435" s="103"/>
      <c r="AK435" s="103"/>
      <c r="AL435" s="103"/>
      <c r="AM435" s="103"/>
      <c r="AN435" s="103"/>
      <c r="AO435" s="104"/>
      <c r="AP435" s="107"/>
    </row>
    <row r="436" spans="1:44" s="25" customFormat="1" ht="11.25">
      <c r="A436" s="32" t="s">
        <v>42</v>
      </c>
      <c r="B436" s="48" t="s">
        <v>708</v>
      </c>
      <c r="C436" s="19" t="s">
        <v>75</v>
      </c>
      <c r="D436" s="20" t="s">
        <v>50</v>
      </c>
      <c r="E436" s="40" t="s">
        <v>197</v>
      </c>
      <c r="F436" s="40" t="s">
        <v>197</v>
      </c>
      <c r="G436" s="40" t="s">
        <v>197</v>
      </c>
      <c r="H436" s="40" t="s">
        <v>197</v>
      </c>
      <c r="I436" s="19" t="s">
        <v>40</v>
      </c>
      <c r="J436" s="34">
        <f t="shared" si="10"/>
        <v>5000</v>
      </c>
      <c r="K436" s="35">
        <v>5000</v>
      </c>
      <c r="L436" s="23"/>
      <c r="M436" s="24" t="s">
        <v>657</v>
      </c>
      <c r="O436" s="26"/>
      <c r="P436" s="26"/>
      <c r="Q436" s="26"/>
      <c r="R436" s="26"/>
      <c r="S436" s="26"/>
      <c r="T436" s="26"/>
      <c r="U436" s="26"/>
      <c r="V436" s="26"/>
      <c r="W436" s="26"/>
      <c r="X436" s="26"/>
      <c r="Y436" s="26"/>
      <c r="Z436" s="26"/>
      <c r="AA436" s="26"/>
      <c r="AB436" s="28"/>
      <c r="AC436" s="29"/>
      <c r="AD436" s="29"/>
      <c r="AE436" s="30"/>
      <c r="AF436" s="29"/>
      <c r="AG436" s="26"/>
      <c r="AH436" s="26"/>
      <c r="AI436" s="26"/>
      <c r="AJ436" s="26"/>
      <c r="AK436" s="26"/>
      <c r="AL436" s="26"/>
      <c r="AM436" s="26"/>
      <c r="AN436" s="26"/>
      <c r="AO436" s="28"/>
      <c r="AP436" s="31"/>
    </row>
    <row r="437" spans="1:44" s="25" customFormat="1" ht="11.25">
      <c r="A437" s="32" t="s">
        <v>659</v>
      </c>
      <c r="B437" s="48" t="s">
        <v>709</v>
      </c>
      <c r="C437" s="19" t="s">
        <v>49</v>
      </c>
      <c r="D437" s="20" t="s">
        <v>50</v>
      </c>
      <c r="E437" s="40" t="s">
        <v>197</v>
      </c>
      <c r="F437" s="40" t="s">
        <v>197</v>
      </c>
      <c r="G437" s="40" t="s">
        <v>197</v>
      </c>
      <c r="H437" s="40" t="s">
        <v>197</v>
      </c>
      <c r="I437" s="19" t="s">
        <v>40</v>
      </c>
      <c r="J437" s="34">
        <f t="shared" si="10"/>
        <v>1500</v>
      </c>
      <c r="K437" s="35">
        <v>1500</v>
      </c>
      <c r="L437" s="23"/>
      <c r="M437" s="24" t="s">
        <v>657</v>
      </c>
      <c r="O437" s="26"/>
      <c r="P437" s="26"/>
      <c r="Q437" s="26"/>
      <c r="R437" s="26"/>
      <c r="S437" s="26"/>
      <c r="T437" s="26"/>
      <c r="U437" s="26"/>
      <c r="V437" s="26"/>
      <c r="W437" s="26"/>
      <c r="X437" s="26"/>
      <c r="Y437" s="26"/>
      <c r="Z437" s="26"/>
      <c r="AA437" s="26"/>
      <c r="AB437" s="28"/>
      <c r="AC437" s="29"/>
      <c r="AD437" s="29"/>
      <c r="AE437" s="30"/>
      <c r="AF437" s="29"/>
      <c r="AG437" s="26"/>
      <c r="AH437" s="26"/>
      <c r="AI437" s="26"/>
      <c r="AJ437" s="26"/>
      <c r="AK437" s="26"/>
      <c r="AL437" s="26"/>
      <c r="AM437" s="26"/>
      <c r="AN437" s="26"/>
      <c r="AO437" s="28"/>
      <c r="AP437" s="31"/>
    </row>
    <row r="438" spans="1:44" s="25" customFormat="1" ht="11.25">
      <c r="A438" s="32" t="s">
        <v>661</v>
      </c>
      <c r="B438" s="48" t="s">
        <v>710</v>
      </c>
      <c r="C438" s="19" t="s">
        <v>49</v>
      </c>
      <c r="D438" s="20" t="s">
        <v>50</v>
      </c>
      <c r="E438" s="40" t="s">
        <v>197</v>
      </c>
      <c r="F438" s="40" t="s">
        <v>197</v>
      </c>
      <c r="G438" s="40" t="s">
        <v>197</v>
      </c>
      <c r="H438" s="40" t="s">
        <v>197</v>
      </c>
      <c r="I438" s="19" t="s">
        <v>40</v>
      </c>
      <c r="J438" s="34">
        <f t="shared" si="10"/>
        <v>6000</v>
      </c>
      <c r="K438" s="35">
        <v>6000</v>
      </c>
      <c r="L438" s="23"/>
      <c r="M438" s="24" t="s">
        <v>657</v>
      </c>
      <c r="O438" s="26"/>
      <c r="P438" s="26"/>
      <c r="Q438" s="26"/>
      <c r="R438" s="26"/>
      <c r="S438" s="26"/>
      <c r="T438" s="26"/>
      <c r="U438" s="26"/>
      <c r="V438" s="26"/>
      <c r="W438" s="26"/>
      <c r="X438" s="26"/>
      <c r="Y438" s="26"/>
      <c r="Z438" s="26"/>
      <c r="AA438" s="26"/>
      <c r="AB438" s="28"/>
      <c r="AC438" s="29"/>
      <c r="AD438" s="29"/>
      <c r="AE438" s="30"/>
      <c r="AF438" s="29"/>
      <c r="AG438" s="26"/>
      <c r="AH438" s="26"/>
      <c r="AI438" s="26"/>
      <c r="AJ438" s="26"/>
      <c r="AK438" s="26"/>
      <c r="AL438" s="26"/>
      <c r="AM438" s="26"/>
      <c r="AN438" s="26"/>
      <c r="AO438" s="28"/>
      <c r="AP438" s="31"/>
    </row>
    <row r="439" spans="1:44" s="25" customFormat="1" ht="11.25">
      <c r="A439" s="32" t="s">
        <v>663</v>
      </c>
      <c r="B439" s="48" t="s">
        <v>711</v>
      </c>
      <c r="C439" s="19" t="s">
        <v>49</v>
      </c>
      <c r="D439" s="20" t="s">
        <v>44</v>
      </c>
      <c r="E439" s="40" t="s">
        <v>197</v>
      </c>
      <c r="F439" s="40" t="s">
        <v>197</v>
      </c>
      <c r="G439" s="40" t="s">
        <v>197</v>
      </c>
      <c r="H439" s="40" t="s">
        <v>197</v>
      </c>
      <c r="I439" s="19" t="s">
        <v>40</v>
      </c>
      <c r="J439" s="34">
        <f t="shared" si="10"/>
        <v>6000</v>
      </c>
      <c r="K439" s="35">
        <v>6000</v>
      </c>
      <c r="L439" s="23"/>
      <c r="M439" s="24" t="s">
        <v>657</v>
      </c>
      <c r="O439" s="26"/>
      <c r="P439" s="26"/>
      <c r="Q439" s="26"/>
      <c r="R439" s="26"/>
      <c r="S439" s="26"/>
      <c r="T439" s="26"/>
      <c r="U439" s="26"/>
      <c r="V439" s="26"/>
      <c r="W439" s="26"/>
      <c r="X439" s="26"/>
      <c r="Y439" s="26"/>
      <c r="Z439" s="26"/>
      <c r="AA439" s="26"/>
      <c r="AB439" s="28"/>
      <c r="AC439" s="29"/>
      <c r="AD439" s="29"/>
      <c r="AE439" s="30"/>
      <c r="AF439" s="29"/>
      <c r="AG439" s="26"/>
      <c r="AH439" s="26"/>
      <c r="AI439" s="26"/>
      <c r="AJ439" s="26"/>
      <c r="AK439" s="26"/>
      <c r="AL439" s="26"/>
      <c r="AM439" s="26"/>
      <c r="AN439" s="26"/>
      <c r="AO439" s="28"/>
      <c r="AP439" s="31"/>
    </row>
    <row r="440" spans="1:44" s="25" customFormat="1" ht="11.25">
      <c r="A440" s="32" t="s">
        <v>712</v>
      </c>
      <c r="B440" s="48" t="s">
        <v>713</v>
      </c>
      <c r="C440" s="19" t="s">
        <v>49</v>
      </c>
      <c r="D440" s="20" t="s">
        <v>44</v>
      </c>
      <c r="E440" s="40" t="s">
        <v>197</v>
      </c>
      <c r="F440" s="40" t="s">
        <v>197</v>
      </c>
      <c r="G440" s="40" t="s">
        <v>197</v>
      </c>
      <c r="H440" s="40" t="s">
        <v>197</v>
      </c>
      <c r="I440" s="19" t="s">
        <v>40</v>
      </c>
      <c r="J440" s="34">
        <f t="shared" si="10"/>
        <v>7500</v>
      </c>
      <c r="K440" s="35">
        <v>7500</v>
      </c>
      <c r="L440" s="23"/>
      <c r="M440" s="24" t="s">
        <v>657</v>
      </c>
      <c r="O440" s="26"/>
      <c r="P440" s="26"/>
      <c r="Q440" s="26"/>
      <c r="R440" s="26"/>
      <c r="S440" s="26"/>
      <c r="T440" s="26"/>
      <c r="U440" s="26"/>
      <c r="V440" s="26"/>
      <c r="W440" s="26"/>
      <c r="X440" s="26"/>
      <c r="Y440" s="26"/>
      <c r="Z440" s="26"/>
      <c r="AA440" s="26"/>
      <c r="AB440" s="28"/>
      <c r="AC440" s="29"/>
      <c r="AD440" s="29"/>
      <c r="AE440" s="30"/>
      <c r="AF440" s="29"/>
      <c r="AG440" s="26"/>
      <c r="AH440" s="26"/>
      <c r="AI440" s="26"/>
      <c r="AJ440" s="26"/>
      <c r="AK440" s="26"/>
      <c r="AL440" s="26"/>
      <c r="AM440" s="26"/>
      <c r="AN440" s="26"/>
      <c r="AO440" s="28"/>
      <c r="AP440" s="31"/>
    </row>
    <row r="441" spans="1:44" s="25" customFormat="1" ht="11.25">
      <c r="A441" s="32" t="s">
        <v>714</v>
      </c>
      <c r="B441" s="48" t="s">
        <v>715</v>
      </c>
      <c r="C441" s="19" t="s">
        <v>49</v>
      </c>
      <c r="D441" s="20" t="s">
        <v>44</v>
      </c>
      <c r="E441" s="40" t="s">
        <v>197</v>
      </c>
      <c r="F441" s="40" t="s">
        <v>197</v>
      </c>
      <c r="G441" s="40" t="s">
        <v>197</v>
      </c>
      <c r="H441" s="40" t="s">
        <v>197</v>
      </c>
      <c r="I441" s="19" t="s">
        <v>40</v>
      </c>
      <c r="J441" s="34">
        <f t="shared" si="10"/>
        <v>5000</v>
      </c>
      <c r="K441" s="35">
        <v>5000</v>
      </c>
      <c r="L441" s="23"/>
      <c r="M441" s="24" t="s">
        <v>657</v>
      </c>
      <c r="O441" s="26"/>
      <c r="P441" s="26"/>
      <c r="Q441" s="26"/>
      <c r="R441" s="26"/>
      <c r="S441" s="26"/>
      <c r="T441" s="26"/>
      <c r="U441" s="26"/>
      <c r="V441" s="26"/>
      <c r="W441" s="26"/>
      <c r="X441" s="26"/>
      <c r="Y441" s="26"/>
      <c r="Z441" s="26"/>
      <c r="AA441" s="26"/>
      <c r="AB441" s="28"/>
      <c r="AC441" s="29"/>
      <c r="AD441" s="29"/>
      <c r="AE441" s="30"/>
      <c r="AF441" s="29"/>
      <c r="AG441" s="26"/>
      <c r="AH441" s="26"/>
      <c r="AI441" s="26"/>
      <c r="AJ441" s="26"/>
      <c r="AK441" s="26"/>
      <c r="AL441" s="26"/>
      <c r="AM441" s="26"/>
      <c r="AN441" s="26"/>
      <c r="AO441" s="28"/>
      <c r="AP441" s="31"/>
    </row>
    <row r="442" spans="1:44" s="25" customFormat="1" ht="11.25">
      <c r="A442" s="32" t="s">
        <v>659</v>
      </c>
      <c r="B442" s="48" t="s">
        <v>709</v>
      </c>
      <c r="C442" s="19" t="s">
        <v>56</v>
      </c>
      <c r="D442" s="20" t="s">
        <v>50</v>
      </c>
      <c r="E442" s="40" t="s">
        <v>197</v>
      </c>
      <c r="F442" s="40" t="s">
        <v>197</v>
      </c>
      <c r="G442" s="40" t="s">
        <v>197</v>
      </c>
      <c r="H442" s="40" t="s">
        <v>197</v>
      </c>
      <c r="I442" s="19" t="s">
        <v>40</v>
      </c>
      <c r="J442" s="34">
        <f t="shared" si="10"/>
        <v>1500</v>
      </c>
      <c r="K442" s="35">
        <v>1500</v>
      </c>
      <c r="L442" s="23"/>
      <c r="M442" s="24" t="s">
        <v>657</v>
      </c>
      <c r="O442" s="26"/>
      <c r="P442" s="26"/>
      <c r="Q442" s="26"/>
      <c r="R442" s="26"/>
      <c r="S442" s="26"/>
      <c r="T442" s="26"/>
      <c r="U442" s="26"/>
      <c r="V442" s="26"/>
      <c r="W442" s="26"/>
      <c r="X442" s="26"/>
      <c r="Y442" s="26"/>
      <c r="Z442" s="26"/>
      <c r="AA442" s="26"/>
      <c r="AB442" s="28"/>
      <c r="AC442" s="29"/>
      <c r="AD442" s="29"/>
      <c r="AE442" s="30"/>
      <c r="AF442" s="29"/>
      <c r="AG442" s="26"/>
      <c r="AH442" s="26"/>
      <c r="AI442" s="26"/>
      <c r="AJ442" s="26"/>
      <c r="AK442" s="26"/>
      <c r="AL442" s="26"/>
      <c r="AM442" s="26"/>
      <c r="AN442" s="26"/>
      <c r="AO442" s="28"/>
      <c r="AP442" s="31"/>
    </row>
    <row r="443" spans="1:44" s="25" customFormat="1" ht="11.25">
      <c r="A443" s="32" t="s">
        <v>661</v>
      </c>
      <c r="B443" s="48" t="s">
        <v>710</v>
      </c>
      <c r="C443" s="19" t="s">
        <v>56</v>
      </c>
      <c r="D443" s="20" t="s">
        <v>50</v>
      </c>
      <c r="E443" s="40" t="s">
        <v>197</v>
      </c>
      <c r="F443" s="40" t="s">
        <v>197</v>
      </c>
      <c r="G443" s="40" t="s">
        <v>197</v>
      </c>
      <c r="H443" s="40" t="s">
        <v>197</v>
      </c>
      <c r="I443" s="19" t="s">
        <v>40</v>
      </c>
      <c r="J443" s="34">
        <f t="shared" si="10"/>
        <v>6000</v>
      </c>
      <c r="K443" s="35">
        <v>6000</v>
      </c>
      <c r="L443" s="23"/>
      <c r="M443" s="24" t="s">
        <v>657</v>
      </c>
      <c r="O443" s="26"/>
      <c r="P443" s="26"/>
      <c r="Q443" s="26"/>
      <c r="R443" s="26"/>
      <c r="S443" s="26"/>
      <c r="T443" s="26"/>
      <c r="U443" s="26"/>
      <c r="V443" s="26"/>
      <c r="W443" s="26"/>
      <c r="X443" s="26"/>
      <c r="Y443" s="26"/>
      <c r="Z443" s="26"/>
      <c r="AA443" s="26"/>
      <c r="AB443" s="28"/>
      <c r="AC443" s="29"/>
      <c r="AD443" s="29"/>
      <c r="AE443" s="30"/>
      <c r="AF443" s="29"/>
      <c r="AG443" s="26"/>
      <c r="AH443" s="26"/>
      <c r="AI443" s="26"/>
      <c r="AJ443" s="26"/>
      <c r="AK443" s="26"/>
      <c r="AL443" s="26"/>
      <c r="AM443" s="26"/>
      <c r="AN443" s="26"/>
      <c r="AO443" s="28"/>
      <c r="AP443" s="31"/>
    </row>
    <row r="444" spans="1:44" s="25" customFormat="1" ht="11.25">
      <c r="A444" s="32" t="s">
        <v>663</v>
      </c>
      <c r="B444" s="48" t="s">
        <v>711</v>
      </c>
      <c r="C444" s="19" t="s">
        <v>56</v>
      </c>
      <c r="D444" s="20" t="s">
        <v>44</v>
      </c>
      <c r="E444" s="40" t="s">
        <v>197</v>
      </c>
      <c r="F444" s="40" t="s">
        <v>197</v>
      </c>
      <c r="G444" s="40" t="s">
        <v>197</v>
      </c>
      <c r="H444" s="40" t="s">
        <v>197</v>
      </c>
      <c r="I444" s="19" t="s">
        <v>40</v>
      </c>
      <c r="J444" s="34">
        <f t="shared" si="10"/>
        <v>6000</v>
      </c>
      <c r="K444" s="35">
        <v>6000</v>
      </c>
      <c r="L444" s="23"/>
      <c r="M444" s="24" t="s">
        <v>657</v>
      </c>
      <c r="O444" s="26"/>
      <c r="P444" s="26"/>
      <c r="Q444" s="26"/>
      <c r="R444" s="26"/>
      <c r="S444" s="26"/>
      <c r="T444" s="26"/>
      <c r="U444" s="26"/>
      <c r="V444" s="26"/>
      <c r="W444" s="26"/>
      <c r="X444" s="26"/>
      <c r="Y444" s="26"/>
      <c r="Z444" s="26"/>
      <c r="AA444" s="26"/>
      <c r="AB444" s="28"/>
      <c r="AC444" s="29"/>
      <c r="AD444" s="29"/>
      <c r="AE444" s="30"/>
      <c r="AF444" s="29"/>
      <c r="AG444" s="26"/>
      <c r="AH444" s="26"/>
      <c r="AI444" s="26"/>
      <c r="AJ444" s="26"/>
      <c r="AK444" s="26"/>
      <c r="AL444" s="26"/>
      <c r="AM444" s="26"/>
      <c r="AN444" s="26"/>
      <c r="AO444" s="28"/>
      <c r="AP444" s="31"/>
    </row>
    <row r="445" spans="1:44" s="25" customFormat="1" ht="11.25">
      <c r="A445" s="32" t="s">
        <v>712</v>
      </c>
      <c r="B445" s="48" t="s">
        <v>713</v>
      </c>
      <c r="C445" s="19" t="s">
        <v>56</v>
      </c>
      <c r="D445" s="20" t="s">
        <v>44</v>
      </c>
      <c r="E445" s="40" t="s">
        <v>197</v>
      </c>
      <c r="F445" s="40" t="s">
        <v>197</v>
      </c>
      <c r="G445" s="40" t="s">
        <v>197</v>
      </c>
      <c r="H445" s="40" t="s">
        <v>197</v>
      </c>
      <c r="I445" s="19" t="s">
        <v>40</v>
      </c>
      <c r="J445" s="34">
        <f t="shared" si="10"/>
        <v>7500</v>
      </c>
      <c r="K445" s="35">
        <v>7500</v>
      </c>
      <c r="L445" s="23"/>
      <c r="M445" s="24" t="s">
        <v>657</v>
      </c>
      <c r="O445" s="26"/>
      <c r="P445" s="26"/>
      <c r="Q445" s="26"/>
      <c r="R445" s="26"/>
      <c r="S445" s="26"/>
      <c r="T445" s="26"/>
      <c r="U445" s="26"/>
      <c r="V445" s="26"/>
      <c r="W445" s="26"/>
      <c r="X445" s="26"/>
      <c r="Y445" s="26"/>
      <c r="Z445" s="26"/>
      <c r="AA445" s="26"/>
      <c r="AB445" s="28"/>
      <c r="AC445" s="29"/>
      <c r="AD445" s="29"/>
      <c r="AE445" s="30"/>
      <c r="AF445" s="29"/>
      <c r="AG445" s="26"/>
      <c r="AH445" s="26"/>
      <c r="AI445" s="26"/>
      <c r="AJ445" s="26"/>
      <c r="AK445" s="26"/>
      <c r="AL445" s="26"/>
      <c r="AM445" s="26"/>
      <c r="AN445" s="26"/>
      <c r="AO445" s="28"/>
      <c r="AP445" s="31"/>
    </row>
    <row r="446" spans="1:44" s="25" customFormat="1" ht="11.25">
      <c r="A446" s="32" t="s">
        <v>714</v>
      </c>
      <c r="B446" s="48" t="s">
        <v>715</v>
      </c>
      <c r="C446" s="19" t="s">
        <v>56</v>
      </c>
      <c r="D446" s="20" t="s">
        <v>44</v>
      </c>
      <c r="E446" s="40" t="s">
        <v>197</v>
      </c>
      <c r="F446" s="40" t="s">
        <v>197</v>
      </c>
      <c r="G446" s="40" t="s">
        <v>197</v>
      </c>
      <c r="H446" s="40" t="s">
        <v>197</v>
      </c>
      <c r="I446" s="19" t="s">
        <v>40</v>
      </c>
      <c r="J446" s="34">
        <f t="shared" si="10"/>
        <v>5000</v>
      </c>
      <c r="K446" s="35">
        <v>5000</v>
      </c>
      <c r="L446" s="23"/>
      <c r="M446" s="24" t="s">
        <v>657</v>
      </c>
      <c r="O446" s="26"/>
      <c r="P446" s="26"/>
      <c r="Q446" s="26"/>
      <c r="R446" s="26"/>
      <c r="S446" s="26"/>
      <c r="T446" s="26"/>
      <c r="U446" s="26"/>
      <c r="V446" s="26"/>
      <c r="W446" s="26"/>
      <c r="X446" s="26"/>
      <c r="Y446" s="26"/>
      <c r="Z446" s="26"/>
      <c r="AA446" s="26"/>
      <c r="AB446" s="28"/>
      <c r="AC446" s="29"/>
      <c r="AD446" s="29"/>
      <c r="AE446" s="30"/>
      <c r="AF446" s="29"/>
      <c r="AG446" s="26"/>
      <c r="AH446" s="26"/>
      <c r="AI446" s="26"/>
      <c r="AJ446" s="26"/>
      <c r="AK446" s="26"/>
      <c r="AL446" s="26"/>
      <c r="AM446" s="26"/>
      <c r="AN446" s="26"/>
      <c r="AO446" s="28"/>
      <c r="AP446" s="31"/>
    </row>
    <row r="447" spans="1:44" s="5" customFormat="1" ht="14.25" customHeight="1">
      <c r="A447" s="140" t="s">
        <v>716</v>
      </c>
      <c r="B447" s="140"/>
      <c r="C447" s="19"/>
      <c r="D447" s="45"/>
      <c r="E447" s="19"/>
      <c r="F447" s="19"/>
      <c r="G447" s="19"/>
      <c r="H447" s="19"/>
      <c r="I447" s="19"/>
      <c r="J447" s="34">
        <f t="shared" si="10"/>
        <v>0</v>
      </c>
      <c r="K447" s="39"/>
      <c r="L447" s="23"/>
      <c r="M447" s="24"/>
      <c r="N447" s="25"/>
      <c r="O447" s="26"/>
      <c r="P447" s="26"/>
      <c r="Q447" s="26"/>
      <c r="R447" s="26"/>
      <c r="S447" s="26"/>
      <c r="T447" s="26"/>
      <c r="U447" s="26"/>
      <c r="V447" s="26"/>
      <c r="W447" s="26"/>
      <c r="X447" s="26"/>
      <c r="Y447" s="26"/>
      <c r="Z447" s="26"/>
      <c r="AA447" s="26"/>
      <c r="AB447" s="28"/>
      <c r="AC447" s="29"/>
      <c r="AD447" s="29"/>
      <c r="AE447" s="30"/>
      <c r="AF447" s="29"/>
      <c r="AG447" s="26"/>
      <c r="AH447" s="26"/>
      <c r="AI447" s="26"/>
      <c r="AJ447" s="26"/>
      <c r="AK447" s="26"/>
      <c r="AL447" s="26"/>
      <c r="AM447" s="26"/>
      <c r="AN447" s="26"/>
      <c r="AO447" s="28"/>
      <c r="AP447" s="31"/>
      <c r="AR447" s="47"/>
    </row>
    <row r="448" spans="1:44" s="25" customFormat="1" ht="11.25">
      <c r="A448" s="51" t="s">
        <v>717</v>
      </c>
      <c r="B448" s="48" t="s">
        <v>718</v>
      </c>
      <c r="C448" s="40" t="s">
        <v>68</v>
      </c>
      <c r="D448" s="52" t="s">
        <v>44</v>
      </c>
      <c r="E448" s="40" t="s">
        <v>197</v>
      </c>
      <c r="F448" s="40" t="s">
        <v>197</v>
      </c>
      <c r="G448" s="40" t="s">
        <v>197</v>
      </c>
      <c r="H448" s="40" t="s">
        <v>197</v>
      </c>
      <c r="I448" s="40" t="s">
        <v>40</v>
      </c>
      <c r="J448" s="34">
        <f t="shared" si="10"/>
        <v>19500</v>
      </c>
      <c r="K448" s="35">
        <v>19500</v>
      </c>
      <c r="L448" s="42"/>
      <c r="M448" s="43" t="s">
        <v>719</v>
      </c>
      <c r="O448" s="26"/>
      <c r="P448" s="26"/>
      <c r="Q448" s="26"/>
      <c r="R448" s="26"/>
      <c r="S448" s="26"/>
      <c r="T448" s="26"/>
      <c r="U448" s="26"/>
      <c r="V448" s="26"/>
      <c r="W448" s="26"/>
      <c r="X448" s="26"/>
      <c r="Y448" s="26"/>
      <c r="Z448" s="26"/>
      <c r="AA448" s="26"/>
      <c r="AB448" s="28"/>
      <c r="AC448" s="29"/>
      <c r="AD448" s="29"/>
      <c r="AE448" s="30"/>
      <c r="AF448" s="29"/>
      <c r="AG448" s="26"/>
      <c r="AH448" s="26"/>
      <c r="AI448" s="26"/>
      <c r="AJ448" s="26"/>
      <c r="AK448" s="26"/>
      <c r="AL448" s="26"/>
      <c r="AM448" s="26"/>
      <c r="AN448" s="26"/>
      <c r="AO448" s="28"/>
      <c r="AP448" s="31"/>
      <c r="AR448" s="49"/>
    </row>
    <row r="449" spans="1:44" s="25" customFormat="1" ht="11.25">
      <c r="A449" s="51" t="s">
        <v>720</v>
      </c>
      <c r="B449" s="48" t="s">
        <v>721</v>
      </c>
      <c r="C449" s="40" t="s">
        <v>68</v>
      </c>
      <c r="D449" s="52" t="s">
        <v>44</v>
      </c>
      <c r="E449" s="40" t="s">
        <v>197</v>
      </c>
      <c r="F449" s="40" t="s">
        <v>197</v>
      </c>
      <c r="G449" s="40" t="s">
        <v>197</v>
      </c>
      <c r="H449" s="40" t="s">
        <v>197</v>
      </c>
      <c r="I449" s="40" t="s">
        <v>40</v>
      </c>
      <c r="J449" s="34">
        <f t="shared" si="10"/>
        <v>19500</v>
      </c>
      <c r="K449" s="35">
        <v>19500</v>
      </c>
      <c r="L449" s="42"/>
      <c r="M449" s="43" t="s">
        <v>722</v>
      </c>
      <c r="O449" s="26"/>
      <c r="P449" s="26"/>
      <c r="Q449" s="26"/>
      <c r="R449" s="26"/>
      <c r="S449" s="26"/>
      <c r="T449" s="26"/>
      <c r="U449" s="26"/>
      <c r="V449" s="26"/>
      <c r="W449" s="26"/>
      <c r="X449" s="26"/>
      <c r="Y449" s="26"/>
      <c r="Z449" s="26"/>
      <c r="AA449" s="26"/>
      <c r="AB449" s="28"/>
      <c r="AC449" s="29"/>
      <c r="AD449" s="29"/>
      <c r="AE449" s="30"/>
      <c r="AF449" s="29"/>
      <c r="AG449" s="26"/>
      <c r="AH449" s="26"/>
      <c r="AI449" s="26"/>
      <c r="AJ449" s="26"/>
      <c r="AK449" s="26"/>
      <c r="AL449" s="26"/>
      <c r="AM449" s="26"/>
      <c r="AN449" s="26"/>
      <c r="AO449" s="28"/>
      <c r="AP449" s="31"/>
      <c r="AR449" s="49"/>
    </row>
    <row r="450" spans="1:44" s="5" customFormat="1" ht="14.25" customHeight="1">
      <c r="A450" s="140" t="s">
        <v>127</v>
      </c>
      <c r="B450" s="140"/>
      <c r="C450" s="19"/>
      <c r="D450" s="45"/>
      <c r="E450" s="19"/>
      <c r="F450" s="19"/>
      <c r="G450" s="19"/>
      <c r="H450" s="19"/>
      <c r="I450" s="19"/>
      <c r="J450" s="34">
        <f t="shared" si="10"/>
        <v>0</v>
      </c>
      <c r="K450" s="39"/>
      <c r="L450" s="23"/>
      <c r="M450" s="24"/>
      <c r="N450" s="25"/>
      <c r="O450" s="26"/>
      <c r="P450" s="26"/>
      <c r="Q450" s="26"/>
      <c r="R450" s="26"/>
      <c r="S450" s="26"/>
      <c r="T450" s="26"/>
      <c r="U450" s="26"/>
      <c r="V450" s="26"/>
      <c r="W450" s="26"/>
      <c r="X450" s="26"/>
      <c r="Y450" s="26"/>
      <c r="Z450" s="26"/>
      <c r="AA450" s="26"/>
      <c r="AB450" s="28"/>
      <c r="AC450" s="29"/>
      <c r="AD450" s="29"/>
      <c r="AE450" s="30"/>
      <c r="AF450" s="29"/>
      <c r="AG450" s="26"/>
      <c r="AH450" s="26"/>
      <c r="AI450" s="26"/>
      <c r="AJ450" s="26"/>
      <c r="AK450" s="26"/>
      <c r="AL450" s="26"/>
      <c r="AM450" s="26"/>
      <c r="AN450" s="26"/>
      <c r="AO450" s="28"/>
      <c r="AP450" s="31"/>
      <c r="AR450" s="47"/>
    </row>
    <row r="451" spans="1:44" s="5" customFormat="1" ht="12.75">
      <c r="A451" s="51" t="s">
        <v>128</v>
      </c>
      <c r="B451" s="40" t="s">
        <v>723</v>
      </c>
      <c r="C451" s="40" t="s">
        <v>68</v>
      </c>
      <c r="D451" s="52" t="s">
        <v>44</v>
      </c>
      <c r="E451" s="40" t="s">
        <v>197</v>
      </c>
      <c r="F451" s="40" t="s">
        <v>197</v>
      </c>
      <c r="G451" s="40" t="s">
        <v>197</v>
      </c>
      <c r="H451" s="40" t="s">
        <v>197</v>
      </c>
      <c r="I451" s="40" t="s">
        <v>40</v>
      </c>
      <c r="J451" s="34">
        <f t="shared" si="10"/>
        <v>1120</v>
      </c>
      <c r="K451" s="35">
        <v>1120</v>
      </c>
      <c r="L451" s="42"/>
      <c r="M451" s="43" t="s">
        <v>131</v>
      </c>
      <c r="N451" s="25"/>
      <c r="O451" s="26"/>
      <c r="P451" s="26"/>
      <c r="Q451" s="26"/>
      <c r="R451" s="26"/>
      <c r="S451" s="26"/>
      <c r="T451" s="26"/>
      <c r="U451" s="26"/>
      <c r="V451" s="26"/>
      <c r="W451" s="26"/>
      <c r="X451" s="26"/>
      <c r="Y451" s="26"/>
      <c r="Z451" s="26"/>
      <c r="AA451" s="26"/>
      <c r="AB451" s="28"/>
      <c r="AC451" s="29"/>
      <c r="AD451" s="29"/>
      <c r="AE451" s="30"/>
      <c r="AF451" s="29"/>
      <c r="AG451" s="26"/>
      <c r="AH451" s="26"/>
      <c r="AI451" s="26"/>
      <c r="AJ451" s="26"/>
      <c r="AK451" s="26"/>
      <c r="AL451" s="26"/>
      <c r="AM451" s="26"/>
      <c r="AN451" s="26"/>
      <c r="AO451" s="28"/>
      <c r="AP451" s="31"/>
      <c r="AR451" s="47"/>
    </row>
    <row r="452" spans="1:44" s="5" customFormat="1" ht="12.75">
      <c r="A452" s="51" t="s">
        <v>132</v>
      </c>
      <c r="B452" s="40" t="s">
        <v>723</v>
      </c>
      <c r="C452" s="40" t="s">
        <v>122</v>
      </c>
      <c r="D452" s="52" t="s">
        <v>44</v>
      </c>
      <c r="E452" s="40" t="s">
        <v>197</v>
      </c>
      <c r="F452" s="40" t="s">
        <v>197</v>
      </c>
      <c r="G452" s="40" t="s">
        <v>197</v>
      </c>
      <c r="H452" s="40" t="s">
        <v>197</v>
      </c>
      <c r="I452" s="40" t="s">
        <v>40</v>
      </c>
      <c r="J452" s="34">
        <f t="shared" si="10"/>
        <v>1120</v>
      </c>
      <c r="K452" s="35">
        <v>1120</v>
      </c>
      <c r="L452" s="42"/>
      <c r="M452" s="43" t="s">
        <v>131</v>
      </c>
      <c r="N452" s="25"/>
      <c r="O452" s="26"/>
      <c r="P452" s="26"/>
      <c r="Q452" s="26"/>
      <c r="R452" s="26"/>
      <c r="S452" s="26"/>
      <c r="T452" s="26"/>
      <c r="U452" s="26"/>
      <c r="V452" s="26"/>
      <c r="W452" s="26"/>
      <c r="X452" s="26"/>
      <c r="Y452" s="26"/>
      <c r="Z452" s="26"/>
      <c r="AA452" s="26"/>
      <c r="AB452" s="28"/>
      <c r="AC452" s="29"/>
      <c r="AD452" s="29"/>
      <c r="AE452" s="30"/>
      <c r="AF452" s="29"/>
      <c r="AG452" s="26"/>
      <c r="AH452" s="26"/>
      <c r="AI452" s="26"/>
      <c r="AJ452" s="26"/>
      <c r="AK452" s="26"/>
      <c r="AL452" s="26"/>
      <c r="AM452" s="26"/>
      <c r="AN452" s="26"/>
      <c r="AO452" s="28"/>
      <c r="AP452" s="31"/>
      <c r="AR452" s="47"/>
    </row>
    <row r="453" spans="1:44" s="5" customFormat="1" ht="12.75">
      <c r="A453" s="51" t="s">
        <v>134</v>
      </c>
      <c r="B453" s="40" t="s">
        <v>724</v>
      </c>
      <c r="C453" s="40" t="s">
        <v>75</v>
      </c>
      <c r="D453" s="52" t="s">
        <v>44</v>
      </c>
      <c r="E453" s="40" t="s">
        <v>197</v>
      </c>
      <c r="F453" s="40" t="s">
        <v>197</v>
      </c>
      <c r="G453" s="40" t="s">
        <v>197</v>
      </c>
      <c r="H453" s="40" t="s">
        <v>197</v>
      </c>
      <c r="I453" s="40" t="s">
        <v>40</v>
      </c>
      <c r="J453" s="34">
        <f t="shared" si="10"/>
        <v>1120</v>
      </c>
      <c r="K453" s="35">
        <v>1120</v>
      </c>
      <c r="L453" s="42"/>
      <c r="M453" s="43" t="s">
        <v>131</v>
      </c>
      <c r="N453" s="25"/>
      <c r="O453" s="26"/>
      <c r="P453" s="26"/>
      <c r="Q453" s="26"/>
      <c r="R453" s="26"/>
      <c r="S453" s="26"/>
      <c r="T453" s="26"/>
      <c r="U453" s="26"/>
      <c r="V453" s="26"/>
      <c r="W453" s="26"/>
      <c r="X453" s="26"/>
      <c r="Y453" s="26"/>
      <c r="Z453" s="26"/>
      <c r="AA453" s="26"/>
      <c r="AB453" s="28"/>
      <c r="AC453" s="29"/>
      <c r="AD453" s="29"/>
      <c r="AE453" s="30"/>
      <c r="AF453" s="29"/>
      <c r="AG453" s="26"/>
      <c r="AH453" s="26"/>
      <c r="AI453" s="26"/>
      <c r="AJ453" s="26"/>
      <c r="AK453" s="26"/>
      <c r="AL453" s="26"/>
      <c r="AM453" s="26"/>
      <c r="AN453" s="26"/>
      <c r="AO453" s="28"/>
      <c r="AP453" s="31"/>
      <c r="AR453" s="47"/>
    </row>
    <row r="454" spans="1:44" s="5" customFormat="1" ht="12.75">
      <c r="A454" s="51" t="s">
        <v>136</v>
      </c>
      <c r="B454" s="40" t="s">
        <v>723</v>
      </c>
      <c r="C454" s="40" t="s">
        <v>126</v>
      </c>
      <c r="D454" s="52" t="s">
        <v>44</v>
      </c>
      <c r="E454" s="40" t="s">
        <v>197</v>
      </c>
      <c r="F454" s="40" t="s">
        <v>197</v>
      </c>
      <c r="G454" s="40" t="s">
        <v>197</v>
      </c>
      <c r="H454" s="40" t="s">
        <v>197</v>
      </c>
      <c r="I454" s="40" t="s">
        <v>40</v>
      </c>
      <c r="J454" s="34">
        <f t="shared" si="10"/>
        <v>1120</v>
      </c>
      <c r="K454" s="35">
        <v>1120</v>
      </c>
      <c r="L454" s="42"/>
      <c r="M454" s="43" t="s">
        <v>131</v>
      </c>
      <c r="N454" s="25"/>
      <c r="O454" s="26"/>
      <c r="P454" s="26"/>
      <c r="Q454" s="26"/>
      <c r="R454" s="26"/>
      <c r="S454" s="26"/>
      <c r="T454" s="26"/>
      <c r="U454" s="26"/>
      <c r="V454" s="26"/>
      <c r="W454" s="26"/>
      <c r="X454" s="26"/>
      <c r="Y454" s="26"/>
      <c r="Z454" s="26"/>
      <c r="AA454" s="26"/>
      <c r="AB454" s="28"/>
      <c r="AC454" s="29"/>
      <c r="AD454" s="29"/>
      <c r="AE454" s="30"/>
      <c r="AF454" s="29"/>
      <c r="AG454" s="26"/>
      <c r="AH454" s="26"/>
      <c r="AI454" s="26"/>
      <c r="AJ454" s="26"/>
      <c r="AK454" s="26"/>
      <c r="AL454" s="26"/>
      <c r="AM454" s="26"/>
      <c r="AN454" s="26"/>
      <c r="AO454" s="28"/>
      <c r="AP454" s="31"/>
      <c r="AR454" s="47"/>
    </row>
    <row r="455" spans="1:44" s="5" customFormat="1" ht="12.75">
      <c r="A455" s="51" t="s">
        <v>138</v>
      </c>
      <c r="B455" s="40" t="s">
        <v>725</v>
      </c>
      <c r="C455" s="40" t="s">
        <v>49</v>
      </c>
      <c r="D455" s="52" t="s">
        <v>44</v>
      </c>
      <c r="E455" s="40" t="s">
        <v>197</v>
      </c>
      <c r="F455" s="40" t="s">
        <v>197</v>
      </c>
      <c r="G455" s="40" t="s">
        <v>197</v>
      </c>
      <c r="H455" s="40" t="s">
        <v>197</v>
      </c>
      <c r="I455" s="40" t="s">
        <v>40</v>
      </c>
      <c r="J455" s="34">
        <f t="shared" si="10"/>
        <v>1120</v>
      </c>
      <c r="K455" s="35">
        <v>1120</v>
      </c>
      <c r="L455" s="42"/>
      <c r="M455" s="43" t="s">
        <v>131</v>
      </c>
      <c r="N455" s="25"/>
      <c r="O455" s="26"/>
      <c r="P455" s="26"/>
      <c r="Q455" s="26"/>
      <c r="R455" s="26"/>
      <c r="S455" s="26"/>
      <c r="T455" s="26"/>
      <c r="U455" s="26"/>
      <c r="V455" s="26"/>
      <c r="W455" s="26"/>
      <c r="X455" s="26"/>
      <c r="Y455" s="26"/>
      <c r="Z455" s="26"/>
      <c r="AA455" s="26"/>
      <c r="AB455" s="28"/>
      <c r="AC455" s="29"/>
      <c r="AD455" s="29"/>
      <c r="AE455" s="30"/>
      <c r="AF455" s="29"/>
      <c r="AG455" s="26"/>
      <c r="AH455" s="26"/>
      <c r="AI455" s="26"/>
      <c r="AJ455" s="26"/>
      <c r="AK455" s="26"/>
      <c r="AL455" s="26"/>
      <c r="AM455" s="26"/>
      <c r="AN455" s="26"/>
      <c r="AO455" s="28"/>
      <c r="AP455" s="31"/>
      <c r="AR455" s="47"/>
    </row>
    <row r="456" spans="1:44" s="5" customFormat="1" ht="12.75">
      <c r="A456" s="51" t="s">
        <v>140</v>
      </c>
      <c r="B456" s="19" t="s">
        <v>726</v>
      </c>
      <c r="C456" s="40" t="s">
        <v>49</v>
      </c>
      <c r="D456" s="52" t="s">
        <v>44</v>
      </c>
      <c r="E456" s="40" t="s">
        <v>197</v>
      </c>
      <c r="F456" s="40" t="s">
        <v>197</v>
      </c>
      <c r="G456" s="40" t="s">
        <v>197</v>
      </c>
      <c r="H456" s="40" t="s">
        <v>197</v>
      </c>
      <c r="I456" s="40" t="s">
        <v>40</v>
      </c>
      <c r="J456" s="34">
        <f t="shared" si="10"/>
        <v>1120</v>
      </c>
      <c r="K456" s="35">
        <v>1120</v>
      </c>
      <c r="L456" s="42"/>
      <c r="M456" s="43" t="s">
        <v>131</v>
      </c>
      <c r="N456" s="25"/>
      <c r="O456" s="26"/>
      <c r="P456" s="26"/>
      <c r="Q456" s="26"/>
      <c r="R456" s="26"/>
      <c r="S456" s="26"/>
      <c r="T456" s="26"/>
      <c r="U456" s="26"/>
      <c r="V456" s="26"/>
      <c r="W456" s="26"/>
      <c r="X456" s="26"/>
      <c r="Y456" s="26"/>
      <c r="Z456" s="26"/>
      <c r="AA456" s="26"/>
      <c r="AB456" s="28"/>
      <c r="AC456" s="29"/>
      <c r="AD456" s="29"/>
      <c r="AE456" s="30"/>
      <c r="AF456" s="29"/>
      <c r="AG456" s="26"/>
      <c r="AH456" s="26"/>
      <c r="AI456" s="26"/>
      <c r="AJ456" s="26"/>
      <c r="AK456" s="26"/>
      <c r="AL456" s="26"/>
      <c r="AM456" s="26"/>
      <c r="AN456" s="26"/>
      <c r="AO456" s="28"/>
      <c r="AP456" s="31"/>
      <c r="AR456" s="47"/>
    </row>
    <row r="457" spans="1:44" s="5" customFormat="1" ht="12.75">
      <c r="A457" s="51" t="s">
        <v>142</v>
      </c>
      <c r="B457" s="57" t="s">
        <v>727</v>
      </c>
      <c r="C457" s="40" t="s">
        <v>49</v>
      </c>
      <c r="D457" s="52" t="s">
        <v>44</v>
      </c>
      <c r="E457" s="40" t="s">
        <v>197</v>
      </c>
      <c r="F457" s="40" t="s">
        <v>197</v>
      </c>
      <c r="G457" s="40" t="s">
        <v>197</v>
      </c>
      <c r="H457" s="40" t="s">
        <v>197</v>
      </c>
      <c r="I457" s="40" t="s">
        <v>40</v>
      </c>
      <c r="J457" s="34">
        <f t="shared" si="10"/>
        <v>600</v>
      </c>
      <c r="K457" s="35">
        <v>600</v>
      </c>
      <c r="L457" s="42"/>
      <c r="M457" s="43" t="s">
        <v>131</v>
      </c>
      <c r="N457" s="25"/>
      <c r="O457" s="26"/>
      <c r="P457" s="26"/>
      <c r="Q457" s="26"/>
      <c r="R457" s="26"/>
      <c r="S457" s="26"/>
      <c r="T457" s="26"/>
      <c r="U457" s="26"/>
      <c r="V457" s="26"/>
      <c r="W457" s="26"/>
      <c r="X457" s="26"/>
      <c r="Y457" s="26"/>
      <c r="Z457" s="26"/>
      <c r="AA457" s="26"/>
      <c r="AB457" s="28"/>
      <c r="AC457" s="29"/>
      <c r="AD457" s="29"/>
      <c r="AE457" s="30"/>
      <c r="AF457" s="29"/>
      <c r="AG457" s="26"/>
      <c r="AH457" s="26"/>
      <c r="AI457" s="26"/>
      <c r="AJ457" s="26"/>
      <c r="AK457" s="26"/>
      <c r="AL457" s="26"/>
      <c r="AM457" s="26"/>
      <c r="AN457" s="26"/>
      <c r="AO457" s="28"/>
      <c r="AP457" s="31"/>
      <c r="AR457" s="47"/>
    </row>
    <row r="458" spans="1:44" s="5" customFormat="1" ht="12.75">
      <c r="A458" s="51" t="s">
        <v>138</v>
      </c>
      <c r="B458" s="40" t="s">
        <v>725</v>
      </c>
      <c r="C458" s="40" t="s">
        <v>56</v>
      </c>
      <c r="D458" s="52" t="s">
        <v>44</v>
      </c>
      <c r="E458" s="40" t="s">
        <v>197</v>
      </c>
      <c r="F458" s="40" t="s">
        <v>197</v>
      </c>
      <c r="G458" s="40" t="s">
        <v>197</v>
      </c>
      <c r="H458" s="40" t="s">
        <v>197</v>
      </c>
      <c r="I458" s="40" t="s">
        <v>40</v>
      </c>
      <c r="J458" s="34">
        <f t="shared" si="10"/>
        <v>1120</v>
      </c>
      <c r="K458" s="35">
        <v>1120</v>
      </c>
      <c r="L458" s="42"/>
      <c r="M458" s="43" t="s">
        <v>131</v>
      </c>
      <c r="N458" s="25"/>
      <c r="O458" s="26"/>
      <c r="P458" s="26"/>
      <c r="Q458" s="26"/>
      <c r="R458" s="26"/>
      <c r="S458" s="26"/>
      <c r="T458" s="26"/>
      <c r="U458" s="26"/>
      <c r="V458" s="26"/>
      <c r="W458" s="26"/>
      <c r="X458" s="26"/>
      <c r="Y458" s="26"/>
      <c r="Z458" s="26"/>
      <c r="AA458" s="26"/>
      <c r="AB458" s="28"/>
      <c r="AC458" s="29"/>
      <c r="AD458" s="29"/>
      <c r="AE458" s="30"/>
      <c r="AF458" s="29"/>
      <c r="AG458" s="26"/>
      <c r="AH458" s="26"/>
      <c r="AI458" s="26"/>
      <c r="AJ458" s="26"/>
      <c r="AK458" s="26"/>
      <c r="AL458" s="26"/>
      <c r="AM458" s="26"/>
      <c r="AN458" s="26"/>
      <c r="AO458" s="28"/>
      <c r="AP458" s="31"/>
      <c r="AR458" s="47"/>
    </row>
    <row r="459" spans="1:44" s="5" customFormat="1" ht="12.75">
      <c r="A459" s="51" t="s">
        <v>140</v>
      </c>
      <c r="B459" s="19" t="s">
        <v>726</v>
      </c>
      <c r="C459" s="40" t="s">
        <v>56</v>
      </c>
      <c r="D459" s="52" t="s">
        <v>44</v>
      </c>
      <c r="E459" s="40" t="s">
        <v>197</v>
      </c>
      <c r="F459" s="40" t="s">
        <v>197</v>
      </c>
      <c r="G459" s="40" t="s">
        <v>197</v>
      </c>
      <c r="H459" s="40" t="s">
        <v>197</v>
      </c>
      <c r="I459" s="40" t="s">
        <v>40</v>
      </c>
      <c r="J459" s="34">
        <f t="shared" si="10"/>
        <v>1120</v>
      </c>
      <c r="K459" s="35">
        <v>1120</v>
      </c>
      <c r="L459" s="42"/>
      <c r="M459" s="43" t="s">
        <v>131</v>
      </c>
      <c r="N459" s="25"/>
      <c r="O459" s="26"/>
      <c r="P459" s="26"/>
      <c r="Q459" s="26"/>
      <c r="R459" s="26"/>
      <c r="S459" s="26"/>
      <c r="T459" s="26"/>
      <c r="U459" s="26"/>
      <c r="V459" s="26"/>
      <c r="W459" s="26"/>
      <c r="X459" s="26"/>
      <c r="Y459" s="26"/>
      <c r="Z459" s="26"/>
      <c r="AA459" s="26"/>
      <c r="AB459" s="28"/>
      <c r="AC459" s="29"/>
      <c r="AD459" s="29"/>
      <c r="AE459" s="30"/>
      <c r="AF459" s="29"/>
      <c r="AG459" s="26"/>
      <c r="AH459" s="26"/>
      <c r="AI459" s="26"/>
      <c r="AJ459" s="26"/>
      <c r="AK459" s="26"/>
      <c r="AL459" s="26"/>
      <c r="AM459" s="26"/>
      <c r="AN459" s="26"/>
      <c r="AO459" s="28"/>
      <c r="AP459" s="31"/>
      <c r="AR459" s="47"/>
    </row>
    <row r="460" spans="1:44" s="5" customFormat="1" ht="12.75">
      <c r="A460" s="51" t="s">
        <v>142</v>
      </c>
      <c r="B460" s="57" t="s">
        <v>727</v>
      </c>
      <c r="C460" s="40" t="s">
        <v>56</v>
      </c>
      <c r="D460" s="52" t="s">
        <v>44</v>
      </c>
      <c r="E460" s="40" t="s">
        <v>197</v>
      </c>
      <c r="F460" s="40" t="s">
        <v>197</v>
      </c>
      <c r="G460" s="40" t="s">
        <v>197</v>
      </c>
      <c r="H460" s="40" t="s">
        <v>197</v>
      </c>
      <c r="I460" s="40" t="s">
        <v>40</v>
      </c>
      <c r="J460" s="34">
        <f t="shared" si="10"/>
        <v>600</v>
      </c>
      <c r="K460" s="35">
        <v>600</v>
      </c>
      <c r="L460" s="42"/>
      <c r="M460" s="43" t="s">
        <v>131</v>
      </c>
      <c r="N460" s="25"/>
      <c r="O460" s="26"/>
      <c r="P460" s="26"/>
      <c r="Q460" s="26"/>
      <c r="R460" s="26"/>
      <c r="S460" s="26"/>
      <c r="T460" s="26"/>
      <c r="U460" s="26"/>
      <c r="V460" s="26"/>
      <c r="W460" s="26"/>
      <c r="X460" s="26"/>
      <c r="Y460" s="26"/>
      <c r="Z460" s="26"/>
      <c r="AA460" s="26"/>
      <c r="AB460" s="28"/>
      <c r="AC460" s="29"/>
      <c r="AD460" s="29"/>
      <c r="AE460" s="30"/>
      <c r="AF460" s="29"/>
      <c r="AG460" s="26"/>
      <c r="AH460" s="26"/>
      <c r="AI460" s="26"/>
      <c r="AJ460" s="26"/>
      <c r="AK460" s="26"/>
      <c r="AL460" s="26"/>
      <c r="AM460" s="26"/>
      <c r="AN460" s="26"/>
      <c r="AO460" s="28"/>
      <c r="AP460" s="31"/>
      <c r="AR460" s="47"/>
    </row>
    <row r="461" spans="1:44" s="5" customFormat="1" ht="14.25" customHeight="1">
      <c r="A461" s="140" t="s">
        <v>235</v>
      </c>
      <c r="B461" s="140"/>
      <c r="C461" s="19"/>
      <c r="D461" s="45"/>
      <c r="E461" s="19"/>
      <c r="F461" s="19"/>
      <c r="G461" s="19"/>
      <c r="H461" s="19"/>
      <c r="I461" s="19"/>
      <c r="J461" s="34">
        <f t="shared" si="10"/>
        <v>0</v>
      </c>
      <c r="K461" s="39"/>
      <c r="L461" s="23"/>
      <c r="M461" s="24"/>
      <c r="N461" s="25"/>
      <c r="O461" s="26"/>
      <c r="P461" s="26"/>
      <c r="Q461" s="26"/>
      <c r="R461" s="26"/>
      <c r="S461" s="26"/>
      <c r="T461" s="26"/>
      <c r="U461" s="26"/>
      <c r="V461" s="26"/>
      <c r="W461" s="26"/>
      <c r="X461" s="26"/>
      <c r="Y461" s="26"/>
      <c r="Z461" s="26"/>
      <c r="AA461" s="26"/>
      <c r="AB461" s="28"/>
      <c r="AC461" s="29"/>
      <c r="AD461" s="29"/>
      <c r="AE461" s="30"/>
      <c r="AF461" s="29"/>
      <c r="AG461" s="26"/>
      <c r="AH461" s="26"/>
      <c r="AI461" s="26"/>
      <c r="AJ461" s="26"/>
      <c r="AK461" s="26"/>
      <c r="AL461" s="26"/>
      <c r="AM461" s="26"/>
      <c r="AN461" s="26"/>
      <c r="AO461" s="28"/>
      <c r="AP461" s="31"/>
      <c r="AR461" s="47"/>
    </row>
    <row r="462" spans="1:44" s="5" customFormat="1" ht="12.75">
      <c r="A462" s="51" t="s">
        <v>236</v>
      </c>
      <c r="B462" s="48" t="s">
        <v>728</v>
      </c>
      <c r="C462" s="40" t="s">
        <v>68</v>
      </c>
      <c r="D462" s="52" t="s">
        <v>44</v>
      </c>
      <c r="E462" s="40" t="s">
        <v>197</v>
      </c>
      <c r="F462" s="40" t="s">
        <v>197</v>
      </c>
      <c r="G462" s="40" t="s">
        <v>197</v>
      </c>
      <c r="H462" s="40" t="s">
        <v>197</v>
      </c>
      <c r="I462" s="40" t="s">
        <v>40</v>
      </c>
      <c r="J462" s="34">
        <f t="shared" si="10"/>
        <v>32000</v>
      </c>
      <c r="K462" s="35">
        <v>32000</v>
      </c>
      <c r="L462" s="42"/>
      <c r="M462" s="43" t="s">
        <v>238</v>
      </c>
      <c r="N462" s="25"/>
      <c r="O462" s="26"/>
      <c r="P462" s="26"/>
      <c r="Q462" s="26"/>
      <c r="R462" s="26"/>
      <c r="S462" s="26"/>
      <c r="T462" s="26"/>
      <c r="U462" s="26"/>
      <c r="V462" s="26"/>
      <c r="W462" s="26"/>
      <c r="X462" s="26"/>
      <c r="Y462" s="26"/>
      <c r="Z462" s="26"/>
      <c r="AA462" s="26"/>
      <c r="AB462" s="28"/>
      <c r="AC462" s="29"/>
      <c r="AD462" s="29"/>
      <c r="AE462" s="30"/>
      <c r="AF462" s="29"/>
      <c r="AG462" s="26"/>
      <c r="AH462" s="26"/>
      <c r="AI462" s="26"/>
      <c r="AJ462" s="26"/>
      <c r="AK462" s="26"/>
      <c r="AL462" s="26"/>
      <c r="AM462" s="26"/>
      <c r="AN462" s="26"/>
      <c r="AO462" s="28"/>
      <c r="AP462" s="31"/>
      <c r="AR462" s="47"/>
    </row>
    <row r="463" spans="1:44" s="5" customFormat="1" ht="12.75">
      <c r="A463" s="51" t="s">
        <v>239</v>
      </c>
      <c r="B463" s="53" t="s">
        <v>729</v>
      </c>
      <c r="C463" s="40" t="s">
        <v>68</v>
      </c>
      <c r="D463" s="52" t="s">
        <v>44</v>
      </c>
      <c r="E463" s="40" t="s">
        <v>197</v>
      </c>
      <c r="F463" s="40" t="s">
        <v>197</v>
      </c>
      <c r="G463" s="40" t="s">
        <v>197</v>
      </c>
      <c r="H463" s="40" t="s">
        <v>197</v>
      </c>
      <c r="I463" s="40" t="s">
        <v>40</v>
      </c>
      <c r="J463" s="34">
        <f t="shared" si="10"/>
        <v>32000</v>
      </c>
      <c r="K463" s="35">
        <v>32000</v>
      </c>
      <c r="L463" s="42"/>
      <c r="M463" s="43" t="s">
        <v>238</v>
      </c>
      <c r="N463" s="25"/>
      <c r="O463" s="26"/>
      <c r="P463" s="26"/>
      <c r="Q463" s="26"/>
      <c r="R463" s="26"/>
      <c r="S463" s="26"/>
      <c r="T463" s="26"/>
      <c r="U463" s="26"/>
      <c r="V463" s="26"/>
      <c r="W463" s="26"/>
      <c r="X463" s="26"/>
      <c r="Y463" s="26"/>
      <c r="Z463" s="26"/>
      <c r="AA463" s="26"/>
      <c r="AB463" s="28"/>
      <c r="AC463" s="29"/>
      <c r="AD463" s="29"/>
      <c r="AE463" s="30"/>
      <c r="AF463" s="29"/>
      <c r="AG463" s="26"/>
      <c r="AH463" s="26"/>
      <c r="AI463" s="26"/>
      <c r="AJ463" s="26"/>
      <c r="AK463" s="26"/>
      <c r="AL463" s="26"/>
      <c r="AM463" s="26"/>
      <c r="AN463" s="26"/>
      <c r="AO463" s="28"/>
      <c r="AP463" s="31"/>
      <c r="AR463" s="47"/>
    </row>
    <row r="464" spans="1:44" s="108" customFormat="1" ht="22.5">
      <c r="A464" s="51" t="s">
        <v>241</v>
      </c>
      <c r="B464" s="68" t="s">
        <v>730</v>
      </c>
      <c r="C464" s="40" t="s">
        <v>122</v>
      </c>
      <c r="D464" s="52" t="s">
        <v>44</v>
      </c>
      <c r="E464" s="40" t="s">
        <v>197</v>
      </c>
      <c r="F464" s="40" t="s">
        <v>197</v>
      </c>
      <c r="G464" s="40" t="s">
        <v>197</v>
      </c>
      <c r="H464" s="40" t="s">
        <v>197</v>
      </c>
      <c r="I464" s="40" t="s">
        <v>40</v>
      </c>
      <c r="J464" s="101">
        <f t="shared" si="10"/>
        <v>13500</v>
      </c>
      <c r="K464" s="35">
        <v>13500</v>
      </c>
      <c r="L464" s="42"/>
      <c r="M464" s="43" t="s">
        <v>238</v>
      </c>
      <c r="N464" s="65"/>
      <c r="O464" s="103"/>
      <c r="P464" s="103"/>
      <c r="Q464" s="103"/>
      <c r="R464" s="103"/>
      <c r="S464" s="103"/>
      <c r="T464" s="103"/>
      <c r="U464" s="103"/>
      <c r="V464" s="103"/>
      <c r="W464" s="103"/>
      <c r="X464" s="103"/>
      <c r="Y464" s="103"/>
      <c r="Z464" s="103"/>
      <c r="AA464" s="103"/>
      <c r="AB464" s="104"/>
      <c r="AC464" s="105"/>
      <c r="AD464" s="105"/>
      <c r="AE464" s="106"/>
      <c r="AF464" s="105"/>
      <c r="AG464" s="103"/>
      <c r="AH464" s="103"/>
      <c r="AI464" s="103"/>
      <c r="AJ464" s="103"/>
      <c r="AK464" s="103"/>
      <c r="AL464" s="103"/>
      <c r="AM464" s="103"/>
      <c r="AN464" s="103"/>
      <c r="AO464" s="104"/>
      <c r="AP464" s="107"/>
      <c r="AR464" s="109"/>
    </row>
    <row r="465" spans="1:44" s="5" customFormat="1" ht="12.75">
      <c r="A465" s="51" t="s">
        <v>243</v>
      </c>
      <c r="B465" s="53" t="s">
        <v>731</v>
      </c>
      <c r="C465" s="40" t="s">
        <v>122</v>
      </c>
      <c r="D465" s="52" t="s">
        <v>44</v>
      </c>
      <c r="E465" s="40" t="s">
        <v>197</v>
      </c>
      <c r="F465" s="40" t="s">
        <v>197</v>
      </c>
      <c r="G465" s="40" t="s">
        <v>197</v>
      </c>
      <c r="H465" s="40" t="s">
        <v>197</v>
      </c>
      <c r="I465" s="40" t="s">
        <v>40</v>
      </c>
      <c r="J465" s="34">
        <f t="shared" si="10"/>
        <v>13500</v>
      </c>
      <c r="K465" s="35">
        <v>13500</v>
      </c>
      <c r="L465" s="42"/>
      <c r="M465" s="43" t="s">
        <v>238</v>
      </c>
      <c r="N465" s="25"/>
      <c r="O465" s="26"/>
      <c r="P465" s="26"/>
      <c r="Q465" s="26"/>
      <c r="R465" s="26"/>
      <c r="S465" s="26"/>
      <c r="T465" s="26"/>
      <c r="U465" s="26"/>
      <c r="V465" s="26"/>
      <c r="W465" s="26"/>
      <c r="X465" s="26"/>
      <c r="Y465" s="26"/>
      <c r="Z465" s="26"/>
      <c r="AA465" s="26"/>
      <c r="AB465" s="28"/>
      <c r="AC465" s="29"/>
      <c r="AD465" s="29"/>
      <c r="AE465" s="30"/>
      <c r="AF465" s="29"/>
      <c r="AG465" s="26"/>
      <c r="AH465" s="26"/>
      <c r="AI465" s="26"/>
      <c r="AJ465" s="26"/>
      <c r="AK465" s="26"/>
      <c r="AL465" s="26"/>
      <c r="AM465" s="26"/>
      <c r="AN465" s="26"/>
      <c r="AO465" s="28"/>
      <c r="AP465" s="31"/>
      <c r="AR465" s="47"/>
    </row>
    <row r="466" spans="1:44" s="5" customFormat="1" ht="12.75">
      <c r="A466" s="51" t="s">
        <v>245</v>
      </c>
      <c r="B466" s="48" t="s">
        <v>732</v>
      </c>
      <c r="C466" s="40" t="s">
        <v>122</v>
      </c>
      <c r="D466" s="52" t="s">
        <v>44</v>
      </c>
      <c r="E466" s="40" t="s">
        <v>197</v>
      </c>
      <c r="F466" s="40" t="s">
        <v>197</v>
      </c>
      <c r="G466" s="40" t="s">
        <v>197</v>
      </c>
      <c r="H466" s="40" t="s">
        <v>197</v>
      </c>
      <c r="I466" s="40" t="s">
        <v>40</v>
      </c>
      <c r="J466" s="34">
        <f t="shared" si="10"/>
        <v>45000</v>
      </c>
      <c r="K466" s="35">
        <v>45000</v>
      </c>
      <c r="L466" s="42"/>
      <c r="M466" s="43" t="s">
        <v>238</v>
      </c>
      <c r="N466" s="25"/>
      <c r="O466" s="26"/>
      <c r="P466" s="26"/>
      <c r="Q466" s="26"/>
      <c r="R466" s="26"/>
      <c r="S466" s="26"/>
      <c r="T466" s="26"/>
      <c r="U466" s="26"/>
      <c r="V466" s="26"/>
      <c r="W466" s="26"/>
      <c r="X466" s="26"/>
      <c r="Y466" s="26"/>
      <c r="Z466" s="26"/>
      <c r="AA466" s="26"/>
      <c r="AB466" s="28"/>
      <c r="AC466" s="29"/>
      <c r="AD466" s="29"/>
      <c r="AE466" s="30"/>
      <c r="AF466" s="29"/>
      <c r="AG466" s="26"/>
      <c r="AH466" s="26"/>
      <c r="AI466" s="26"/>
      <c r="AJ466" s="26"/>
      <c r="AK466" s="26"/>
      <c r="AL466" s="26"/>
      <c r="AM466" s="26"/>
      <c r="AN466" s="26"/>
      <c r="AO466" s="28"/>
      <c r="AP466" s="31"/>
      <c r="AR466" s="47"/>
    </row>
    <row r="467" spans="1:44" s="5" customFormat="1" ht="12.75">
      <c r="A467" s="51" t="s">
        <v>247</v>
      </c>
      <c r="B467" s="48" t="s">
        <v>733</v>
      </c>
      <c r="C467" s="40" t="s">
        <v>122</v>
      </c>
      <c r="D467" s="52" t="s">
        <v>44</v>
      </c>
      <c r="E467" s="40" t="s">
        <v>197</v>
      </c>
      <c r="F467" s="40" t="s">
        <v>197</v>
      </c>
      <c r="G467" s="40" t="s">
        <v>197</v>
      </c>
      <c r="H467" s="40" t="s">
        <v>197</v>
      </c>
      <c r="I467" s="40" t="s">
        <v>40</v>
      </c>
      <c r="J467" s="34">
        <f t="shared" ref="J467:J498" si="11">SUM(K467:L467)</f>
        <v>40000</v>
      </c>
      <c r="K467" s="35">
        <v>40000</v>
      </c>
      <c r="L467" s="42"/>
      <c r="M467" s="43" t="s">
        <v>238</v>
      </c>
      <c r="N467" s="25"/>
      <c r="O467" s="26"/>
      <c r="P467" s="26"/>
      <c r="Q467" s="26"/>
      <c r="R467" s="26"/>
      <c r="S467" s="26"/>
      <c r="T467" s="26"/>
      <c r="U467" s="26"/>
      <c r="V467" s="26"/>
      <c r="W467" s="26"/>
      <c r="X467" s="26"/>
      <c r="Y467" s="26"/>
      <c r="Z467" s="26"/>
      <c r="AA467" s="26"/>
      <c r="AB467" s="28"/>
      <c r="AC467" s="29"/>
      <c r="AD467" s="29"/>
      <c r="AE467" s="30"/>
      <c r="AF467" s="29"/>
      <c r="AG467" s="26"/>
      <c r="AH467" s="26"/>
      <c r="AI467" s="26"/>
      <c r="AJ467" s="26"/>
      <c r="AK467" s="26"/>
      <c r="AL467" s="26"/>
      <c r="AM467" s="26"/>
      <c r="AN467" s="26"/>
      <c r="AO467" s="28"/>
      <c r="AP467" s="31"/>
      <c r="AR467" s="47"/>
    </row>
    <row r="468" spans="1:44" s="108" customFormat="1" ht="22.5">
      <c r="A468" s="51" t="s">
        <v>249</v>
      </c>
      <c r="B468" s="68" t="s">
        <v>734</v>
      </c>
      <c r="C468" s="40" t="s">
        <v>122</v>
      </c>
      <c r="D468" s="52" t="s">
        <v>44</v>
      </c>
      <c r="E468" s="40" t="s">
        <v>197</v>
      </c>
      <c r="F468" s="40" t="s">
        <v>197</v>
      </c>
      <c r="G468" s="40" t="s">
        <v>197</v>
      </c>
      <c r="H468" s="40" t="s">
        <v>197</v>
      </c>
      <c r="I468" s="40" t="s">
        <v>40</v>
      </c>
      <c r="J468" s="101">
        <f t="shared" si="11"/>
        <v>13500</v>
      </c>
      <c r="K468" s="35">
        <v>13500</v>
      </c>
      <c r="L468" s="42"/>
      <c r="M468" s="43" t="s">
        <v>238</v>
      </c>
      <c r="N468" s="65"/>
      <c r="O468" s="103"/>
      <c r="P468" s="103"/>
      <c r="Q468" s="103"/>
      <c r="R468" s="103"/>
      <c r="S468" s="103"/>
      <c r="T468" s="103"/>
      <c r="U468" s="103"/>
      <c r="V468" s="103"/>
      <c r="W468" s="103"/>
      <c r="X468" s="103"/>
      <c r="Y468" s="103"/>
      <c r="Z468" s="103"/>
      <c r="AA468" s="103"/>
      <c r="AB468" s="104"/>
      <c r="AC468" s="105"/>
      <c r="AD468" s="105"/>
      <c r="AE468" s="106"/>
      <c r="AF468" s="105"/>
      <c r="AG468" s="103"/>
      <c r="AH468" s="103"/>
      <c r="AI468" s="103"/>
      <c r="AJ468" s="103"/>
      <c r="AK468" s="103"/>
      <c r="AL468" s="103"/>
      <c r="AM468" s="103"/>
      <c r="AN468" s="103"/>
      <c r="AO468" s="104"/>
      <c r="AP468" s="107"/>
      <c r="AR468" s="109"/>
    </row>
    <row r="469" spans="1:44" s="5" customFormat="1" ht="12.75">
      <c r="A469" s="51" t="s">
        <v>251</v>
      </c>
      <c r="B469" s="48" t="s">
        <v>735</v>
      </c>
      <c r="C469" s="55" t="s">
        <v>75</v>
      </c>
      <c r="D469" s="52" t="s">
        <v>44</v>
      </c>
      <c r="E469" s="40" t="s">
        <v>197</v>
      </c>
      <c r="F469" s="40" t="s">
        <v>197</v>
      </c>
      <c r="G469" s="40" t="s">
        <v>197</v>
      </c>
      <c r="H469" s="40" t="s">
        <v>197</v>
      </c>
      <c r="I469" s="40" t="s">
        <v>40</v>
      </c>
      <c r="J469" s="34">
        <f t="shared" si="11"/>
        <v>13500</v>
      </c>
      <c r="K469" s="35">
        <v>13500</v>
      </c>
      <c r="L469" s="42"/>
      <c r="M469" s="43" t="s">
        <v>238</v>
      </c>
      <c r="N469" s="25"/>
      <c r="O469" s="26"/>
      <c r="P469" s="26"/>
      <c r="Q469" s="26"/>
      <c r="R469" s="26"/>
      <c r="S469" s="26"/>
      <c r="T469" s="26"/>
      <c r="U469" s="26"/>
      <c r="V469" s="26"/>
      <c r="W469" s="26"/>
      <c r="X469" s="26"/>
      <c r="Y469" s="26"/>
      <c r="Z469" s="26"/>
      <c r="AA469" s="26"/>
      <c r="AB469" s="28"/>
      <c r="AC469" s="29"/>
      <c r="AD469" s="29"/>
      <c r="AE469" s="30"/>
      <c r="AF469" s="29"/>
      <c r="AG469" s="26"/>
      <c r="AH469" s="26"/>
      <c r="AI469" s="26"/>
      <c r="AJ469" s="26"/>
      <c r="AK469" s="26"/>
      <c r="AL469" s="26"/>
      <c r="AM469" s="26"/>
      <c r="AN469" s="26"/>
      <c r="AO469" s="28"/>
      <c r="AP469" s="31"/>
      <c r="AR469" s="47"/>
    </row>
    <row r="470" spans="1:44" s="5" customFormat="1" ht="12.75">
      <c r="A470" s="51" t="s">
        <v>253</v>
      </c>
      <c r="B470" s="48" t="s">
        <v>736</v>
      </c>
      <c r="C470" s="55" t="s">
        <v>75</v>
      </c>
      <c r="D470" s="52" t="s">
        <v>44</v>
      </c>
      <c r="E470" s="40" t="s">
        <v>197</v>
      </c>
      <c r="F470" s="40" t="s">
        <v>197</v>
      </c>
      <c r="G470" s="40" t="s">
        <v>197</v>
      </c>
      <c r="H470" s="40" t="s">
        <v>197</v>
      </c>
      <c r="I470" s="40" t="s">
        <v>40</v>
      </c>
      <c r="J470" s="34">
        <f t="shared" si="11"/>
        <v>42000</v>
      </c>
      <c r="K470" s="35">
        <v>42000</v>
      </c>
      <c r="L470" s="42"/>
      <c r="M470" s="43" t="s">
        <v>238</v>
      </c>
      <c r="N470" s="25"/>
      <c r="O470" s="26"/>
      <c r="P470" s="26"/>
      <c r="Q470" s="26"/>
      <c r="R470" s="26"/>
      <c r="S470" s="26"/>
      <c r="T470" s="26"/>
      <c r="U470" s="26"/>
      <c r="V470" s="26"/>
      <c r="W470" s="26"/>
      <c r="X470" s="26"/>
      <c r="Y470" s="26"/>
      <c r="Z470" s="26"/>
      <c r="AA470" s="26"/>
      <c r="AB470" s="28"/>
      <c r="AC470" s="29"/>
      <c r="AD470" s="29"/>
      <c r="AE470" s="30"/>
      <c r="AF470" s="29"/>
      <c r="AG470" s="26"/>
      <c r="AH470" s="26"/>
      <c r="AI470" s="26"/>
      <c r="AJ470" s="26"/>
      <c r="AK470" s="26"/>
      <c r="AL470" s="26"/>
      <c r="AM470" s="26"/>
      <c r="AN470" s="26"/>
      <c r="AO470" s="28"/>
      <c r="AP470" s="31"/>
      <c r="AR470" s="47"/>
    </row>
    <row r="471" spans="1:44" s="5" customFormat="1" ht="22.5">
      <c r="A471" s="51" t="s">
        <v>255</v>
      </c>
      <c r="B471" s="48" t="s">
        <v>730</v>
      </c>
      <c r="C471" s="55" t="s">
        <v>126</v>
      </c>
      <c r="D471" s="52" t="s">
        <v>44</v>
      </c>
      <c r="E471" s="40" t="s">
        <v>197</v>
      </c>
      <c r="F471" s="40" t="s">
        <v>197</v>
      </c>
      <c r="G471" s="40" t="s">
        <v>197</v>
      </c>
      <c r="H471" s="40" t="s">
        <v>197</v>
      </c>
      <c r="I471" s="40" t="s">
        <v>40</v>
      </c>
      <c r="J471" s="101">
        <f t="shared" si="11"/>
        <v>32000</v>
      </c>
      <c r="K471" s="35">
        <v>32000</v>
      </c>
      <c r="L471" s="42"/>
      <c r="M471" s="43" t="s">
        <v>238</v>
      </c>
      <c r="N471" s="25"/>
      <c r="O471" s="26"/>
      <c r="P471" s="26"/>
      <c r="Q471" s="26"/>
      <c r="R471" s="26"/>
      <c r="S471" s="26"/>
      <c r="T471" s="26"/>
      <c r="U471" s="26"/>
      <c r="V471" s="26"/>
      <c r="W471" s="26"/>
      <c r="X471" s="26"/>
      <c r="Y471" s="26"/>
      <c r="Z471" s="26"/>
      <c r="AA471" s="26"/>
      <c r="AB471" s="28"/>
      <c r="AC471" s="29"/>
      <c r="AD471" s="29"/>
      <c r="AE471" s="30"/>
      <c r="AF471" s="29"/>
      <c r="AG471" s="26"/>
      <c r="AH471" s="26"/>
      <c r="AI471" s="26"/>
      <c r="AJ471" s="26"/>
      <c r="AK471" s="26"/>
      <c r="AL471" s="26"/>
      <c r="AM471" s="26"/>
      <c r="AN471" s="26"/>
      <c r="AO471" s="28"/>
      <c r="AP471" s="31"/>
      <c r="AR471" s="47"/>
    </row>
    <row r="472" spans="1:44" s="5" customFormat="1" ht="12.75">
      <c r="A472" s="51" t="s">
        <v>257</v>
      </c>
      <c r="B472" s="48" t="s">
        <v>731</v>
      </c>
      <c r="C472" s="55" t="s">
        <v>126</v>
      </c>
      <c r="D472" s="52" t="s">
        <v>44</v>
      </c>
      <c r="E472" s="40" t="s">
        <v>197</v>
      </c>
      <c r="F472" s="40" t="s">
        <v>197</v>
      </c>
      <c r="G472" s="40" t="s">
        <v>197</v>
      </c>
      <c r="H472" s="40" t="s">
        <v>197</v>
      </c>
      <c r="I472" s="40" t="s">
        <v>40</v>
      </c>
      <c r="J472" s="101">
        <f t="shared" si="11"/>
        <v>27500</v>
      </c>
      <c r="K472" s="35">
        <v>27500</v>
      </c>
      <c r="L472" s="42"/>
      <c r="M472" s="43" t="s">
        <v>238</v>
      </c>
      <c r="N472" s="25"/>
      <c r="O472" s="26"/>
      <c r="P472" s="26"/>
      <c r="Q472" s="26"/>
      <c r="R472" s="26"/>
      <c r="S472" s="26"/>
      <c r="T472" s="26"/>
      <c r="U472" s="26"/>
      <c r="V472" s="26"/>
      <c r="W472" s="26"/>
      <c r="X472" s="26"/>
      <c r="Y472" s="26"/>
      <c r="Z472" s="26"/>
      <c r="AA472" s="26"/>
      <c r="AB472" s="28"/>
      <c r="AC472" s="29"/>
      <c r="AD472" s="29"/>
      <c r="AE472" s="30"/>
      <c r="AF472" s="29"/>
      <c r="AG472" s="26"/>
      <c r="AH472" s="26"/>
      <c r="AI472" s="26"/>
      <c r="AJ472" s="26"/>
      <c r="AK472" s="26"/>
      <c r="AL472" s="26"/>
      <c r="AM472" s="26"/>
      <c r="AN472" s="26"/>
      <c r="AO472" s="28"/>
      <c r="AP472" s="31"/>
      <c r="AR472" s="47"/>
    </row>
    <row r="473" spans="1:44" s="5" customFormat="1" ht="12.75">
      <c r="A473" s="51" t="s">
        <v>260</v>
      </c>
      <c r="B473" s="48" t="s">
        <v>732</v>
      </c>
      <c r="C473" s="55" t="s">
        <v>126</v>
      </c>
      <c r="D473" s="52" t="s">
        <v>44</v>
      </c>
      <c r="E473" s="40" t="s">
        <v>197</v>
      </c>
      <c r="F473" s="40" t="s">
        <v>197</v>
      </c>
      <c r="G473" s="40" t="s">
        <v>197</v>
      </c>
      <c r="H473" s="40" t="s">
        <v>197</v>
      </c>
      <c r="I473" s="40" t="s">
        <v>40</v>
      </c>
      <c r="J473" s="101">
        <f t="shared" si="11"/>
        <v>45000</v>
      </c>
      <c r="K473" s="35">
        <v>45000</v>
      </c>
      <c r="L473" s="42"/>
      <c r="M473" s="43" t="s">
        <v>238</v>
      </c>
      <c r="N473" s="25"/>
      <c r="O473" s="26"/>
      <c r="P473" s="26"/>
      <c r="Q473" s="26"/>
      <c r="R473" s="26"/>
      <c r="S473" s="26"/>
      <c r="T473" s="26"/>
      <c r="U473" s="26"/>
      <c r="V473" s="26"/>
      <c r="W473" s="26"/>
      <c r="X473" s="26"/>
      <c r="Y473" s="26"/>
      <c r="Z473" s="26"/>
      <c r="AA473" s="26"/>
      <c r="AB473" s="28"/>
      <c r="AC473" s="29"/>
      <c r="AD473" s="29"/>
      <c r="AE473" s="30"/>
      <c r="AF473" s="29"/>
      <c r="AG473" s="26"/>
      <c r="AH473" s="26"/>
      <c r="AI473" s="26"/>
      <c r="AJ473" s="26"/>
      <c r="AK473" s="26"/>
      <c r="AL473" s="26"/>
      <c r="AM473" s="26"/>
      <c r="AN473" s="26"/>
      <c r="AO473" s="28"/>
      <c r="AP473" s="31"/>
      <c r="AR473" s="47"/>
    </row>
    <row r="474" spans="1:44" s="5" customFormat="1" ht="12.75">
      <c r="A474" s="51" t="s">
        <v>262</v>
      </c>
      <c r="B474" s="48" t="s">
        <v>733</v>
      </c>
      <c r="C474" s="55" t="s">
        <v>126</v>
      </c>
      <c r="D474" s="52" t="s">
        <v>44</v>
      </c>
      <c r="E474" s="40" t="s">
        <v>197</v>
      </c>
      <c r="F474" s="40" t="s">
        <v>197</v>
      </c>
      <c r="G474" s="40" t="s">
        <v>197</v>
      </c>
      <c r="H474" s="40" t="s">
        <v>197</v>
      </c>
      <c r="I474" s="40" t="s">
        <v>40</v>
      </c>
      <c r="J474" s="101">
        <f t="shared" si="11"/>
        <v>4500</v>
      </c>
      <c r="K474" s="35">
        <v>4500</v>
      </c>
      <c r="L474" s="42"/>
      <c r="M474" s="43" t="s">
        <v>238</v>
      </c>
      <c r="N474" s="25"/>
      <c r="O474" s="26"/>
      <c r="P474" s="26"/>
      <c r="Q474" s="26"/>
      <c r="R474" s="26"/>
      <c r="S474" s="26"/>
      <c r="T474" s="26"/>
      <c r="U474" s="26"/>
      <c r="V474" s="26"/>
      <c r="W474" s="26"/>
      <c r="X474" s="26"/>
      <c r="Y474" s="26"/>
      <c r="Z474" s="26"/>
      <c r="AA474" s="26"/>
      <c r="AB474" s="28"/>
      <c r="AC474" s="29"/>
      <c r="AD474" s="29"/>
      <c r="AE474" s="30"/>
      <c r="AF474" s="29"/>
      <c r="AG474" s="26"/>
      <c r="AH474" s="26"/>
      <c r="AI474" s="26"/>
      <c r="AJ474" s="26"/>
      <c r="AK474" s="26"/>
      <c r="AL474" s="26"/>
      <c r="AM474" s="26"/>
      <c r="AN474" s="26"/>
      <c r="AO474" s="28"/>
      <c r="AP474" s="31"/>
      <c r="AR474" s="47"/>
    </row>
    <row r="475" spans="1:44" s="5" customFormat="1" ht="22.5">
      <c r="A475" s="51" t="s">
        <v>264</v>
      </c>
      <c r="B475" s="48" t="s">
        <v>734</v>
      </c>
      <c r="C475" s="55" t="s">
        <v>126</v>
      </c>
      <c r="D475" s="52" t="s">
        <v>44</v>
      </c>
      <c r="E475" s="40" t="s">
        <v>197</v>
      </c>
      <c r="F475" s="40" t="s">
        <v>197</v>
      </c>
      <c r="G475" s="40" t="s">
        <v>197</v>
      </c>
      <c r="H475" s="40" t="s">
        <v>197</v>
      </c>
      <c r="I475" s="40" t="s">
        <v>40</v>
      </c>
      <c r="J475" s="101">
        <f t="shared" si="11"/>
        <v>45000</v>
      </c>
      <c r="K475" s="35">
        <v>45000</v>
      </c>
      <c r="L475" s="42"/>
      <c r="M475" s="43" t="s">
        <v>238</v>
      </c>
      <c r="N475" s="25"/>
      <c r="O475" s="26"/>
      <c r="P475" s="26"/>
      <c r="Q475" s="26"/>
      <c r="R475" s="26"/>
      <c r="S475" s="26"/>
      <c r="T475" s="26"/>
      <c r="U475" s="26"/>
      <c r="V475" s="26"/>
      <c r="W475" s="26"/>
      <c r="X475" s="26"/>
      <c r="Y475" s="26"/>
      <c r="Z475" s="26"/>
      <c r="AA475" s="26"/>
      <c r="AB475" s="28"/>
      <c r="AC475" s="29"/>
      <c r="AD475" s="29"/>
      <c r="AE475" s="30"/>
      <c r="AF475" s="29"/>
      <c r="AG475" s="26"/>
      <c r="AH475" s="26"/>
      <c r="AI475" s="26"/>
      <c r="AJ475" s="26"/>
      <c r="AK475" s="26"/>
      <c r="AL475" s="26"/>
      <c r="AM475" s="26"/>
      <c r="AN475" s="26"/>
      <c r="AO475" s="28"/>
      <c r="AP475" s="31"/>
      <c r="AR475" s="47"/>
    </row>
    <row r="476" spans="1:44" s="5" customFormat="1" ht="12.75">
      <c r="A476" s="51" t="s">
        <v>266</v>
      </c>
      <c r="B476" s="48" t="s">
        <v>735</v>
      </c>
      <c r="C476" s="55" t="s">
        <v>126</v>
      </c>
      <c r="D476" s="52" t="s">
        <v>44</v>
      </c>
      <c r="E476" s="40" t="s">
        <v>197</v>
      </c>
      <c r="F476" s="40" t="s">
        <v>197</v>
      </c>
      <c r="G476" s="40" t="s">
        <v>197</v>
      </c>
      <c r="H476" s="40" t="s">
        <v>197</v>
      </c>
      <c r="I476" s="40" t="s">
        <v>40</v>
      </c>
      <c r="J476" s="101">
        <f t="shared" si="11"/>
        <v>32000</v>
      </c>
      <c r="K476" s="35">
        <v>32000</v>
      </c>
      <c r="L476" s="42"/>
      <c r="M476" s="43" t="s">
        <v>238</v>
      </c>
      <c r="N476" s="25"/>
      <c r="O476" s="26"/>
      <c r="P476" s="26"/>
      <c r="Q476" s="26"/>
      <c r="R476" s="26"/>
      <c r="S476" s="26"/>
      <c r="T476" s="26"/>
      <c r="U476" s="26"/>
      <c r="V476" s="26"/>
      <c r="W476" s="26"/>
      <c r="X476" s="26"/>
      <c r="Y476" s="26"/>
      <c r="Z476" s="26"/>
      <c r="AA476" s="26"/>
      <c r="AB476" s="28"/>
      <c r="AC476" s="29"/>
      <c r="AD476" s="29"/>
      <c r="AE476" s="30"/>
      <c r="AF476" s="29"/>
      <c r="AG476" s="26"/>
      <c r="AH476" s="26"/>
      <c r="AI476" s="26"/>
      <c r="AJ476" s="26"/>
      <c r="AK476" s="26"/>
      <c r="AL476" s="26"/>
      <c r="AM476" s="26"/>
      <c r="AN476" s="26"/>
      <c r="AO476" s="28"/>
      <c r="AP476" s="31"/>
      <c r="AR476" s="47"/>
    </row>
    <row r="477" spans="1:44" s="5" customFormat="1" ht="12.75">
      <c r="A477" s="51" t="s">
        <v>268</v>
      </c>
      <c r="B477" s="48" t="s">
        <v>737</v>
      </c>
      <c r="C477" s="55" t="s">
        <v>49</v>
      </c>
      <c r="D477" s="52" t="s">
        <v>44</v>
      </c>
      <c r="E477" s="40" t="s">
        <v>197</v>
      </c>
      <c r="F477" s="40" t="s">
        <v>197</v>
      </c>
      <c r="G477" s="40" t="s">
        <v>197</v>
      </c>
      <c r="H477" s="40" t="s">
        <v>197</v>
      </c>
      <c r="I477" s="40" t="s">
        <v>40</v>
      </c>
      <c r="J477" s="101">
        <f t="shared" si="11"/>
        <v>38400</v>
      </c>
      <c r="K477" s="35">
        <v>38400</v>
      </c>
      <c r="L477" s="42"/>
      <c r="M477" s="43" t="s">
        <v>238</v>
      </c>
      <c r="N477" s="25"/>
      <c r="O477" s="26"/>
      <c r="P477" s="26"/>
      <c r="Q477" s="26"/>
      <c r="R477" s="26"/>
      <c r="S477" s="26"/>
      <c r="T477" s="26"/>
      <c r="U477" s="26"/>
      <c r="V477" s="26"/>
      <c r="W477" s="26"/>
      <c r="X477" s="26"/>
      <c r="Y477" s="26"/>
      <c r="Z477" s="26"/>
      <c r="AA477" s="26"/>
      <c r="AB477" s="28"/>
      <c r="AC477" s="29"/>
      <c r="AD477" s="29"/>
      <c r="AE477" s="30"/>
      <c r="AF477" s="29"/>
      <c r="AG477" s="26"/>
      <c r="AH477" s="26"/>
      <c r="AI477" s="26"/>
      <c r="AJ477" s="26"/>
      <c r="AK477" s="26"/>
      <c r="AL477" s="26"/>
      <c r="AM477" s="26"/>
      <c r="AN477" s="26"/>
      <c r="AO477" s="28"/>
      <c r="AP477" s="31"/>
      <c r="AR477" s="47"/>
    </row>
    <row r="478" spans="1:44" s="5" customFormat="1" ht="12.75">
      <c r="A478" s="51" t="s">
        <v>270</v>
      </c>
      <c r="B478" s="48" t="s">
        <v>738</v>
      </c>
      <c r="C478" s="55" t="s">
        <v>49</v>
      </c>
      <c r="D478" s="52" t="s">
        <v>44</v>
      </c>
      <c r="E478" s="40" t="s">
        <v>197</v>
      </c>
      <c r="F478" s="40" t="s">
        <v>197</v>
      </c>
      <c r="G478" s="40" t="s">
        <v>197</v>
      </c>
      <c r="H478" s="40" t="s">
        <v>197</v>
      </c>
      <c r="I478" s="40" t="s">
        <v>40</v>
      </c>
      <c r="J478" s="101">
        <f t="shared" si="11"/>
        <v>38400</v>
      </c>
      <c r="K478" s="35">
        <v>38400</v>
      </c>
      <c r="L478" s="42"/>
      <c r="M478" s="43" t="s">
        <v>238</v>
      </c>
      <c r="N478" s="25"/>
      <c r="O478" s="26"/>
      <c r="P478" s="26"/>
      <c r="Q478" s="26"/>
      <c r="R478" s="26"/>
      <c r="S478" s="26"/>
      <c r="T478" s="26"/>
      <c r="U478" s="26"/>
      <c r="V478" s="26"/>
      <c r="W478" s="26"/>
      <c r="X478" s="26"/>
      <c r="Y478" s="26"/>
      <c r="Z478" s="26"/>
      <c r="AA478" s="26"/>
      <c r="AB478" s="28"/>
      <c r="AC478" s="29"/>
      <c r="AD478" s="29"/>
      <c r="AE478" s="30"/>
      <c r="AF478" s="29"/>
      <c r="AG478" s="26"/>
      <c r="AH478" s="26"/>
      <c r="AI478" s="26"/>
      <c r="AJ478" s="26"/>
      <c r="AK478" s="26"/>
      <c r="AL478" s="26"/>
      <c r="AM478" s="26"/>
      <c r="AN478" s="26"/>
      <c r="AO478" s="28"/>
      <c r="AP478" s="31"/>
      <c r="AR478" s="47"/>
    </row>
    <row r="479" spans="1:44" s="5" customFormat="1" ht="12.75">
      <c r="A479" s="51" t="s">
        <v>272</v>
      </c>
      <c r="B479" s="48" t="s">
        <v>739</v>
      </c>
      <c r="C479" s="55" t="s">
        <v>49</v>
      </c>
      <c r="D479" s="52" t="s">
        <v>44</v>
      </c>
      <c r="E479" s="40" t="s">
        <v>197</v>
      </c>
      <c r="F479" s="40" t="s">
        <v>197</v>
      </c>
      <c r="G479" s="40" t="s">
        <v>197</v>
      </c>
      <c r="H479" s="40" t="s">
        <v>197</v>
      </c>
      <c r="I479" s="40" t="s">
        <v>40</v>
      </c>
      <c r="J479" s="101">
        <f t="shared" si="11"/>
        <v>38400</v>
      </c>
      <c r="K479" s="35">
        <v>38400</v>
      </c>
      <c r="L479" s="42"/>
      <c r="M479" s="43" t="s">
        <v>238</v>
      </c>
      <c r="N479" s="25"/>
      <c r="O479" s="26"/>
      <c r="P479" s="26"/>
      <c r="Q479" s="26"/>
      <c r="R479" s="26"/>
      <c r="S479" s="26"/>
      <c r="T479" s="26"/>
      <c r="U479" s="26"/>
      <c r="V479" s="26"/>
      <c r="W479" s="26"/>
      <c r="X479" s="26"/>
      <c r="Y479" s="26"/>
      <c r="Z479" s="26"/>
      <c r="AA479" s="26"/>
      <c r="AB479" s="28"/>
      <c r="AC479" s="29"/>
      <c r="AD479" s="29"/>
      <c r="AE479" s="30"/>
      <c r="AF479" s="29"/>
      <c r="AG479" s="26"/>
      <c r="AH479" s="26"/>
      <c r="AI479" s="26"/>
      <c r="AJ479" s="26"/>
      <c r="AK479" s="26"/>
      <c r="AL479" s="26"/>
      <c r="AM479" s="26"/>
      <c r="AN479" s="26"/>
      <c r="AO479" s="28"/>
      <c r="AP479" s="31"/>
      <c r="AR479" s="47"/>
    </row>
    <row r="480" spans="1:44" s="5" customFormat="1" ht="12.75">
      <c r="A480" s="51" t="s">
        <v>268</v>
      </c>
      <c r="B480" s="48" t="s">
        <v>737</v>
      </c>
      <c r="C480" s="55" t="s">
        <v>56</v>
      </c>
      <c r="D480" s="52" t="s">
        <v>44</v>
      </c>
      <c r="E480" s="40" t="s">
        <v>197</v>
      </c>
      <c r="F480" s="40" t="s">
        <v>197</v>
      </c>
      <c r="G480" s="40" t="s">
        <v>197</v>
      </c>
      <c r="H480" s="40" t="s">
        <v>197</v>
      </c>
      <c r="I480" s="40" t="s">
        <v>40</v>
      </c>
      <c r="J480" s="101">
        <f t="shared" si="11"/>
        <v>38400</v>
      </c>
      <c r="K480" s="35">
        <v>38400</v>
      </c>
      <c r="L480" s="42"/>
      <c r="M480" s="43" t="s">
        <v>238</v>
      </c>
      <c r="N480" s="25"/>
      <c r="O480" s="26"/>
      <c r="P480" s="26"/>
      <c r="Q480" s="26"/>
      <c r="R480" s="26"/>
      <c r="S480" s="26"/>
      <c r="T480" s="26"/>
      <c r="U480" s="26"/>
      <c r="V480" s="26"/>
      <c r="W480" s="26"/>
      <c r="X480" s="26"/>
      <c r="Y480" s="26"/>
      <c r="Z480" s="26"/>
      <c r="AA480" s="26"/>
      <c r="AB480" s="28"/>
      <c r="AC480" s="29"/>
      <c r="AD480" s="29"/>
      <c r="AE480" s="30"/>
      <c r="AF480" s="29"/>
      <c r="AG480" s="26"/>
      <c r="AH480" s="26"/>
      <c r="AI480" s="26"/>
      <c r="AJ480" s="26"/>
      <c r="AK480" s="26"/>
      <c r="AL480" s="26"/>
      <c r="AM480" s="26"/>
      <c r="AN480" s="26"/>
      <c r="AO480" s="28"/>
      <c r="AP480" s="31"/>
      <c r="AR480" s="47"/>
    </row>
    <row r="481" spans="1:490" s="5" customFormat="1" ht="12.75">
      <c r="A481" s="51" t="s">
        <v>270</v>
      </c>
      <c r="B481" s="48" t="s">
        <v>738</v>
      </c>
      <c r="C481" s="55" t="s">
        <v>56</v>
      </c>
      <c r="D481" s="52" t="s">
        <v>44</v>
      </c>
      <c r="E481" s="40" t="s">
        <v>197</v>
      </c>
      <c r="F481" s="40" t="s">
        <v>197</v>
      </c>
      <c r="G481" s="40" t="s">
        <v>197</v>
      </c>
      <c r="H481" s="40" t="s">
        <v>197</v>
      </c>
      <c r="I481" s="40" t="s">
        <v>40</v>
      </c>
      <c r="J481" s="101">
        <f t="shared" si="11"/>
        <v>38400</v>
      </c>
      <c r="K481" s="35">
        <v>38400</v>
      </c>
      <c r="L481" s="42"/>
      <c r="M481" s="43" t="s">
        <v>238</v>
      </c>
      <c r="N481" s="25"/>
      <c r="O481" s="26"/>
      <c r="P481" s="26"/>
      <c r="Q481" s="26"/>
      <c r="R481" s="26"/>
      <c r="S481" s="26"/>
      <c r="T481" s="26"/>
      <c r="U481" s="26"/>
      <c r="V481" s="26"/>
      <c r="W481" s="26"/>
      <c r="X481" s="26"/>
      <c r="Y481" s="26"/>
      <c r="Z481" s="26"/>
      <c r="AA481" s="26"/>
      <c r="AB481" s="28"/>
      <c r="AC481" s="29"/>
      <c r="AD481" s="29"/>
      <c r="AE481" s="30"/>
      <c r="AF481" s="29"/>
      <c r="AG481" s="26"/>
      <c r="AH481" s="26"/>
      <c r="AI481" s="26"/>
      <c r="AJ481" s="26"/>
      <c r="AK481" s="26"/>
      <c r="AL481" s="26"/>
      <c r="AM481" s="26"/>
      <c r="AN481" s="26"/>
      <c r="AO481" s="28"/>
      <c r="AP481" s="31"/>
      <c r="AR481" s="47"/>
    </row>
    <row r="482" spans="1:490" s="5" customFormat="1" ht="12.75">
      <c r="A482" s="51" t="s">
        <v>272</v>
      </c>
      <c r="B482" s="48" t="s">
        <v>739</v>
      </c>
      <c r="C482" s="55" t="s">
        <v>56</v>
      </c>
      <c r="D482" s="52" t="s">
        <v>44</v>
      </c>
      <c r="E482" s="40" t="s">
        <v>197</v>
      </c>
      <c r="F482" s="40" t="s">
        <v>197</v>
      </c>
      <c r="G482" s="40" t="s">
        <v>197</v>
      </c>
      <c r="H482" s="40" t="s">
        <v>197</v>
      </c>
      <c r="I482" s="40" t="s">
        <v>40</v>
      </c>
      <c r="J482" s="101">
        <f t="shared" si="11"/>
        <v>38400</v>
      </c>
      <c r="K482" s="35">
        <v>38400</v>
      </c>
      <c r="L482" s="42"/>
      <c r="M482" s="43" t="s">
        <v>238</v>
      </c>
      <c r="N482" s="25"/>
      <c r="O482" s="26"/>
      <c r="P482" s="26"/>
      <c r="Q482" s="26"/>
      <c r="R482" s="26"/>
      <c r="S482" s="26"/>
      <c r="T482" s="26"/>
      <c r="U482" s="26"/>
      <c r="V482" s="26"/>
      <c r="W482" s="26"/>
      <c r="X482" s="26"/>
      <c r="Y482" s="26"/>
      <c r="Z482" s="26"/>
      <c r="AA482" s="26"/>
      <c r="AB482" s="28"/>
      <c r="AC482" s="29"/>
      <c r="AD482" s="29"/>
      <c r="AE482" s="30"/>
      <c r="AF482" s="29"/>
      <c r="AG482" s="26"/>
      <c r="AH482" s="26"/>
      <c r="AI482" s="26"/>
      <c r="AJ482" s="26"/>
      <c r="AK482" s="26"/>
      <c r="AL482" s="26"/>
      <c r="AM482" s="26"/>
      <c r="AN482" s="26"/>
      <c r="AO482" s="28"/>
      <c r="AP482" s="31"/>
      <c r="AR482" s="47"/>
    </row>
    <row r="483" spans="1:490" s="5" customFormat="1" ht="14.25" customHeight="1">
      <c r="A483" s="140" t="s">
        <v>386</v>
      </c>
      <c r="B483" s="140"/>
      <c r="C483" s="19"/>
      <c r="D483" s="20"/>
      <c r="E483" s="19"/>
      <c r="F483" s="19"/>
      <c r="G483" s="19"/>
      <c r="H483" s="19"/>
      <c r="I483" s="19"/>
      <c r="J483" s="34">
        <f t="shared" si="11"/>
        <v>0</v>
      </c>
      <c r="K483" s="39"/>
      <c r="L483" s="23"/>
      <c r="M483" s="24"/>
      <c r="N483" s="25"/>
      <c r="O483" s="26"/>
      <c r="P483" s="26"/>
      <c r="Q483" s="26"/>
      <c r="R483" s="26"/>
      <c r="S483" s="26"/>
      <c r="T483" s="26"/>
      <c r="U483" s="26"/>
      <c r="V483" s="26"/>
      <c r="W483" s="26"/>
      <c r="X483" s="26"/>
      <c r="Y483" s="26"/>
      <c r="Z483" s="26"/>
      <c r="AA483" s="26"/>
      <c r="AB483" s="28"/>
      <c r="AC483" s="29"/>
      <c r="AD483" s="29"/>
      <c r="AE483" s="30"/>
      <c r="AF483" s="29"/>
      <c r="AG483" s="26"/>
      <c r="AH483" s="26"/>
      <c r="AI483" s="26"/>
      <c r="AJ483" s="26"/>
      <c r="AK483" s="26"/>
      <c r="AL483" s="26"/>
      <c r="AM483" s="26"/>
      <c r="AN483" s="26"/>
      <c r="AO483" s="28"/>
      <c r="AP483" s="31"/>
    </row>
    <row r="484" spans="1:490" s="5" customFormat="1" ht="12.75">
      <c r="A484" s="32" t="s">
        <v>387</v>
      </c>
      <c r="B484" s="19" t="s">
        <v>740</v>
      </c>
      <c r="C484" s="19" t="s">
        <v>68</v>
      </c>
      <c r="D484" s="45" t="s">
        <v>44</v>
      </c>
      <c r="E484" s="40" t="s">
        <v>197</v>
      </c>
      <c r="F484" s="40" t="s">
        <v>197</v>
      </c>
      <c r="G484" s="40" t="s">
        <v>197</v>
      </c>
      <c r="H484" s="40" t="s">
        <v>197</v>
      </c>
      <c r="I484" s="19" t="s">
        <v>40</v>
      </c>
      <c r="J484" s="34">
        <f t="shared" si="11"/>
        <v>27500</v>
      </c>
      <c r="K484" s="35">
        <v>27500</v>
      </c>
      <c r="L484" s="23"/>
      <c r="M484" s="24" t="s">
        <v>389</v>
      </c>
      <c r="N484" s="25"/>
      <c r="O484" s="26"/>
      <c r="P484" s="26"/>
      <c r="Q484" s="26"/>
      <c r="R484" s="26"/>
      <c r="S484" s="26"/>
      <c r="T484" s="26"/>
      <c r="U484" s="26"/>
      <c r="V484" s="26"/>
      <c r="W484" s="26"/>
      <c r="X484" s="26"/>
      <c r="Y484" s="26"/>
      <c r="Z484" s="26"/>
      <c r="AA484" s="26"/>
      <c r="AB484" s="28"/>
      <c r="AC484" s="29"/>
      <c r="AD484" s="29"/>
      <c r="AE484" s="30"/>
      <c r="AF484" s="29"/>
      <c r="AG484" s="26"/>
      <c r="AH484" s="26"/>
      <c r="AI484" s="26"/>
      <c r="AJ484" s="26"/>
      <c r="AK484" s="26"/>
      <c r="AL484" s="26"/>
      <c r="AM484" s="26"/>
      <c r="AN484" s="26"/>
      <c r="AO484" s="28"/>
      <c r="AP484" s="31"/>
      <c r="AQ484" s="47"/>
    </row>
    <row r="485" spans="1:490" s="25" customFormat="1" ht="11.25">
      <c r="A485" s="32" t="s">
        <v>390</v>
      </c>
      <c r="B485" s="48" t="s">
        <v>741</v>
      </c>
      <c r="C485" s="19" t="s">
        <v>122</v>
      </c>
      <c r="D485" s="45" t="s">
        <v>44</v>
      </c>
      <c r="E485" s="40" t="s">
        <v>197</v>
      </c>
      <c r="F485" s="40" t="s">
        <v>197</v>
      </c>
      <c r="G485" s="40" t="s">
        <v>197</v>
      </c>
      <c r="H485" s="40" t="s">
        <v>197</v>
      </c>
      <c r="I485" s="19" t="s">
        <v>40</v>
      </c>
      <c r="J485" s="34">
        <f t="shared" si="11"/>
        <v>17700</v>
      </c>
      <c r="K485" s="35">
        <v>17700</v>
      </c>
      <c r="L485" s="23"/>
      <c r="M485" s="24" t="s">
        <v>389</v>
      </c>
      <c r="O485" s="26"/>
      <c r="P485" s="26"/>
      <c r="Q485" s="26"/>
      <c r="R485" s="26"/>
      <c r="S485" s="26"/>
      <c r="T485" s="26"/>
      <c r="U485" s="26"/>
      <c r="V485" s="26"/>
      <c r="W485" s="26"/>
      <c r="X485" s="26"/>
      <c r="Y485" s="26"/>
      <c r="Z485" s="26"/>
      <c r="AA485" s="26"/>
      <c r="AB485" s="28"/>
      <c r="AC485" s="29"/>
      <c r="AD485" s="29"/>
      <c r="AE485" s="30"/>
      <c r="AF485" s="29"/>
      <c r="AG485" s="26"/>
      <c r="AH485" s="26"/>
      <c r="AI485" s="26"/>
      <c r="AJ485" s="26"/>
      <c r="AK485" s="26"/>
      <c r="AL485" s="26"/>
      <c r="AM485" s="26"/>
      <c r="AN485" s="26"/>
      <c r="AO485" s="28"/>
      <c r="AP485" s="31"/>
      <c r="AQ485" s="49"/>
    </row>
    <row r="486" spans="1:490" s="25" customFormat="1" ht="11.25">
      <c r="A486" s="32" t="s">
        <v>392</v>
      </c>
      <c r="B486" s="48" t="s">
        <v>740</v>
      </c>
      <c r="C486" s="19" t="s">
        <v>126</v>
      </c>
      <c r="D486" s="45" t="s">
        <v>44</v>
      </c>
      <c r="E486" s="40" t="s">
        <v>197</v>
      </c>
      <c r="F486" s="40" t="s">
        <v>197</v>
      </c>
      <c r="G486" s="40" t="s">
        <v>197</v>
      </c>
      <c r="H486" s="40" t="s">
        <v>197</v>
      </c>
      <c r="I486" s="19" t="s">
        <v>40</v>
      </c>
      <c r="J486" s="34">
        <f t="shared" si="11"/>
        <v>27500</v>
      </c>
      <c r="K486" s="35">
        <v>27500</v>
      </c>
      <c r="L486" s="23"/>
      <c r="M486" s="24" t="s">
        <v>389</v>
      </c>
      <c r="O486" s="26"/>
      <c r="P486" s="26"/>
      <c r="Q486" s="26"/>
      <c r="R486" s="26"/>
      <c r="S486" s="26"/>
      <c r="T486" s="26"/>
      <c r="U486" s="26"/>
      <c r="V486" s="26"/>
      <c r="W486" s="26"/>
      <c r="X486" s="26"/>
      <c r="Y486" s="26"/>
      <c r="Z486" s="26"/>
      <c r="AA486" s="26"/>
      <c r="AB486" s="28"/>
      <c r="AC486" s="29"/>
      <c r="AD486" s="29"/>
      <c r="AE486" s="30"/>
      <c r="AF486" s="29"/>
      <c r="AG486" s="26"/>
      <c r="AH486" s="26"/>
      <c r="AI486" s="26"/>
      <c r="AJ486" s="26"/>
      <c r="AK486" s="26"/>
      <c r="AL486" s="26"/>
      <c r="AM486" s="26"/>
      <c r="AN486" s="26"/>
      <c r="AO486" s="28"/>
      <c r="AP486" s="31"/>
      <c r="AQ486" s="49"/>
    </row>
    <row r="487" spans="1:490" s="65" customFormat="1" ht="22.5">
      <c r="A487" s="51" t="s">
        <v>394</v>
      </c>
      <c r="B487" s="68" t="s">
        <v>742</v>
      </c>
      <c r="C487" s="40" t="s">
        <v>49</v>
      </c>
      <c r="D487" s="52" t="s">
        <v>44</v>
      </c>
      <c r="E487" s="40" t="s">
        <v>197</v>
      </c>
      <c r="F487" s="40" t="s">
        <v>197</v>
      </c>
      <c r="G487" s="40" t="s">
        <v>197</v>
      </c>
      <c r="H487" s="40" t="s">
        <v>197</v>
      </c>
      <c r="I487" s="40" t="s">
        <v>40</v>
      </c>
      <c r="J487" s="101">
        <f t="shared" si="11"/>
        <v>33000</v>
      </c>
      <c r="K487" s="35">
        <v>33000</v>
      </c>
      <c r="L487" s="42"/>
      <c r="M487" s="102" t="s">
        <v>389</v>
      </c>
      <c r="O487" s="103"/>
      <c r="P487" s="103"/>
      <c r="Q487" s="103"/>
      <c r="R487" s="103"/>
      <c r="S487" s="103"/>
      <c r="T487" s="103"/>
      <c r="U487" s="103"/>
      <c r="V487" s="103"/>
      <c r="W487" s="103"/>
      <c r="X487" s="103"/>
      <c r="Y487" s="103"/>
      <c r="Z487" s="103"/>
      <c r="AA487" s="103"/>
      <c r="AB487" s="104"/>
      <c r="AC487" s="105"/>
      <c r="AD487" s="105"/>
      <c r="AE487" s="106"/>
      <c r="AF487" s="105"/>
      <c r="AG487" s="103"/>
      <c r="AH487" s="103"/>
      <c r="AI487" s="103"/>
      <c r="AJ487" s="103"/>
      <c r="AK487" s="103"/>
      <c r="AL487" s="103"/>
      <c r="AM487" s="103"/>
      <c r="AN487" s="103"/>
      <c r="AO487" s="104"/>
      <c r="AP487" s="107"/>
      <c r="AQ487" s="67"/>
    </row>
    <row r="488" spans="1:490" s="65" customFormat="1" ht="22.5">
      <c r="A488" s="51" t="s">
        <v>394</v>
      </c>
      <c r="B488" s="68" t="s">
        <v>742</v>
      </c>
      <c r="C488" s="40" t="s">
        <v>56</v>
      </c>
      <c r="D488" s="52" t="s">
        <v>44</v>
      </c>
      <c r="E488" s="40" t="s">
        <v>197</v>
      </c>
      <c r="F488" s="40" t="s">
        <v>197</v>
      </c>
      <c r="G488" s="40" t="s">
        <v>197</v>
      </c>
      <c r="H488" s="40" t="s">
        <v>197</v>
      </c>
      <c r="I488" s="40" t="s">
        <v>40</v>
      </c>
      <c r="J488" s="101">
        <f t="shared" si="11"/>
        <v>33000</v>
      </c>
      <c r="K488" s="35">
        <v>33000</v>
      </c>
      <c r="L488" s="42"/>
      <c r="M488" s="102" t="s">
        <v>389</v>
      </c>
      <c r="O488" s="103"/>
      <c r="P488" s="103"/>
      <c r="Q488" s="103"/>
      <c r="R488" s="103"/>
      <c r="S488" s="103"/>
      <c r="T488" s="103"/>
      <c r="U488" s="103"/>
      <c r="V488" s="103"/>
      <c r="W488" s="103"/>
      <c r="X488" s="103"/>
      <c r="Y488" s="103"/>
      <c r="Z488" s="103"/>
      <c r="AA488" s="103"/>
      <c r="AB488" s="104"/>
      <c r="AC488" s="105"/>
      <c r="AD488" s="105"/>
      <c r="AE488" s="106"/>
      <c r="AF488" s="105"/>
      <c r="AG488" s="103"/>
      <c r="AH488" s="103"/>
      <c r="AI488" s="103"/>
      <c r="AJ488" s="103"/>
      <c r="AK488" s="103"/>
      <c r="AL488" s="103"/>
      <c r="AM488" s="103"/>
      <c r="AN488" s="103"/>
      <c r="AO488" s="104"/>
      <c r="AP488" s="107"/>
      <c r="AQ488" s="67"/>
    </row>
    <row r="489" spans="1:490" s="5" customFormat="1" ht="17.45" customHeight="1">
      <c r="A489" s="110"/>
      <c r="B489" s="111" t="s">
        <v>743</v>
      </c>
      <c r="C489" s="92"/>
      <c r="D489" s="112"/>
      <c r="E489" s="92"/>
      <c r="F489" s="92"/>
      <c r="G489" s="92"/>
      <c r="H489" s="92"/>
      <c r="I489" s="92"/>
      <c r="J489" s="113">
        <f>SUM(J6:J488)</f>
        <v>26667086.800000001</v>
      </c>
      <c r="K489" s="114">
        <f>SUM(K6:K488)</f>
        <v>26667086.800000001</v>
      </c>
      <c r="L489" s="115"/>
      <c r="M489" s="92"/>
      <c r="N489" s="25"/>
      <c r="O489" s="25"/>
      <c r="P489" s="25"/>
      <c r="Q489" s="25"/>
      <c r="R489" s="25"/>
      <c r="S489" s="25"/>
      <c r="T489" s="25"/>
      <c r="U489" s="25"/>
      <c r="V489" s="25"/>
      <c r="W489" s="25"/>
      <c r="X489" s="25"/>
      <c r="Y489" s="25"/>
      <c r="Z489" s="25"/>
      <c r="AA489" s="25"/>
      <c r="AB489" s="25"/>
      <c r="AC489" s="56"/>
      <c r="AD489" s="56"/>
      <c r="AE489" s="56"/>
      <c r="AF489" s="56"/>
      <c r="AG489" s="25"/>
      <c r="AH489" s="25"/>
      <c r="AI489" s="25"/>
      <c r="AJ489" s="25"/>
      <c r="AK489" s="25"/>
      <c r="AL489" s="25"/>
      <c r="AM489" s="25"/>
      <c r="AN489" s="25"/>
      <c r="AO489" s="25"/>
      <c r="AP489" s="25"/>
    </row>
    <row r="490" spans="1:490" s="120" customFormat="1" ht="73.5" customHeight="1">
      <c r="A490" s="116"/>
      <c r="B490" s="116" t="s">
        <v>744</v>
      </c>
      <c r="C490" s="116"/>
      <c r="D490" s="116" t="s">
        <v>745</v>
      </c>
      <c r="E490" s="116"/>
      <c r="F490" s="117"/>
      <c r="G490" s="117"/>
      <c r="H490" s="117"/>
      <c r="I490" s="117"/>
      <c r="J490" s="117"/>
      <c r="K490" s="117"/>
      <c r="L490" s="143" t="s">
        <v>746</v>
      </c>
      <c r="M490" s="143"/>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8"/>
      <c r="AL490" s="118"/>
      <c r="AM490" s="118"/>
      <c r="AN490" s="118"/>
      <c r="AO490" s="118"/>
      <c r="AP490" s="118"/>
      <c r="AQ490" s="119"/>
      <c r="AR490" s="119"/>
      <c r="AS490" s="119"/>
      <c r="AT490" s="119"/>
      <c r="AU490" s="119"/>
      <c r="AV490" s="119"/>
      <c r="AW490" s="119"/>
      <c r="AX490" s="119"/>
      <c r="AY490" s="119"/>
      <c r="AZ490" s="119"/>
      <c r="BA490" s="119"/>
      <c r="BB490" s="119"/>
      <c r="BC490" s="119"/>
      <c r="BD490" s="119"/>
      <c r="BE490" s="119"/>
      <c r="BF490" s="119"/>
      <c r="BG490" s="119"/>
      <c r="BH490" s="119"/>
      <c r="BI490" s="119"/>
      <c r="BJ490" s="119"/>
      <c r="BK490" s="119"/>
      <c r="BL490" s="119"/>
      <c r="BM490" s="119"/>
      <c r="BN490" s="119"/>
      <c r="BO490" s="119"/>
      <c r="BP490" s="119"/>
      <c r="BQ490" s="119"/>
      <c r="BR490" s="119"/>
      <c r="BS490" s="119"/>
      <c r="BT490" s="119"/>
      <c r="BU490" s="119"/>
      <c r="BV490" s="119"/>
      <c r="BW490" s="119"/>
      <c r="BX490" s="119"/>
      <c r="BY490" s="119"/>
      <c r="BZ490" s="119"/>
      <c r="CA490" s="119"/>
      <c r="CB490" s="119"/>
      <c r="CC490" s="119"/>
      <c r="CD490" s="119"/>
      <c r="CE490" s="119"/>
      <c r="CF490" s="119"/>
      <c r="CG490" s="119"/>
      <c r="CH490" s="119"/>
      <c r="CI490" s="119"/>
      <c r="CJ490" s="119"/>
      <c r="CK490" s="119"/>
      <c r="CL490" s="119"/>
      <c r="CM490" s="119"/>
      <c r="CN490" s="119"/>
      <c r="CO490" s="119"/>
      <c r="CP490" s="119"/>
      <c r="CQ490" s="119"/>
      <c r="CR490" s="119"/>
      <c r="CS490" s="119"/>
      <c r="CT490" s="119"/>
      <c r="CU490" s="119"/>
      <c r="CV490" s="119"/>
      <c r="CW490" s="119"/>
      <c r="CX490" s="119"/>
      <c r="CY490" s="119"/>
      <c r="CZ490" s="119"/>
      <c r="DA490" s="119"/>
      <c r="DB490" s="119"/>
      <c r="DC490" s="119"/>
      <c r="DD490" s="119"/>
      <c r="DE490" s="119"/>
      <c r="DF490" s="119"/>
      <c r="DG490" s="119"/>
      <c r="DH490" s="119"/>
      <c r="DI490" s="119"/>
      <c r="DJ490" s="119"/>
      <c r="DK490" s="119"/>
      <c r="DL490" s="119"/>
      <c r="DM490" s="119"/>
      <c r="DN490" s="119"/>
      <c r="DO490" s="119"/>
      <c r="DP490" s="119"/>
      <c r="DQ490" s="119"/>
      <c r="DR490" s="119"/>
      <c r="DS490" s="119"/>
      <c r="DT490" s="119"/>
      <c r="DU490" s="119"/>
      <c r="DV490" s="119"/>
      <c r="DW490" s="119"/>
      <c r="DX490" s="119"/>
      <c r="DY490" s="119"/>
      <c r="DZ490" s="119"/>
      <c r="EA490" s="119"/>
      <c r="EB490" s="119"/>
      <c r="EC490" s="119"/>
      <c r="ED490" s="119"/>
      <c r="EE490" s="119"/>
      <c r="EF490" s="119"/>
      <c r="EG490" s="119"/>
      <c r="EH490" s="119"/>
      <c r="EI490" s="119"/>
      <c r="EJ490" s="119"/>
      <c r="EK490" s="119"/>
      <c r="EL490" s="119"/>
      <c r="EM490" s="119"/>
      <c r="EN490" s="119"/>
      <c r="EO490" s="119"/>
      <c r="EP490" s="119"/>
      <c r="EQ490" s="119"/>
      <c r="ER490" s="119"/>
      <c r="ES490" s="119"/>
      <c r="ET490" s="119"/>
      <c r="EU490" s="119"/>
      <c r="EV490" s="119"/>
      <c r="EW490" s="119"/>
      <c r="EX490" s="119"/>
      <c r="EY490" s="119"/>
      <c r="EZ490" s="119"/>
      <c r="FA490" s="119"/>
      <c r="FB490" s="119"/>
      <c r="FC490" s="119"/>
      <c r="FD490" s="119"/>
      <c r="FE490" s="119"/>
      <c r="FF490" s="119"/>
      <c r="FG490" s="119"/>
      <c r="FH490" s="119"/>
      <c r="FI490" s="119"/>
      <c r="FJ490" s="119"/>
      <c r="FK490" s="119"/>
      <c r="FL490" s="119"/>
      <c r="FM490" s="119"/>
      <c r="FN490" s="119"/>
      <c r="FO490" s="119"/>
      <c r="FP490" s="119"/>
      <c r="FQ490" s="119"/>
      <c r="FR490" s="119"/>
      <c r="FS490" s="119"/>
      <c r="FT490" s="119"/>
      <c r="FU490" s="119"/>
      <c r="FV490" s="119"/>
      <c r="FW490" s="119"/>
      <c r="FX490" s="119"/>
      <c r="FY490" s="119"/>
      <c r="FZ490" s="119"/>
      <c r="GA490" s="119"/>
      <c r="GB490" s="119"/>
      <c r="GC490" s="119"/>
      <c r="GD490" s="119"/>
      <c r="GE490" s="119"/>
      <c r="GF490" s="119"/>
      <c r="GG490" s="119"/>
      <c r="GH490" s="119"/>
      <c r="GI490" s="119"/>
      <c r="GJ490" s="119"/>
      <c r="GK490" s="119"/>
      <c r="GL490" s="119"/>
      <c r="GM490" s="119"/>
      <c r="GN490" s="119"/>
      <c r="GO490" s="119"/>
      <c r="GP490" s="119"/>
      <c r="GQ490" s="119"/>
      <c r="GR490" s="119"/>
      <c r="GS490" s="119"/>
      <c r="GT490" s="119"/>
      <c r="GU490" s="119"/>
      <c r="GV490" s="119"/>
      <c r="GW490" s="119"/>
      <c r="GX490" s="119"/>
      <c r="GY490" s="119"/>
      <c r="GZ490" s="119"/>
      <c r="HA490" s="119"/>
      <c r="HB490" s="119"/>
      <c r="HC490" s="119"/>
      <c r="HD490" s="119"/>
      <c r="HE490" s="119"/>
      <c r="HF490" s="119"/>
      <c r="HG490" s="119"/>
      <c r="HH490" s="119"/>
      <c r="HI490" s="119"/>
      <c r="HJ490" s="119"/>
      <c r="HK490" s="119"/>
      <c r="HL490" s="119"/>
      <c r="HM490" s="119"/>
      <c r="HN490" s="119"/>
      <c r="HO490" s="119"/>
      <c r="HP490" s="119"/>
      <c r="HQ490" s="119"/>
      <c r="HR490" s="119"/>
      <c r="HS490" s="119"/>
      <c r="HT490" s="119"/>
      <c r="HU490" s="119"/>
      <c r="HV490" s="119"/>
      <c r="HW490" s="119"/>
      <c r="HX490" s="119"/>
      <c r="HY490" s="119"/>
      <c r="HZ490" s="119"/>
      <c r="IA490" s="119"/>
      <c r="IB490" s="119"/>
      <c r="IC490" s="119"/>
      <c r="ID490" s="119"/>
      <c r="IE490" s="119"/>
      <c r="IF490" s="119"/>
      <c r="IG490" s="119"/>
      <c r="IH490" s="119"/>
      <c r="II490" s="119"/>
      <c r="IJ490" s="119"/>
      <c r="IK490" s="119"/>
      <c r="IL490" s="119"/>
      <c r="IM490" s="119"/>
      <c r="IN490" s="119"/>
      <c r="IO490" s="119"/>
      <c r="IP490" s="119"/>
      <c r="IQ490" s="119"/>
      <c r="IR490" s="119"/>
      <c r="IS490" s="119"/>
      <c r="IT490" s="119"/>
      <c r="IU490" s="119"/>
      <c r="IV490" s="119"/>
      <c r="IW490" s="119"/>
      <c r="IX490" s="119"/>
      <c r="IY490" s="119"/>
      <c r="IZ490" s="119"/>
      <c r="JA490" s="119"/>
      <c r="JB490" s="119"/>
      <c r="JC490" s="119"/>
      <c r="JD490" s="119"/>
      <c r="JE490" s="119"/>
      <c r="JF490" s="119"/>
      <c r="JG490" s="119"/>
      <c r="JH490" s="119"/>
      <c r="JI490" s="119"/>
      <c r="JJ490" s="119"/>
      <c r="JK490" s="119"/>
      <c r="JL490" s="119"/>
      <c r="JM490" s="119"/>
      <c r="JN490" s="119"/>
      <c r="JO490" s="119"/>
      <c r="JP490" s="119"/>
      <c r="JQ490" s="119"/>
      <c r="JR490" s="119"/>
      <c r="JS490" s="119"/>
      <c r="JT490" s="119"/>
      <c r="JU490" s="119"/>
      <c r="JV490" s="119"/>
      <c r="JW490" s="119"/>
      <c r="JX490" s="119"/>
      <c r="JY490" s="119"/>
      <c r="JZ490" s="119"/>
      <c r="KA490" s="119"/>
      <c r="KB490" s="119"/>
      <c r="KC490" s="119"/>
      <c r="KD490" s="119"/>
      <c r="KE490" s="119"/>
      <c r="KF490" s="119"/>
      <c r="KG490" s="119"/>
      <c r="KH490" s="119"/>
      <c r="KI490" s="119"/>
      <c r="KJ490" s="119"/>
      <c r="KK490" s="119"/>
      <c r="KL490" s="119"/>
      <c r="KM490" s="119"/>
      <c r="KN490" s="119"/>
      <c r="KO490" s="119"/>
      <c r="KP490" s="119"/>
      <c r="KQ490" s="119"/>
      <c r="KR490" s="119"/>
      <c r="KS490" s="119"/>
      <c r="KT490" s="119"/>
      <c r="KU490" s="119"/>
      <c r="KV490" s="119"/>
      <c r="KW490" s="119"/>
      <c r="KX490" s="119"/>
      <c r="KY490" s="119"/>
      <c r="KZ490" s="119"/>
      <c r="LA490" s="119"/>
      <c r="LB490" s="119"/>
      <c r="LC490" s="119"/>
      <c r="LD490" s="119"/>
      <c r="LE490" s="119"/>
      <c r="LF490" s="119"/>
      <c r="LG490" s="119"/>
      <c r="LH490" s="119"/>
      <c r="LI490" s="119"/>
      <c r="LJ490" s="119"/>
      <c r="LK490" s="119"/>
      <c r="LL490" s="119"/>
      <c r="LM490" s="119"/>
      <c r="LN490" s="119"/>
      <c r="LO490" s="119"/>
      <c r="LP490" s="119"/>
      <c r="LQ490" s="119"/>
      <c r="LR490" s="119"/>
      <c r="LS490" s="119"/>
      <c r="LT490" s="119"/>
      <c r="LU490" s="119"/>
      <c r="LV490" s="119"/>
      <c r="LW490" s="119"/>
      <c r="LX490" s="119"/>
      <c r="LY490" s="119"/>
      <c r="LZ490" s="119"/>
      <c r="MA490" s="119"/>
      <c r="MB490" s="119"/>
      <c r="MC490" s="119"/>
      <c r="MD490" s="119"/>
      <c r="ME490" s="119"/>
      <c r="MF490" s="119"/>
      <c r="MG490" s="119"/>
      <c r="MH490" s="119"/>
      <c r="MI490" s="119"/>
      <c r="MJ490" s="119"/>
      <c r="MK490" s="119"/>
      <c r="ML490" s="119"/>
      <c r="MM490" s="119"/>
      <c r="MN490" s="119"/>
      <c r="MO490" s="119"/>
      <c r="MP490" s="119"/>
      <c r="MQ490" s="119"/>
      <c r="MR490" s="119"/>
      <c r="MS490" s="119"/>
      <c r="MT490" s="119"/>
      <c r="MU490" s="119"/>
      <c r="MV490" s="119"/>
      <c r="MW490" s="119"/>
      <c r="MX490" s="119"/>
      <c r="MY490" s="119"/>
      <c r="MZ490" s="119"/>
      <c r="NA490" s="119"/>
      <c r="NB490" s="119"/>
      <c r="NC490" s="119"/>
      <c r="ND490" s="119"/>
      <c r="NE490" s="119"/>
      <c r="NF490" s="119"/>
      <c r="NG490" s="119"/>
      <c r="NH490" s="119"/>
      <c r="NI490" s="119"/>
      <c r="NJ490" s="119"/>
      <c r="NK490" s="119"/>
      <c r="NL490" s="119"/>
      <c r="NM490" s="119"/>
      <c r="NN490" s="119"/>
      <c r="NO490" s="119"/>
      <c r="NP490" s="119"/>
      <c r="NQ490" s="119"/>
      <c r="NR490" s="119"/>
      <c r="NS490" s="119"/>
      <c r="NT490" s="119"/>
      <c r="NU490" s="119"/>
      <c r="NV490" s="119"/>
      <c r="NW490" s="119"/>
      <c r="NX490" s="119"/>
      <c r="NY490" s="119"/>
      <c r="NZ490" s="119"/>
      <c r="OA490" s="119"/>
      <c r="OB490" s="119"/>
      <c r="OC490" s="119"/>
      <c r="OD490" s="119"/>
      <c r="OE490" s="119"/>
      <c r="OF490" s="119"/>
      <c r="OG490" s="119"/>
      <c r="OH490" s="119"/>
      <c r="OI490" s="119"/>
      <c r="OJ490" s="119"/>
      <c r="OK490" s="119"/>
      <c r="OL490" s="119"/>
      <c r="OM490" s="119"/>
      <c r="ON490" s="119"/>
      <c r="OO490" s="119"/>
      <c r="OP490" s="119"/>
      <c r="OQ490" s="119"/>
      <c r="OR490" s="119"/>
      <c r="OS490" s="119"/>
      <c r="OT490" s="119"/>
      <c r="OU490" s="119"/>
      <c r="OV490" s="119"/>
      <c r="OW490" s="119"/>
      <c r="OX490" s="119"/>
      <c r="OY490" s="119"/>
      <c r="OZ490" s="119"/>
      <c r="PA490" s="119"/>
      <c r="PB490" s="119"/>
      <c r="PC490" s="119"/>
      <c r="PD490" s="119"/>
      <c r="PE490" s="119"/>
      <c r="PF490" s="119"/>
      <c r="PG490" s="119"/>
      <c r="PH490" s="119"/>
      <c r="PI490" s="119"/>
      <c r="PJ490" s="119"/>
      <c r="PK490" s="119"/>
      <c r="PL490" s="119"/>
      <c r="PM490" s="119"/>
      <c r="PN490" s="119"/>
      <c r="PO490" s="119"/>
      <c r="PP490" s="119"/>
      <c r="PQ490" s="119"/>
      <c r="PR490" s="119"/>
      <c r="PS490" s="119"/>
      <c r="PT490" s="119"/>
      <c r="PU490" s="119"/>
      <c r="PV490" s="119"/>
      <c r="PW490" s="119"/>
      <c r="PX490" s="119"/>
      <c r="PY490" s="119"/>
      <c r="PZ490" s="119"/>
      <c r="QA490" s="119"/>
      <c r="QB490" s="119"/>
      <c r="QC490" s="119"/>
      <c r="QD490" s="119"/>
      <c r="QE490" s="119"/>
      <c r="QF490" s="119"/>
      <c r="QG490" s="119"/>
      <c r="QH490" s="119"/>
      <c r="QI490" s="119"/>
      <c r="QJ490" s="119"/>
      <c r="QK490" s="119"/>
      <c r="QL490" s="119"/>
      <c r="QM490" s="119"/>
      <c r="QN490" s="119"/>
      <c r="QO490" s="119"/>
      <c r="QP490" s="119"/>
      <c r="QQ490" s="119"/>
      <c r="QR490" s="119"/>
      <c r="QS490" s="119"/>
      <c r="QT490" s="119"/>
      <c r="QU490" s="119"/>
      <c r="QV490" s="119"/>
      <c r="QW490" s="119"/>
      <c r="QX490" s="119"/>
      <c r="QY490" s="119"/>
      <c r="QZ490" s="119"/>
      <c r="RA490" s="119"/>
      <c r="RB490" s="119"/>
      <c r="RC490" s="119"/>
      <c r="RD490" s="119"/>
      <c r="RE490" s="119"/>
      <c r="RF490" s="119"/>
      <c r="RG490" s="119"/>
      <c r="RH490" s="119"/>
      <c r="RI490" s="119"/>
      <c r="RJ490" s="119"/>
      <c r="RK490" s="119"/>
      <c r="RL490" s="119"/>
      <c r="RM490" s="119"/>
      <c r="RN490" s="119"/>
      <c r="RO490" s="119"/>
      <c r="RP490" s="119"/>
      <c r="RQ490" s="119"/>
      <c r="RR490" s="119"/>
      <c r="RS490" s="119"/>
      <c r="RT490" s="119"/>
      <c r="RU490" s="119"/>
      <c r="RV490" s="119"/>
    </row>
    <row r="491" spans="1:490" customFormat="1" ht="36.75" customHeight="1">
      <c r="A491" s="121"/>
      <c r="B491" s="121"/>
      <c r="C491" s="121"/>
      <c r="D491" s="121"/>
      <c r="E491" s="121"/>
      <c r="F491" s="121"/>
      <c r="G491" s="121" t="s">
        <v>747</v>
      </c>
      <c r="H491" s="121"/>
      <c r="I491" s="121"/>
      <c r="J491" s="121"/>
      <c r="K491" s="121"/>
      <c r="L491" s="121"/>
      <c r="M491" s="121"/>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c r="AN491" s="122"/>
      <c r="AO491" s="122"/>
      <c r="AP491" s="122"/>
      <c r="AQ491" s="123"/>
      <c r="AR491" s="123"/>
      <c r="AS491" s="123"/>
      <c r="AT491" s="123"/>
      <c r="AU491" s="123"/>
      <c r="AV491" s="123"/>
      <c r="AW491" s="123"/>
      <c r="AX491" s="123"/>
      <c r="AY491" s="123"/>
      <c r="AZ491" s="123"/>
      <c r="BA491" s="123"/>
      <c r="BB491" s="123"/>
      <c r="BC491" s="123"/>
      <c r="BD491" s="123"/>
      <c r="BE491" s="123"/>
      <c r="BF491" s="123"/>
      <c r="BG491" s="123"/>
      <c r="BH491" s="123"/>
      <c r="BI491" s="123"/>
      <c r="BJ491" s="123"/>
      <c r="BK491" s="123"/>
      <c r="BL491" s="123"/>
      <c r="BM491" s="123"/>
      <c r="BN491" s="123"/>
      <c r="BO491" s="123"/>
      <c r="BP491" s="123"/>
      <c r="BQ491" s="123"/>
      <c r="BR491" s="123"/>
      <c r="BS491" s="123"/>
      <c r="BT491" s="123"/>
      <c r="BU491" s="123"/>
      <c r="BV491" s="123"/>
      <c r="BW491" s="123"/>
      <c r="BX491" s="123"/>
      <c r="BY491" s="123"/>
      <c r="BZ491" s="123"/>
      <c r="CA491" s="123"/>
      <c r="CB491" s="123"/>
      <c r="CC491" s="123"/>
      <c r="CD491" s="123"/>
      <c r="CE491" s="123"/>
      <c r="CF491" s="123"/>
      <c r="CG491" s="123"/>
      <c r="CH491" s="123"/>
      <c r="CI491" s="123"/>
      <c r="CJ491" s="123"/>
      <c r="CK491" s="123"/>
      <c r="CL491" s="123"/>
      <c r="CM491" s="123"/>
      <c r="CN491" s="123"/>
      <c r="CO491" s="123"/>
      <c r="CP491" s="123"/>
      <c r="CQ491" s="123"/>
      <c r="CR491" s="123"/>
      <c r="CS491" s="123"/>
      <c r="CT491" s="123"/>
      <c r="CU491" s="123"/>
      <c r="CV491" s="123"/>
      <c r="CW491" s="123"/>
      <c r="CX491" s="123"/>
      <c r="CY491" s="123"/>
      <c r="CZ491" s="123"/>
      <c r="DA491" s="123"/>
      <c r="DB491" s="123"/>
      <c r="DC491" s="123"/>
      <c r="DD491" s="123"/>
      <c r="DE491" s="123"/>
      <c r="DF491" s="123"/>
      <c r="DG491" s="123"/>
      <c r="DH491" s="123"/>
      <c r="DI491" s="123"/>
      <c r="DJ491" s="123"/>
      <c r="DK491" s="123"/>
      <c r="DL491" s="123"/>
      <c r="DM491" s="123"/>
      <c r="DN491" s="123"/>
      <c r="DO491" s="123"/>
      <c r="DP491" s="123"/>
      <c r="DQ491" s="123"/>
      <c r="DR491" s="123"/>
      <c r="DS491" s="123"/>
      <c r="DT491" s="123"/>
      <c r="DU491" s="123"/>
      <c r="DV491" s="123"/>
      <c r="DW491" s="123"/>
      <c r="DX491" s="123"/>
      <c r="DY491" s="123"/>
      <c r="DZ491" s="123"/>
      <c r="EA491" s="123"/>
      <c r="EB491" s="123"/>
      <c r="EC491" s="123"/>
      <c r="ED491" s="123"/>
      <c r="EE491" s="123"/>
      <c r="EF491" s="123"/>
      <c r="EG491" s="123"/>
      <c r="EH491" s="123"/>
      <c r="EI491" s="123"/>
      <c r="EJ491" s="123"/>
      <c r="EK491" s="123"/>
      <c r="EL491" s="123"/>
      <c r="EM491" s="123"/>
      <c r="EN491" s="123"/>
      <c r="EO491" s="123"/>
      <c r="EP491" s="123"/>
      <c r="EQ491" s="123"/>
      <c r="ER491" s="123"/>
      <c r="ES491" s="123"/>
      <c r="ET491" s="123"/>
      <c r="EU491" s="123"/>
      <c r="EV491" s="123"/>
      <c r="EW491" s="123"/>
      <c r="EX491" s="123"/>
      <c r="EY491" s="123"/>
      <c r="EZ491" s="123"/>
      <c r="FA491" s="123"/>
      <c r="FB491" s="123"/>
      <c r="FC491" s="123"/>
      <c r="FD491" s="123"/>
      <c r="FE491" s="123"/>
      <c r="FF491" s="123"/>
      <c r="FG491" s="123"/>
      <c r="FH491" s="123"/>
      <c r="FI491" s="123"/>
      <c r="FJ491" s="123"/>
      <c r="FK491" s="123"/>
      <c r="FL491" s="123"/>
      <c r="FM491" s="123"/>
      <c r="FN491" s="123"/>
      <c r="FO491" s="123"/>
      <c r="FP491" s="123"/>
      <c r="FQ491" s="123"/>
      <c r="FR491" s="123"/>
      <c r="FS491" s="123"/>
      <c r="FT491" s="123"/>
      <c r="FU491" s="123"/>
      <c r="FV491" s="123"/>
      <c r="FW491" s="123"/>
      <c r="FX491" s="123"/>
      <c r="FY491" s="123"/>
      <c r="FZ491" s="123"/>
      <c r="GA491" s="123"/>
      <c r="GB491" s="123"/>
      <c r="GC491" s="123"/>
      <c r="GD491" s="123"/>
      <c r="GE491" s="123"/>
      <c r="GF491" s="123"/>
      <c r="GG491" s="123"/>
      <c r="GH491" s="123"/>
      <c r="GI491" s="123"/>
      <c r="GJ491" s="123"/>
      <c r="GK491" s="123"/>
      <c r="GL491" s="123"/>
      <c r="GM491" s="123"/>
      <c r="GN491" s="123"/>
      <c r="GO491" s="123"/>
      <c r="GP491" s="123"/>
      <c r="GQ491" s="123"/>
      <c r="GR491" s="123"/>
      <c r="GS491" s="123"/>
      <c r="GT491" s="123"/>
      <c r="GU491" s="123"/>
      <c r="GV491" s="123"/>
      <c r="GW491" s="123"/>
      <c r="GX491" s="123"/>
      <c r="GY491" s="123"/>
      <c r="GZ491" s="123"/>
      <c r="HA491" s="123"/>
      <c r="HB491" s="123"/>
      <c r="HC491" s="123"/>
      <c r="HD491" s="123"/>
      <c r="HE491" s="123"/>
      <c r="HF491" s="123"/>
      <c r="HG491" s="123"/>
      <c r="HH491" s="123"/>
      <c r="HI491" s="123"/>
      <c r="HJ491" s="123"/>
      <c r="HK491" s="123"/>
      <c r="HL491" s="123"/>
      <c r="HM491" s="123"/>
      <c r="HN491" s="123"/>
      <c r="HO491" s="123"/>
      <c r="HP491" s="123"/>
      <c r="HQ491" s="123"/>
      <c r="HR491" s="123"/>
      <c r="HS491" s="123"/>
      <c r="HT491" s="123"/>
      <c r="HU491" s="123"/>
      <c r="HV491" s="123"/>
      <c r="HW491" s="123"/>
      <c r="HX491" s="123"/>
      <c r="HY491" s="123"/>
      <c r="HZ491" s="123"/>
      <c r="IA491" s="123"/>
      <c r="IB491" s="123"/>
      <c r="IC491" s="123"/>
      <c r="ID491" s="123"/>
      <c r="IE491" s="123"/>
      <c r="IF491" s="123"/>
      <c r="IG491" s="123"/>
      <c r="IH491" s="123"/>
      <c r="II491" s="123"/>
      <c r="IJ491" s="123"/>
      <c r="IK491" s="123"/>
      <c r="IL491" s="123"/>
      <c r="IM491" s="123"/>
      <c r="IN491" s="123"/>
      <c r="IO491" s="123"/>
      <c r="IP491" s="123"/>
      <c r="IQ491" s="123"/>
      <c r="IR491" s="123"/>
      <c r="IS491" s="123"/>
      <c r="IT491" s="123"/>
      <c r="IU491" s="123"/>
      <c r="IV491" s="123"/>
      <c r="IW491" s="123"/>
      <c r="IX491" s="123"/>
      <c r="IY491" s="123"/>
      <c r="IZ491" s="123"/>
      <c r="JA491" s="123"/>
      <c r="JB491" s="123"/>
      <c r="JC491" s="123"/>
      <c r="JD491" s="123"/>
      <c r="JE491" s="123"/>
      <c r="JF491" s="123"/>
      <c r="JG491" s="123"/>
      <c r="JH491" s="123"/>
      <c r="JI491" s="123"/>
      <c r="JJ491" s="123"/>
      <c r="JK491" s="123"/>
      <c r="JL491" s="123"/>
      <c r="JM491" s="123"/>
      <c r="JN491" s="123"/>
      <c r="JO491" s="123"/>
      <c r="JP491" s="123"/>
      <c r="JQ491" s="123"/>
      <c r="JR491" s="123"/>
      <c r="JS491" s="123"/>
      <c r="JT491" s="123"/>
      <c r="JU491" s="123"/>
      <c r="JV491" s="123"/>
      <c r="JW491" s="123"/>
      <c r="JX491" s="123"/>
      <c r="JY491" s="123"/>
      <c r="JZ491" s="123"/>
      <c r="KA491" s="123"/>
      <c r="KB491" s="123"/>
      <c r="KC491" s="123"/>
      <c r="KD491" s="123"/>
      <c r="KE491" s="123"/>
      <c r="KF491" s="123"/>
      <c r="KG491" s="123"/>
      <c r="KH491" s="123"/>
      <c r="KI491" s="123"/>
      <c r="KJ491" s="123"/>
      <c r="KK491" s="123"/>
      <c r="KL491" s="123"/>
      <c r="KM491" s="123"/>
      <c r="KN491" s="123"/>
      <c r="KO491" s="123"/>
      <c r="KP491" s="123"/>
      <c r="KQ491" s="123"/>
      <c r="KR491" s="123"/>
      <c r="KS491" s="123"/>
      <c r="KT491" s="123"/>
      <c r="KU491" s="123"/>
      <c r="KV491" s="123"/>
      <c r="KW491" s="123"/>
      <c r="KX491" s="123"/>
      <c r="KY491" s="123"/>
      <c r="KZ491" s="123"/>
      <c r="LA491" s="123"/>
      <c r="LB491" s="123"/>
      <c r="LC491" s="123"/>
      <c r="LD491" s="123"/>
      <c r="LE491" s="123"/>
      <c r="LF491" s="123"/>
      <c r="LG491" s="123"/>
      <c r="LH491" s="123"/>
      <c r="LI491" s="123"/>
      <c r="LJ491" s="123"/>
      <c r="LK491" s="123"/>
      <c r="LL491" s="123"/>
      <c r="LM491" s="123"/>
      <c r="LN491" s="123"/>
      <c r="LO491" s="123"/>
      <c r="LP491" s="123"/>
      <c r="LQ491" s="123"/>
      <c r="LR491" s="123"/>
      <c r="LS491" s="123"/>
      <c r="LT491" s="123"/>
      <c r="LU491" s="123"/>
      <c r="LV491" s="123"/>
      <c r="LW491" s="123"/>
      <c r="LX491" s="123"/>
      <c r="LY491" s="123"/>
      <c r="LZ491" s="123"/>
      <c r="MA491" s="123"/>
      <c r="MB491" s="123"/>
      <c r="MC491" s="123"/>
      <c r="MD491" s="123"/>
      <c r="ME491" s="123"/>
      <c r="MF491" s="123"/>
      <c r="MG491" s="123"/>
      <c r="MH491" s="123"/>
      <c r="MI491" s="123"/>
      <c r="MJ491" s="123"/>
      <c r="MK491" s="123"/>
      <c r="ML491" s="123"/>
      <c r="MM491" s="123"/>
      <c r="MN491" s="123"/>
      <c r="MO491" s="123"/>
      <c r="MP491" s="123"/>
      <c r="MQ491" s="123"/>
      <c r="MR491" s="123"/>
      <c r="MS491" s="123"/>
      <c r="MT491" s="123"/>
      <c r="MU491" s="123"/>
      <c r="MV491" s="123"/>
      <c r="MW491" s="123"/>
      <c r="MX491" s="123"/>
      <c r="MY491" s="123"/>
      <c r="MZ491" s="123"/>
      <c r="NA491" s="123"/>
      <c r="NB491" s="123"/>
      <c r="NC491" s="123"/>
      <c r="ND491" s="123"/>
      <c r="NE491" s="123"/>
      <c r="NF491" s="123"/>
      <c r="NG491" s="123"/>
      <c r="NH491" s="123"/>
      <c r="NI491" s="123"/>
      <c r="NJ491" s="123"/>
      <c r="NK491" s="123"/>
      <c r="NL491" s="123"/>
      <c r="NM491" s="123"/>
      <c r="NN491" s="123"/>
      <c r="NO491" s="123"/>
      <c r="NP491" s="123"/>
      <c r="NQ491" s="123"/>
      <c r="NR491" s="123"/>
      <c r="NS491" s="123"/>
      <c r="NT491" s="123"/>
      <c r="NU491" s="123"/>
      <c r="NV491" s="123"/>
      <c r="NW491" s="123"/>
      <c r="NX491" s="123"/>
      <c r="NY491" s="123"/>
      <c r="NZ491" s="123"/>
      <c r="OA491" s="123"/>
      <c r="OB491" s="123"/>
      <c r="OC491" s="123"/>
      <c r="OD491" s="123"/>
      <c r="OE491" s="123"/>
      <c r="OF491" s="123"/>
      <c r="OG491" s="123"/>
      <c r="OH491" s="123"/>
      <c r="OI491" s="123"/>
      <c r="OJ491" s="123"/>
      <c r="OK491" s="123"/>
      <c r="OL491" s="123"/>
      <c r="OM491" s="123"/>
      <c r="ON491" s="123"/>
      <c r="OO491" s="123"/>
      <c r="OP491" s="123"/>
      <c r="OQ491" s="123"/>
      <c r="OR491" s="123"/>
      <c r="OS491" s="123"/>
      <c r="OT491" s="123"/>
      <c r="OU491" s="123"/>
      <c r="OV491" s="123"/>
      <c r="OW491" s="123"/>
      <c r="OX491" s="123"/>
      <c r="OY491" s="123"/>
      <c r="OZ491" s="123"/>
      <c r="PA491" s="123"/>
      <c r="PB491" s="123"/>
      <c r="PC491" s="123"/>
      <c r="PD491" s="123"/>
      <c r="PE491" s="123"/>
      <c r="PF491" s="123"/>
      <c r="PG491" s="123"/>
      <c r="PH491" s="123"/>
      <c r="PI491" s="123"/>
      <c r="PJ491" s="123"/>
      <c r="PK491" s="123"/>
      <c r="PL491" s="123"/>
      <c r="PM491" s="123"/>
      <c r="PN491" s="123"/>
      <c r="PO491" s="123"/>
      <c r="PP491" s="123"/>
      <c r="PQ491" s="123"/>
      <c r="PR491" s="123"/>
      <c r="PS491" s="123"/>
      <c r="PT491" s="123"/>
      <c r="PU491" s="123"/>
      <c r="PV491" s="123"/>
      <c r="PW491" s="123"/>
      <c r="PX491" s="123"/>
      <c r="PY491" s="123"/>
      <c r="PZ491" s="123"/>
      <c r="QA491" s="123"/>
      <c r="QB491" s="123"/>
      <c r="QC491" s="123"/>
      <c r="QD491" s="123"/>
      <c r="QE491" s="123"/>
      <c r="QF491" s="123"/>
      <c r="QG491" s="123"/>
      <c r="QH491" s="123"/>
      <c r="QI491" s="123"/>
      <c r="QJ491" s="123"/>
      <c r="QK491" s="123"/>
      <c r="QL491" s="123"/>
      <c r="QM491" s="123"/>
      <c r="QN491" s="123"/>
      <c r="QO491" s="123"/>
      <c r="QP491" s="123"/>
      <c r="QQ491" s="123"/>
      <c r="QR491" s="123"/>
      <c r="QS491" s="123"/>
      <c r="QT491" s="123"/>
      <c r="QU491" s="123"/>
      <c r="QV491" s="123"/>
      <c r="QW491" s="123"/>
      <c r="QX491" s="123"/>
      <c r="QY491" s="123"/>
      <c r="QZ491" s="123"/>
      <c r="RA491" s="123"/>
      <c r="RB491" s="123"/>
      <c r="RC491" s="123"/>
      <c r="RD491" s="123"/>
      <c r="RE491" s="123"/>
      <c r="RF491" s="123"/>
      <c r="RG491" s="123"/>
      <c r="RH491" s="123"/>
      <c r="RI491" s="123"/>
      <c r="RJ491" s="123"/>
      <c r="RK491" s="123"/>
      <c r="RL491" s="123"/>
      <c r="RM491" s="123"/>
      <c r="RN491" s="123"/>
      <c r="RO491" s="123"/>
      <c r="RP491" s="123"/>
      <c r="RQ491" s="123"/>
      <c r="RR491" s="123"/>
      <c r="RS491" s="123"/>
      <c r="RT491" s="123"/>
      <c r="RU491" s="123"/>
      <c r="RV491" s="123"/>
    </row>
    <row r="492" spans="1:490" s="120" customFormat="1" ht="15.75">
      <c r="A492" s="118"/>
      <c r="B492" s="124" t="s">
        <v>748</v>
      </c>
      <c r="C492" s="125"/>
      <c r="D492" s="144" t="s">
        <v>749</v>
      </c>
      <c r="E492" s="144"/>
      <c r="F492" s="144"/>
      <c r="G492" s="144"/>
      <c r="H492" s="125"/>
      <c r="I492" s="145"/>
      <c r="J492" s="145"/>
      <c r="K492" s="126"/>
      <c r="L492" s="144" t="s">
        <v>750</v>
      </c>
      <c r="M492" s="144"/>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8"/>
      <c r="AL492" s="118"/>
      <c r="AM492" s="118"/>
      <c r="AN492" s="118"/>
      <c r="AO492" s="118"/>
      <c r="AP492" s="118"/>
      <c r="AQ492" s="119"/>
      <c r="AR492" s="119"/>
      <c r="AS492" s="119"/>
      <c r="AT492" s="119"/>
      <c r="AU492" s="119"/>
      <c r="AV492" s="119"/>
      <c r="AW492" s="119"/>
      <c r="AX492" s="119"/>
      <c r="AY492" s="119"/>
      <c r="AZ492" s="119"/>
      <c r="BA492" s="119"/>
      <c r="BB492" s="119"/>
      <c r="BC492" s="119"/>
      <c r="BD492" s="119"/>
      <c r="BE492" s="119"/>
      <c r="BF492" s="119"/>
      <c r="BG492" s="119"/>
      <c r="BH492" s="119"/>
      <c r="BI492" s="119"/>
      <c r="BJ492" s="119"/>
      <c r="BK492" s="119"/>
      <c r="BL492" s="119"/>
      <c r="BM492" s="119"/>
      <c r="BN492" s="119"/>
      <c r="BO492" s="119"/>
      <c r="BP492" s="119"/>
      <c r="BQ492" s="119"/>
      <c r="BR492" s="119"/>
      <c r="BS492" s="119"/>
      <c r="BT492" s="119"/>
      <c r="BU492" s="119"/>
      <c r="BV492" s="119"/>
      <c r="BW492" s="119"/>
      <c r="BX492" s="119"/>
      <c r="BY492" s="119"/>
      <c r="BZ492" s="119"/>
      <c r="CA492" s="119"/>
      <c r="CB492" s="119"/>
      <c r="CC492" s="119"/>
      <c r="CD492" s="119"/>
      <c r="CE492" s="119"/>
      <c r="CF492" s="119"/>
      <c r="CG492" s="119"/>
      <c r="CH492" s="119"/>
      <c r="CI492" s="119"/>
      <c r="CJ492" s="119"/>
      <c r="CK492" s="119"/>
      <c r="CL492" s="119"/>
      <c r="CM492" s="119"/>
      <c r="CN492" s="119"/>
      <c r="CO492" s="119"/>
      <c r="CP492" s="119"/>
      <c r="CQ492" s="119"/>
      <c r="CR492" s="119"/>
      <c r="CS492" s="119"/>
      <c r="CT492" s="119"/>
      <c r="CU492" s="119"/>
      <c r="CV492" s="119"/>
      <c r="CW492" s="119"/>
      <c r="CX492" s="119"/>
      <c r="CY492" s="119"/>
      <c r="CZ492" s="119"/>
      <c r="DA492" s="119"/>
      <c r="DB492" s="119"/>
      <c r="DC492" s="119"/>
      <c r="DD492" s="119"/>
      <c r="DE492" s="119"/>
      <c r="DF492" s="119"/>
      <c r="DG492" s="119"/>
      <c r="DH492" s="119"/>
      <c r="DI492" s="119"/>
      <c r="DJ492" s="119"/>
      <c r="DK492" s="119"/>
      <c r="DL492" s="119"/>
      <c r="DM492" s="119"/>
      <c r="DN492" s="119"/>
      <c r="DO492" s="119"/>
      <c r="DP492" s="119"/>
      <c r="DQ492" s="119"/>
      <c r="DR492" s="119"/>
      <c r="DS492" s="119"/>
      <c r="DT492" s="119"/>
      <c r="DU492" s="119"/>
      <c r="DV492" s="119"/>
      <c r="DW492" s="119"/>
      <c r="DX492" s="119"/>
      <c r="DY492" s="119"/>
      <c r="DZ492" s="119"/>
      <c r="EA492" s="119"/>
      <c r="EB492" s="119"/>
      <c r="EC492" s="119"/>
      <c r="ED492" s="119"/>
      <c r="EE492" s="119"/>
      <c r="EF492" s="119"/>
      <c r="EG492" s="119"/>
      <c r="EH492" s="119"/>
      <c r="EI492" s="119"/>
      <c r="EJ492" s="119"/>
      <c r="EK492" s="119"/>
      <c r="EL492" s="119"/>
      <c r="EM492" s="119"/>
      <c r="EN492" s="119"/>
      <c r="EO492" s="119"/>
      <c r="EP492" s="119"/>
      <c r="EQ492" s="119"/>
      <c r="ER492" s="119"/>
      <c r="ES492" s="119"/>
      <c r="ET492" s="119"/>
      <c r="EU492" s="119"/>
      <c r="EV492" s="119"/>
      <c r="EW492" s="119"/>
      <c r="EX492" s="119"/>
      <c r="EY492" s="119"/>
      <c r="EZ492" s="119"/>
      <c r="FA492" s="119"/>
      <c r="FB492" s="119"/>
      <c r="FC492" s="119"/>
      <c r="FD492" s="119"/>
      <c r="FE492" s="119"/>
      <c r="FF492" s="119"/>
      <c r="FG492" s="119"/>
      <c r="FH492" s="119"/>
      <c r="FI492" s="119"/>
      <c r="FJ492" s="119"/>
      <c r="FK492" s="119"/>
      <c r="FL492" s="119"/>
      <c r="FM492" s="119"/>
      <c r="FN492" s="119"/>
      <c r="FO492" s="119"/>
      <c r="FP492" s="119"/>
      <c r="FQ492" s="119"/>
      <c r="FR492" s="119"/>
      <c r="FS492" s="119"/>
      <c r="FT492" s="119"/>
      <c r="FU492" s="119"/>
      <c r="FV492" s="119"/>
      <c r="FW492" s="119"/>
      <c r="FX492" s="119"/>
      <c r="FY492" s="119"/>
      <c r="FZ492" s="119"/>
      <c r="GA492" s="119"/>
      <c r="GB492" s="119"/>
      <c r="GC492" s="119"/>
      <c r="GD492" s="119"/>
      <c r="GE492" s="119"/>
      <c r="GF492" s="119"/>
      <c r="GG492" s="119"/>
      <c r="GH492" s="119"/>
      <c r="GI492" s="119"/>
      <c r="GJ492" s="119"/>
      <c r="GK492" s="119"/>
      <c r="GL492" s="119"/>
      <c r="GM492" s="119"/>
      <c r="GN492" s="119"/>
      <c r="GO492" s="119"/>
      <c r="GP492" s="119"/>
      <c r="GQ492" s="119"/>
      <c r="GR492" s="119"/>
      <c r="GS492" s="119"/>
      <c r="GT492" s="119"/>
      <c r="GU492" s="119"/>
      <c r="GV492" s="119"/>
      <c r="GW492" s="119"/>
      <c r="GX492" s="119"/>
      <c r="GY492" s="119"/>
      <c r="GZ492" s="119"/>
      <c r="HA492" s="119"/>
      <c r="HB492" s="119"/>
      <c r="HC492" s="119"/>
      <c r="HD492" s="119"/>
      <c r="HE492" s="119"/>
      <c r="HF492" s="119"/>
      <c r="HG492" s="119"/>
      <c r="HH492" s="119"/>
      <c r="HI492" s="119"/>
      <c r="HJ492" s="119"/>
      <c r="HK492" s="119"/>
      <c r="HL492" s="119"/>
      <c r="HM492" s="119"/>
      <c r="HN492" s="119"/>
      <c r="HO492" s="119"/>
      <c r="HP492" s="119"/>
      <c r="HQ492" s="119"/>
      <c r="HR492" s="119"/>
      <c r="HS492" s="119"/>
      <c r="HT492" s="119"/>
      <c r="HU492" s="119"/>
      <c r="HV492" s="119"/>
      <c r="HW492" s="119"/>
      <c r="HX492" s="119"/>
      <c r="HY492" s="119"/>
      <c r="HZ492" s="119"/>
      <c r="IA492" s="119"/>
      <c r="IB492" s="119"/>
      <c r="IC492" s="119"/>
      <c r="ID492" s="119"/>
      <c r="IE492" s="119"/>
      <c r="IF492" s="119"/>
      <c r="IG492" s="119"/>
      <c r="IH492" s="119"/>
      <c r="II492" s="119"/>
      <c r="IJ492" s="119"/>
      <c r="IK492" s="119"/>
      <c r="IL492" s="119"/>
      <c r="IM492" s="119"/>
      <c r="IN492" s="119"/>
      <c r="IO492" s="119"/>
      <c r="IP492" s="119"/>
      <c r="IQ492" s="119"/>
      <c r="IR492" s="119"/>
      <c r="IS492" s="119"/>
      <c r="IT492" s="119"/>
      <c r="IU492" s="119"/>
      <c r="IV492" s="119"/>
      <c r="IW492" s="119"/>
      <c r="IX492" s="119"/>
      <c r="IY492" s="119"/>
      <c r="IZ492" s="119"/>
      <c r="JA492" s="119"/>
      <c r="JB492" s="119"/>
      <c r="JC492" s="119"/>
      <c r="JD492" s="119"/>
      <c r="JE492" s="119"/>
      <c r="JF492" s="119"/>
      <c r="JG492" s="119"/>
      <c r="JH492" s="119"/>
      <c r="JI492" s="119"/>
      <c r="JJ492" s="119"/>
      <c r="JK492" s="119"/>
      <c r="JL492" s="119"/>
      <c r="JM492" s="119"/>
      <c r="JN492" s="119"/>
      <c r="JO492" s="119"/>
      <c r="JP492" s="119"/>
      <c r="JQ492" s="119"/>
      <c r="JR492" s="119"/>
      <c r="JS492" s="119"/>
      <c r="JT492" s="119"/>
      <c r="JU492" s="119"/>
      <c r="JV492" s="119"/>
      <c r="JW492" s="119"/>
      <c r="JX492" s="119"/>
      <c r="JY492" s="119"/>
      <c r="JZ492" s="119"/>
      <c r="KA492" s="119"/>
      <c r="KB492" s="119"/>
      <c r="KC492" s="119"/>
      <c r="KD492" s="119"/>
      <c r="KE492" s="119"/>
      <c r="KF492" s="119"/>
      <c r="KG492" s="119"/>
      <c r="KH492" s="119"/>
      <c r="KI492" s="119"/>
      <c r="KJ492" s="119"/>
      <c r="KK492" s="119"/>
      <c r="KL492" s="119"/>
      <c r="KM492" s="119"/>
      <c r="KN492" s="119"/>
      <c r="KO492" s="119"/>
      <c r="KP492" s="119"/>
      <c r="KQ492" s="119"/>
      <c r="KR492" s="119"/>
      <c r="KS492" s="119"/>
      <c r="KT492" s="119"/>
      <c r="KU492" s="119"/>
      <c r="KV492" s="119"/>
      <c r="KW492" s="119"/>
      <c r="KX492" s="119"/>
      <c r="KY492" s="119"/>
      <c r="KZ492" s="119"/>
      <c r="LA492" s="119"/>
      <c r="LB492" s="119"/>
      <c r="LC492" s="119"/>
      <c r="LD492" s="119"/>
      <c r="LE492" s="119"/>
      <c r="LF492" s="119"/>
      <c r="LG492" s="119"/>
      <c r="LH492" s="119"/>
      <c r="LI492" s="119"/>
      <c r="LJ492" s="119"/>
      <c r="LK492" s="119"/>
      <c r="LL492" s="119"/>
      <c r="LM492" s="119"/>
      <c r="LN492" s="119"/>
      <c r="LO492" s="119"/>
      <c r="LP492" s="119"/>
      <c r="LQ492" s="119"/>
      <c r="LR492" s="119"/>
      <c r="LS492" s="119"/>
      <c r="LT492" s="119"/>
      <c r="LU492" s="119"/>
      <c r="LV492" s="119"/>
      <c r="LW492" s="119"/>
      <c r="LX492" s="119"/>
      <c r="LY492" s="119"/>
      <c r="LZ492" s="119"/>
      <c r="MA492" s="119"/>
      <c r="MB492" s="119"/>
      <c r="MC492" s="119"/>
      <c r="MD492" s="119"/>
      <c r="ME492" s="119"/>
      <c r="MF492" s="119"/>
      <c r="MG492" s="119"/>
      <c r="MH492" s="119"/>
      <c r="MI492" s="119"/>
      <c r="MJ492" s="119"/>
      <c r="MK492" s="119"/>
      <c r="ML492" s="119"/>
      <c r="MM492" s="119"/>
      <c r="MN492" s="119"/>
      <c r="MO492" s="119"/>
      <c r="MP492" s="119"/>
      <c r="MQ492" s="119"/>
      <c r="MR492" s="119"/>
      <c r="MS492" s="119"/>
      <c r="MT492" s="119"/>
      <c r="MU492" s="119"/>
      <c r="MV492" s="119"/>
      <c r="MW492" s="119"/>
      <c r="MX492" s="119"/>
      <c r="MY492" s="119"/>
      <c r="MZ492" s="119"/>
      <c r="NA492" s="119"/>
      <c r="NB492" s="119"/>
      <c r="NC492" s="119"/>
      <c r="ND492" s="119"/>
      <c r="NE492" s="119"/>
      <c r="NF492" s="119"/>
      <c r="NG492" s="119"/>
      <c r="NH492" s="119"/>
      <c r="NI492" s="119"/>
      <c r="NJ492" s="119"/>
      <c r="NK492" s="119"/>
      <c r="NL492" s="119"/>
      <c r="NM492" s="119"/>
      <c r="NN492" s="119"/>
      <c r="NO492" s="119"/>
      <c r="NP492" s="119"/>
      <c r="NQ492" s="119"/>
      <c r="NR492" s="119"/>
      <c r="NS492" s="119"/>
      <c r="NT492" s="119"/>
      <c r="NU492" s="119"/>
      <c r="NV492" s="119"/>
      <c r="NW492" s="119"/>
      <c r="NX492" s="119"/>
      <c r="NY492" s="119"/>
      <c r="NZ492" s="119"/>
      <c r="OA492" s="119"/>
      <c r="OB492" s="119"/>
      <c r="OC492" s="119"/>
      <c r="OD492" s="119"/>
      <c r="OE492" s="119"/>
      <c r="OF492" s="119"/>
      <c r="OG492" s="119"/>
      <c r="OH492" s="119"/>
      <c r="OI492" s="119"/>
      <c r="OJ492" s="119"/>
      <c r="OK492" s="119"/>
      <c r="OL492" s="119"/>
      <c r="OM492" s="119"/>
      <c r="ON492" s="119"/>
      <c r="OO492" s="119"/>
      <c r="OP492" s="119"/>
      <c r="OQ492" s="119"/>
      <c r="OR492" s="119"/>
      <c r="OS492" s="119"/>
      <c r="OT492" s="119"/>
      <c r="OU492" s="119"/>
      <c r="OV492" s="119"/>
      <c r="OW492" s="119"/>
      <c r="OX492" s="119"/>
      <c r="OY492" s="119"/>
      <c r="OZ492" s="119"/>
      <c r="PA492" s="119"/>
      <c r="PB492" s="119"/>
      <c r="PC492" s="119"/>
      <c r="PD492" s="119"/>
      <c r="PE492" s="119"/>
      <c r="PF492" s="119"/>
      <c r="PG492" s="119"/>
      <c r="PH492" s="119"/>
      <c r="PI492" s="119"/>
      <c r="PJ492" s="119"/>
      <c r="PK492" s="119"/>
      <c r="PL492" s="119"/>
      <c r="PM492" s="119"/>
      <c r="PN492" s="119"/>
      <c r="PO492" s="119"/>
      <c r="PP492" s="119"/>
      <c r="PQ492" s="119"/>
      <c r="PR492" s="119"/>
      <c r="PS492" s="119"/>
      <c r="PT492" s="119"/>
      <c r="PU492" s="119"/>
      <c r="PV492" s="119"/>
      <c r="PW492" s="119"/>
      <c r="PX492" s="119"/>
      <c r="PY492" s="119"/>
      <c r="PZ492" s="119"/>
      <c r="QA492" s="119"/>
      <c r="QB492" s="119"/>
      <c r="QC492" s="119"/>
      <c r="QD492" s="119"/>
      <c r="QE492" s="119"/>
      <c r="QF492" s="119"/>
      <c r="QG492" s="119"/>
      <c r="QH492" s="119"/>
      <c r="QI492" s="119"/>
      <c r="QJ492" s="119"/>
      <c r="QK492" s="119"/>
      <c r="QL492" s="119"/>
      <c r="QM492" s="119"/>
      <c r="QN492" s="119"/>
      <c r="QO492" s="119"/>
      <c r="QP492" s="119"/>
      <c r="QQ492" s="119"/>
      <c r="QR492" s="119"/>
      <c r="QS492" s="119"/>
      <c r="QT492" s="119"/>
      <c r="QU492" s="119"/>
      <c r="QV492" s="119"/>
      <c r="QW492" s="119"/>
      <c r="QX492" s="119"/>
      <c r="QY492" s="119"/>
      <c r="QZ492" s="119"/>
      <c r="RA492" s="119"/>
      <c r="RB492" s="119"/>
      <c r="RC492" s="119"/>
      <c r="RD492" s="119"/>
      <c r="RE492" s="119"/>
      <c r="RF492" s="119"/>
      <c r="RG492" s="119"/>
      <c r="RH492" s="119"/>
      <c r="RI492" s="119"/>
      <c r="RJ492" s="119"/>
      <c r="RK492" s="119"/>
      <c r="RL492" s="119"/>
      <c r="RM492" s="119"/>
      <c r="RN492" s="119"/>
      <c r="RO492" s="119"/>
      <c r="RP492" s="119"/>
      <c r="RQ492" s="119"/>
      <c r="RR492" s="119"/>
      <c r="RS492" s="119"/>
      <c r="RT492" s="119"/>
      <c r="RU492" s="119"/>
      <c r="RV492" s="119"/>
    </row>
    <row r="493" spans="1:490" customFormat="1" ht="14.25">
      <c r="A493" s="122"/>
      <c r="B493" s="127" t="s">
        <v>751</v>
      </c>
      <c r="C493" s="122"/>
      <c r="D493" s="145" t="s">
        <v>752</v>
      </c>
      <c r="E493" s="145"/>
      <c r="F493" s="145"/>
      <c r="G493" s="145"/>
      <c r="H493" s="122"/>
      <c r="I493" s="145"/>
      <c r="J493" s="145"/>
      <c r="K493" s="122"/>
      <c r="L493" s="145" t="s">
        <v>753</v>
      </c>
      <c r="M493" s="145"/>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c r="AN493" s="122"/>
      <c r="AO493" s="122"/>
      <c r="AP493" s="122"/>
      <c r="AQ493" s="123"/>
      <c r="AR493" s="123"/>
      <c r="AS493" s="123"/>
      <c r="AT493" s="123"/>
      <c r="AU493" s="123"/>
      <c r="AV493" s="123"/>
      <c r="AW493" s="123"/>
      <c r="AX493" s="123"/>
      <c r="AY493" s="123"/>
      <c r="AZ493" s="123"/>
      <c r="BA493" s="123"/>
      <c r="BB493" s="123"/>
      <c r="BC493" s="123"/>
      <c r="BD493" s="123"/>
      <c r="BE493" s="123"/>
      <c r="BF493" s="123"/>
      <c r="BG493" s="123"/>
      <c r="BH493" s="123"/>
      <c r="BI493" s="123"/>
      <c r="BJ493" s="123"/>
      <c r="BK493" s="123"/>
      <c r="BL493" s="123"/>
      <c r="BM493" s="123"/>
      <c r="BN493" s="123"/>
      <c r="BO493" s="123"/>
      <c r="BP493" s="123"/>
      <c r="BQ493" s="123"/>
      <c r="BR493" s="123"/>
      <c r="BS493" s="123"/>
      <c r="BT493" s="123"/>
      <c r="BU493" s="123"/>
      <c r="BV493" s="123"/>
      <c r="BW493" s="123"/>
      <c r="BX493" s="123"/>
      <c r="BY493" s="123"/>
      <c r="BZ493" s="123"/>
      <c r="CA493" s="123"/>
      <c r="CB493" s="123"/>
      <c r="CC493" s="123"/>
      <c r="CD493" s="123"/>
      <c r="CE493" s="123"/>
      <c r="CF493" s="123"/>
      <c r="CG493" s="123"/>
      <c r="CH493" s="123"/>
      <c r="CI493" s="123"/>
      <c r="CJ493" s="123"/>
      <c r="CK493" s="123"/>
      <c r="CL493" s="123"/>
      <c r="CM493" s="123"/>
      <c r="CN493" s="123"/>
      <c r="CO493" s="123"/>
      <c r="CP493" s="123"/>
      <c r="CQ493" s="123"/>
      <c r="CR493" s="123"/>
      <c r="CS493" s="123"/>
      <c r="CT493" s="123"/>
      <c r="CU493" s="123"/>
      <c r="CV493" s="123"/>
      <c r="CW493" s="123"/>
      <c r="CX493" s="123"/>
      <c r="CY493" s="123"/>
      <c r="CZ493" s="123"/>
      <c r="DA493" s="123"/>
      <c r="DB493" s="123"/>
      <c r="DC493" s="123"/>
      <c r="DD493" s="123"/>
      <c r="DE493" s="123"/>
      <c r="DF493" s="123"/>
      <c r="DG493" s="123"/>
      <c r="DH493" s="123"/>
      <c r="DI493" s="123"/>
      <c r="DJ493" s="123"/>
      <c r="DK493" s="123"/>
      <c r="DL493" s="123"/>
      <c r="DM493" s="123"/>
      <c r="DN493" s="123"/>
      <c r="DO493" s="123"/>
      <c r="DP493" s="123"/>
      <c r="DQ493" s="123"/>
      <c r="DR493" s="123"/>
      <c r="DS493" s="123"/>
      <c r="DT493" s="123"/>
      <c r="DU493" s="123"/>
      <c r="DV493" s="123"/>
      <c r="DW493" s="123"/>
      <c r="DX493" s="123"/>
      <c r="DY493" s="123"/>
      <c r="DZ493" s="123"/>
      <c r="EA493" s="123"/>
      <c r="EB493" s="123"/>
      <c r="EC493" s="123"/>
      <c r="ED493" s="123"/>
      <c r="EE493" s="123"/>
      <c r="EF493" s="123"/>
      <c r="EG493" s="123"/>
      <c r="EH493" s="123"/>
      <c r="EI493" s="123"/>
      <c r="EJ493" s="123"/>
      <c r="EK493" s="123"/>
      <c r="EL493" s="123"/>
      <c r="EM493" s="123"/>
      <c r="EN493" s="123"/>
      <c r="EO493" s="123"/>
      <c r="EP493" s="123"/>
      <c r="EQ493" s="123"/>
      <c r="ER493" s="123"/>
      <c r="ES493" s="123"/>
      <c r="ET493" s="123"/>
      <c r="EU493" s="123"/>
      <c r="EV493" s="123"/>
      <c r="EW493" s="123"/>
      <c r="EX493" s="123"/>
      <c r="EY493" s="123"/>
      <c r="EZ493" s="123"/>
      <c r="FA493" s="123"/>
      <c r="FB493" s="123"/>
      <c r="FC493" s="123"/>
      <c r="FD493" s="123"/>
      <c r="FE493" s="123"/>
      <c r="FF493" s="123"/>
      <c r="FG493" s="123"/>
      <c r="FH493" s="123"/>
      <c r="FI493" s="123"/>
      <c r="FJ493" s="123"/>
      <c r="FK493" s="123"/>
      <c r="FL493" s="123"/>
      <c r="FM493" s="123"/>
      <c r="FN493" s="123"/>
      <c r="FO493" s="123"/>
      <c r="FP493" s="123"/>
      <c r="FQ493" s="123"/>
      <c r="FR493" s="123"/>
      <c r="FS493" s="123"/>
      <c r="FT493" s="123"/>
      <c r="FU493" s="123"/>
      <c r="FV493" s="123"/>
      <c r="FW493" s="123"/>
      <c r="FX493" s="123"/>
      <c r="FY493" s="123"/>
      <c r="FZ493" s="123"/>
      <c r="GA493" s="123"/>
      <c r="GB493" s="123"/>
      <c r="GC493" s="123"/>
      <c r="GD493" s="123"/>
      <c r="GE493" s="123"/>
      <c r="GF493" s="123"/>
      <c r="GG493" s="123"/>
      <c r="GH493" s="123"/>
      <c r="GI493" s="123"/>
      <c r="GJ493" s="123"/>
      <c r="GK493" s="123"/>
      <c r="GL493" s="123"/>
      <c r="GM493" s="123"/>
      <c r="GN493" s="123"/>
      <c r="GO493" s="123"/>
      <c r="GP493" s="123"/>
      <c r="GQ493" s="123"/>
      <c r="GR493" s="123"/>
      <c r="GS493" s="123"/>
      <c r="GT493" s="123"/>
      <c r="GU493" s="123"/>
      <c r="GV493" s="123"/>
      <c r="GW493" s="123"/>
      <c r="GX493" s="123"/>
      <c r="GY493" s="123"/>
      <c r="GZ493" s="123"/>
      <c r="HA493" s="123"/>
      <c r="HB493" s="123"/>
      <c r="HC493" s="123"/>
      <c r="HD493" s="123"/>
      <c r="HE493" s="123"/>
      <c r="HF493" s="123"/>
      <c r="HG493" s="123"/>
      <c r="HH493" s="123"/>
      <c r="HI493" s="123"/>
      <c r="HJ493" s="123"/>
      <c r="HK493" s="123"/>
      <c r="HL493" s="123"/>
      <c r="HM493" s="123"/>
      <c r="HN493" s="123"/>
      <c r="HO493" s="123"/>
      <c r="HP493" s="123"/>
      <c r="HQ493" s="123"/>
      <c r="HR493" s="123"/>
      <c r="HS493" s="123"/>
      <c r="HT493" s="123"/>
      <c r="HU493" s="123"/>
      <c r="HV493" s="123"/>
      <c r="HW493" s="123"/>
      <c r="HX493" s="123"/>
      <c r="HY493" s="123"/>
      <c r="HZ493" s="123"/>
      <c r="IA493" s="123"/>
      <c r="IB493" s="123"/>
      <c r="IC493" s="123"/>
      <c r="ID493" s="123"/>
      <c r="IE493" s="123"/>
      <c r="IF493" s="123"/>
      <c r="IG493" s="123"/>
      <c r="IH493" s="123"/>
      <c r="II493" s="123"/>
      <c r="IJ493" s="123"/>
      <c r="IK493" s="123"/>
      <c r="IL493" s="123"/>
      <c r="IM493" s="123"/>
      <c r="IN493" s="123"/>
      <c r="IO493" s="123"/>
      <c r="IP493" s="123"/>
      <c r="IQ493" s="123"/>
      <c r="IR493" s="123"/>
      <c r="IS493" s="123"/>
      <c r="IT493" s="123"/>
      <c r="IU493" s="123"/>
      <c r="IV493" s="123"/>
      <c r="IW493" s="123"/>
      <c r="IX493" s="123"/>
      <c r="IY493" s="123"/>
      <c r="IZ493" s="123"/>
      <c r="JA493" s="123"/>
      <c r="JB493" s="123"/>
      <c r="JC493" s="123"/>
      <c r="JD493" s="123"/>
      <c r="JE493" s="123"/>
      <c r="JF493" s="123"/>
      <c r="JG493" s="123"/>
      <c r="JH493" s="123"/>
      <c r="JI493" s="123"/>
      <c r="JJ493" s="123"/>
      <c r="JK493" s="123"/>
      <c r="JL493" s="123"/>
      <c r="JM493" s="123"/>
      <c r="JN493" s="123"/>
      <c r="JO493" s="123"/>
      <c r="JP493" s="123"/>
      <c r="JQ493" s="123"/>
      <c r="JR493" s="123"/>
      <c r="JS493" s="123"/>
      <c r="JT493" s="123"/>
      <c r="JU493" s="123"/>
      <c r="JV493" s="123"/>
      <c r="JW493" s="123"/>
      <c r="JX493" s="123"/>
      <c r="JY493" s="123"/>
      <c r="JZ493" s="123"/>
      <c r="KA493" s="123"/>
      <c r="KB493" s="123"/>
      <c r="KC493" s="123"/>
      <c r="KD493" s="123"/>
      <c r="KE493" s="123"/>
      <c r="KF493" s="123"/>
      <c r="KG493" s="123"/>
      <c r="KH493" s="123"/>
      <c r="KI493" s="123"/>
      <c r="KJ493" s="123"/>
      <c r="KK493" s="123"/>
      <c r="KL493" s="123"/>
      <c r="KM493" s="123"/>
      <c r="KN493" s="123"/>
      <c r="KO493" s="123"/>
      <c r="KP493" s="123"/>
      <c r="KQ493" s="123"/>
      <c r="KR493" s="123"/>
      <c r="KS493" s="123"/>
      <c r="KT493" s="123"/>
      <c r="KU493" s="123"/>
      <c r="KV493" s="123"/>
      <c r="KW493" s="123"/>
      <c r="KX493" s="123"/>
      <c r="KY493" s="123"/>
      <c r="KZ493" s="123"/>
      <c r="LA493" s="123"/>
      <c r="LB493" s="123"/>
      <c r="LC493" s="123"/>
      <c r="LD493" s="123"/>
      <c r="LE493" s="123"/>
      <c r="LF493" s="123"/>
      <c r="LG493" s="123"/>
      <c r="LH493" s="123"/>
      <c r="LI493" s="123"/>
      <c r="LJ493" s="123"/>
      <c r="LK493" s="123"/>
      <c r="LL493" s="123"/>
      <c r="LM493" s="123"/>
      <c r="LN493" s="123"/>
      <c r="LO493" s="123"/>
      <c r="LP493" s="123"/>
      <c r="LQ493" s="123"/>
      <c r="LR493" s="123"/>
      <c r="LS493" s="123"/>
      <c r="LT493" s="123"/>
      <c r="LU493" s="123"/>
      <c r="LV493" s="123"/>
      <c r="LW493" s="123"/>
      <c r="LX493" s="123"/>
      <c r="LY493" s="123"/>
      <c r="LZ493" s="123"/>
      <c r="MA493" s="123"/>
      <c r="MB493" s="123"/>
      <c r="MC493" s="123"/>
      <c r="MD493" s="123"/>
      <c r="ME493" s="123"/>
      <c r="MF493" s="123"/>
      <c r="MG493" s="123"/>
      <c r="MH493" s="123"/>
      <c r="MI493" s="123"/>
      <c r="MJ493" s="123"/>
      <c r="MK493" s="123"/>
      <c r="ML493" s="123"/>
      <c r="MM493" s="123"/>
      <c r="MN493" s="123"/>
      <c r="MO493" s="123"/>
      <c r="MP493" s="123"/>
      <c r="MQ493" s="123"/>
      <c r="MR493" s="123"/>
      <c r="MS493" s="123"/>
      <c r="MT493" s="123"/>
      <c r="MU493" s="123"/>
      <c r="MV493" s="123"/>
      <c r="MW493" s="123"/>
      <c r="MX493" s="123"/>
      <c r="MY493" s="123"/>
      <c r="MZ493" s="123"/>
      <c r="NA493" s="123"/>
      <c r="NB493" s="123"/>
      <c r="NC493" s="123"/>
      <c r="ND493" s="123"/>
      <c r="NE493" s="123"/>
      <c r="NF493" s="123"/>
      <c r="NG493" s="123"/>
      <c r="NH493" s="123"/>
      <c r="NI493" s="123"/>
      <c r="NJ493" s="123"/>
      <c r="NK493" s="123"/>
      <c r="NL493" s="123"/>
      <c r="NM493" s="123"/>
      <c r="NN493" s="123"/>
      <c r="NO493" s="123"/>
      <c r="NP493" s="123"/>
      <c r="NQ493" s="123"/>
      <c r="NR493" s="123"/>
      <c r="NS493" s="123"/>
      <c r="NT493" s="123"/>
      <c r="NU493" s="123"/>
      <c r="NV493" s="123"/>
      <c r="NW493" s="123"/>
      <c r="NX493" s="123"/>
      <c r="NY493" s="123"/>
      <c r="NZ493" s="123"/>
      <c r="OA493" s="123"/>
      <c r="OB493" s="123"/>
      <c r="OC493" s="123"/>
      <c r="OD493" s="123"/>
      <c r="OE493" s="123"/>
      <c r="OF493" s="123"/>
      <c r="OG493" s="123"/>
      <c r="OH493" s="123"/>
      <c r="OI493" s="123"/>
      <c r="OJ493" s="123"/>
      <c r="OK493" s="123"/>
      <c r="OL493" s="123"/>
      <c r="OM493" s="123"/>
      <c r="ON493" s="123"/>
      <c r="OO493" s="123"/>
      <c r="OP493" s="123"/>
      <c r="OQ493" s="123"/>
      <c r="OR493" s="123"/>
      <c r="OS493" s="123"/>
      <c r="OT493" s="123"/>
      <c r="OU493" s="123"/>
      <c r="OV493" s="123"/>
      <c r="OW493" s="123"/>
      <c r="OX493" s="123"/>
      <c r="OY493" s="123"/>
      <c r="OZ493" s="123"/>
      <c r="PA493" s="123"/>
      <c r="PB493" s="123"/>
      <c r="PC493" s="123"/>
      <c r="PD493" s="123"/>
      <c r="PE493" s="123"/>
      <c r="PF493" s="123"/>
      <c r="PG493" s="123"/>
      <c r="PH493" s="123"/>
      <c r="PI493" s="123"/>
      <c r="PJ493" s="123"/>
      <c r="PK493" s="123"/>
      <c r="PL493" s="123"/>
      <c r="PM493" s="123"/>
      <c r="PN493" s="123"/>
      <c r="PO493" s="123"/>
      <c r="PP493" s="123"/>
      <c r="PQ493" s="123"/>
      <c r="PR493" s="123"/>
      <c r="PS493" s="123"/>
      <c r="PT493" s="123"/>
      <c r="PU493" s="123"/>
      <c r="PV493" s="123"/>
      <c r="PW493" s="123"/>
      <c r="PX493" s="123"/>
      <c r="PY493" s="123"/>
      <c r="PZ493" s="123"/>
      <c r="QA493" s="123"/>
      <c r="QB493" s="123"/>
      <c r="QC493" s="123"/>
      <c r="QD493" s="123"/>
      <c r="QE493" s="123"/>
      <c r="QF493" s="123"/>
      <c r="QG493" s="123"/>
      <c r="QH493" s="123"/>
      <c r="QI493" s="123"/>
      <c r="QJ493" s="123"/>
      <c r="QK493" s="123"/>
      <c r="QL493" s="123"/>
      <c r="QM493" s="123"/>
      <c r="QN493" s="123"/>
      <c r="QO493" s="123"/>
      <c r="QP493" s="123"/>
      <c r="QQ493" s="123"/>
      <c r="QR493" s="123"/>
      <c r="QS493" s="123"/>
      <c r="QT493" s="123"/>
      <c r="QU493" s="123"/>
      <c r="QV493" s="123"/>
      <c r="QW493" s="123"/>
      <c r="QX493" s="123"/>
      <c r="QY493" s="123"/>
      <c r="QZ493" s="123"/>
      <c r="RA493" s="123"/>
      <c r="RB493" s="123"/>
      <c r="RC493" s="123"/>
      <c r="RD493" s="123"/>
      <c r="RE493" s="123"/>
      <c r="RF493" s="123"/>
      <c r="RG493" s="123"/>
      <c r="RH493" s="123"/>
      <c r="RI493" s="123"/>
      <c r="RJ493" s="123"/>
      <c r="RK493" s="123"/>
      <c r="RL493" s="123"/>
      <c r="RM493" s="123"/>
      <c r="RN493" s="123"/>
      <c r="RO493" s="123"/>
      <c r="RP493" s="123"/>
      <c r="RQ493" s="123"/>
      <c r="RR493" s="123"/>
      <c r="RS493" s="123"/>
      <c r="RT493" s="123"/>
      <c r="RU493" s="123"/>
      <c r="RV493" s="123"/>
    </row>
    <row r="494" spans="1:490" customFormat="1" ht="14.25">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c r="AN494" s="122"/>
      <c r="AO494" s="122"/>
      <c r="AP494" s="122"/>
      <c r="AQ494" s="123"/>
      <c r="AR494" s="123"/>
      <c r="AS494" s="123"/>
      <c r="AT494" s="123"/>
      <c r="AU494" s="123"/>
      <c r="AV494" s="123"/>
      <c r="AW494" s="123"/>
      <c r="AX494" s="123"/>
      <c r="AY494" s="123"/>
      <c r="AZ494" s="123"/>
      <c r="BA494" s="123"/>
      <c r="BB494" s="123"/>
      <c r="BC494" s="123"/>
      <c r="BD494" s="123"/>
      <c r="BE494" s="123"/>
      <c r="BF494" s="123"/>
      <c r="BG494" s="123"/>
      <c r="BH494" s="123"/>
      <c r="BI494" s="123"/>
      <c r="BJ494" s="123"/>
      <c r="BK494" s="123"/>
      <c r="BL494" s="123"/>
      <c r="BM494" s="123"/>
      <c r="BN494" s="123"/>
      <c r="BO494" s="123"/>
      <c r="BP494" s="123"/>
      <c r="BQ494" s="123"/>
      <c r="BR494" s="123"/>
      <c r="BS494" s="123"/>
      <c r="BT494" s="123"/>
      <c r="BU494" s="123"/>
      <c r="BV494" s="123"/>
      <c r="BW494" s="123"/>
      <c r="BX494" s="123"/>
      <c r="BY494" s="123"/>
      <c r="BZ494" s="123"/>
      <c r="CA494" s="123"/>
      <c r="CB494" s="123"/>
      <c r="CC494" s="123"/>
      <c r="CD494" s="123"/>
      <c r="CE494" s="123"/>
      <c r="CF494" s="123"/>
      <c r="CG494" s="123"/>
      <c r="CH494" s="123"/>
      <c r="CI494" s="123"/>
      <c r="CJ494" s="123"/>
      <c r="CK494" s="123"/>
      <c r="CL494" s="123"/>
      <c r="CM494" s="123"/>
      <c r="CN494" s="123"/>
      <c r="CO494" s="123"/>
      <c r="CP494" s="123"/>
      <c r="CQ494" s="123"/>
      <c r="CR494" s="123"/>
      <c r="CS494" s="123"/>
      <c r="CT494" s="123"/>
      <c r="CU494" s="123"/>
      <c r="CV494" s="123"/>
      <c r="CW494" s="123"/>
      <c r="CX494" s="123"/>
      <c r="CY494" s="123"/>
      <c r="CZ494" s="123"/>
      <c r="DA494" s="123"/>
      <c r="DB494" s="123"/>
      <c r="DC494" s="123"/>
      <c r="DD494" s="123"/>
      <c r="DE494" s="123"/>
      <c r="DF494" s="123"/>
      <c r="DG494" s="123"/>
      <c r="DH494" s="123"/>
      <c r="DI494" s="123"/>
      <c r="DJ494" s="123"/>
      <c r="DK494" s="123"/>
      <c r="DL494" s="123"/>
      <c r="DM494" s="123"/>
      <c r="DN494" s="123"/>
      <c r="DO494" s="123"/>
      <c r="DP494" s="123"/>
      <c r="DQ494" s="123"/>
      <c r="DR494" s="123"/>
      <c r="DS494" s="123"/>
      <c r="DT494" s="123"/>
      <c r="DU494" s="123"/>
      <c r="DV494" s="123"/>
      <c r="DW494" s="123"/>
      <c r="DX494" s="123"/>
      <c r="DY494" s="123"/>
      <c r="DZ494" s="123"/>
      <c r="EA494" s="123"/>
      <c r="EB494" s="123"/>
      <c r="EC494" s="123"/>
      <c r="ED494" s="123"/>
      <c r="EE494" s="123"/>
      <c r="EF494" s="123"/>
      <c r="EG494" s="123"/>
      <c r="EH494" s="123"/>
      <c r="EI494" s="123"/>
      <c r="EJ494" s="123"/>
      <c r="EK494" s="123"/>
      <c r="EL494" s="123"/>
      <c r="EM494" s="123"/>
      <c r="EN494" s="123"/>
      <c r="EO494" s="123"/>
      <c r="EP494" s="123"/>
      <c r="EQ494" s="123"/>
      <c r="ER494" s="123"/>
      <c r="ES494" s="123"/>
      <c r="ET494" s="123"/>
      <c r="EU494" s="123"/>
      <c r="EV494" s="123"/>
      <c r="EW494" s="123"/>
      <c r="EX494" s="123"/>
      <c r="EY494" s="123"/>
      <c r="EZ494" s="123"/>
      <c r="FA494" s="123"/>
      <c r="FB494" s="123"/>
      <c r="FC494" s="123"/>
      <c r="FD494" s="123"/>
      <c r="FE494" s="123"/>
      <c r="FF494" s="123"/>
      <c r="FG494" s="123"/>
      <c r="FH494" s="123"/>
      <c r="FI494" s="123"/>
      <c r="FJ494" s="123"/>
      <c r="FK494" s="123"/>
      <c r="FL494" s="123"/>
      <c r="FM494" s="123"/>
      <c r="FN494" s="123"/>
      <c r="FO494" s="123"/>
      <c r="FP494" s="123"/>
      <c r="FQ494" s="123"/>
      <c r="FR494" s="123"/>
      <c r="FS494" s="123"/>
      <c r="FT494" s="123"/>
      <c r="FU494" s="123"/>
      <c r="FV494" s="123"/>
      <c r="FW494" s="123"/>
      <c r="FX494" s="123"/>
      <c r="FY494" s="123"/>
      <c r="FZ494" s="123"/>
      <c r="GA494" s="123"/>
      <c r="GB494" s="123"/>
      <c r="GC494" s="123"/>
      <c r="GD494" s="123"/>
      <c r="GE494" s="123"/>
      <c r="GF494" s="123"/>
      <c r="GG494" s="123"/>
      <c r="GH494" s="123"/>
      <c r="GI494" s="123"/>
      <c r="GJ494" s="123"/>
      <c r="GK494" s="123"/>
      <c r="GL494" s="123"/>
      <c r="GM494" s="123"/>
      <c r="GN494" s="123"/>
      <c r="GO494" s="123"/>
      <c r="GP494" s="123"/>
      <c r="GQ494" s="123"/>
      <c r="GR494" s="123"/>
      <c r="GS494" s="123"/>
      <c r="GT494" s="123"/>
      <c r="GU494" s="123"/>
      <c r="GV494" s="123"/>
      <c r="GW494" s="123"/>
      <c r="GX494" s="123"/>
      <c r="GY494" s="123"/>
      <c r="GZ494" s="123"/>
      <c r="HA494" s="123"/>
      <c r="HB494" s="123"/>
      <c r="HC494" s="123"/>
      <c r="HD494" s="123"/>
      <c r="HE494" s="123"/>
      <c r="HF494" s="123"/>
      <c r="HG494" s="123"/>
      <c r="HH494" s="123"/>
      <c r="HI494" s="123"/>
      <c r="HJ494" s="123"/>
      <c r="HK494" s="123"/>
      <c r="HL494" s="123"/>
      <c r="HM494" s="123"/>
      <c r="HN494" s="123"/>
      <c r="HO494" s="123"/>
      <c r="HP494" s="123"/>
      <c r="HQ494" s="123"/>
      <c r="HR494" s="123"/>
      <c r="HS494" s="123"/>
      <c r="HT494" s="123"/>
      <c r="HU494" s="123"/>
      <c r="HV494" s="123"/>
      <c r="HW494" s="123"/>
      <c r="HX494" s="123"/>
      <c r="HY494" s="123"/>
      <c r="HZ494" s="123"/>
      <c r="IA494" s="123"/>
      <c r="IB494" s="123"/>
      <c r="IC494" s="123"/>
      <c r="ID494" s="123"/>
      <c r="IE494" s="123"/>
      <c r="IF494" s="123"/>
      <c r="IG494" s="123"/>
      <c r="IH494" s="123"/>
      <c r="II494" s="123"/>
      <c r="IJ494" s="123"/>
      <c r="IK494" s="123"/>
      <c r="IL494" s="123"/>
      <c r="IM494" s="123"/>
      <c r="IN494" s="123"/>
      <c r="IO494" s="123"/>
      <c r="IP494" s="123"/>
      <c r="IQ494" s="123"/>
      <c r="IR494" s="123"/>
      <c r="IS494" s="123"/>
      <c r="IT494" s="123"/>
      <c r="IU494" s="123"/>
      <c r="IV494" s="123"/>
      <c r="IW494" s="123"/>
      <c r="IX494" s="123"/>
      <c r="IY494" s="123"/>
      <c r="IZ494" s="123"/>
      <c r="JA494" s="123"/>
      <c r="JB494" s="123"/>
      <c r="JC494" s="123"/>
      <c r="JD494" s="123"/>
      <c r="JE494" s="123"/>
      <c r="JF494" s="123"/>
      <c r="JG494" s="123"/>
      <c r="JH494" s="123"/>
      <c r="JI494" s="123"/>
      <c r="JJ494" s="123"/>
      <c r="JK494" s="123"/>
      <c r="JL494" s="123"/>
      <c r="JM494" s="123"/>
      <c r="JN494" s="123"/>
      <c r="JO494" s="123"/>
      <c r="JP494" s="123"/>
      <c r="JQ494" s="123"/>
      <c r="JR494" s="123"/>
      <c r="JS494" s="123"/>
      <c r="JT494" s="123"/>
      <c r="JU494" s="123"/>
      <c r="JV494" s="123"/>
      <c r="JW494" s="123"/>
      <c r="JX494" s="123"/>
      <c r="JY494" s="123"/>
      <c r="JZ494" s="123"/>
      <c r="KA494" s="123"/>
      <c r="KB494" s="123"/>
      <c r="KC494" s="123"/>
      <c r="KD494" s="123"/>
      <c r="KE494" s="123"/>
      <c r="KF494" s="123"/>
      <c r="KG494" s="123"/>
      <c r="KH494" s="123"/>
      <c r="KI494" s="123"/>
      <c r="KJ494" s="123"/>
      <c r="KK494" s="123"/>
      <c r="KL494" s="123"/>
      <c r="KM494" s="123"/>
      <c r="KN494" s="123"/>
      <c r="KO494" s="123"/>
      <c r="KP494" s="123"/>
      <c r="KQ494" s="123"/>
      <c r="KR494" s="123"/>
      <c r="KS494" s="123"/>
      <c r="KT494" s="123"/>
      <c r="KU494" s="123"/>
      <c r="KV494" s="123"/>
      <c r="KW494" s="123"/>
      <c r="KX494" s="123"/>
      <c r="KY494" s="123"/>
      <c r="KZ494" s="123"/>
      <c r="LA494" s="123"/>
      <c r="LB494" s="123"/>
      <c r="LC494" s="123"/>
      <c r="LD494" s="123"/>
      <c r="LE494" s="123"/>
      <c r="LF494" s="123"/>
      <c r="LG494" s="123"/>
      <c r="LH494" s="123"/>
      <c r="LI494" s="123"/>
      <c r="LJ494" s="123"/>
      <c r="LK494" s="123"/>
      <c r="LL494" s="123"/>
      <c r="LM494" s="123"/>
      <c r="LN494" s="123"/>
      <c r="LO494" s="123"/>
      <c r="LP494" s="123"/>
      <c r="LQ494" s="123"/>
      <c r="LR494" s="123"/>
      <c r="LS494" s="123"/>
      <c r="LT494" s="123"/>
      <c r="LU494" s="123"/>
      <c r="LV494" s="123"/>
      <c r="LW494" s="123"/>
      <c r="LX494" s="123"/>
      <c r="LY494" s="123"/>
      <c r="LZ494" s="123"/>
      <c r="MA494" s="123"/>
      <c r="MB494" s="123"/>
      <c r="MC494" s="123"/>
      <c r="MD494" s="123"/>
      <c r="ME494" s="123"/>
      <c r="MF494" s="123"/>
      <c r="MG494" s="123"/>
      <c r="MH494" s="123"/>
      <c r="MI494" s="123"/>
      <c r="MJ494" s="123"/>
      <c r="MK494" s="123"/>
      <c r="ML494" s="123"/>
      <c r="MM494" s="123"/>
      <c r="MN494" s="123"/>
      <c r="MO494" s="123"/>
      <c r="MP494" s="123"/>
      <c r="MQ494" s="123"/>
      <c r="MR494" s="123"/>
      <c r="MS494" s="123"/>
      <c r="MT494" s="123"/>
      <c r="MU494" s="123"/>
      <c r="MV494" s="123"/>
      <c r="MW494" s="123"/>
      <c r="MX494" s="123"/>
      <c r="MY494" s="123"/>
      <c r="MZ494" s="123"/>
      <c r="NA494" s="123"/>
      <c r="NB494" s="123"/>
      <c r="NC494" s="123"/>
      <c r="ND494" s="123"/>
      <c r="NE494" s="123"/>
      <c r="NF494" s="123"/>
      <c r="NG494" s="123"/>
      <c r="NH494" s="123"/>
      <c r="NI494" s="123"/>
      <c r="NJ494" s="123"/>
      <c r="NK494" s="123"/>
      <c r="NL494" s="123"/>
      <c r="NM494" s="123"/>
      <c r="NN494" s="123"/>
      <c r="NO494" s="123"/>
      <c r="NP494" s="123"/>
      <c r="NQ494" s="123"/>
      <c r="NR494" s="123"/>
      <c r="NS494" s="123"/>
      <c r="NT494" s="123"/>
      <c r="NU494" s="123"/>
      <c r="NV494" s="123"/>
      <c r="NW494" s="123"/>
      <c r="NX494" s="123"/>
      <c r="NY494" s="123"/>
      <c r="NZ494" s="123"/>
      <c r="OA494" s="123"/>
      <c r="OB494" s="123"/>
      <c r="OC494" s="123"/>
      <c r="OD494" s="123"/>
      <c r="OE494" s="123"/>
      <c r="OF494" s="123"/>
      <c r="OG494" s="123"/>
      <c r="OH494" s="123"/>
      <c r="OI494" s="123"/>
      <c r="OJ494" s="123"/>
      <c r="OK494" s="123"/>
      <c r="OL494" s="123"/>
      <c r="OM494" s="123"/>
      <c r="ON494" s="123"/>
      <c r="OO494" s="123"/>
      <c r="OP494" s="123"/>
      <c r="OQ494" s="123"/>
      <c r="OR494" s="123"/>
      <c r="OS494" s="123"/>
      <c r="OT494" s="123"/>
      <c r="OU494" s="123"/>
      <c r="OV494" s="123"/>
      <c r="OW494" s="123"/>
      <c r="OX494" s="123"/>
      <c r="OY494" s="123"/>
      <c r="OZ494" s="123"/>
      <c r="PA494" s="123"/>
      <c r="PB494" s="123"/>
      <c r="PC494" s="123"/>
      <c r="PD494" s="123"/>
      <c r="PE494" s="123"/>
      <c r="PF494" s="123"/>
      <c r="PG494" s="123"/>
      <c r="PH494" s="123"/>
      <c r="PI494" s="123"/>
      <c r="PJ494" s="123"/>
      <c r="PK494" s="123"/>
      <c r="PL494" s="123"/>
      <c r="PM494" s="123"/>
      <c r="PN494" s="123"/>
      <c r="PO494" s="123"/>
      <c r="PP494" s="123"/>
      <c r="PQ494" s="123"/>
      <c r="PR494" s="123"/>
      <c r="PS494" s="123"/>
      <c r="PT494" s="123"/>
      <c r="PU494" s="123"/>
      <c r="PV494" s="123"/>
      <c r="PW494" s="123"/>
      <c r="PX494" s="123"/>
      <c r="PY494" s="123"/>
      <c r="PZ494" s="123"/>
      <c r="QA494" s="123"/>
      <c r="QB494" s="123"/>
      <c r="QC494" s="123"/>
      <c r="QD494" s="123"/>
      <c r="QE494" s="123"/>
      <c r="QF494" s="123"/>
      <c r="QG494" s="123"/>
      <c r="QH494" s="123"/>
      <c r="QI494" s="123"/>
      <c r="QJ494" s="123"/>
      <c r="QK494" s="123"/>
      <c r="QL494" s="123"/>
      <c r="QM494" s="123"/>
      <c r="QN494" s="123"/>
      <c r="QO494" s="123"/>
      <c r="QP494" s="123"/>
      <c r="QQ494" s="123"/>
      <c r="QR494" s="123"/>
      <c r="QS494" s="123"/>
      <c r="QT494" s="123"/>
      <c r="QU494" s="123"/>
      <c r="QV494" s="123"/>
      <c r="QW494" s="123"/>
      <c r="QX494" s="123"/>
      <c r="QY494" s="123"/>
      <c r="QZ494" s="123"/>
      <c r="RA494" s="123"/>
      <c r="RB494" s="123"/>
      <c r="RC494" s="123"/>
      <c r="RD494" s="123"/>
      <c r="RE494" s="123"/>
      <c r="RF494" s="123"/>
      <c r="RG494" s="123"/>
      <c r="RH494" s="123"/>
      <c r="RI494" s="123"/>
      <c r="RJ494" s="123"/>
      <c r="RK494" s="123"/>
      <c r="RL494" s="123"/>
      <c r="RM494" s="123"/>
      <c r="RN494" s="123"/>
      <c r="RO494" s="123"/>
      <c r="RP494" s="123"/>
      <c r="RQ494" s="123"/>
      <c r="RR494" s="123"/>
      <c r="RS494" s="123"/>
      <c r="RT494" s="123"/>
      <c r="RU494" s="123"/>
      <c r="RV494" s="123"/>
    </row>
    <row r="495" spans="1:490" customFormat="1" ht="15">
      <c r="A495" s="122"/>
      <c r="B495" s="122"/>
      <c r="C495" s="122"/>
      <c r="D495" s="145"/>
      <c r="E495" s="145"/>
      <c r="F495" s="145"/>
      <c r="G495" s="145"/>
      <c r="H495" s="128"/>
      <c r="I495" s="145"/>
      <c r="J495" s="145"/>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c r="AN495" s="122"/>
      <c r="AO495" s="122"/>
      <c r="AP495" s="122"/>
      <c r="AQ495" s="123"/>
      <c r="AR495" s="123"/>
      <c r="AS495" s="123"/>
      <c r="AT495" s="123"/>
      <c r="AU495" s="123"/>
      <c r="AV495" s="123"/>
      <c r="AW495" s="123"/>
      <c r="AX495" s="123"/>
      <c r="AY495" s="123"/>
      <c r="AZ495" s="123"/>
      <c r="BA495" s="123"/>
      <c r="BB495" s="123"/>
      <c r="BC495" s="123"/>
      <c r="BD495" s="123"/>
      <c r="BE495" s="123"/>
      <c r="BF495" s="123"/>
      <c r="BG495" s="123"/>
      <c r="BH495" s="123"/>
      <c r="BI495" s="123"/>
      <c r="BJ495" s="123"/>
      <c r="BK495" s="123"/>
      <c r="BL495" s="123"/>
      <c r="BM495" s="123"/>
      <c r="BN495" s="123"/>
      <c r="BO495" s="123"/>
      <c r="BP495" s="123"/>
      <c r="BQ495" s="123"/>
      <c r="BR495" s="123"/>
      <c r="BS495" s="123"/>
      <c r="BT495" s="123"/>
      <c r="BU495" s="123"/>
      <c r="BV495" s="123"/>
      <c r="BW495" s="123"/>
      <c r="BX495" s="123"/>
      <c r="BY495" s="123"/>
      <c r="BZ495" s="123"/>
      <c r="CA495" s="123"/>
      <c r="CB495" s="123"/>
      <c r="CC495" s="123"/>
      <c r="CD495" s="123"/>
      <c r="CE495" s="123"/>
      <c r="CF495" s="123"/>
      <c r="CG495" s="123"/>
      <c r="CH495" s="123"/>
      <c r="CI495" s="123"/>
      <c r="CJ495" s="123"/>
      <c r="CK495" s="123"/>
      <c r="CL495" s="123"/>
      <c r="CM495" s="123"/>
      <c r="CN495" s="123"/>
      <c r="CO495" s="123"/>
      <c r="CP495" s="123"/>
      <c r="CQ495" s="123"/>
      <c r="CR495" s="123"/>
      <c r="CS495" s="123"/>
      <c r="CT495" s="123"/>
      <c r="CU495" s="123"/>
      <c r="CV495" s="123"/>
      <c r="CW495" s="123"/>
      <c r="CX495" s="123"/>
      <c r="CY495" s="123"/>
      <c r="CZ495" s="123"/>
      <c r="DA495" s="123"/>
      <c r="DB495" s="123"/>
      <c r="DC495" s="123"/>
      <c r="DD495" s="123"/>
      <c r="DE495" s="123"/>
      <c r="DF495" s="123"/>
      <c r="DG495" s="123"/>
      <c r="DH495" s="123"/>
      <c r="DI495" s="123"/>
      <c r="DJ495" s="123"/>
      <c r="DK495" s="123"/>
      <c r="DL495" s="123"/>
      <c r="DM495" s="123"/>
      <c r="DN495" s="123"/>
      <c r="DO495" s="123"/>
      <c r="DP495" s="123"/>
      <c r="DQ495" s="123"/>
      <c r="DR495" s="123"/>
      <c r="DS495" s="123"/>
      <c r="DT495" s="123"/>
      <c r="DU495" s="123"/>
      <c r="DV495" s="123"/>
      <c r="DW495" s="123"/>
      <c r="DX495" s="123"/>
      <c r="DY495" s="123"/>
      <c r="DZ495" s="123"/>
      <c r="EA495" s="123"/>
      <c r="EB495" s="123"/>
      <c r="EC495" s="123"/>
      <c r="ED495" s="123"/>
      <c r="EE495" s="123"/>
      <c r="EF495" s="123"/>
      <c r="EG495" s="123"/>
      <c r="EH495" s="123"/>
      <c r="EI495" s="123"/>
      <c r="EJ495" s="123"/>
      <c r="EK495" s="123"/>
      <c r="EL495" s="123"/>
      <c r="EM495" s="123"/>
      <c r="EN495" s="123"/>
      <c r="EO495" s="123"/>
      <c r="EP495" s="123"/>
      <c r="EQ495" s="123"/>
      <c r="ER495" s="123"/>
      <c r="ES495" s="123"/>
      <c r="ET495" s="123"/>
      <c r="EU495" s="123"/>
      <c r="EV495" s="123"/>
      <c r="EW495" s="123"/>
      <c r="EX495" s="123"/>
      <c r="EY495" s="123"/>
      <c r="EZ495" s="123"/>
      <c r="FA495" s="123"/>
      <c r="FB495" s="123"/>
      <c r="FC495" s="123"/>
      <c r="FD495" s="123"/>
      <c r="FE495" s="123"/>
      <c r="FF495" s="123"/>
      <c r="FG495" s="123"/>
      <c r="FH495" s="123"/>
      <c r="FI495" s="123"/>
      <c r="FJ495" s="123"/>
      <c r="FK495" s="123"/>
      <c r="FL495" s="123"/>
      <c r="FM495" s="123"/>
      <c r="FN495" s="123"/>
      <c r="FO495" s="123"/>
      <c r="FP495" s="123"/>
      <c r="FQ495" s="123"/>
      <c r="FR495" s="123"/>
      <c r="FS495" s="123"/>
      <c r="FT495" s="123"/>
      <c r="FU495" s="123"/>
      <c r="FV495" s="123"/>
      <c r="FW495" s="123"/>
      <c r="FX495" s="123"/>
      <c r="FY495" s="123"/>
      <c r="FZ495" s="123"/>
      <c r="GA495" s="123"/>
      <c r="GB495" s="123"/>
      <c r="GC495" s="123"/>
      <c r="GD495" s="123"/>
      <c r="GE495" s="123"/>
      <c r="GF495" s="123"/>
      <c r="GG495" s="123"/>
      <c r="GH495" s="123"/>
      <c r="GI495" s="123"/>
      <c r="GJ495" s="123"/>
      <c r="GK495" s="123"/>
      <c r="GL495" s="123"/>
      <c r="GM495" s="123"/>
      <c r="GN495" s="123"/>
      <c r="GO495" s="123"/>
      <c r="GP495" s="123"/>
      <c r="GQ495" s="123"/>
      <c r="GR495" s="123"/>
      <c r="GS495" s="123"/>
      <c r="GT495" s="123"/>
      <c r="GU495" s="123"/>
      <c r="GV495" s="123"/>
      <c r="GW495" s="123"/>
      <c r="GX495" s="123"/>
      <c r="GY495" s="123"/>
      <c r="GZ495" s="123"/>
      <c r="HA495" s="123"/>
      <c r="HB495" s="123"/>
      <c r="HC495" s="123"/>
      <c r="HD495" s="123"/>
      <c r="HE495" s="123"/>
      <c r="HF495" s="123"/>
      <c r="HG495" s="123"/>
      <c r="HH495" s="123"/>
      <c r="HI495" s="123"/>
      <c r="HJ495" s="123"/>
      <c r="HK495" s="123"/>
      <c r="HL495" s="123"/>
      <c r="HM495" s="123"/>
      <c r="HN495" s="123"/>
      <c r="HO495" s="123"/>
      <c r="HP495" s="123"/>
      <c r="HQ495" s="123"/>
      <c r="HR495" s="123"/>
      <c r="HS495" s="123"/>
      <c r="HT495" s="123"/>
      <c r="HU495" s="123"/>
      <c r="HV495" s="123"/>
      <c r="HW495" s="123"/>
      <c r="HX495" s="123"/>
      <c r="HY495" s="123"/>
      <c r="HZ495" s="123"/>
      <c r="IA495" s="123"/>
      <c r="IB495" s="123"/>
      <c r="IC495" s="123"/>
      <c r="ID495" s="123"/>
      <c r="IE495" s="123"/>
      <c r="IF495" s="123"/>
      <c r="IG495" s="123"/>
      <c r="IH495" s="123"/>
      <c r="II495" s="123"/>
      <c r="IJ495" s="123"/>
      <c r="IK495" s="123"/>
      <c r="IL495" s="123"/>
      <c r="IM495" s="123"/>
      <c r="IN495" s="123"/>
      <c r="IO495" s="123"/>
      <c r="IP495" s="123"/>
      <c r="IQ495" s="123"/>
      <c r="IR495" s="123"/>
      <c r="IS495" s="123"/>
      <c r="IT495" s="123"/>
      <c r="IU495" s="123"/>
      <c r="IV495" s="123"/>
      <c r="IW495" s="123"/>
      <c r="IX495" s="123"/>
      <c r="IY495" s="123"/>
      <c r="IZ495" s="123"/>
      <c r="JA495" s="123"/>
      <c r="JB495" s="123"/>
      <c r="JC495" s="123"/>
      <c r="JD495" s="123"/>
      <c r="JE495" s="123"/>
      <c r="JF495" s="123"/>
      <c r="JG495" s="123"/>
      <c r="JH495" s="123"/>
      <c r="JI495" s="123"/>
      <c r="JJ495" s="123"/>
      <c r="JK495" s="123"/>
      <c r="JL495" s="123"/>
      <c r="JM495" s="123"/>
      <c r="JN495" s="123"/>
      <c r="JO495" s="123"/>
      <c r="JP495" s="123"/>
      <c r="JQ495" s="123"/>
      <c r="JR495" s="123"/>
      <c r="JS495" s="123"/>
      <c r="JT495" s="123"/>
      <c r="JU495" s="123"/>
      <c r="JV495" s="123"/>
      <c r="JW495" s="123"/>
      <c r="JX495" s="123"/>
      <c r="JY495" s="123"/>
      <c r="JZ495" s="123"/>
      <c r="KA495" s="123"/>
      <c r="KB495" s="123"/>
      <c r="KC495" s="123"/>
      <c r="KD495" s="123"/>
      <c r="KE495" s="123"/>
      <c r="KF495" s="123"/>
      <c r="KG495" s="123"/>
      <c r="KH495" s="123"/>
      <c r="KI495" s="123"/>
      <c r="KJ495" s="123"/>
      <c r="KK495" s="123"/>
      <c r="KL495" s="123"/>
      <c r="KM495" s="123"/>
      <c r="KN495" s="123"/>
      <c r="KO495" s="123"/>
      <c r="KP495" s="123"/>
      <c r="KQ495" s="123"/>
      <c r="KR495" s="123"/>
      <c r="KS495" s="123"/>
      <c r="KT495" s="123"/>
      <c r="KU495" s="123"/>
      <c r="KV495" s="123"/>
      <c r="KW495" s="123"/>
      <c r="KX495" s="123"/>
      <c r="KY495" s="123"/>
      <c r="KZ495" s="123"/>
      <c r="LA495" s="123"/>
      <c r="LB495" s="123"/>
      <c r="LC495" s="123"/>
      <c r="LD495" s="123"/>
      <c r="LE495" s="123"/>
      <c r="LF495" s="123"/>
      <c r="LG495" s="123"/>
      <c r="LH495" s="123"/>
      <c r="LI495" s="123"/>
      <c r="LJ495" s="123"/>
      <c r="LK495" s="123"/>
      <c r="LL495" s="123"/>
      <c r="LM495" s="123"/>
      <c r="LN495" s="123"/>
      <c r="LO495" s="123"/>
      <c r="LP495" s="123"/>
      <c r="LQ495" s="123"/>
      <c r="LR495" s="123"/>
      <c r="LS495" s="123"/>
      <c r="LT495" s="123"/>
      <c r="LU495" s="123"/>
      <c r="LV495" s="123"/>
      <c r="LW495" s="123"/>
      <c r="LX495" s="123"/>
      <c r="LY495" s="123"/>
      <c r="LZ495" s="123"/>
      <c r="MA495" s="123"/>
      <c r="MB495" s="123"/>
      <c r="MC495" s="123"/>
      <c r="MD495" s="123"/>
      <c r="ME495" s="123"/>
      <c r="MF495" s="123"/>
      <c r="MG495" s="123"/>
      <c r="MH495" s="123"/>
      <c r="MI495" s="123"/>
      <c r="MJ495" s="123"/>
      <c r="MK495" s="123"/>
      <c r="ML495" s="123"/>
      <c r="MM495" s="123"/>
      <c r="MN495" s="123"/>
      <c r="MO495" s="123"/>
      <c r="MP495" s="123"/>
      <c r="MQ495" s="123"/>
      <c r="MR495" s="123"/>
      <c r="MS495" s="123"/>
      <c r="MT495" s="123"/>
      <c r="MU495" s="123"/>
      <c r="MV495" s="123"/>
      <c r="MW495" s="123"/>
      <c r="MX495" s="123"/>
      <c r="MY495" s="123"/>
      <c r="MZ495" s="123"/>
      <c r="NA495" s="123"/>
      <c r="NB495" s="123"/>
      <c r="NC495" s="123"/>
      <c r="ND495" s="123"/>
      <c r="NE495" s="123"/>
      <c r="NF495" s="123"/>
      <c r="NG495" s="123"/>
      <c r="NH495" s="123"/>
      <c r="NI495" s="123"/>
      <c r="NJ495" s="123"/>
      <c r="NK495" s="123"/>
      <c r="NL495" s="123"/>
      <c r="NM495" s="123"/>
      <c r="NN495" s="123"/>
      <c r="NO495" s="123"/>
      <c r="NP495" s="123"/>
      <c r="NQ495" s="123"/>
      <c r="NR495" s="123"/>
      <c r="NS495" s="123"/>
      <c r="NT495" s="123"/>
      <c r="NU495" s="123"/>
      <c r="NV495" s="123"/>
      <c r="NW495" s="123"/>
      <c r="NX495" s="123"/>
      <c r="NY495" s="123"/>
      <c r="NZ495" s="123"/>
      <c r="OA495" s="123"/>
      <c r="OB495" s="123"/>
      <c r="OC495" s="123"/>
      <c r="OD495" s="123"/>
      <c r="OE495" s="123"/>
      <c r="OF495" s="123"/>
      <c r="OG495" s="123"/>
      <c r="OH495" s="123"/>
      <c r="OI495" s="123"/>
      <c r="OJ495" s="123"/>
      <c r="OK495" s="123"/>
      <c r="OL495" s="123"/>
      <c r="OM495" s="123"/>
      <c r="ON495" s="123"/>
      <c r="OO495" s="123"/>
      <c r="OP495" s="123"/>
      <c r="OQ495" s="123"/>
      <c r="OR495" s="123"/>
      <c r="OS495" s="123"/>
      <c r="OT495" s="123"/>
      <c r="OU495" s="123"/>
      <c r="OV495" s="123"/>
      <c r="OW495" s="123"/>
      <c r="OX495" s="123"/>
      <c r="OY495" s="123"/>
      <c r="OZ495" s="123"/>
      <c r="PA495" s="123"/>
      <c r="PB495" s="123"/>
      <c r="PC495" s="123"/>
      <c r="PD495" s="123"/>
      <c r="PE495" s="123"/>
      <c r="PF495" s="123"/>
      <c r="PG495" s="123"/>
      <c r="PH495" s="123"/>
      <c r="PI495" s="123"/>
      <c r="PJ495" s="123"/>
      <c r="PK495" s="123"/>
      <c r="PL495" s="123"/>
      <c r="PM495" s="123"/>
      <c r="PN495" s="123"/>
      <c r="PO495" s="123"/>
      <c r="PP495" s="123"/>
      <c r="PQ495" s="123"/>
      <c r="PR495" s="123"/>
      <c r="PS495" s="123"/>
      <c r="PT495" s="123"/>
      <c r="PU495" s="123"/>
      <c r="PV495" s="123"/>
      <c r="PW495" s="123"/>
      <c r="PX495" s="123"/>
      <c r="PY495" s="123"/>
      <c r="PZ495" s="123"/>
      <c r="QA495" s="123"/>
      <c r="QB495" s="123"/>
      <c r="QC495" s="123"/>
      <c r="QD495" s="123"/>
      <c r="QE495" s="123"/>
      <c r="QF495" s="123"/>
      <c r="QG495" s="123"/>
      <c r="QH495" s="123"/>
      <c r="QI495" s="123"/>
      <c r="QJ495" s="123"/>
      <c r="QK495" s="123"/>
      <c r="QL495" s="123"/>
      <c r="QM495" s="123"/>
      <c r="QN495" s="123"/>
      <c r="QO495" s="123"/>
      <c r="QP495" s="123"/>
      <c r="QQ495" s="123"/>
      <c r="QR495" s="123"/>
      <c r="QS495" s="123"/>
      <c r="QT495" s="123"/>
      <c r="QU495" s="123"/>
      <c r="QV495" s="123"/>
      <c r="QW495" s="123"/>
      <c r="QX495" s="123"/>
      <c r="QY495" s="123"/>
      <c r="QZ495" s="123"/>
      <c r="RA495" s="123"/>
      <c r="RB495" s="123"/>
      <c r="RC495" s="123"/>
      <c r="RD495" s="123"/>
      <c r="RE495" s="123"/>
      <c r="RF495" s="123"/>
      <c r="RG495" s="123"/>
      <c r="RH495" s="123"/>
      <c r="RI495" s="123"/>
      <c r="RJ495" s="123"/>
      <c r="RK495" s="123"/>
      <c r="RL495" s="123"/>
      <c r="RM495" s="123"/>
      <c r="RN495" s="123"/>
      <c r="RO495" s="123"/>
      <c r="RP495" s="123"/>
      <c r="RQ495" s="123"/>
      <c r="RR495" s="123"/>
      <c r="RS495" s="123"/>
      <c r="RT495" s="123"/>
      <c r="RU495" s="123"/>
      <c r="RV495" s="123"/>
    </row>
    <row r="496" spans="1:490" customFormat="1" ht="14.1" customHeight="1">
      <c r="A496" s="122"/>
      <c r="B496" s="122"/>
      <c r="C496" s="122"/>
      <c r="D496" s="144" t="s">
        <v>754</v>
      </c>
      <c r="E496" s="144"/>
      <c r="F496" s="144"/>
      <c r="G496" s="144"/>
      <c r="H496" s="122"/>
      <c r="I496" s="145"/>
      <c r="J496" s="145"/>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c r="AN496" s="122"/>
      <c r="AO496" s="122"/>
      <c r="AP496" s="122"/>
      <c r="AQ496" s="123"/>
      <c r="AR496" s="123"/>
      <c r="AS496" s="123"/>
      <c r="AT496" s="123"/>
      <c r="AU496" s="123"/>
      <c r="AV496" s="123"/>
      <c r="AW496" s="123"/>
      <c r="AX496" s="123"/>
      <c r="AY496" s="123"/>
      <c r="AZ496" s="123"/>
      <c r="BA496" s="123"/>
      <c r="BB496" s="123"/>
      <c r="BC496" s="123"/>
      <c r="BD496" s="123"/>
      <c r="BE496" s="123"/>
      <c r="BF496" s="123"/>
      <c r="BG496" s="123"/>
      <c r="BH496" s="123"/>
      <c r="BI496" s="123"/>
      <c r="BJ496" s="123"/>
      <c r="BK496" s="123"/>
      <c r="BL496" s="123"/>
      <c r="BM496" s="123"/>
      <c r="BN496" s="123"/>
      <c r="BO496" s="123"/>
      <c r="BP496" s="123"/>
      <c r="BQ496" s="123"/>
      <c r="BR496" s="123"/>
      <c r="BS496" s="123"/>
      <c r="BT496" s="123"/>
      <c r="BU496" s="123"/>
      <c r="BV496" s="123"/>
      <c r="BW496" s="123"/>
      <c r="BX496" s="123"/>
      <c r="BY496" s="123"/>
      <c r="BZ496" s="123"/>
      <c r="CA496" s="123"/>
      <c r="CB496" s="123"/>
      <c r="CC496" s="123"/>
      <c r="CD496" s="123"/>
      <c r="CE496" s="123"/>
      <c r="CF496" s="123"/>
      <c r="CG496" s="123"/>
      <c r="CH496" s="123"/>
      <c r="CI496" s="123"/>
      <c r="CJ496" s="123"/>
      <c r="CK496" s="123"/>
      <c r="CL496" s="123"/>
      <c r="CM496" s="123"/>
      <c r="CN496" s="123"/>
      <c r="CO496" s="123"/>
      <c r="CP496" s="123"/>
      <c r="CQ496" s="123"/>
      <c r="CR496" s="123"/>
      <c r="CS496" s="123"/>
      <c r="CT496" s="123"/>
      <c r="CU496" s="123"/>
      <c r="CV496" s="123"/>
      <c r="CW496" s="123"/>
      <c r="CX496" s="123"/>
      <c r="CY496" s="123"/>
      <c r="CZ496" s="123"/>
      <c r="DA496" s="123"/>
      <c r="DB496" s="123"/>
      <c r="DC496" s="123"/>
      <c r="DD496" s="123"/>
      <c r="DE496" s="123"/>
      <c r="DF496" s="123"/>
      <c r="DG496" s="123"/>
      <c r="DH496" s="123"/>
      <c r="DI496" s="123"/>
      <c r="DJ496" s="123"/>
      <c r="DK496" s="123"/>
      <c r="DL496" s="123"/>
      <c r="DM496" s="123"/>
      <c r="DN496" s="123"/>
      <c r="DO496" s="123"/>
      <c r="DP496" s="123"/>
      <c r="DQ496" s="123"/>
      <c r="DR496" s="123"/>
      <c r="DS496" s="123"/>
      <c r="DT496" s="123"/>
      <c r="DU496" s="123"/>
      <c r="DV496" s="123"/>
      <c r="DW496" s="123"/>
      <c r="DX496" s="123"/>
      <c r="DY496" s="123"/>
      <c r="DZ496" s="123"/>
      <c r="EA496" s="123"/>
      <c r="EB496" s="123"/>
      <c r="EC496" s="123"/>
      <c r="ED496" s="123"/>
      <c r="EE496" s="123"/>
      <c r="EF496" s="123"/>
      <c r="EG496" s="123"/>
      <c r="EH496" s="123"/>
      <c r="EI496" s="123"/>
      <c r="EJ496" s="123"/>
      <c r="EK496" s="123"/>
      <c r="EL496" s="123"/>
      <c r="EM496" s="123"/>
      <c r="EN496" s="123"/>
      <c r="EO496" s="123"/>
      <c r="EP496" s="123"/>
      <c r="EQ496" s="123"/>
      <c r="ER496" s="123"/>
      <c r="ES496" s="123"/>
      <c r="ET496" s="123"/>
      <c r="EU496" s="123"/>
      <c r="EV496" s="123"/>
      <c r="EW496" s="123"/>
      <c r="EX496" s="123"/>
      <c r="EY496" s="123"/>
      <c r="EZ496" s="123"/>
      <c r="FA496" s="123"/>
      <c r="FB496" s="123"/>
      <c r="FC496" s="123"/>
      <c r="FD496" s="123"/>
      <c r="FE496" s="123"/>
      <c r="FF496" s="123"/>
      <c r="FG496" s="123"/>
      <c r="FH496" s="123"/>
      <c r="FI496" s="123"/>
      <c r="FJ496" s="123"/>
      <c r="FK496" s="123"/>
      <c r="FL496" s="123"/>
      <c r="FM496" s="123"/>
      <c r="FN496" s="123"/>
      <c r="FO496" s="123"/>
      <c r="FP496" s="123"/>
      <c r="FQ496" s="123"/>
      <c r="FR496" s="123"/>
      <c r="FS496" s="123"/>
      <c r="FT496" s="123"/>
      <c r="FU496" s="123"/>
      <c r="FV496" s="123"/>
      <c r="FW496" s="123"/>
      <c r="FX496" s="123"/>
      <c r="FY496" s="123"/>
      <c r="FZ496" s="123"/>
      <c r="GA496" s="123"/>
      <c r="GB496" s="123"/>
      <c r="GC496" s="123"/>
      <c r="GD496" s="123"/>
      <c r="GE496" s="123"/>
      <c r="GF496" s="123"/>
      <c r="GG496" s="123"/>
      <c r="GH496" s="123"/>
      <c r="GI496" s="123"/>
      <c r="GJ496" s="123"/>
      <c r="GK496" s="123"/>
      <c r="GL496" s="123"/>
      <c r="GM496" s="123"/>
      <c r="GN496" s="123"/>
      <c r="GO496" s="123"/>
      <c r="GP496" s="123"/>
      <c r="GQ496" s="123"/>
      <c r="GR496" s="123"/>
      <c r="GS496" s="123"/>
      <c r="GT496" s="123"/>
      <c r="GU496" s="123"/>
      <c r="GV496" s="123"/>
      <c r="GW496" s="123"/>
      <c r="GX496" s="123"/>
      <c r="GY496" s="123"/>
      <c r="GZ496" s="123"/>
      <c r="HA496" s="123"/>
      <c r="HB496" s="123"/>
      <c r="HC496" s="123"/>
      <c r="HD496" s="123"/>
      <c r="HE496" s="123"/>
      <c r="HF496" s="123"/>
      <c r="HG496" s="123"/>
      <c r="HH496" s="123"/>
      <c r="HI496" s="123"/>
      <c r="HJ496" s="123"/>
      <c r="HK496" s="123"/>
      <c r="HL496" s="123"/>
      <c r="HM496" s="123"/>
      <c r="HN496" s="123"/>
      <c r="HO496" s="123"/>
      <c r="HP496" s="123"/>
      <c r="HQ496" s="123"/>
      <c r="HR496" s="123"/>
      <c r="HS496" s="123"/>
      <c r="HT496" s="123"/>
      <c r="HU496" s="123"/>
      <c r="HV496" s="123"/>
      <c r="HW496" s="123"/>
      <c r="HX496" s="123"/>
      <c r="HY496" s="123"/>
      <c r="HZ496" s="123"/>
      <c r="IA496" s="123"/>
      <c r="IB496" s="123"/>
      <c r="IC496" s="123"/>
      <c r="ID496" s="123"/>
      <c r="IE496" s="123"/>
      <c r="IF496" s="123"/>
      <c r="IG496" s="123"/>
      <c r="IH496" s="123"/>
      <c r="II496" s="123"/>
      <c r="IJ496" s="123"/>
      <c r="IK496" s="123"/>
      <c r="IL496" s="123"/>
      <c r="IM496" s="123"/>
      <c r="IN496" s="123"/>
      <c r="IO496" s="123"/>
      <c r="IP496" s="123"/>
      <c r="IQ496" s="123"/>
      <c r="IR496" s="123"/>
      <c r="IS496" s="123"/>
      <c r="IT496" s="123"/>
      <c r="IU496" s="123"/>
      <c r="IV496" s="123"/>
      <c r="IW496" s="123"/>
      <c r="IX496" s="123"/>
      <c r="IY496" s="123"/>
      <c r="IZ496" s="123"/>
      <c r="JA496" s="123"/>
      <c r="JB496" s="123"/>
      <c r="JC496" s="123"/>
      <c r="JD496" s="123"/>
      <c r="JE496" s="123"/>
      <c r="JF496" s="123"/>
      <c r="JG496" s="123"/>
      <c r="JH496" s="123"/>
      <c r="JI496" s="123"/>
      <c r="JJ496" s="123"/>
      <c r="JK496" s="123"/>
      <c r="JL496" s="123"/>
      <c r="JM496" s="123"/>
      <c r="JN496" s="123"/>
      <c r="JO496" s="123"/>
      <c r="JP496" s="123"/>
      <c r="JQ496" s="123"/>
      <c r="JR496" s="123"/>
      <c r="JS496" s="123"/>
      <c r="JT496" s="123"/>
      <c r="JU496" s="123"/>
      <c r="JV496" s="123"/>
      <c r="JW496" s="123"/>
      <c r="JX496" s="123"/>
      <c r="JY496" s="123"/>
      <c r="JZ496" s="123"/>
      <c r="KA496" s="123"/>
      <c r="KB496" s="123"/>
      <c r="KC496" s="123"/>
      <c r="KD496" s="123"/>
      <c r="KE496" s="123"/>
      <c r="KF496" s="123"/>
      <c r="KG496" s="123"/>
      <c r="KH496" s="123"/>
      <c r="KI496" s="123"/>
      <c r="KJ496" s="123"/>
      <c r="KK496" s="123"/>
      <c r="KL496" s="123"/>
      <c r="KM496" s="123"/>
      <c r="KN496" s="123"/>
      <c r="KO496" s="123"/>
      <c r="KP496" s="123"/>
      <c r="KQ496" s="123"/>
      <c r="KR496" s="123"/>
      <c r="KS496" s="123"/>
      <c r="KT496" s="123"/>
      <c r="KU496" s="123"/>
      <c r="KV496" s="123"/>
      <c r="KW496" s="123"/>
      <c r="KX496" s="123"/>
      <c r="KY496" s="123"/>
      <c r="KZ496" s="123"/>
      <c r="LA496" s="123"/>
      <c r="LB496" s="123"/>
      <c r="LC496" s="123"/>
      <c r="LD496" s="123"/>
      <c r="LE496" s="123"/>
      <c r="LF496" s="123"/>
      <c r="LG496" s="123"/>
      <c r="LH496" s="123"/>
      <c r="LI496" s="123"/>
      <c r="LJ496" s="123"/>
      <c r="LK496" s="123"/>
      <c r="LL496" s="123"/>
      <c r="LM496" s="123"/>
      <c r="LN496" s="123"/>
      <c r="LO496" s="123"/>
      <c r="LP496" s="123"/>
      <c r="LQ496" s="123"/>
      <c r="LR496" s="123"/>
      <c r="LS496" s="123"/>
      <c r="LT496" s="123"/>
      <c r="LU496" s="123"/>
      <c r="LV496" s="123"/>
      <c r="LW496" s="123"/>
      <c r="LX496" s="123"/>
      <c r="LY496" s="123"/>
      <c r="LZ496" s="123"/>
      <c r="MA496" s="123"/>
      <c r="MB496" s="123"/>
      <c r="MC496" s="123"/>
      <c r="MD496" s="123"/>
      <c r="ME496" s="123"/>
      <c r="MF496" s="123"/>
      <c r="MG496" s="123"/>
      <c r="MH496" s="123"/>
      <c r="MI496" s="123"/>
      <c r="MJ496" s="123"/>
      <c r="MK496" s="123"/>
      <c r="ML496" s="123"/>
      <c r="MM496" s="123"/>
      <c r="MN496" s="123"/>
      <c r="MO496" s="123"/>
      <c r="MP496" s="123"/>
      <c r="MQ496" s="123"/>
      <c r="MR496" s="123"/>
      <c r="MS496" s="123"/>
      <c r="MT496" s="123"/>
      <c r="MU496" s="123"/>
      <c r="MV496" s="123"/>
      <c r="MW496" s="123"/>
      <c r="MX496" s="123"/>
      <c r="MY496" s="123"/>
      <c r="MZ496" s="123"/>
      <c r="NA496" s="123"/>
      <c r="NB496" s="123"/>
      <c r="NC496" s="123"/>
      <c r="ND496" s="123"/>
      <c r="NE496" s="123"/>
      <c r="NF496" s="123"/>
      <c r="NG496" s="123"/>
      <c r="NH496" s="123"/>
      <c r="NI496" s="123"/>
      <c r="NJ496" s="123"/>
      <c r="NK496" s="123"/>
      <c r="NL496" s="123"/>
      <c r="NM496" s="123"/>
      <c r="NN496" s="123"/>
      <c r="NO496" s="123"/>
      <c r="NP496" s="123"/>
      <c r="NQ496" s="123"/>
      <c r="NR496" s="123"/>
      <c r="NS496" s="123"/>
      <c r="NT496" s="123"/>
      <c r="NU496" s="123"/>
      <c r="NV496" s="123"/>
      <c r="NW496" s="123"/>
      <c r="NX496" s="123"/>
      <c r="NY496" s="123"/>
      <c r="NZ496" s="123"/>
      <c r="OA496" s="123"/>
      <c r="OB496" s="123"/>
      <c r="OC496" s="123"/>
      <c r="OD496" s="123"/>
      <c r="OE496" s="123"/>
      <c r="OF496" s="123"/>
      <c r="OG496" s="123"/>
      <c r="OH496" s="123"/>
      <c r="OI496" s="123"/>
      <c r="OJ496" s="123"/>
      <c r="OK496" s="123"/>
      <c r="OL496" s="123"/>
      <c r="OM496" s="123"/>
      <c r="ON496" s="123"/>
      <c r="OO496" s="123"/>
      <c r="OP496" s="123"/>
      <c r="OQ496" s="123"/>
      <c r="OR496" s="123"/>
      <c r="OS496" s="123"/>
      <c r="OT496" s="123"/>
      <c r="OU496" s="123"/>
      <c r="OV496" s="123"/>
      <c r="OW496" s="123"/>
      <c r="OX496" s="123"/>
      <c r="OY496" s="123"/>
      <c r="OZ496" s="123"/>
      <c r="PA496" s="123"/>
      <c r="PB496" s="123"/>
      <c r="PC496" s="123"/>
      <c r="PD496" s="123"/>
      <c r="PE496" s="123"/>
      <c r="PF496" s="123"/>
      <c r="PG496" s="123"/>
      <c r="PH496" s="123"/>
      <c r="PI496" s="123"/>
      <c r="PJ496" s="123"/>
      <c r="PK496" s="123"/>
      <c r="PL496" s="123"/>
      <c r="PM496" s="123"/>
      <c r="PN496" s="123"/>
      <c r="PO496" s="123"/>
      <c r="PP496" s="123"/>
      <c r="PQ496" s="123"/>
      <c r="PR496" s="123"/>
      <c r="PS496" s="123"/>
      <c r="PT496" s="123"/>
      <c r="PU496" s="123"/>
      <c r="PV496" s="123"/>
      <c r="PW496" s="123"/>
      <c r="PX496" s="123"/>
      <c r="PY496" s="123"/>
      <c r="PZ496" s="123"/>
      <c r="QA496" s="123"/>
      <c r="QB496" s="123"/>
      <c r="QC496" s="123"/>
      <c r="QD496" s="123"/>
      <c r="QE496" s="123"/>
      <c r="QF496" s="123"/>
      <c r="QG496" s="123"/>
      <c r="QH496" s="123"/>
      <c r="QI496" s="123"/>
      <c r="QJ496" s="123"/>
      <c r="QK496" s="123"/>
      <c r="QL496" s="123"/>
      <c r="QM496" s="123"/>
      <c r="QN496" s="123"/>
      <c r="QO496" s="123"/>
      <c r="QP496" s="123"/>
      <c r="QQ496" s="123"/>
      <c r="QR496" s="123"/>
      <c r="QS496" s="123"/>
      <c r="QT496" s="123"/>
      <c r="QU496" s="123"/>
      <c r="QV496" s="123"/>
      <c r="QW496" s="123"/>
      <c r="QX496" s="123"/>
      <c r="QY496" s="123"/>
      <c r="QZ496" s="123"/>
      <c r="RA496" s="123"/>
      <c r="RB496" s="123"/>
      <c r="RC496" s="123"/>
      <c r="RD496" s="123"/>
      <c r="RE496" s="123"/>
      <c r="RF496" s="123"/>
      <c r="RG496" s="123"/>
      <c r="RH496" s="123"/>
      <c r="RI496" s="123"/>
      <c r="RJ496" s="123"/>
      <c r="RK496" s="123"/>
      <c r="RL496" s="123"/>
      <c r="RM496" s="123"/>
      <c r="RN496" s="123"/>
      <c r="RO496" s="123"/>
      <c r="RP496" s="123"/>
      <c r="RQ496" s="123"/>
      <c r="RR496" s="123"/>
      <c r="RS496" s="123"/>
      <c r="RT496" s="123"/>
      <c r="RU496" s="123"/>
      <c r="RV496" s="123"/>
    </row>
    <row r="497" spans="1:490" customFormat="1" ht="14.1" customHeight="1">
      <c r="A497" s="122"/>
      <c r="B497" s="122"/>
      <c r="C497" s="122"/>
      <c r="D497" s="122" t="s">
        <v>755</v>
      </c>
      <c r="E497" s="129"/>
      <c r="F497" s="129"/>
      <c r="G497" s="129"/>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c r="AN497" s="122"/>
      <c r="AO497" s="122"/>
      <c r="AP497" s="122"/>
      <c r="AQ497" s="123"/>
      <c r="AR497" s="123"/>
      <c r="AS497" s="123"/>
      <c r="AT497" s="123"/>
      <c r="AU497" s="123"/>
      <c r="AV497" s="123"/>
      <c r="AW497" s="123"/>
      <c r="AX497" s="123"/>
      <c r="AY497" s="123"/>
      <c r="AZ497" s="123"/>
      <c r="BA497" s="123"/>
      <c r="BB497" s="123"/>
      <c r="BC497" s="123"/>
      <c r="BD497" s="123"/>
      <c r="BE497" s="123"/>
      <c r="BF497" s="123"/>
      <c r="BG497" s="123"/>
      <c r="BH497" s="123"/>
      <c r="BI497" s="123"/>
      <c r="BJ497" s="123"/>
      <c r="BK497" s="123"/>
      <c r="BL497" s="123"/>
      <c r="BM497" s="123"/>
      <c r="BN497" s="123"/>
      <c r="BO497" s="123"/>
      <c r="BP497" s="123"/>
      <c r="BQ497" s="123"/>
      <c r="BR497" s="123"/>
      <c r="BS497" s="123"/>
      <c r="BT497" s="123"/>
      <c r="BU497" s="123"/>
      <c r="BV497" s="123"/>
      <c r="BW497" s="123"/>
      <c r="BX497" s="123"/>
      <c r="BY497" s="123"/>
      <c r="BZ497" s="123"/>
      <c r="CA497" s="123"/>
      <c r="CB497" s="123"/>
      <c r="CC497" s="123"/>
      <c r="CD497" s="123"/>
      <c r="CE497" s="123"/>
      <c r="CF497" s="123"/>
      <c r="CG497" s="123"/>
      <c r="CH497" s="123"/>
      <c r="CI497" s="123"/>
      <c r="CJ497" s="123"/>
      <c r="CK497" s="123"/>
      <c r="CL497" s="123"/>
      <c r="CM497" s="123"/>
      <c r="CN497" s="123"/>
      <c r="CO497" s="123"/>
      <c r="CP497" s="123"/>
      <c r="CQ497" s="123"/>
      <c r="CR497" s="123"/>
      <c r="CS497" s="123"/>
      <c r="CT497" s="123"/>
      <c r="CU497" s="123"/>
      <c r="CV497" s="123"/>
      <c r="CW497" s="123"/>
      <c r="CX497" s="123"/>
      <c r="CY497" s="123"/>
      <c r="CZ497" s="123"/>
      <c r="DA497" s="123"/>
      <c r="DB497" s="123"/>
      <c r="DC497" s="123"/>
      <c r="DD497" s="123"/>
      <c r="DE497" s="123"/>
      <c r="DF497" s="123"/>
      <c r="DG497" s="123"/>
      <c r="DH497" s="123"/>
      <c r="DI497" s="123"/>
      <c r="DJ497" s="123"/>
      <c r="DK497" s="123"/>
      <c r="DL497" s="123"/>
      <c r="DM497" s="123"/>
      <c r="DN497" s="123"/>
      <c r="DO497" s="123"/>
      <c r="DP497" s="123"/>
      <c r="DQ497" s="123"/>
      <c r="DR497" s="123"/>
      <c r="DS497" s="123"/>
      <c r="DT497" s="123"/>
      <c r="DU497" s="123"/>
      <c r="DV497" s="123"/>
      <c r="DW497" s="123"/>
      <c r="DX497" s="123"/>
      <c r="DY497" s="123"/>
      <c r="DZ497" s="123"/>
      <c r="EA497" s="123"/>
      <c r="EB497" s="123"/>
      <c r="EC497" s="123"/>
      <c r="ED497" s="123"/>
      <c r="EE497" s="123"/>
      <c r="EF497" s="123"/>
      <c r="EG497" s="123"/>
      <c r="EH497" s="123"/>
      <c r="EI497" s="123"/>
      <c r="EJ497" s="123"/>
      <c r="EK497" s="123"/>
      <c r="EL497" s="123"/>
      <c r="EM497" s="123"/>
      <c r="EN497" s="123"/>
      <c r="EO497" s="123"/>
      <c r="EP497" s="123"/>
      <c r="EQ497" s="123"/>
      <c r="ER497" s="123"/>
      <c r="ES497" s="123"/>
      <c r="ET497" s="123"/>
      <c r="EU497" s="123"/>
      <c r="EV497" s="123"/>
      <c r="EW497" s="123"/>
      <c r="EX497" s="123"/>
      <c r="EY497" s="123"/>
      <c r="EZ497" s="123"/>
      <c r="FA497" s="123"/>
      <c r="FB497" s="123"/>
      <c r="FC497" s="123"/>
      <c r="FD497" s="123"/>
      <c r="FE497" s="123"/>
      <c r="FF497" s="123"/>
      <c r="FG497" s="123"/>
      <c r="FH497" s="123"/>
      <c r="FI497" s="123"/>
      <c r="FJ497" s="123"/>
      <c r="FK497" s="123"/>
      <c r="FL497" s="123"/>
      <c r="FM497" s="123"/>
      <c r="FN497" s="123"/>
      <c r="FO497" s="123"/>
      <c r="FP497" s="123"/>
      <c r="FQ497" s="123"/>
      <c r="FR497" s="123"/>
      <c r="FS497" s="123"/>
      <c r="FT497" s="123"/>
      <c r="FU497" s="123"/>
      <c r="FV497" s="123"/>
      <c r="FW497" s="123"/>
      <c r="FX497" s="123"/>
      <c r="FY497" s="123"/>
      <c r="FZ497" s="123"/>
      <c r="GA497" s="123"/>
      <c r="GB497" s="123"/>
      <c r="GC497" s="123"/>
      <c r="GD497" s="123"/>
      <c r="GE497" s="123"/>
      <c r="GF497" s="123"/>
      <c r="GG497" s="123"/>
      <c r="GH497" s="123"/>
      <c r="GI497" s="123"/>
      <c r="GJ497" s="123"/>
      <c r="GK497" s="123"/>
      <c r="GL497" s="123"/>
      <c r="GM497" s="123"/>
      <c r="GN497" s="123"/>
      <c r="GO497" s="123"/>
      <c r="GP497" s="123"/>
      <c r="GQ497" s="123"/>
      <c r="GR497" s="123"/>
      <c r="GS497" s="123"/>
      <c r="GT497" s="123"/>
      <c r="GU497" s="123"/>
      <c r="GV497" s="123"/>
      <c r="GW497" s="123"/>
      <c r="GX497" s="123"/>
      <c r="GY497" s="123"/>
      <c r="GZ497" s="123"/>
      <c r="HA497" s="123"/>
      <c r="HB497" s="123"/>
      <c r="HC497" s="123"/>
      <c r="HD497" s="123"/>
      <c r="HE497" s="123"/>
      <c r="HF497" s="123"/>
      <c r="HG497" s="123"/>
      <c r="HH497" s="123"/>
      <c r="HI497" s="123"/>
      <c r="HJ497" s="123"/>
      <c r="HK497" s="123"/>
      <c r="HL497" s="123"/>
      <c r="HM497" s="123"/>
      <c r="HN497" s="123"/>
      <c r="HO497" s="123"/>
      <c r="HP497" s="123"/>
      <c r="HQ497" s="123"/>
      <c r="HR497" s="123"/>
      <c r="HS497" s="123"/>
      <c r="HT497" s="123"/>
      <c r="HU497" s="123"/>
      <c r="HV497" s="123"/>
      <c r="HW497" s="123"/>
      <c r="HX497" s="123"/>
      <c r="HY497" s="123"/>
      <c r="HZ497" s="123"/>
      <c r="IA497" s="123"/>
      <c r="IB497" s="123"/>
      <c r="IC497" s="123"/>
      <c r="ID497" s="123"/>
      <c r="IE497" s="123"/>
      <c r="IF497" s="123"/>
      <c r="IG497" s="123"/>
      <c r="IH497" s="123"/>
      <c r="II497" s="123"/>
      <c r="IJ497" s="123"/>
      <c r="IK497" s="123"/>
      <c r="IL497" s="123"/>
      <c r="IM497" s="123"/>
      <c r="IN497" s="123"/>
      <c r="IO497" s="123"/>
      <c r="IP497" s="123"/>
      <c r="IQ497" s="123"/>
      <c r="IR497" s="123"/>
      <c r="IS497" s="123"/>
      <c r="IT497" s="123"/>
      <c r="IU497" s="123"/>
      <c r="IV497" s="123"/>
      <c r="IW497" s="123"/>
      <c r="IX497" s="123"/>
      <c r="IY497" s="123"/>
      <c r="IZ497" s="123"/>
      <c r="JA497" s="123"/>
      <c r="JB497" s="123"/>
      <c r="JC497" s="123"/>
      <c r="JD497" s="123"/>
      <c r="JE497" s="123"/>
      <c r="JF497" s="123"/>
      <c r="JG497" s="123"/>
      <c r="JH497" s="123"/>
      <c r="JI497" s="123"/>
      <c r="JJ497" s="123"/>
      <c r="JK497" s="123"/>
      <c r="JL497" s="123"/>
      <c r="JM497" s="123"/>
      <c r="JN497" s="123"/>
      <c r="JO497" s="123"/>
      <c r="JP497" s="123"/>
      <c r="JQ497" s="123"/>
      <c r="JR497" s="123"/>
      <c r="JS497" s="123"/>
      <c r="JT497" s="123"/>
      <c r="JU497" s="123"/>
      <c r="JV497" s="123"/>
      <c r="JW497" s="123"/>
      <c r="JX497" s="123"/>
      <c r="JY497" s="123"/>
      <c r="JZ497" s="123"/>
      <c r="KA497" s="123"/>
      <c r="KB497" s="123"/>
      <c r="KC497" s="123"/>
      <c r="KD497" s="123"/>
      <c r="KE497" s="123"/>
      <c r="KF497" s="123"/>
      <c r="KG497" s="123"/>
      <c r="KH497" s="123"/>
      <c r="KI497" s="123"/>
      <c r="KJ497" s="123"/>
      <c r="KK497" s="123"/>
      <c r="KL497" s="123"/>
      <c r="KM497" s="123"/>
      <c r="KN497" s="123"/>
      <c r="KO497" s="123"/>
      <c r="KP497" s="123"/>
      <c r="KQ497" s="123"/>
      <c r="KR497" s="123"/>
      <c r="KS497" s="123"/>
      <c r="KT497" s="123"/>
      <c r="KU497" s="123"/>
      <c r="KV497" s="123"/>
      <c r="KW497" s="123"/>
      <c r="KX497" s="123"/>
      <c r="KY497" s="123"/>
      <c r="KZ497" s="123"/>
      <c r="LA497" s="123"/>
      <c r="LB497" s="123"/>
      <c r="LC497" s="123"/>
      <c r="LD497" s="123"/>
      <c r="LE497" s="123"/>
      <c r="LF497" s="123"/>
      <c r="LG497" s="123"/>
      <c r="LH497" s="123"/>
      <c r="LI497" s="123"/>
      <c r="LJ497" s="123"/>
      <c r="LK497" s="123"/>
      <c r="LL497" s="123"/>
      <c r="LM497" s="123"/>
      <c r="LN497" s="123"/>
      <c r="LO497" s="123"/>
      <c r="LP497" s="123"/>
      <c r="LQ497" s="123"/>
      <c r="LR497" s="123"/>
      <c r="LS497" s="123"/>
      <c r="LT497" s="123"/>
      <c r="LU497" s="123"/>
      <c r="LV497" s="123"/>
      <c r="LW497" s="123"/>
      <c r="LX497" s="123"/>
      <c r="LY497" s="123"/>
      <c r="LZ497" s="123"/>
      <c r="MA497" s="123"/>
      <c r="MB497" s="123"/>
      <c r="MC497" s="123"/>
      <c r="MD497" s="123"/>
      <c r="ME497" s="123"/>
      <c r="MF497" s="123"/>
      <c r="MG497" s="123"/>
      <c r="MH497" s="123"/>
      <c r="MI497" s="123"/>
      <c r="MJ497" s="123"/>
      <c r="MK497" s="123"/>
      <c r="ML497" s="123"/>
      <c r="MM497" s="123"/>
      <c r="MN497" s="123"/>
      <c r="MO497" s="123"/>
      <c r="MP497" s="123"/>
      <c r="MQ497" s="123"/>
      <c r="MR497" s="123"/>
      <c r="MS497" s="123"/>
      <c r="MT497" s="123"/>
      <c r="MU497" s="123"/>
      <c r="MV497" s="123"/>
      <c r="MW497" s="123"/>
      <c r="MX497" s="123"/>
      <c r="MY497" s="123"/>
      <c r="MZ497" s="123"/>
      <c r="NA497" s="123"/>
      <c r="NB497" s="123"/>
      <c r="NC497" s="123"/>
      <c r="ND497" s="123"/>
      <c r="NE497" s="123"/>
      <c r="NF497" s="123"/>
      <c r="NG497" s="123"/>
      <c r="NH497" s="123"/>
      <c r="NI497" s="123"/>
      <c r="NJ497" s="123"/>
      <c r="NK497" s="123"/>
      <c r="NL497" s="123"/>
      <c r="NM497" s="123"/>
      <c r="NN497" s="123"/>
      <c r="NO497" s="123"/>
      <c r="NP497" s="123"/>
      <c r="NQ497" s="123"/>
      <c r="NR497" s="123"/>
      <c r="NS497" s="123"/>
      <c r="NT497" s="123"/>
      <c r="NU497" s="123"/>
      <c r="NV497" s="123"/>
      <c r="NW497" s="123"/>
      <c r="NX497" s="123"/>
      <c r="NY497" s="123"/>
      <c r="NZ497" s="123"/>
      <c r="OA497" s="123"/>
      <c r="OB497" s="123"/>
      <c r="OC497" s="123"/>
      <c r="OD497" s="123"/>
      <c r="OE497" s="123"/>
      <c r="OF497" s="123"/>
      <c r="OG497" s="123"/>
      <c r="OH497" s="123"/>
      <c r="OI497" s="123"/>
      <c r="OJ497" s="123"/>
      <c r="OK497" s="123"/>
      <c r="OL497" s="123"/>
      <c r="OM497" s="123"/>
      <c r="ON497" s="123"/>
      <c r="OO497" s="123"/>
      <c r="OP497" s="123"/>
      <c r="OQ497" s="123"/>
      <c r="OR497" s="123"/>
      <c r="OS497" s="123"/>
      <c r="OT497" s="123"/>
      <c r="OU497" s="123"/>
      <c r="OV497" s="123"/>
      <c r="OW497" s="123"/>
      <c r="OX497" s="123"/>
      <c r="OY497" s="123"/>
      <c r="OZ497" s="123"/>
      <c r="PA497" s="123"/>
      <c r="PB497" s="123"/>
      <c r="PC497" s="123"/>
      <c r="PD497" s="123"/>
      <c r="PE497" s="123"/>
      <c r="PF497" s="123"/>
      <c r="PG497" s="123"/>
      <c r="PH497" s="123"/>
      <c r="PI497" s="123"/>
      <c r="PJ497" s="123"/>
      <c r="PK497" s="123"/>
      <c r="PL497" s="123"/>
      <c r="PM497" s="123"/>
      <c r="PN497" s="123"/>
      <c r="PO497" s="123"/>
      <c r="PP497" s="123"/>
      <c r="PQ497" s="123"/>
      <c r="PR497" s="123"/>
      <c r="PS497" s="123"/>
      <c r="PT497" s="123"/>
      <c r="PU497" s="123"/>
      <c r="PV497" s="123"/>
      <c r="PW497" s="123"/>
      <c r="PX497" s="123"/>
      <c r="PY497" s="123"/>
      <c r="PZ497" s="123"/>
      <c r="QA497" s="123"/>
      <c r="QB497" s="123"/>
      <c r="QC497" s="123"/>
      <c r="QD497" s="123"/>
      <c r="QE497" s="123"/>
      <c r="QF497" s="123"/>
      <c r="QG497" s="123"/>
      <c r="QH497" s="123"/>
      <c r="QI497" s="123"/>
      <c r="QJ497" s="123"/>
      <c r="QK497" s="123"/>
      <c r="QL497" s="123"/>
      <c r="QM497" s="123"/>
      <c r="QN497" s="123"/>
      <c r="QO497" s="123"/>
      <c r="QP497" s="123"/>
      <c r="QQ497" s="123"/>
      <c r="QR497" s="123"/>
      <c r="QS497" s="123"/>
      <c r="QT497" s="123"/>
      <c r="QU497" s="123"/>
      <c r="QV497" s="123"/>
      <c r="QW497" s="123"/>
      <c r="QX497" s="123"/>
      <c r="QY497" s="123"/>
      <c r="QZ497" s="123"/>
      <c r="RA497" s="123"/>
      <c r="RB497" s="123"/>
      <c r="RC497" s="123"/>
      <c r="RD497" s="123"/>
      <c r="RE497" s="123"/>
      <c r="RF497" s="123"/>
      <c r="RG497" s="123"/>
      <c r="RH497" s="123"/>
      <c r="RI497" s="123"/>
      <c r="RJ497" s="123"/>
      <c r="RK497" s="123"/>
      <c r="RL497" s="123"/>
      <c r="RM497" s="123"/>
      <c r="RN497" s="123"/>
      <c r="RO497" s="123"/>
      <c r="RP497" s="123"/>
      <c r="RQ497" s="123"/>
      <c r="RR497" s="123"/>
      <c r="RS497" s="123"/>
      <c r="RT497" s="123"/>
      <c r="RU497" s="123"/>
      <c r="RV497" s="123"/>
    </row>
    <row r="498" spans="1:490" customFormat="1" ht="14.1" customHeight="1">
      <c r="A498" s="122"/>
      <c r="B498" s="122"/>
      <c r="C498" s="122"/>
      <c r="D498" s="145"/>
      <c r="E498" s="145"/>
      <c r="F498" s="145"/>
      <c r="G498" s="145"/>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c r="AN498" s="122"/>
      <c r="AO498" s="122"/>
      <c r="AP498" s="122"/>
      <c r="AQ498" s="123"/>
      <c r="AR498" s="123"/>
      <c r="AS498" s="123"/>
      <c r="AT498" s="123"/>
      <c r="AU498" s="123"/>
      <c r="AV498" s="123"/>
      <c r="AW498" s="123"/>
      <c r="AX498" s="123"/>
      <c r="AY498" s="123"/>
      <c r="AZ498" s="123"/>
      <c r="BA498" s="123"/>
      <c r="BB498" s="123"/>
      <c r="BC498" s="123"/>
      <c r="BD498" s="123"/>
      <c r="BE498" s="123"/>
      <c r="BF498" s="123"/>
      <c r="BG498" s="123"/>
      <c r="BH498" s="123"/>
      <c r="BI498" s="123"/>
      <c r="BJ498" s="123"/>
      <c r="BK498" s="123"/>
      <c r="BL498" s="123"/>
      <c r="BM498" s="123"/>
      <c r="BN498" s="123"/>
      <c r="BO498" s="123"/>
      <c r="BP498" s="123"/>
      <c r="BQ498" s="123"/>
      <c r="BR498" s="123"/>
      <c r="BS498" s="123"/>
      <c r="BT498" s="123"/>
      <c r="BU498" s="123"/>
      <c r="BV498" s="123"/>
      <c r="BW498" s="123"/>
      <c r="BX498" s="123"/>
      <c r="BY498" s="123"/>
      <c r="BZ498" s="123"/>
      <c r="CA498" s="123"/>
      <c r="CB498" s="123"/>
      <c r="CC498" s="123"/>
      <c r="CD498" s="123"/>
      <c r="CE498" s="123"/>
      <c r="CF498" s="123"/>
      <c r="CG498" s="123"/>
      <c r="CH498" s="123"/>
      <c r="CI498" s="123"/>
      <c r="CJ498" s="123"/>
      <c r="CK498" s="123"/>
      <c r="CL498" s="123"/>
      <c r="CM498" s="123"/>
      <c r="CN498" s="123"/>
      <c r="CO498" s="123"/>
      <c r="CP498" s="123"/>
      <c r="CQ498" s="123"/>
      <c r="CR498" s="123"/>
      <c r="CS498" s="123"/>
      <c r="CT498" s="123"/>
      <c r="CU498" s="123"/>
      <c r="CV498" s="123"/>
      <c r="CW498" s="123"/>
      <c r="CX498" s="123"/>
      <c r="CY498" s="123"/>
      <c r="CZ498" s="123"/>
      <c r="DA498" s="123"/>
      <c r="DB498" s="123"/>
      <c r="DC498" s="123"/>
      <c r="DD498" s="123"/>
      <c r="DE498" s="123"/>
      <c r="DF498" s="123"/>
      <c r="DG498" s="123"/>
      <c r="DH498" s="123"/>
      <c r="DI498" s="123"/>
      <c r="DJ498" s="123"/>
      <c r="DK498" s="123"/>
      <c r="DL498" s="123"/>
      <c r="DM498" s="123"/>
      <c r="DN498" s="123"/>
      <c r="DO498" s="123"/>
      <c r="DP498" s="123"/>
      <c r="DQ498" s="123"/>
      <c r="DR498" s="123"/>
      <c r="DS498" s="123"/>
      <c r="DT498" s="123"/>
      <c r="DU498" s="123"/>
      <c r="DV498" s="123"/>
      <c r="DW498" s="123"/>
      <c r="DX498" s="123"/>
      <c r="DY498" s="123"/>
      <c r="DZ498" s="123"/>
      <c r="EA498" s="123"/>
      <c r="EB498" s="123"/>
      <c r="EC498" s="123"/>
      <c r="ED498" s="123"/>
      <c r="EE498" s="123"/>
      <c r="EF498" s="123"/>
      <c r="EG498" s="123"/>
      <c r="EH498" s="123"/>
      <c r="EI498" s="123"/>
      <c r="EJ498" s="123"/>
      <c r="EK498" s="123"/>
      <c r="EL498" s="123"/>
      <c r="EM498" s="123"/>
      <c r="EN498" s="123"/>
      <c r="EO498" s="123"/>
      <c r="EP498" s="123"/>
      <c r="EQ498" s="123"/>
      <c r="ER498" s="123"/>
      <c r="ES498" s="123"/>
      <c r="ET498" s="123"/>
      <c r="EU498" s="123"/>
      <c r="EV498" s="123"/>
      <c r="EW498" s="123"/>
      <c r="EX498" s="123"/>
      <c r="EY498" s="123"/>
      <c r="EZ498" s="123"/>
      <c r="FA498" s="123"/>
      <c r="FB498" s="123"/>
      <c r="FC498" s="123"/>
      <c r="FD498" s="123"/>
      <c r="FE498" s="123"/>
      <c r="FF498" s="123"/>
      <c r="FG498" s="123"/>
      <c r="FH498" s="123"/>
      <c r="FI498" s="123"/>
      <c r="FJ498" s="123"/>
      <c r="FK498" s="123"/>
      <c r="FL498" s="123"/>
      <c r="FM498" s="123"/>
      <c r="FN498" s="123"/>
      <c r="FO498" s="123"/>
      <c r="FP498" s="123"/>
      <c r="FQ498" s="123"/>
      <c r="FR498" s="123"/>
      <c r="FS498" s="123"/>
      <c r="FT498" s="123"/>
      <c r="FU498" s="123"/>
      <c r="FV498" s="123"/>
      <c r="FW498" s="123"/>
      <c r="FX498" s="123"/>
      <c r="FY498" s="123"/>
      <c r="FZ498" s="123"/>
      <c r="GA498" s="123"/>
      <c r="GB498" s="123"/>
      <c r="GC498" s="123"/>
      <c r="GD498" s="123"/>
      <c r="GE498" s="123"/>
      <c r="GF498" s="123"/>
      <c r="GG498" s="123"/>
      <c r="GH498" s="123"/>
      <c r="GI498" s="123"/>
      <c r="GJ498" s="123"/>
      <c r="GK498" s="123"/>
      <c r="GL498" s="123"/>
      <c r="GM498" s="123"/>
      <c r="GN498" s="123"/>
      <c r="GO498" s="123"/>
      <c r="GP498" s="123"/>
      <c r="GQ498" s="123"/>
      <c r="GR498" s="123"/>
      <c r="GS498" s="123"/>
      <c r="GT498" s="123"/>
      <c r="GU498" s="123"/>
      <c r="GV498" s="123"/>
      <c r="GW498" s="123"/>
      <c r="GX498" s="123"/>
      <c r="GY498" s="123"/>
      <c r="GZ498" s="123"/>
      <c r="HA498" s="123"/>
      <c r="HB498" s="123"/>
      <c r="HC498" s="123"/>
      <c r="HD498" s="123"/>
      <c r="HE498" s="123"/>
      <c r="HF498" s="123"/>
      <c r="HG498" s="123"/>
      <c r="HH498" s="123"/>
      <c r="HI498" s="123"/>
      <c r="HJ498" s="123"/>
      <c r="HK498" s="123"/>
      <c r="HL498" s="123"/>
      <c r="HM498" s="123"/>
      <c r="HN498" s="123"/>
      <c r="HO498" s="123"/>
      <c r="HP498" s="123"/>
      <c r="HQ498" s="123"/>
      <c r="HR498" s="123"/>
      <c r="HS498" s="123"/>
      <c r="HT498" s="123"/>
      <c r="HU498" s="123"/>
      <c r="HV498" s="123"/>
      <c r="HW498" s="123"/>
      <c r="HX498" s="123"/>
      <c r="HY498" s="123"/>
      <c r="HZ498" s="123"/>
      <c r="IA498" s="123"/>
      <c r="IB498" s="123"/>
      <c r="IC498" s="123"/>
      <c r="ID498" s="123"/>
      <c r="IE498" s="123"/>
      <c r="IF498" s="123"/>
      <c r="IG498" s="123"/>
      <c r="IH498" s="123"/>
      <c r="II498" s="123"/>
      <c r="IJ498" s="123"/>
      <c r="IK498" s="123"/>
      <c r="IL498" s="123"/>
      <c r="IM498" s="123"/>
      <c r="IN498" s="123"/>
      <c r="IO498" s="123"/>
      <c r="IP498" s="123"/>
      <c r="IQ498" s="123"/>
      <c r="IR498" s="123"/>
      <c r="IS498" s="123"/>
      <c r="IT498" s="123"/>
      <c r="IU498" s="123"/>
      <c r="IV498" s="123"/>
      <c r="IW498" s="123"/>
      <c r="IX498" s="123"/>
      <c r="IY498" s="123"/>
      <c r="IZ498" s="123"/>
      <c r="JA498" s="123"/>
      <c r="JB498" s="123"/>
      <c r="JC498" s="123"/>
      <c r="JD498" s="123"/>
      <c r="JE498" s="123"/>
      <c r="JF498" s="123"/>
      <c r="JG498" s="123"/>
      <c r="JH498" s="123"/>
      <c r="JI498" s="123"/>
      <c r="JJ498" s="123"/>
      <c r="JK498" s="123"/>
      <c r="JL498" s="123"/>
      <c r="JM498" s="123"/>
      <c r="JN498" s="123"/>
      <c r="JO498" s="123"/>
      <c r="JP498" s="123"/>
      <c r="JQ498" s="123"/>
      <c r="JR498" s="123"/>
      <c r="JS498" s="123"/>
      <c r="JT498" s="123"/>
      <c r="JU498" s="123"/>
      <c r="JV498" s="123"/>
      <c r="JW498" s="123"/>
      <c r="JX498" s="123"/>
      <c r="JY498" s="123"/>
      <c r="JZ498" s="123"/>
      <c r="KA498" s="123"/>
      <c r="KB498" s="123"/>
      <c r="KC498" s="123"/>
      <c r="KD498" s="123"/>
      <c r="KE498" s="123"/>
      <c r="KF498" s="123"/>
      <c r="KG498" s="123"/>
      <c r="KH498" s="123"/>
      <c r="KI498" s="123"/>
      <c r="KJ498" s="123"/>
      <c r="KK498" s="123"/>
      <c r="KL498" s="123"/>
      <c r="KM498" s="123"/>
      <c r="KN498" s="123"/>
      <c r="KO498" s="123"/>
      <c r="KP498" s="123"/>
      <c r="KQ498" s="123"/>
      <c r="KR498" s="123"/>
      <c r="KS498" s="123"/>
      <c r="KT498" s="123"/>
      <c r="KU498" s="123"/>
      <c r="KV498" s="123"/>
      <c r="KW498" s="123"/>
      <c r="KX498" s="123"/>
      <c r="KY498" s="123"/>
      <c r="KZ498" s="123"/>
      <c r="LA498" s="123"/>
      <c r="LB498" s="123"/>
      <c r="LC498" s="123"/>
      <c r="LD498" s="123"/>
      <c r="LE498" s="123"/>
      <c r="LF498" s="123"/>
      <c r="LG498" s="123"/>
      <c r="LH498" s="123"/>
      <c r="LI498" s="123"/>
      <c r="LJ498" s="123"/>
      <c r="LK498" s="123"/>
      <c r="LL498" s="123"/>
      <c r="LM498" s="123"/>
      <c r="LN498" s="123"/>
      <c r="LO498" s="123"/>
      <c r="LP498" s="123"/>
      <c r="LQ498" s="123"/>
      <c r="LR498" s="123"/>
      <c r="LS498" s="123"/>
      <c r="LT498" s="123"/>
      <c r="LU498" s="123"/>
      <c r="LV498" s="123"/>
      <c r="LW498" s="123"/>
      <c r="LX498" s="123"/>
      <c r="LY498" s="123"/>
      <c r="LZ498" s="123"/>
      <c r="MA498" s="123"/>
      <c r="MB498" s="123"/>
      <c r="MC498" s="123"/>
      <c r="MD498" s="123"/>
      <c r="ME498" s="123"/>
      <c r="MF498" s="123"/>
      <c r="MG498" s="123"/>
      <c r="MH498" s="123"/>
      <c r="MI498" s="123"/>
      <c r="MJ498" s="123"/>
      <c r="MK498" s="123"/>
      <c r="ML498" s="123"/>
      <c r="MM498" s="123"/>
      <c r="MN498" s="123"/>
      <c r="MO498" s="123"/>
      <c r="MP498" s="123"/>
      <c r="MQ498" s="123"/>
      <c r="MR498" s="123"/>
      <c r="MS498" s="123"/>
      <c r="MT498" s="123"/>
      <c r="MU498" s="123"/>
      <c r="MV498" s="123"/>
      <c r="MW498" s="123"/>
      <c r="MX498" s="123"/>
      <c r="MY498" s="123"/>
      <c r="MZ498" s="123"/>
      <c r="NA498" s="123"/>
      <c r="NB498" s="123"/>
      <c r="NC498" s="123"/>
      <c r="ND498" s="123"/>
      <c r="NE498" s="123"/>
      <c r="NF498" s="123"/>
      <c r="NG498" s="123"/>
      <c r="NH498" s="123"/>
      <c r="NI498" s="123"/>
      <c r="NJ498" s="123"/>
      <c r="NK498" s="123"/>
      <c r="NL498" s="123"/>
      <c r="NM498" s="123"/>
      <c r="NN498" s="123"/>
      <c r="NO498" s="123"/>
      <c r="NP498" s="123"/>
      <c r="NQ498" s="123"/>
      <c r="NR498" s="123"/>
      <c r="NS498" s="123"/>
      <c r="NT498" s="123"/>
      <c r="NU498" s="123"/>
      <c r="NV498" s="123"/>
      <c r="NW498" s="123"/>
      <c r="NX498" s="123"/>
      <c r="NY498" s="123"/>
      <c r="NZ498" s="123"/>
      <c r="OA498" s="123"/>
      <c r="OB498" s="123"/>
      <c r="OC498" s="123"/>
      <c r="OD498" s="123"/>
      <c r="OE498" s="123"/>
      <c r="OF498" s="123"/>
      <c r="OG498" s="123"/>
      <c r="OH498" s="123"/>
      <c r="OI498" s="123"/>
      <c r="OJ498" s="123"/>
      <c r="OK498" s="123"/>
      <c r="OL498" s="123"/>
      <c r="OM498" s="123"/>
      <c r="ON498" s="123"/>
      <c r="OO498" s="123"/>
      <c r="OP498" s="123"/>
      <c r="OQ498" s="123"/>
      <c r="OR498" s="123"/>
      <c r="OS498" s="123"/>
      <c r="OT498" s="123"/>
      <c r="OU498" s="123"/>
      <c r="OV498" s="123"/>
      <c r="OW498" s="123"/>
      <c r="OX498" s="123"/>
      <c r="OY498" s="123"/>
      <c r="OZ498" s="123"/>
      <c r="PA498" s="123"/>
      <c r="PB498" s="123"/>
      <c r="PC498" s="123"/>
      <c r="PD498" s="123"/>
      <c r="PE498" s="123"/>
      <c r="PF498" s="123"/>
      <c r="PG498" s="123"/>
      <c r="PH498" s="123"/>
      <c r="PI498" s="123"/>
      <c r="PJ498" s="123"/>
      <c r="PK498" s="123"/>
      <c r="PL498" s="123"/>
      <c r="PM498" s="123"/>
      <c r="PN498" s="123"/>
      <c r="PO498" s="123"/>
      <c r="PP498" s="123"/>
      <c r="PQ498" s="123"/>
      <c r="PR498" s="123"/>
      <c r="PS498" s="123"/>
      <c r="PT498" s="123"/>
      <c r="PU498" s="123"/>
      <c r="PV498" s="123"/>
      <c r="PW498" s="123"/>
      <c r="PX498" s="123"/>
      <c r="PY498" s="123"/>
      <c r="PZ498" s="123"/>
      <c r="QA498" s="123"/>
      <c r="QB498" s="123"/>
      <c r="QC498" s="123"/>
      <c r="QD498" s="123"/>
      <c r="QE498" s="123"/>
      <c r="QF498" s="123"/>
      <c r="QG498" s="123"/>
      <c r="QH498" s="123"/>
      <c r="QI498" s="123"/>
      <c r="QJ498" s="123"/>
      <c r="QK498" s="123"/>
      <c r="QL498" s="123"/>
      <c r="QM498" s="123"/>
      <c r="QN498" s="123"/>
      <c r="QO498" s="123"/>
      <c r="QP498" s="123"/>
      <c r="QQ498" s="123"/>
      <c r="QR498" s="123"/>
      <c r="QS498" s="123"/>
      <c r="QT498" s="123"/>
      <c r="QU498" s="123"/>
      <c r="QV498" s="123"/>
      <c r="QW498" s="123"/>
      <c r="QX498" s="123"/>
      <c r="QY498" s="123"/>
      <c r="QZ498" s="123"/>
      <c r="RA498" s="123"/>
      <c r="RB498" s="123"/>
      <c r="RC498" s="123"/>
      <c r="RD498" s="123"/>
      <c r="RE498" s="123"/>
      <c r="RF498" s="123"/>
      <c r="RG498" s="123"/>
      <c r="RH498" s="123"/>
      <c r="RI498" s="123"/>
      <c r="RJ498" s="123"/>
      <c r="RK498" s="123"/>
      <c r="RL498" s="123"/>
      <c r="RM498" s="123"/>
      <c r="RN498" s="123"/>
      <c r="RO498" s="123"/>
      <c r="RP498" s="123"/>
      <c r="RQ498" s="123"/>
      <c r="RR498" s="123"/>
      <c r="RS498" s="123"/>
      <c r="RT498" s="123"/>
      <c r="RU498" s="123"/>
      <c r="RV498" s="123"/>
    </row>
    <row r="499" spans="1:490" customFormat="1" ht="14.1" customHeight="1">
      <c r="A499" s="122"/>
      <c r="B499" s="122"/>
      <c r="C499" s="122"/>
      <c r="D499" s="122"/>
      <c r="E499" s="130"/>
      <c r="F499" s="130"/>
      <c r="G499" s="130"/>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c r="AN499" s="122"/>
      <c r="AO499" s="122"/>
      <c r="AP499" s="122"/>
      <c r="AQ499" s="123"/>
      <c r="AR499" s="123"/>
      <c r="AS499" s="123"/>
      <c r="AT499" s="123"/>
      <c r="AU499" s="123"/>
      <c r="AV499" s="123"/>
      <c r="AW499" s="123"/>
      <c r="AX499" s="123"/>
      <c r="AY499" s="123"/>
      <c r="AZ499" s="123"/>
      <c r="BA499" s="123"/>
      <c r="BB499" s="123"/>
      <c r="BC499" s="123"/>
      <c r="BD499" s="123"/>
      <c r="BE499" s="123"/>
      <c r="BF499" s="123"/>
      <c r="BG499" s="123"/>
      <c r="BH499" s="123"/>
      <c r="BI499" s="123"/>
      <c r="BJ499" s="123"/>
      <c r="BK499" s="123"/>
      <c r="BL499" s="123"/>
      <c r="BM499" s="123"/>
      <c r="BN499" s="123"/>
      <c r="BO499" s="123"/>
      <c r="BP499" s="123"/>
      <c r="BQ499" s="123"/>
      <c r="BR499" s="123"/>
      <c r="BS499" s="123"/>
      <c r="BT499" s="123"/>
      <c r="BU499" s="123"/>
      <c r="BV499" s="123"/>
      <c r="BW499" s="123"/>
      <c r="BX499" s="123"/>
      <c r="BY499" s="123"/>
      <c r="BZ499" s="123"/>
      <c r="CA499" s="123"/>
      <c r="CB499" s="123"/>
      <c r="CC499" s="123"/>
      <c r="CD499" s="123"/>
      <c r="CE499" s="123"/>
      <c r="CF499" s="123"/>
      <c r="CG499" s="123"/>
      <c r="CH499" s="123"/>
      <c r="CI499" s="123"/>
      <c r="CJ499" s="123"/>
      <c r="CK499" s="123"/>
      <c r="CL499" s="123"/>
      <c r="CM499" s="123"/>
      <c r="CN499" s="123"/>
      <c r="CO499" s="123"/>
      <c r="CP499" s="123"/>
      <c r="CQ499" s="123"/>
      <c r="CR499" s="123"/>
      <c r="CS499" s="123"/>
      <c r="CT499" s="123"/>
      <c r="CU499" s="123"/>
      <c r="CV499" s="123"/>
      <c r="CW499" s="123"/>
      <c r="CX499" s="123"/>
      <c r="CY499" s="123"/>
      <c r="CZ499" s="123"/>
      <c r="DA499" s="123"/>
      <c r="DB499" s="123"/>
      <c r="DC499" s="123"/>
      <c r="DD499" s="123"/>
      <c r="DE499" s="123"/>
      <c r="DF499" s="123"/>
      <c r="DG499" s="123"/>
      <c r="DH499" s="123"/>
      <c r="DI499" s="123"/>
      <c r="DJ499" s="123"/>
      <c r="DK499" s="123"/>
      <c r="DL499" s="123"/>
      <c r="DM499" s="123"/>
      <c r="DN499" s="123"/>
      <c r="DO499" s="123"/>
      <c r="DP499" s="123"/>
      <c r="DQ499" s="123"/>
      <c r="DR499" s="123"/>
      <c r="DS499" s="123"/>
      <c r="DT499" s="123"/>
      <c r="DU499" s="123"/>
      <c r="DV499" s="123"/>
      <c r="DW499" s="123"/>
      <c r="DX499" s="123"/>
      <c r="DY499" s="123"/>
      <c r="DZ499" s="123"/>
      <c r="EA499" s="123"/>
      <c r="EB499" s="123"/>
      <c r="EC499" s="123"/>
      <c r="ED499" s="123"/>
      <c r="EE499" s="123"/>
      <c r="EF499" s="123"/>
      <c r="EG499" s="123"/>
      <c r="EH499" s="123"/>
      <c r="EI499" s="123"/>
      <c r="EJ499" s="123"/>
      <c r="EK499" s="123"/>
      <c r="EL499" s="123"/>
      <c r="EM499" s="123"/>
      <c r="EN499" s="123"/>
      <c r="EO499" s="123"/>
      <c r="EP499" s="123"/>
      <c r="EQ499" s="123"/>
      <c r="ER499" s="123"/>
      <c r="ES499" s="123"/>
      <c r="ET499" s="123"/>
      <c r="EU499" s="123"/>
      <c r="EV499" s="123"/>
      <c r="EW499" s="123"/>
      <c r="EX499" s="123"/>
      <c r="EY499" s="123"/>
      <c r="EZ499" s="123"/>
      <c r="FA499" s="123"/>
      <c r="FB499" s="123"/>
      <c r="FC499" s="123"/>
      <c r="FD499" s="123"/>
      <c r="FE499" s="123"/>
      <c r="FF499" s="123"/>
      <c r="FG499" s="123"/>
      <c r="FH499" s="123"/>
      <c r="FI499" s="123"/>
      <c r="FJ499" s="123"/>
      <c r="FK499" s="123"/>
      <c r="FL499" s="123"/>
      <c r="FM499" s="123"/>
      <c r="FN499" s="123"/>
      <c r="FO499" s="123"/>
      <c r="FP499" s="123"/>
      <c r="FQ499" s="123"/>
      <c r="FR499" s="123"/>
      <c r="FS499" s="123"/>
      <c r="FT499" s="123"/>
      <c r="FU499" s="123"/>
      <c r="FV499" s="123"/>
      <c r="FW499" s="123"/>
      <c r="FX499" s="123"/>
      <c r="FY499" s="123"/>
      <c r="FZ499" s="123"/>
      <c r="GA499" s="123"/>
      <c r="GB499" s="123"/>
      <c r="GC499" s="123"/>
      <c r="GD499" s="123"/>
      <c r="GE499" s="123"/>
      <c r="GF499" s="123"/>
      <c r="GG499" s="123"/>
      <c r="GH499" s="123"/>
      <c r="GI499" s="123"/>
      <c r="GJ499" s="123"/>
      <c r="GK499" s="123"/>
      <c r="GL499" s="123"/>
      <c r="GM499" s="123"/>
      <c r="GN499" s="123"/>
      <c r="GO499" s="123"/>
      <c r="GP499" s="123"/>
      <c r="GQ499" s="123"/>
      <c r="GR499" s="123"/>
      <c r="GS499" s="123"/>
      <c r="GT499" s="123"/>
      <c r="GU499" s="123"/>
      <c r="GV499" s="123"/>
      <c r="GW499" s="123"/>
      <c r="GX499" s="123"/>
      <c r="GY499" s="123"/>
      <c r="GZ499" s="123"/>
      <c r="HA499" s="123"/>
      <c r="HB499" s="123"/>
      <c r="HC499" s="123"/>
      <c r="HD499" s="123"/>
      <c r="HE499" s="123"/>
      <c r="HF499" s="123"/>
      <c r="HG499" s="123"/>
      <c r="HH499" s="123"/>
      <c r="HI499" s="123"/>
      <c r="HJ499" s="123"/>
      <c r="HK499" s="123"/>
      <c r="HL499" s="123"/>
      <c r="HM499" s="123"/>
      <c r="HN499" s="123"/>
      <c r="HO499" s="123"/>
      <c r="HP499" s="123"/>
      <c r="HQ499" s="123"/>
      <c r="HR499" s="123"/>
      <c r="HS499" s="123"/>
      <c r="HT499" s="123"/>
      <c r="HU499" s="123"/>
      <c r="HV499" s="123"/>
      <c r="HW499" s="123"/>
      <c r="HX499" s="123"/>
      <c r="HY499" s="123"/>
      <c r="HZ499" s="123"/>
      <c r="IA499" s="123"/>
      <c r="IB499" s="123"/>
      <c r="IC499" s="123"/>
      <c r="ID499" s="123"/>
      <c r="IE499" s="123"/>
      <c r="IF499" s="123"/>
      <c r="IG499" s="123"/>
      <c r="IH499" s="123"/>
      <c r="II499" s="123"/>
      <c r="IJ499" s="123"/>
      <c r="IK499" s="123"/>
      <c r="IL499" s="123"/>
      <c r="IM499" s="123"/>
      <c r="IN499" s="123"/>
      <c r="IO499" s="123"/>
      <c r="IP499" s="123"/>
      <c r="IQ499" s="123"/>
      <c r="IR499" s="123"/>
      <c r="IS499" s="123"/>
      <c r="IT499" s="123"/>
      <c r="IU499" s="123"/>
      <c r="IV499" s="123"/>
      <c r="IW499" s="123"/>
      <c r="IX499" s="123"/>
      <c r="IY499" s="123"/>
      <c r="IZ499" s="123"/>
      <c r="JA499" s="123"/>
      <c r="JB499" s="123"/>
      <c r="JC499" s="123"/>
      <c r="JD499" s="123"/>
      <c r="JE499" s="123"/>
      <c r="JF499" s="123"/>
      <c r="JG499" s="123"/>
      <c r="JH499" s="123"/>
      <c r="JI499" s="123"/>
      <c r="JJ499" s="123"/>
      <c r="JK499" s="123"/>
      <c r="JL499" s="123"/>
      <c r="JM499" s="123"/>
      <c r="JN499" s="123"/>
      <c r="JO499" s="123"/>
      <c r="JP499" s="123"/>
      <c r="JQ499" s="123"/>
      <c r="JR499" s="123"/>
      <c r="JS499" s="123"/>
      <c r="JT499" s="123"/>
      <c r="JU499" s="123"/>
      <c r="JV499" s="123"/>
      <c r="JW499" s="123"/>
      <c r="JX499" s="123"/>
      <c r="JY499" s="123"/>
      <c r="JZ499" s="123"/>
      <c r="KA499" s="123"/>
      <c r="KB499" s="123"/>
      <c r="KC499" s="123"/>
      <c r="KD499" s="123"/>
      <c r="KE499" s="123"/>
      <c r="KF499" s="123"/>
      <c r="KG499" s="123"/>
      <c r="KH499" s="123"/>
      <c r="KI499" s="123"/>
      <c r="KJ499" s="123"/>
      <c r="KK499" s="123"/>
      <c r="KL499" s="123"/>
      <c r="KM499" s="123"/>
      <c r="KN499" s="123"/>
      <c r="KO499" s="123"/>
      <c r="KP499" s="123"/>
      <c r="KQ499" s="123"/>
      <c r="KR499" s="123"/>
      <c r="KS499" s="123"/>
      <c r="KT499" s="123"/>
      <c r="KU499" s="123"/>
      <c r="KV499" s="123"/>
      <c r="KW499" s="123"/>
      <c r="KX499" s="123"/>
      <c r="KY499" s="123"/>
      <c r="KZ499" s="123"/>
      <c r="LA499" s="123"/>
      <c r="LB499" s="123"/>
      <c r="LC499" s="123"/>
      <c r="LD499" s="123"/>
      <c r="LE499" s="123"/>
      <c r="LF499" s="123"/>
      <c r="LG499" s="123"/>
      <c r="LH499" s="123"/>
      <c r="LI499" s="123"/>
      <c r="LJ499" s="123"/>
      <c r="LK499" s="123"/>
      <c r="LL499" s="123"/>
      <c r="LM499" s="123"/>
      <c r="LN499" s="123"/>
      <c r="LO499" s="123"/>
      <c r="LP499" s="123"/>
      <c r="LQ499" s="123"/>
      <c r="LR499" s="123"/>
      <c r="LS499" s="123"/>
      <c r="LT499" s="123"/>
      <c r="LU499" s="123"/>
      <c r="LV499" s="123"/>
      <c r="LW499" s="123"/>
      <c r="LX499" s="123"/>
      <c r="LY499" s="123"/>
      <c r="LZ499" s="123"/>
      <c r="MA499" s="123"/>
      <c r="MB499" s="123"/>
      <c r="MC499" s="123"/>
      <c r="MD499" s="123"/>
      <c r="ME499" s="123"/>
      <c r="MF499" s="123"/>
      <c r="MG499" s="123"/>
      <c r="MH499" s="123"/>
      <c r="MI499" s="123"/>
      <c r="MJ499" s="123"/>
      <c r="MK499" s="123"/>
      <c r="ML499" s="123"/>
      <c r="MM499" s="123"/>
      <c r="MN499" s="123"/>
      <c r="MO499" s="123"/>
      <c r="MP499" s="123"/>
      <c r="MQ499" s="123"/>
      <c r="MR499" s="123"/>
      <c r="MS499" s="123"/>
      <c r="MT499" s="123"/>
      <c r="MU499" s="123"/>
      <c r="MV499" s="123"/>
      <c r="MW499" s="123"/>
      <c r="MX499" s="123"/>
      <c r="MY499" s="123"/>
      <c r="MZ499" s="123"/>
      <c r="NA499" s="123"/>
      <c r="NB499" s="123"/>
      <c r="NC499" s="123"/>
      <c r="ND499" s="123"/>
      <c r="NE499" s="123"/>
      <c r="NF499" s="123"/>
      <c r="NG499" s="123"/>
      <c r="NH499" s="123"/>
      <c r="NI499" s="123"/>
      <c r="NJ499" s="123"/>
      <c r="NK499" s="123"/>
      <c r="NL499" s="123"/>
      <c r="NM499" s="123"/>
      <c r="NN499" s="123"/>
      <c r="NO499" s="123"/>
      <c r="NP499" s="123"/>
      <c r="NQ499" s="123"/>
      <c r="NR499" s="123"/>
      <c r="NS499" s="123"/>
      <c r="NT499" s="123"/>
      <c r="NU499" s="123"/>
      <c r="NV499" s="123"/>
      <c r="NW499" s="123"/>
      <c r="NX499" s="123"/>
      <c r="NY499" s="123"/>
      <c r="NZ499" s="123"/>
      <c r="OA499" s="123"/>
      <c r="OB499" s="123"/>
      <c r="OC499" s="123"/>
      <c r="OD499" s="123"/>
      <c r="OE499" s="123"/>
      <c r="OF499" s="123"/>
      <c r="OG499" s="123"/>
      <c r="OH499" s="123"/>
      <c r="OI499" s="123"/>
      <c r="OJ499" s="123"/>
      <c r="OK499" s="123"/>
      <c r="OL499" s="123"/>
      <c r="OM499" s="123"/>
      <c r="ON499" s="123"/>
      <c r="OO499" s="123"/>
      <c r="OP499" s="123"/>
      <c r="OQ499" s="123"/>
      <c r="OR499" s="123"/>
      <c r="OS499" s="123"/>
      <c r="OT499" s="123"/>
      <c r="OU499" s="123"/>
      <c r="OV499" s="123"/>
      <c r="OW499" s="123"/>
      <c r="OX499" s="123"/>
      <c r="OY499" s="123"/>
      <c r="OZ499" s="123"/>
      <c r="PA499" s="123"/>
      <c r="PB499" s="123"/>
      <c r="PC499" s="123"/>
      <c r="PD499" s="123"/>
      <c r="PE499" s="123"/>
      <c r="PF499" s="123"/>
      <c r="PG499" s="123"/>
      <c r="PH499" s="123"/>
      <c r="PI499" s="123"/>
      <c r="PJ499" s="123"/>
      <c r="PK499" s="123"/>
      <c r="PL499" s="123"/>
      <c r="PM499" s="123"/>
      <c r="PN499" s="123"/>
      <c r="PO499" s="123"/>
      <c r="PP499" s="123"/>
      <c r="PQ499" s="123"/>
      <c r="PR499" s="123"/>
      <c r="PS499" s="123"/>
      <c r="PT499" s="123"/>
      <c r="PU499" s="123"/>
      <c r="PV499" s="123"/>
      <c r="PW499" s="123"/>
      <c r="PX499" s="123"/>
      <c r="PY499" s="123"/>
      <c r="PZ499" s="123"/>
      <c r="QA499" s="123"/>
      <c r="QB499" s="123"/>
      <c r="QC499" s="123"/>
      <c r="QD499" s="123"/>
      <c r="QE499" s="123"/>
      <c r="QF499" s="123"/>
      <c r="QG499" s="123"/>
      <c r="QH499" s="123"/>
      <c r="QI499" s="123"/>
      <c r="QJ499" s="123"/>
      <c r="QK499" s="123"/>
      <c r="QL499" s="123"/>
      <c r="QM499" s="123"/>
      <c r="QN499" s="123"/>
      <c r="QO499" s="123"/>
      <c r="QP499" s="123"/>
      <c r="QQ499" s="123"/>
      <c r="QR499" s="123"/>
      <c r="QS499" s="123"/>
      <c r="QT499" s="123"/>
      <c r="QU499" s="123"/>
      <c r="QV499" s="123"/>
      <c r="QW499" s="123"/>
      <c r="QX499" s="123"/>
      <c r="QY499" s="123"/>
      <c r="QZ499" s="123"/>
      <c r="RA499" s="123"/>
      <c r="RB499" s="123"/>
      <c r="RC499" s="123"/>
      <c r="RD499" s="123"/>
      <c r="RE499" s="123"/>
      <c r="RF499" s="123"/>
      <c r="RG499" s="123"/>
      <c r="RH499" s="123"/>
      <c r="RI499" s="123"/>
      <c r="RJ499" s="123"/>
      <c r="RK499" s="123"/>
      <c r="RL499" s="123"/>
      <c r="RM499" s="123"/>
      <c r="RN499" s="123"/>
      <c r="RO499" s="123"/>
      <c r="RP499" s="123"/>
      <c r="RQ499" s="123"/>
      <c r="RR499" s="123"/>
      <c r="RS499" s="123"/>
      <c r="RT499" s="123"/>
      <c r="RU499" s="123"/>
      <c r="RV499" s="123"/>
    </row>
    <row r="500" spans="1:490" customFormat="1" ht="14.1" customHeight="1">
      <c r="A500" s="122"/>
      <c r="B500" s="122"/>
      <c r="C500" s="122"/>
      <c r="D500" s="128" t="s">
        <v>756</v>
      </c>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c r="AN500" s="122"/>
      <c r="AO500" s="122"/>
      <c r="AP500" s="122"/>
      <c r="AQ500" s="123"/>
      <c r="AR500" s="123"/>
      <c r="AS500" s="123"/>
      <c r="AT500" s="123"/>
      <c r="AU500" s="123"/>
      <c r="AV500" s="123"/>
      <c r="AW500" s="123"/>
      <c r="AX500" s="123"/>
      <c r="AY500" s="123"/>
      <c r="AZ500" s="123"/>
      <c r="BA500" s="123"/>
      <c r="BB500" s="123"/>
      <c r="BC500" s="123"/>
      <c r="BD500" s="123"/>
      <c r="BE500" s="123"/>
      <c r="BF500" s="123"/>
      <c r="BG500" s="123"/>
      <c r="BH500" s="123"/>
      <c r="BI500" s="123"/>
      <c r="BJ500" s="123"/>
      <c r="BK500" s="123"/>
      <c r="BL500" s="123"/>
      <c r="BM500" s="123"/>
      <c r="BN500" s="123"/>
      <c r="BO500" s="123"/>
      <c r="BP500" s="123"/>
      <c r="BQ500" s="123"/>
      <c r="BR500" s="123"/>
      <c r="BS500" s="123"/>
      <c r="BT500" s="123"/>
      <c r="BU500" s="123"/>
      <c r="BV500" s="123"/>
      <c r="BW500" s="123"/>
      <c r="BX500" s="123"/>
      <c r="BY500" s="123"/>
      <c r="BZ500" s="123"/>
      <c r="CA500" s="123"/>
      <c r="CB500" s="123"/>
      <c r="CC500" s="123"/>
      <c r="CD500" s="123"/>
      <c r="CE500" s="123"/>
      <c r="CF500" s="123"/>
      <c r="CG500" s="123"/>
      <c r="CH500" s="123"/>
      <c r="CI500" s="123"/>
      <c r="CJ500" s="123"/>
      <c r="CK500" s="123"/>
      <c r="CL500" s="123"/>
      <c r="CM500" s="123"/>
      <c r="CN500" s="123"/>
      <c r="CO500" s="123"/>
      <c r="CP500" s="123"/>
      <c r="CQ500" s="123"/>
      <c r="CR500" s="123"/>
      <c r="CS500" s="123"/>
      <c r="CT500" s="123"/>
      <c r="CU500" s="123"/>
      <c r="CV500" s="123"/>
      <c r="CW500" s="123"/>
      <c r="CX500" s="123"/>
      <c r="CY500" s="123"/>
      <c r="CZ500" s="123"/>
      <c r="DA500" s="123"/>
      <c r="DB500" s="123"/>
      <c r="DC500" s="123"/>
      <c r="DD500" s="123"/>
      <c r="DE500" s="123"/>
      <c r="DF500" s="123"/>
      <c r="DG500" s="123"/>
      <c r="DH500" s="123"/>
      <c r="DI500" s="123"/>
      <c r="DJ500" s="123"/>
      <c r="DK500" s="123"/>
      <c r="DL500" s="123"/>
      <c r="DM500" s="123"/>
      <c r="DN500" s="123"/>
      <c r="DO500" s="123"/>
      <c r="DP500" s="123"/>
      <c r="DQ500" s="123"/>
      <c r="DR500" s="123"/>
      <c r="DS500" s="123"/>
      <c r="DT500" s="123"/>
      <c r="DU500" s="123"/>
      <c r="DV500" s="123"/>
      <c r="DW500" s="123"/>
      <c r="DX500" s="123"/>
      <c r="DY500" s="123"/>
      <c r="DZ500" s="123"/>
      <c r="EA500" s="123"/>
      <c r="EB500" s="123"/>
      <c r="EC500" s="123"/>
      <c r="ED500" s="123"/>
      <c r="EE500" s="123"/>
      <c r="EF500" s="123"/>
      <c r="EG500" s="123"/>
      <c r="EH500" s="123"/>
      <c r="EI500" s="123"/>
      <c r="EJ500" s="123"/>
      <c r="EK500" s="123"/>
      <c r="EL500" s="123"/>
      <c r="EM500" s="123"/>
      <c r="EN500" s="123"/>
      <c r="EO500" s="123"/>
      <c r="EP500" s="123"/>
      <c r="EQ500" s="123"/>
      <c r="ER500" s="123"/>
      <c r="ES500" s="123"/>
      <c r="ET500" s="123"/>
      <c r="EU500" s="123"/>
      <c r="EV500" s="123"/>
      <c r="EW500" s="123"/>
      <c r="EX500" s="123"/>
      <c r="EY500" s="123"/>
      <c r="EZ500" s="123"/>
      <c r="FA500" s="123"/>
      <c r="FB500" s="123"/>
      <c r="FC500" s="123"/>
      <c r="FD500" s="123"/>
      <c r="FE500" s="123"/>
      <c r="FF500" s="123"/>
      <c r="FG500" s="123"/>
      <c r="FH500" s="123"/>
      <c r="FI500" s="123"/>
      <c r="FJ500" s="123"/>
      <c r="FK500" s="123"/>
      <c r="FL500" s="123"/>
      <c r="FM500" s="123"/>
      <c r="FN500" s="123"/>
      <c r="FO500" s="123"/>
      <c r="FP500" s="123"/>
      <c r="FQ500" s="123"/>
      <c r="FR500" s="123"/>
      <c r="FS500" s="123"/>
      <c r="FT500" s="123"/>
      <c r="FU500" s="123"/>
      <c r="FV500" s="123"/>
      <c r="FW500" s="123"/>
      <c r="FX500" s="123"/>
      <c r="FY500" s="123"/>
      <c r="FZ500" s="123"/>
      <c r="GA500" s="123"/>
      <c r="GB500" s="123"/>
      <c r="GC500" s="123"/>
      <c r="GD500" s="123"/>
      <c r="GE500" s="123"/>
      <c r="GF500" s="123"/>
      <c r="GG500" s="123"/>
      <c r="GH500" s="123"/>
      <c r="GI500" s="123"/>
      <c r="GJ500" s="123"/>
      <c r="GK500" s="123"/>
      <c r="GL500" s="123"/>
      <c r="GM500" s="123"/>
      <c r="GN500" s="123"/>
      <c r="GO500" s="123"/>
      <c r="GP500" s="123"/>
      <c r="GQ500" s="123"/>
      <c r="GR500" s="123"/>
      <c r="GS500" s="123"/>
      <c r="GT500" s="123"/>
      <c r="GU500" s="123"/>
      <c r="GV500" s="123"/>
      <c r="GW500" s="123"/>
      <c r="GX500" s="123"/>
      <c r="GY500" s="123"/>
      <c r="GZ500" s="123"/>
      <c r="HA500" s="123"/>
      <c r="HB500" s="123"/>
      <c r="HC500" s="123"/>
      <c r="HD500" s="123"/>
      <c r="HE500" s="123"/>
      <c r="HF500" s="123"/>
      <c r="HG500" s="123"/>
      <c r="HH500" s="123"/>
      <c r="HI500" s="123"/>
      <c r="HJ500" s="123"/>
      <c r="HK500" s="123"/>
      <c r="HL500" s="123"/>
      <c r="HM500" s="123"/>
      <c r="HN500" s="123"/>
      <c r="HO500" s="123"/>
      <c r="HP500" s="123"/>
      <c r="HQ500" s="123"/>
      <c r="HR500" s="123"/>
      <c r="HS500" s="123"/>
      <c r="HT500" s="123"/>
      <c r="HU500" s="123"/>
      <c r="HV500" s="123"/>
      <c r="HW500" s="123"/>
      <c r="HX500" s="123"/>
      <c r="HY500" s="123"/>
      <c r="HZ500" s="123"/>
      <c r="IA500" s="123"/>
      <c r="IB500" s="123"/>
      <c r="IC500" s="123"/>
      <c r="ID500" s="123"/>
      <c r="IE500" s="123"/>
      <c r="IF500" s="123"/>
      <c r="IG500" s="123"/>
      <c r="IH500" s="123"/>
      <c r="II500" s="123"/>
      <c r="IJ500" s="123"/>
      <c r="IK500" s="123"/>
      <c r="IL500" s="123"/>
      <c r="IM500" s="123"/>
      <c r="IN500" s="123"/>
      <c r="IO500" s="123"/>
      <c r="IP500" s="123"/>
      <c r="IQ500" s="123"/>
      <c r="IR500" s="123"/>
      <c r="IS500" s="123"/>
      <c r="IT500" s="123"/>
      <c r="IU500" s="123"/>
      <c r="IV500" s="123"/>
      <c r="IW500" s="123"/>
      <c r="IX500" s="123"/>
      <c r="IY500" s="123"/>
      <c r="IZ500" s="123"/>
      <c r="JA500" s="123"/>
      <c r="JB500" s="123"/>
      <c r="JC500" s="123"/>
      <c r="JD500" s="123"/>
      <c r="JE500" s="123"/>
      <c r="JF500" s="123"/>
      <c r="JG500" s="123"/>
      <c r="JH500" s="123"/>
      <c r="JI500" s="123"/>
      <c r="JJ500" s="123"/>
      <c r="JK500" s="123"/>
      <c r="JL500" s="123"/>
      <c r="JM500" s="123"/>
      <c r="JN500" s="123"/>
      <c r="JO500" s="123"/>
      <c r="JP500" s="123"/>
      <c r="JQ500" s="123"/>
      <c r="JR500" s="123"/>
      <c r="JS500" s="123"/>
      <c r="JT500" s="123"/>
      <c r="JU500" s="123"/>
      <c r="JV500" s="123"/>
      <c r="JW500" s="123"/>
      <c r="JX500" s="123"/>
      <c r="JY500" s="123"/>
      <c r="JZ500" s="123"/>
      <c r="KA500" s="123"/>
      <c r="KB500" s="123"/>
      <c r="KC500" s="123"/>
      <c r="KD500" s="123"/>
      <c r="KE500" s="123"/>
      <c r="KF500" s="123"/>
      <c r="KG500" s="123"/>
      <c r="KH500" s="123"/>
      <c r="KI500" s="123"/>
      <c r="KJ500" s="123"/>
      <c r="KK500" s="123"/>
      <c r="KL500" s="123"/>
      <c r="KM500" s="123"/>
      <c r="KN500" s="123"/>
      <c r="KO500" s="123"/>
      <c r="KP500" s="123"/>
      <c r="KQ500" s="123"/>
      <c r="KR500" s="123"/>
      <c r="KS500" s="123"/>
      <c r="KT500" s="123"/>
      <c r="KU500" s="123"/>
      <c r="KV500" s="123"/>
      <c r="KW500" s="123"/>
      <c r="KX500" s="123"/>
      <c r="KY500" s="123"/>
      <c r="KZ500" s="123"/>
      <c r="LA500" s="123"/>
      <c r="LB500" s="123"/>
      <c r="LC500" s="123"/>
      <c r="LD500" s="123"/>
      <c r="LE500" s="123"/>
      <c r="LF500" s="123"/>
      <c r="LG500" s="123"/>
      <c r="LH500" s="123"/>
      <c r="LI500" s="123"/>
      <c r="LJ500" s="123"/>
      <c r="LK500" s="123"/>
      <c r="LL500" s="123"/>
      <c r="LM500" s="123"/>
      <c r="LN500" s="123"/>
      <c r="LO500" s="123"/>
      <c r="LP500" s="123"/>
      <c r="LQ500" s="123"/>
      <c r="LR500" s="123"/>
      <c r="LS500" s="123"/>
      <c r="LT500" s="123"/>
      <c r="LU500" s="123"/>
      <c r="LV500" s="123"/>
      <c r="LW500" s="123"/>
      <c r="LX500" s="123"/>
      <c r="LY500" s="123"/>
      <c r="LZ500" s="123"/>
      <c r="MA500" s="123"/>
      <c r="MB500" s="123"/>
      <c r="MC500" s="123"/>
      <c r="MD500" s="123"/>
      <c r="ME500" s="123"/>
      <c r="MF500" s="123"/>
      <c r="MG500" s="123"/>
      <c r="MH500" s="123"/>
      <c r="MI500" s="123"/>
      <c r="MJ500" s="123"/>
      <c r="MK500" s="123"/>
      <c r="ML500" s="123"/>
      <c r="MM500" s="123"/>
      <c r="MN500" s="123"/>
      <c r="MO500" s="123"/>
      <c r="MP500" s="123"/>
      <c r="MQ500" s="123"/>
      <c r="MR500" s="123"/>
      <c r="MS500" s="123"/>
      <c r="MT500" s="123"/>
      <c r="MU500" s="123"/>
      <c r="MV500" s="123"/>
      <c r="MW500" s="123"/>
      <c r="MX500" s="123"/>
      <c r="MY500" s="123"/>
      <c r="MZ500" s="123"/>
      <c r="NA500" s="123"/>
      <c r="NB500" s="123"/>
      <c r="NC500" s="123"/>
      <c r="ND500" s="123"/>
      <c r="NE500" s="123"/>
      <c r="NF500" s="123"/>
      <c r="NG500" s="123"/>
      <c r="NH500" s="123"/>
      <c r="NI500" s="123"/>
      <c r="NJ500" s="123"/>
      <c r="NK500" s="123"/>
      <c r="NL500" s="123"/>
      <c r="NM500" s="123"/>
      <c r="NN500" s="123"/>
      <c r="NO500" s="123"/>
      <c r="NP500" s="123"/>
      <c r="NQ500" s="123"/>
      <c r="NR500" s="123"/>
      <c r="NS500" s="123"/>
      <c r="NT500" s="123"/>
      <c r="NU500" s="123"/>
      <c r="NV500" s="123"/>
      <c r="NW500" s="123"/>
      <c r="NX500" s="123"/>
      <c r="NY500" s="123"/>
      <c r="NZ500" s="123"/>
      <c r="OA500" s="123"/>
      <c r="OB500" s="123"/>
      <c r="OC500" s="123"/>
      <c r="OD500" s="123"/>
      <c r="OE500" s="123"/>
      <c r="OF500" s="123"/>
      <c r="OG500" s="123"/>
      <c r="OH500" s="123"/>
      <c r="OI500" s="123"/>
      <c r="OJ500" s="123"/>
      <c r="OK500" s="123"/>
      <c r="OL500" s="123"/>
      <c r="OM500" s="123"/>
      <c r="ON500" s="123"/>
      <c r="OO500" s="123"/>
      <c r="OP500" s="123"/>
      <c r="OQ500" s="123"/>
      <c r="OR500" s="123"/>
      <c r="OS500" s="123"/>
      <c r="OT500" s="123"/>
      <c r="OU500" s="123"/>
      <c r="OV500" s="123"/>
      <c r="OW500" s="123"/>
      <c r="OX500" s="123"/>
      <c r="OY500" s="123"/>
      <c r="OZ500" s="123"/>
      <c r="PA500" s="123"/>
      <c r="PB500" s="123"/>
      <c r="PC500" s="123"/>
      <c r="PD500" s="123"/>
      <c r="PE500" s="123"/>
      <c r="PF500" s="123"/>
      <c r="PG500" s="123"/>
      <c r="PH500" s="123"/>
      <c r="PI500" s="123"/>
      <c r="PJ500" s="123"/>
      <c r="PK500" s="123"/>
      <c r="PL500" s="123"/>
      <c r="PM500" s="123"/>
      <c r="PN500" s="123"/>
      <c r="PO500" s="123"/>
      <c r="PP500" s="123"/>
      <c r="PQ500" s="123"/>
      <c r="PR500" s="123"/>
      <c r="PS500" s="123"/>
      <c r="PT500" s="123"/>
      <c r="PU500" s="123"/>
      <c r="PV500" s="123"/>
      <c r="PW500" s="123"/>
      <c r="PX500" s="123"/>
      <c r="PY500" s="123"/>
      <c r="PZ500" s="123"/>
      <c r="QA500" s="123"/>
      <c r="QB500" s="123"/>
      <c r="QC500" s="123"/>
      <c r="QD500" s="123"/>
      <c r="QE500" s="123"/>
      <c r="QF500" s="123"/>
      <c r="QG500" s="123"/>
      <c r="QH500" s="123"/>
      <c r="QI500" s="123"/>
      <c r="QJ500" s="123"/>
      <c r="QK500" s="123"/>
      <c r="QL500" s="123"/>
      <c r="QM500" s="123"/>
      <c r="QN500" s="123"/>
      <c r="QO500" s="123"/>
      <c r="QP500" s="123"/>
      <c r="QQ500" s="123"/>
      <c r="QR500" s="123"/>
      <c r="QS500" s="123"/>
      <c r="QT500" s="123"/>
      <c r="QU500" s="123"/>
      <c r="QV500" s="123"/>
      <c r="QW500" s="123"/>
      <c r="QX500" s="123"/>
      <c r="QY500" s="123"/>
      <c r="QZ500" s="123"/>
      <c r="RA500" s="123"/>
      <c r="RB500" s="123"/>
      <c r="RC500" s="123"/>
      <c r="RD500" s="123"/>
      <c r="RE500" s="123"/>
      <c r="RF500" s="123"/>
      <c r="RG500" s="123"/>
      <c r="RH500" s="123"/>
      <c r="RI500" s="123"/>
      <c r="RJ500" s="123"/>
      <c r="RK500" s="123"/>
      <c r="RL500" s="123"/>
      <c r="RM500" s="123"/>
      <c r="RN500" s="123"/>
      <c r="RO500" s="123"/>
      <c r="RP500" s="123"/>
      <c r="RQ500" s="123"/>
      <c r="RR500" s="123"/>
      <c r="RS500" s="123"/>
      <c r="RT500" s="123"/>
      <c r="RU500" s="123"/>
      <c r="RV500" s="123"/>
    </row>
    <row r="501" spans="1:490" customFormat="1" ht="14.1" customHeight="1">
      <c r="A501" s="122"/>
      <c r="B501" s="122"/>
      <c r="C501" s="122"/>
      <c r="D501" s="122" t="s">
        <v>757</v>
      </c>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c r="AN501" s="122"/>
      <c r="AO501" s="122"/>
      <c r="AP501" s="122"/>
      <c r="AQ501" s="123"/>
      <c r="AR501" s="123"/>
      <c r="AS501" s="123"/>
      <c r="AT501" s="123"/>
      <c r="AU501" s="123"/>
      <c r="AV501" s="123"/>
      <c r="AW501" s="123"/>
      <c r="AX501" s="123"/>
      <c r="AY501" s="123"/>
      <c r="AZ501" s="123"/>
      <c r="BA501" s="123"/>
      <c r="BB501" s="123"/>
      <c r="BC501" s="123"/>
      <c r="BD501" s="123"/>
      <c r="BE501" s="123"/>
      <c r="BF501" s="123"/>
      <c r="BG501" s="123"/>
      <c r="BH501" s="123"/>
      <c r="BI501" s="123"/>
      <c r="BJ501" s="123"/>
      <c r="BK501" s="123"/>
      <c r="BL501" s="123"/>
      <c r="BM501" s="123"/>
      <c r="BN501" s="123"/>
      <c r="BO501" s="123"/>
      <c r="BP501" s="123"/>
      <c r="BQ501" s="123"/>
      <c r="BR501" s="123"/>
      <c r="BS501" s="123"/>
      <c r="BT501" s="123"/>
      <c r="BU501" s="123"/>
      <c r="BV501" s="123"/>
      <c r="BW501" s="123"/>
      <c r="BX501" s="123"/>
      <c r="BY501" s="123"/>
      <c r="BZ501" s="123"/>
      <c r="CA501" s="123"/>
      <c r="CB501" s="123"/>
      <c r="CC501" s="123"/>
      <c r="CD501" s="123"/>
      <c r="CE501" s="123"/>
      <c r="CF501" s="123"/>
      <c r="CG501" s="123"/>
      <c r="CH501" s="123"/>
      <c r="CI501" s="123"/>
      <c r="CJ501" s="123"/>
      <c r="CK501" s="123"/>
      <c r="CL501" s="123"/>
      <c r="CM501" s="123"/>
      <c r="CN501" s="123"/>
      <c r="CO501" s="123"/>
      <c r="CP501" s="123"/>
      <c r="CQ501" s="123"/>
      <c r="CR501" s="123"/>
      <c r="CS501" s="123"/>
      <c r="CT501" s="123"/>
      <c r="CU501" s="123"/>
      <c r="CV501" s="123"/>
      <c r="CW501" s="123"/>
      <c r="CX501" s="123"/>
      <c r="CY501" s="123"/>
      <c r="CZ501" s="123"/>
      <c r="DA501" s="123"/>
      <c r="DB501" s="123"/>
      <c r="DC501" s="123"/>
      <c r="DD501" s="123"/>
      <c r="DE501" s="123"/>
      <c r="DF501" s="123"/>
      <c r="DG501" s="123"/>
      <c r="DH501" s="123"/>
      <c r="DI501" s="123"/>
      <c r="DJ501" s="123"/>
      <c r="DK501" s="123"/>
      <c r="DL501" s="123"/>
      <c r="DM501" s="123"/>
      <c r="DN501" s="123"/>
      <c r="DO501" s="123"/>
      <c r="DP501" s="123"/>
      <c r="DQ501" s="123"/>
      <c r="DR501" s="123"/>
      <c r="DS501" s="123"/>
      <c r="DT501" s="123"/>
      <c r="DU501" s="123"/>
      <c r="DV501" s="123"/>
      <c r="DW501" s="123"/>
      <c r="DX501" s="123"/>
      <c r="DY501" s="123"/>
      <c r="DZ501" s="123"/>
      <c r="EA501" s="123"/>
      <c r="EB501" s="123"/>
      <c r="EC501" s="123"/>
      <c r="ED501" s="123"/>
      <c r="EE501" s="123"/>
      <c r="EF501" s="123"/>
      <c r="EG501" s="123"/>
      <c r="EH501" s="123"/>
      <c r="EI501" s="123"/>
      <c r="EJ501" s="123"/>
      <c r="EK501" s="123"/>
      <c r="EL501" s="123"/>
      <c r="EM501" s="123"/>
      <c r="EN501" s="123"/>
      <c r="EO501" s="123"/>
      <c r="EP501" s="123"/>
      <c r="EQ501" s="123"/>
      <c r="ER501" s="123"/>
      <c r="ES501" s="123"/>
      <c r="ET501" s="123"/>
      <c r="EU501" s="123"/>
      <c r="EV501" s="123"/>
      <c r="EW501" s="123"/>
      <c r="EX501" s="123"/>
      <c r="EY501" s="123"/>
      <c r="EZ501" s="123"/>
      <c r="FA501" s="123"/>
      <c r="FB501" s="123"/>
      <c r="FC501" s="123"/>
      <c r="FD501" s="123"/>
      <c r="FE501" s="123"/>
      <c r="FF501" s="123"/>
      <c r="FG501" s="123"/>
      <c r="FH501" s="123"/>
      <c r="FI501" s="123"/>
      <c r="FJ501" s="123"/>
      <c r="FK501" s="123"/>
      <c r="FL501" s="123"/>
      <c r="FM501" s="123"/>
      <c r="FN501" s="123"/>
      <c r="FO501" s="123"/>
      <c r="FP501" s="123"/>
      <c r="FQ501" s="123"/>
      <c r="FR501" s="123"/>
      <c r="FS501" s="123"/>
      <c r="FT501" s="123"/>
      <c r="FU501" s="123"/>
      <c r="FV501" s="123"/>
      <c r="FW501" s="123"/>
      <c r="FX501" s="123"/>
      <c r="FY501" s="123"/>
      <c r="FZ501" s="123"/>
      <c r="GA501" s="123"/>
      <c r="GB501" s="123"/>
      <c r="GC501" s="123"/>
      <c r="GD501" s="123"/>
      <c r="GE501" s="123"/>
      <c r="GF501" s="123"/>
      <c r="GG501" s="123"/>
      <c r="GH501" s="123"/>
      <c r="GI501" s="123"/>
      <c r="GJ501" s="123"/>
      <c r="GK501" s="123"/>
      <c r="GL501" s="123"/>
      <c r="GM501" s="123"/>
      <c r="GN501" s="123"/>
      <c r="GO501" s="123"/>
      <c r="GP501" s="123"/>
      <c r="GQ501" s="123"/>
      <c r="GR501" s="123"/>
      <c r="GS501" s="123"/>
      <c r="GT501" s="123"/>
      <c r="GU501" s="123"/>
      <c r="GV501" s="123"/>
      <c r="GW501" s="123"/>
      <c r="GX501" s="123"/>
      <c r="GY501" s="123"/>
      <c r="GZ501" s="123"/>
      <c r="HA501" s="123"/>
      <c r="HB501" s="123"/>
      <c r="HC501" s="123"/>
      <c r="HD501" s="123"/>
      <c r="HE501" s="123"/>
      <c r="HF501" s="123"/>
      <c r="HG501" s="123"/>
      <c r="HH501" s="123"/>
      <c r="HI501" s="123"/>
      <c r="HJ501" s="123"/>
      <c r="HK501" s="123"/>
      <c r="HL501" s="123"/>
      <c r="HM501" s="123"/>
      <c r="HN501" s="123"/>
      <c r="HO501" s="123"/>
      <c r="HP501" s="123"/>
      <c r="HQ501" s="123"/>
      <c r="HR501" s="123"/>
      <c r="HS501" s="123"/>
      <c r="HT501" s="123"/>
      <c r="HU501" s="123"/>
      <c r="HV501" s="123"/>
      <c r="HW501" s="123"/>
      <c r="HX501" s="123"/>
      <c r="HY501" s="123"/>
      <c r="HZ501" s="123"/>
      <c r="IA501" s="123"/>
      <c r="IB501" s="123"/>
      <c r="IC501" s="123"/>
      <c r="ID501" s="123"/>
      <c r="IE501" s="123"/>
      <c r="IF501" s="123"/>
      <c r="IG501" s="123"/>
      <c r="IH501" s="123"/>
      <c r="II501" s="123"/>
      <c r="IJ501" s="123"/>
      <c r="IK501" s="123"/>
      <c r="IL501" s="123"/>
      <c r="IM501" s="123"/>
      <c r="IN501" s="123"/>
      <c r="IO501" s="123"/>
      <c r="IP501" s="123"/>
      <c r="IQ501" s="123"/>
      <c r="IR501" s="123"/>
      <c r="IS501" s="123"/>
      <c r="IT501" s="123"/>
      <c r="IU501" s="123"/>
      <c r="IV501" s="123"/>
      <c r="IW501" s="123"/>
      <c r="IX501" s="123"/>
      <c r="IY501" s="123"/>
      <c r="IZ501" s="123"/>
      <c r="JA501" s="123"/>
      <c r="JB501" s="123"/>
      <c r="JC501" s="123"/>
      <c r="JD501" s="123"/>
      <c r="JE501" s="123"/>
      <c r="JF501" s="123"/>
      <c r="JG501" s="123"/>
      <c r="JH501" s="123"/>
      <c r="JI501" s="123"/>
      <c r="JJ501" s="123"/>
      <c r="JK501" s="123"/>
      <c r="JL501" s="123"/>
      <c r="JM501" s="123"/>
      <c r="JN501" s="123"/>
      <c r="JO501" s="123"/>
      <c r="JP501" s="123"/>
      <c r="JQ501" s="123"/>
      <c r="JR501" s="123"/>
      <c r="JS501" s="123"/>
      <c r="JT501" s="123"/>
      <c r="JU501" s="123"/>
      <c r="JV501" s="123"/>
      <c r="JW501" s="123"/>
      <c r="JX501" s="123"/>
      <c r="JY501" s="123"/>
      <c r="JZ501" s="123"/>
      <c r="KA501" s="123"/>
      <c r="KB501" s="123"/>
      <c r="KC501" s="123"/>
      <c r="KD501" s="123"/>
      <c r="KE501" s="123"/>
      <c r="KF501" s="123"/>
      <c r="KG501" s="123"/>
      <c r="KH501" s="123"/>
      <c r="KI501" s="123"/>
      <c r="KJ501" s="123"/>
      <c r="KK501" s="123"/>
      <c r="KL501" s="123"/>
      <c r="KM501" s="123"/>
      <c r="KN501" s="123"/>
      <c r="KO501" s="123"/>
      <c r="KP501" s="123"/>
      <c r="KQ501" s="123"/>
      <c r="KR501" s="123"/>
      <c r="KS501" s="123"/>
      <c r="KT501" s="123"/>
      <c r="KU501" s="123"/>
      <c r="KV501" s="123"/>
      <c r="KW501" s="123"/>
      <c r="KX501" s="123"/>
      <c r="KY501" s="123"/>
      <c r="KZ501" s="123"/>
      <c r="LA501" s="123"/>
      <c r="LB501" s="123"/>
      <c r="LC501" s="123"/>
      <c r="LD501" s="123"/>
      <c r="LE501" s="123"/>
      <c r="LF501" s="123"/>
      <c r="LG501" s="123"/>
      <c r="LH501" s="123"/>
      <c r="LI501" s="123"/>
      <c r="LJ501" s="123"/>
      <c r="LK501" s="123"/>
      <c r="LL501" s="123"/>
      <c r="LM501" s="123"/>
      <c r="LN501" s="123"/>
      <c r="LO501" s="123"/>
      <c r="LP501" s="123"/>
      <c r="LQ501" s="123"/>
      <c r="LR501" s="123"/>
      <c r="LS501" s="123"/>
      <c r="LT501" s="123"/>
      <c r="LU501" s="123"/>
      <c r="LV501" s="123"/>
      <c r="LW501" s="123"/>
      <c r="LX501" s="123"/>
      <c r="LY501" s="123"/>
      <c r="LZ501" s="123"/>
      <c r="MA501" s="123"/>
      <c r="MB501" s="123"/>
      <c r="MC501" s="123"/>
      <c r="MD501" s="123"/>
      <c r="ME501" s="123"/>
      <c r="MF501" s="123"/>
      <c r="MG501" s="123"/>
      <c r="MH501" s="123"/>
      <c r="MI501" s="123"/>
      <c r="MJ501" s="123"/>
      <c r="MK501" s="123"/>
      <c r="ML501" s="123"/>
      <c r="MM501" s="123"/>
      <c r="MN501" s="123"/>
      <c r="MO501" s="123"/>
      <c r="MP501" s="123"/>
      <c r="MQ501" s="123"/>
      <c r="MR501" s="123"/>
      <c r="MS501" s="123"/>
      <c r="MT501" s="123"/>
      <c r="MU501" s="123"/>
      <c r="MV501" s="123"/>
      <c r="MW501" s="123"/>
      <c r="MX501" s="123"/>
      <c r="MY501" s="123"/>
      <c r="MZ501" s="123"/>
      <c r="NA501" s="123"/>
      <c r="NB501" s="123"/>
      <c r="NC501" s="123"/>
      <c r="ND501" s="123"/>
      <c r="NE501" s="123"/>
      <c r="NF501" s="123"/>
      <c r="NG501" s="123"/>
      <c r="NH501" s="123"/>
      <c r="NI501" s="123"/>
      <c r="NJ501" s="123"/>
      <c r="NK501" s="123"/>
      <c r="NL501" s="123"/>
      <c r="NM501" s="123"/>
      <c r="NN501" s="123"/>
      <c r="NO501" s="123"/>
      <c r="NP501" s="123"/>
      <c r="NQ501" s="123"/>
      <c r="NR501" s="123"/>
      <c r="NS501" s="123"/>
      <c r="NT501" s="123"/>
      <c r="NU501" s="123"/>
      <c r="NV501" s="123"/>
      <c r="NW501" s="123"/>
      <c r="NX501" s="123"/>
      <c r="NY501" s="123"/>
      <c r="NZ501" s="123"/>
      <c r="OA501" s="123"/>
      <c r="OB501" s="123"/>
      <c r="OC501" s="123"/>
      <c r="OD501" s="123"/>
      <c r="OE501" s="123"/>
      <c r="OF501" s="123"/>
      <c r="OG501" s="123"/>
      <c r="OH501" s="123"/>
      <c r="OI501" s="123"/>
      <c r="OJ501" s="123"/>
      <c r="OK501" s="123"/>
      <c r="OL501" s="123"/>
      <c r="OM501" s="123"/>
      <c r="ON501" s="123"/>
      <c r="OO501" s="123"/>
      <c r="OP501" s="123"/>
      <c r="OQ501" s="123"/>
      <c r="OR501" s="123"/>
      <c r="OS501" s="123"/>
      <c r="OT501" s="123"/>
      <c r="OU501" s="123"/>
      <c r="OV501" s="123"/>
      <c r="OW501" s="123"/>
      <c r="OX501" s="123"/>
      <c r="OY501" s="123"/>
      <c r="OZ501" s="123"/>
      <c r="PA501" s="123"/>
      <c r="PB501" s="123"/>
      <c r="PC501" s="123"/>
      <c r="PD501" s="123"/>
      <c r="PE501" s="123"/>
      <c r="PF501" s="123"/>
      <c r="PG501" s="123"/>
      <c r="PH501" s="123"/>
      <c r="PI501" s="123"/>
      <c r="PJ501" s="123"/>
      <c r="PK501" s="123"/>
      <c r="PL501" s="123"/>
      <c r="PM501" s="123"/>
      <c r="PN501" s="123"/>
      <c r="PO501" s="123"/>
      <c r="PP501" s="123"/>
      <c r="PQ501" s="123"/>
      <c r="PR501" s="123"/>
      <c r="PS501" s="123"/>
      <c r="PT501" s="123"/>
      <c r="PU501" s="123"/>
      <c r="PV501" s="123"/>
      <c r="PW501" s="123"/>
      <c r="PX501" s="123"/>
      <c r="PY501" s="123"/>
      <c r="PZ501" s="123"/>
      <c r="QA501" s="123"/>
      <c r="QB501" s="123"/>
      <c r="QC501" s="123"/>
      <c r="QD501" s="123"/>
      <c r="QE501" s="123"/>
      <c r="QF501" s="123"/>
      <c r="QG501" s="123"/>
      <c r="QH501" s="123"/>
      <c r="QI501" s="123"/>
      <c r="QJ501" s="123"/>
      <c r="QK501" s="123"/>
      <c r="QL501" s="123"/>
      <c r="QM501" s="123"/>
      <c r="QN501" s="123"/>
      <c r="QO501" s="123"/>
      <c r="QP501" s="123"/>
      <c r="QQ501" s="123"/>
      <c r="QR501" s="123"/>
      <c r="QS501" s="123"/>
      <c r="QT501" s="123"/>
      <c r="QU501" s="123"/>
      <c r="QV501" s="123"/>
      <c r="QW501" s="123"/>
      <c r="QX501" s="123"/>
      <c r="QY501" s="123"/>
      <c r="QZ501" s="123"/>
      <c r="RA501" s="123"/>
      <c r="RB501" s="123"/>
      <c r="RC501" s="123"/>
      <c r="RD501" s="123"/>
      <c r="RE501" s="123"/>
      <c r="RF501" s="123"/>
      <c r="RG501" s="123"/>
      <c r="RH501" s="123"/>
      <c r="RI501" s="123"/>
      <c r="RJ501" s="123"/>
      <c r="RK501" s="123"/>
      <c r="RL501" s="123"/>
      <c r="RM501" s="123"/>
      <c r="RN501" s="123"/>
      <c r="RO501" s="123"/>
      <c r="RP501" s="123"/>
      <c r="RQ501" s="123"/>
      <c r="RR501" s="123"/>
      <c r="RS501" s="123"/>
      <c r="RT501" s="123"/>
      <c r="RU501" s="123"/>
      <c r="RV501" s="123"/>
    </row>
    <row r="502" spans="1:490" customFormat="1" ht="14.1"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c r="AN502" s="122"/>
      <c r="AO502" s="122"/>
      <c r="AP502" s="122"/>
      <c r="AQ502" s="123"/>
      <c r="AR502" s="123"/>
      <c r="AS502" s="123"/>
      <c r="AT502" s="123"/>
      <c r="AU502" s="123"/>
      <c r="AV502" s="123"/>
      <c r="AW502" s="123"/>
      <c r="AX502" s="123"/>
      <c r="AY502" s="123"/>
      <c r="AZ502" s="123"/>
      <c r="BA502" s="123"/>
      <c r="BB502" s="123"/>
      <c r="BC502" s="123"/>
      <c r="BD502" s="123"/>
      <c r="BE502" s="123"/>
      <c r="BF502" s="123"/>
      <c r="BG502" s="123"/>
      <c r="BH502" s="123"/>
      <c r="BI502" s="123"/>
      <c r="BJ502" s="123"/>
      <c r="BK502" s="123"/>
      <c r="BL502" s="123"/>
      <c r="BM502" s="123"/>
      <c r="BN502" s="123"/>
      <c r="BO502" s="123"/>
      <c r="BP502" s="123"/>
      <c r="BQ502" s="123"/>
      <c r="BR502" s="123"/>
      <c r="BS502" s="123"/>
      <c r="BT502" s="123"/>
      <c r="BU502" s="123"/>
      <c r="BV502" s="123"/>
      <c r="BW502" s="123"/>
      <c r="BX502" s="123"/>
      <c r="BY502" s="123"/>
      <c r="BZ502" s="123"/>
      <c r="CA502" s="123"/>
      <c r="CB502" s="123"/>
      <c r="CC502" s="123"/>
      <c r="CD502" s="123"/>
      <c r="CE502" s="123"/>
      <c r="CF502" s="123"/>
      <c r="CG502" s="123"/>
      <c r="CH502" s="123"/>
      <c r="CI502" s="123"/>
      <c r="CJ502" s="123"/>
      <c r="CK502" s="123"/>
      <c r="CL502" s="123"/>
      <c r="CM502" s="123"/>
      <c r="CN502" s="123"/>
      <c r="CO502" s="123"/>
      <c r="CP502" s="123"/>
      <c r="CQ502" s="123"/>
      <c r="CR502" s="123"/>
      <c r="CS502" s="123"/>
      <c r="CT502" s="123"/>
      <c r="CU502" s="123"/>
      <c r="CV502" s="123"/>
      <c r="CW502" s="123"/>
      <c r="CX502" s="123"/>
      <c r="CY502" s="123"/>
      <c r="CZ502" s="123"/>
      <c r="DA502" s="123"/>
      <c r="DB502" s="123"/>
      <c r="DC502" s="123"/>
      <c r="DD502" s="123"/>
      <c r="DE502" s="123"/>
      <c r="DF502" s="123"/>
      <c r="DG502" s="123"/>
      <c r="DH502" s="123"/>
      <c r="DI502" s="123"/>
      <c r="DJ502" s="123"/>
      <c r="DK502" s="123"/>
      <c r="DL502" s="123"/>
      <c r="DM502" s="123"/>
      <c r="DN502" s="123"/>
      <c r="DO502" s="123"/>
      <c r="DP502" s="123"/>
      <c r="DQ502" s="123"/>
      <c r="DR502" s="123"/>
      <c r="DS502" s="123"/>
      <c r="DT502" s="123"/>
      <c r="DU502" s="123"/>
      <c r="DV502" s="123"/>
      <c r="DW502" s="123"/>
      <c r="DX502" s="123"/>
      <c r="DY502" s="123"/>
      <c r="DZ502" s="123"/>
      <c r="EA502" s="123"/>
      <c r="EB502" s="123"/>
      <c r="EC502" s="123"/>
      <c r="ED502" s="123"/>
      <c r="EE502" s="123"/>
      <c r="EF502" s="123"/>
      <c r="EG502" s="123"/>
      <c r="EH502" s="123"/>
      <c r="EI502" s="123"/>
      <c r="EJ502" s="123"/>
      <c r="EK502" s="123"/>
      <c r="EL502" s="123"/>
      <c r="EM502" s="123"/>
      <c r="EN502" s="123"/>
      <c r="EO502" s="123"/>
      <c r="EP502" s="123"/>
      <c r="EQ502" s="123"/>
      <c r="ER502" s="123"/>
      <c r="ES502" s="123"/>
      <c r="ET502" s="123"/>
      <c r="EU502" s="123"/>
      <c r="EV502" s="123"/>
      <c r="EW502" s="123"/>
      <c r="EX502" s="123"/>
      <c r="EY502" s="123"/>
      <c r="EZ502" s="123"/>
      <c r="FA502" s="123"/>
      <c r="FB502" s="123"/>
      <c r="FC502" s="123"/>
      <c r="FD502" s="123"/>
      <c r="FE502" s="123"/>
      <c r="FF502" s="123"/>
      <c r="FG502" s="123"/>
      <c r="FH502" s="123"/>
      <c r="FI502" s="123"/>
      <c r="FJ502" s="123"/>
      <c r="FK502" s="123"/>
      <c r="FL502" s="123"/>
      <c r="FM502" s="123"/>
      <c r="FN502" s="123"/>
      <c r="FO502" s="123"/>
      <c r="FP502" s="123"/>
      <c r="FQ502" s="123"/>
      <c r="FR502" s="123"/>
      <c r="FS502" s="123"/>
      <c r="FT502" s="123"/>
      <c r="FU502" s="123"/>
      <c r="FV502" s="123"/>
      <c r="FW502" s="123"/>
      <c r="FX502" s="123"/>
      <c r="FY502" s="123"/>
      <c r="FZ502" s="123"/>
      <c r="GA502" s="123"/>
      <c r="GB502" s="123"/>
      <c r="GC502" s="123"/>
      <c r="GD502" s="123"/>
      <c r="GE502" s="123"/>
      <c r="GF502" s="123"/>
      <c r="GG502" s="123"/>
      <c r="GH502" s="123"/>
      <c r="GI502" s="123"/>
      <c r="GJ502" s="123"/>
      <c r="GK502" s="123"/>
      <c r="GL502" s="123"/>
      <c r="GM502" s="123"/>
      <c r="GN502" s="123"/>
      <c r="GO502" s="123"/>
      <c r="GP502" s="123"/>
      <c r="GQ502" s="123"/>
      <c r="GR502" s="123"/>
      <c r="GS502" s="123"/>
      <c r="GT502" s="123"/>
      <c r="GU502" s="123"/>
      <c r="GV502" s="123"/>
      <c r="GW502" s="123"/>
      <c r="GX502" s="123"/>
      <c r="GY502" s="123"/>
      <c r="GZ502" s="123"/>
      <c r="HA502" s="123"/>
      <c r="HB502" s="123"/>
      <c r="HC502" s="123"/>
      <c r="HD502" s="123"/>
      <c r="HE502" s="123"/>
      <c r="HF502" s="123"/>
      <c r="HG502" s="123"/>
      <c r="HH502" s="123"/>
      <c r="HI502" s="123"/>
      <c r="HJ502" s="123"/>
      <c r="HK502" s="123"/>
      <c r="HL502" s="123"/>
      <c r="HM502" s="123"/>
      <c r="HN502" s="123"/>
      <c r="HO502" s="123"/>
      <c r="HP502" s="123"/>
      <c r="HQ502" s="123"/>
      <c r="HR502" s="123"/>
      <c r="HS502" s="123"/>
      <c r="HT502" s="123"/>
      <c r="HU502" s="123"/>
      <c r="HV502" s="123"/>
      <c r="HW502" s="123"/>
      <c r="HX502" s="123"/>
      <c r="HY502" s="123"/>
      <c r="HZ502" s="123"/>
      <c r="IA502" s="123"/>
      <c r="IB502" s="123"/>
      <c r="IC502" s="123"/>
      <c r="ID502" s="123"/>
      <c r="IE502" s="123"/>
      <c r="IF502" s="123"/>
      <c r="IG502" s="123"/>
      <c r="IH502" s="123"/>
      <c r="II502" s="123"/>
      <c r="IJ502" s="123"/>
      <c r="IK502" s="123"/>
      <c r="IL502" s="123"/>
      <c r="IM502" s="123"/>
      <c r="IN502" s="123"/>
      <c r="IO502" s="123"/>
      <c r="IP502" s="123"/>
      <c r="IQ502" s="123"/>
      <c r="IR502" s="123"/>
      <c r="IS502" s="123"/>
      <c r="IT502" s="123"/>
      <c r="IU502" s="123"/>
      <c r="IV502" s="123"/>
      <c r="IW502" s="123"/>
      <c r="IX502" s="123"/>
      <c r="IY502" s="123"/>
      <c r="IZ502" s="123"/>
      <c r="JA502" s="123"/>
      <c r="JB502" s="123"/>
      <c r="JC502" s="123"/>
      <c r="JD502" s="123"/>
      <c r="JE502" s="123"/>
      <c r="JF502" s="123"/>
      <c r="JG502" s="123"/>
      <c r="JH502" s="123"/>
      <c r="JI502" s="123"/>
      <c r="JJ502" s="123"/>
      <c r="JK502" s="123"/>
      <c r="JL502" s="123"/>
      <c r="JM502" s="123"/>
      <c r="JN502" s="123"/>
      <c r="JO502" s="123"/>
      <c r="JP502" s="123"/>
      <c r="JQ502" s="123"/>
      <c r="JR502" s="123"/>
      <c r="JS502" s="123"/>
      <c r="JT502" s="123"/>
      <c r="JU502" s="123"/>
      <c r="JV502" s="123"/>
      <c r="JW502" s="123"/>
      <c r="JX502" s="123"/>
      <c r="JY502" s="123"/>
      <c r="JZ502" s="123"/>
      <c r="KA502" s="123"/>
      <c r="KB502" s="123"/>
      <c r="KC502" s="123"/>
      <c r="KD502" s="123"/>
      <c r="KE502" s="123"/>
      <c r="KF502" s="123"/>
      <c r="KG502" s="123"/>
      <c r="KH502" s="123"/>
      <c r="KI502" s="123"/>
      <c r="KJ502" s="123"/>
      <c r="KK502" s="123"/>
      <c r="KL502" s="123"/>
      <c r="KM502" s="123"/>
      <c r="KN502" s="123"/>
      <c r="KO502" s="123"/>
      <c r="KP502" s="123"/>
      <c r="KQ502" s="123"/>
      <c r="KR502" s="123"/>
      <c r="KS502" s="123"/>
      <c r="KT502" s="123"/>
      <c r="KU502" s="123"/>
      <c r="KV502" s="123"/>
      <c r="KW502" s="123"/>
      <c r="KX502" s="123"/>
      <c r="KY502" s="123"/>
      <c r="KZ502" s="123"/>
      <c r="LA502" s="123"/>
      <c r="LB502" s="123"/>
      <c r="LC502" s="123"/>
      <c r="LD502" s="123"/>
      <c r="LE502" s="123"/>
      <c r="LF502" s="123"/>
      <c r="LG502" s="123"/>
      <c r="LH502" s="123"/>
      <c r="LI502" s="123"/>
      <c r="LJ502" s="123"/>
      <c r="LK502" s="123"/>
      <c r="LL502" s="123"/>
      <c r="LM502" s="123"/>
      <c r="LN502" s="123"/>
      <c r="LO502" s="123"/>
      <c r="LP502" s="123"/>
      <c r="LQ502" s="123"/>
      <c r="LR502" s="123"/>
      <c r="LS502" s="123"/>
      <c r="LT502" s="123"/>
      <c r="LU502" s="123"/>
      <c r="LV502" s="123"/>
      <c r="LW502" s="123"/>
      <c r="LX502" s="123"/>
      <c r="LY502" s="123"/>
      <c r="LZ502" s="123"/>
      <c r="MA502" s="123"/>
      <c r="MB502" s="123"/>
      <c r="MC502" s="123"/>
      <c r="MD502" s="123"/>
      <c r="ME502" s="123"/>
      <c r="MF502" s="123"/>
      <c r="MG502" s="123"/>
      <c r="MH502" s="123"/>
      <c r="MI502" s="123"/>
      <c r="MJ502" s="123"/>
      <c r="MK502" s="123"/>
      <c r="ML502" s="123"/>
      <c r="MM502" s="123"/>
      <c r="MN502" s="123"/>
      <c r="MO502" s="123"/>
      <c r="MP502" s="123"/>
      <c r="MQ502" s="123"/>
      <c r="MR502" s="123"/>
      <c r="MS502" s="123"/>
      <c r="MT502" s="123"/>
      <c r="MU502" s="123"/>
      <c r="MV502" s="123"/>
      <c r="MW502" s="123"/>
      <c r="MX502" s="123"/>
      <c r="MY502" s="123"/>
      <c r="MZ502" s="123"/>
      <c r="NA502" s="123"/>
      <c r="NB502" s="123"/>
      <c r="NC502" s="123"/>
      <c r="ND502" s="123"/>
      <c r="NE502" s="123"/>
      <c r="NF502" s="123"/>
      <c r="NG502" s="123"/>
      <c r="NH502" s="123"/>
      <c r="NI502" s="123"/>
      <c r="NJ502" s="123"/>
      <c r="NK502" s="123"/>
      <c r="NL502" s="123"/>
      <c r="NM502" s="123"/>
      <c r="NN502" s="123"/>
      <c r="NO502" s="123"/>
      <c r="NP502" s="123"/>
      <c r="NQ502" s="123"/>
      <c r="NR502" s="123"/>
      <c r="NS502" s="123"/>
      <c r="NT502" s="123"/>
      <c r="NU502" s="123"/>
      <c r="NV502" s="123"/>
      <c r="NW502" s="123"/>
      <c r="NX502" s="123"/>
      <c r="NY502" s="123"/>
      <c r="NZ502" s="123"/>
      <c r="OA502" s="123"/>
      <c r="OB502" s="123"/>
      <c r="OC502" s="123"/>
      <c r="OD502" s="123"/>
      <c r="OE502" s="123"/>
      <c r="OF502" s="123"/>
      <c r="OG502" s="123"/>
      <c r="OH502" s="123"/>
      <c r="OI502" s="123"/>
      <c r="OJ502" s="123"/>
      <c r="OK502" s="123"/>
      <c r="OL502" s="123"/>
      <c r="OM502" s="123"/>
      <c r="ON502" s="123"/>
      <c r="OO502" s="123"/>
      <c r="OP502" s="123"/>
      <c r="OQ502" s="123"/>
      <c r="OR502" s="123"/>
      <c r="OS502" s="123"/>
      <c r="OT502" s="123"/>
      <c r="OU502" s="123"/>
      <c r="OV502" s="123"/>
      <c r="OW502" s="123"/>
      <c r="OX502" s="123"/>
      <c r="OY502" s="123"/>
      <c r="OZ502" s="123"/>
      <c r="PA502" s="123"/>
      <c r="PB502" s="123"/>
      <c r="PC502" s="123"/>
      <c r="PD502" s="123"/>
      <c r="PE502" s="123"/>
      <c r="PF502" s="123"/>
      <c r="PG502" s="123"/>
      <c r="PH502" s="123"/>
      <c r="PI502" s="123"/>
      <c r="PJ502" s="123"/>
      <c r="PK502" s="123"/>
      <c r="PL502" s="123"/>
      <c r="PM502" s="123"/>
      <c r="PN502" s="123"/>
      <c r="PO502" s="123"/>
      <c r="PP502" s="123"/>
      <c r="PQ502" s="123"/>
      <c r="PR502" s="123"/>
      <c r="PS502" s="123"/>
      <c r="PT502" s="123"/>
      <c r="PU502" s="123"/>
      <c r="PV502" s="123"/>
      <c r="PW502" s="123"/>
      <c r="PX502" s="123"/>
      <c r="PY502" s="123"/>
      <c r="PZ502" s="123"/>
      <c r="QA502" s="123"/>
      <c r="QB502" s="123"/>
      <c r="QC502" s="123"/>
      <c r="QD502" s="123"/>
      <c r="QE502" s="123"/>
      <c r="QF502" s="123"/>
      <c r="QG502" s="123"/>
      <c r="QH502" s="123"/>
      <c r="QI502" s="123"/>
      <c r="QJ502" s="123"/>
      <c r="QK502" s="123"/>
      <c r="QL502" s="123"/>
      <c r="QM502" s="123"/>
      <c r="QN502" s="123"/>
      <c r="QO502" s="123"/>
      <c r="QP502" s="123"/>
      <c r="QQ502" s="123"/>
      <c r="QR502" s="123"/>
      <c r="QS502" s="123"/>
      <c r="QT502" s="123"/>
      <c r="QU502" s="123"/>
      <c r="QV502" s="123"/>
      <c r="QW502" s="123"/>
      <c r="QX502" s="123"/>
      <c r="QY502" s="123"/>
      <c r="QZ502" s="123"/>
      <c r="RA502" s="123"/>
      <c r="RB502" s="123"/>
      <c r="RC502" s="123"/>
      <c r="RD502" s="123"/>
      <c r="RE502" s="123"/>
      <c r="RF502" s="123"/>
      <c r="RG502" s="123"/>
      <c r="RH502" s="123"/>
      <c r="RI502" s="123"/>
      <c r="RJ502" s="123"/>
      <c r="RK502" s="123"/>
      <c r="RL502" s="123"/>
      <c r="RM502" s="123"/>
      <c r="RN502" s="123"/>
      <c r="RO502" s="123"/>
      <c r="RP502" s="123"/>
      <c r="RQ502" s="123"/>
      <c r="RR502" s="123"/>
      <c r="RS502" s="123"/>
      <c r="RT502" s="123"/>
      <c r="RU502" s="123"/>
      <c r="RV502" s="123"/>
    </row>
    <row r="503" spans="1:490" customFormat="1" ht="14.1"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c r="AN503" s="122"/>
      <c r="AO503" s="122"/>
      <c r="AP503" s="122"/>
      <c r="AQ503" s="123"/>
      <c r="AR503" s="123"/>
      <c r="AS503" s="123"/>
      <c r="AT503" s="123"/>
      <c r="AU503" s="123"/>
      <c r="AV503" s="123"/>
      <c r="AW503" s="123"/>
      <c r="AX503" s="123"/>
      <c r="AY503" s="123"/>
      <c r="AZ503" s="123"/>
      <c r="BA503" s="123"/>
      <c r="BB503" s="123"/>
      <c r="BC503" s="123"/>
      <c r="BD503" s="123"/>
      <c r="BE503" s="123"/>
      <c r="BF503" s="123"/>
      <c r="BG503" s="123"/>
      <c r="BH503" s="123"/>
      <c r="BI503" s="123"/>
      <c r="BJ503" s="123"/>
      <c r="BK503" s="123"/>
      <c r="BL503" s="123"/>
      <c r="BM503" s="123"/>
      <c r="BN503" s="123"/>
      <c r="BO503" s="123"/>
      <c r="BP503" s="123"/>
      <c r="BQ503" s="123"/>
      <c r="BR503" s="123"/>
      <c r="BS503" s="123"/>
      <c r="BT503" s="123"/>
      <c r="BU503" s="123"/>
      <c r="BV503" s="123"/>
      <c r="BW503" s="123"/>
      <c r="BX503" s="123"/>
      <c r="BY503" s="123"/>
      <c r="BZ503" s="123"/>
      <c r="CA503" s="123"/>
      <c r="CB503" s="123"/>
      <c r="CC503" s="123"/>
      <c r="CD503" s="123"/>
      <c r="CE503" s="123"/>
      <c r="CF503" s="123"/>
      <c r="CG503" s="123"/>
      <c r="CH503" s="123"/>
      <c r="CI503" s="123"/>
      <c r="CJ503" s="123"/>
      <c r="CK503" s="123"/>
      <c r="CL503" s="123"/>
      <c r="CM503" s="123"/>
      <c r="CN503" s="123"/>
      <c r="CO503" s="123"/>
      <c r="CP503" s="123"/>
      <c r="CQ503" s="123"/>
      <c r="CR503" s="123"/>
      <c r="CS503" s="123"/>
      <c r="CT503" s="123"/>
      <c r="CU503" s="123"/>
      <c r="CV503" s="123"/>
      <c r="CW503" s="123"/>
      <c r="CX503" s="123"/>
      <c r="CY503" s="123"/>
      <c r="CZ503" s="123"/>
      <c r="DA503" s="123"/>
      <c r="DB503" s="123"/>
      <c r="DC503" s="123"/>
      <c r="DD503" s="123"/>
      <c r="DE503" s="123"/>
      <c r="DF503" s="123"/>
      <c r="DG503" s="123"/>
      <c r="DH503" s="123"/>
      <c r="DI503" s="123"/>
      <c r="DJ503" s="123"/>
      <c r="DK503" s="123"/>
      <c r="DL503" s="123"/>
      <c r="DM503" s="123"/>
      <c r="DN503" s="123"/>
      <c r="DO503" s="123"/>
      <c r="DP503" s="123"/>
      <c r="DQ503" s="123"/>
      <c r="DR503" s="123"/>
      <c r="DS503" s="123"/>
      <c r="DT503" s="123"/>
      <c r="DU503" s="123"/>
      <c r="DV503" s="123"/>
      <c r="DW503" s="123"/>
      <c r="DX503" s="123"/>
      <c r="DY503" s="123"/>
      <c r="DZ503" s="123"/>
      <c r="EA503" s="123"/>
      <c r="EB503" s="123"/>
      <c r="EC503" s="123"/>
      <c r="ED503" s="123"/>
      <c r="EE503" s="123"/>
      <c r="EF503" s="123"/>
      <c r="EG503" s="123"/>
      <c r="EH503" s="123"/>
      <c r="EI503" s="123"/>
      <c r="EJ503" s="123"/>
      <c r="EK503" s="123"/>
      <c r="EL503" s="123"/>
      <c r="EM503" s="123"/>
      <c r="EN503" s="123"/>
      <c r="EO503" s="123"/>
      <c r="EP503" s="123"/>
      <c r="EQ503" s="123"/>
      <c r="ER503" s="123"/>
      <c r="ES503" s="123"/>
      <c r="ET503" s="123"/>
      <c r="EU503" s="123"/>
      <c r="EV503" s="123"/>
      <c r="EW503" s="123"/>
      <c r="EX503" s="123"/>
      <c r="EY503" s="123"/>
      <c r="EZ503" s="123"/>
      <c r="FA503" s="123"/>
      <c r="FB503" s="123"/>
      <c r="FC503" s="123"/>
      <c r="FD503" s="123"/>
      <c r="FE503" s="123"/>
      <c r="FF503" s="123"/>
      <c r="FG503" s="123"/>
      <c r="FH503" s="123"/>
      <c r="FI503" s="123"/>
      <c r="FJ503" s="123"/>
      <c r="FK503" s="123"/>
      <c r="FL503" s="123"/>
      <c r="FM503" s="123"/>
      <c r="FN503" s="123"/>
      <c r="FO503" s="123"/>
      <c r="FP503" s="123"/>
      <c r="FQ503" s="123"/>
      <c r="FR503" s="123"/>
      <c r="FS503" s="123"/>
      <c r="FT503" s="123"/>
      <c r="FU503" s="123"/>
      <c r="FV503" s="123"/>
      <c r="FW503" s="123"/>
      <c r="FX503" s="123"/>
      <c r="FY503" s="123"/>
      <c r="FZ503" s="123"/>
      <c r="GA503" s="123"/>
      <c r="GB503" s="123"/>
      <c r="GC503" s="123"/>
      <c r="GD503" s="123"/>
      <c r="GE503" s="123"/>
      <c r="GF503" s="123"/>
      <c r="GG503" s="123"/>
      <c r="GH503" s="123"/>
      <c r="GI503" s="123"/>
      <c r="GJ503" s="123"/>
      <c r="GK503" s="123"/>
      <c r="GL503" s="123"/>
      <c r="GM503" s="123"/>
      <c r="GN503" s="123"/>
      <c r="GO503" s="123"/>
      <c r="GP503" s="123"/>
      <c r="GQ503" s="123"/>
      <c r="GR503" s="123"/>
      <c r="GS503" s="123"/>
      <c r="GT503" s="123"/>
      <c r="GU503" s="123"/>
      <c r="GV503" s="123"/>
      <c r="GW503" s="123"/>
      <c r="GX503" s="123"/>
      <c r="GY503" s="123"/>
      <c r="GZ503" s="123"/>
      <c r="HA503" s="123"/>
      <c r="HB503" s="123"/>
      <c r="HC503" s="123"/>
      <c r="HD503" s="123"/>
      <c r="HE503" s="123"/>
      <c r="HF503" s="123"/>
      <c r="HG503" s="123"/>
      <c r="HH503" s="123"/>
      <c r="HI503" s="123"/>
      <c r="HJ503" s="123"/>
      <c r="HK503" s="123"/>
      <c r="HL503" s="123"/>
      <c r="HM503" s="123"/>
      <c r="HN503" s="123"/>
      <c r="HO503" s="123"/>
      <c r="HP503" s="123"/>
      <c r="HQ503" s="123"/>
      <c r="HR503" s="123"/>
      <c r="HS503" s="123"/>
      <c r="HT503" s="123"/>
      <c r="HU503" s="123"/>
      <c r="HV503" s="123"/>
      <c r="HW503" s="123"/>
      <c r="HX503" s="123"/>
      <c r="HY503" s="123"/>
      <c r="HZ503" s="123"/>
      <c r="IA503" s="123"/>
      <c r="IB503" s="123"/>
      <c r="IC503" s="123"/>
      <c r="ID503" s="123"/>
      <c r="IE503" s="123"/>
      <c r="IF503" s="123"/>
      <c r="IG503" s="123"/>
      <c r="IH503" s="123"/>
      <c r="II503" s="123"/>
      <c r="IJ503" s="123"/>
      <c r="IK503" s="123"/>
      <c r="IL503" s="123"/>
      <c r="IM503" s="123"/>
      <c r="IN503" s="123"/>
      <c r="IO503" s="123"/>
      <c r="IP503" s="123"/>
      <c r="IQ503" s="123"/>
      <c r="IR503" s="123"/>
      <c r="IS503" s="123"/>
      <c r="IT503" s="123"/>
      <c r="IU503" s="123"/>
      <c r="IV503" s="123"/>
      <c r="IW503" s="123"/>
      <c r="IX503" s="123"/>
      <c r="IY503" s="123"/>
      <c r="IZ503" s="123"/>
      <c r="JA503" s="123"/>
      <c r="JB503" s="123"/>
      <c r="JC503" s="123"/>
      <c r="JD503" s="123"/>
      <c r="JE503" s="123"/>
      <c r="JF503" s="123"/>
      <c r="JG503" s="123"/>
      <c r="JH503" s="123"/>
      <c r="JI503" s="123"/>
      <c r="JJ503" s="123"/>
      <c r="JK503" s="123"/>
      <c r="JL503" s="123"/>
      <c r="JM503" s="123"/>
      <c r="JN503" s="123"/>
      <c r="JO503" s="123"/>
      <c r="JP503" s="123"/>
      <c r="JQ503" s="123"/>
      <c r="JR503" s="123"/>
      <c r="JS503" s="123"/>
      <c r="JT503" s="123"/>
      <c r="JU503" s="123"/>
      <c r="JV503" s="123"/>
      <c r="JW503" s="123"/>
      <c r="JX503" s="123"/>
      <c r="JY503" s="123"/>
      <c r="JZ503" s="123"/>
      <c r="KA503" s="123"/>
      <c r="KB503" s="123"/>
      <c r="KC503" s="123"/>
      <c r="KD503" s="123"/>
      <c r="KE503" s="123"/>
      <c r="KF503" s="123"/>
      <c r="KG503" s="123"/>
      <c r="KH503" s="123"/>
      <c r="KI503" s="123"/>
      <c r="KJ503" s="123"/>
      <c r="KK503" s="123"/>
      <c r="KL503" s="123"/>
      <c r="KM503" s="123"/>
      <c r="KN503" s="123"/>
      <c r="KO503" s="123"/>
      <c r="KP503" s="123"/>
      <c r="KQ503" s="123"/>
      <c r="KR503" s="123"/>
      <c r="KS503" s="123"/>
      <c r="KT503" s="123"/>
      <c r="KU503" s="123"/>
      <c r="KV503" s="123"/>
      <c r="KW503" s="123"/>
      <c r="KX503" s="123"/>
      <c r="KY503" s="123"/>
      <c r="KZ503" s="123"/>
      <c r="LA503" s="123"/>
      <c r="LB503" s="123"/>
      <c r="LC503" s="123"/>
      <c r="LD503" s="123"/>
      <c r="LE503" s="123"/>
      <c r="LF503" s="123"/>
      <c r="LG503" s="123"/>
      <c r="LH503" s="123"/>
      <c r="LI503" s="123"/>
      <c r="LJ503" s="123"/>
      <c r="LK503" s="123"/>
      <c r="LL503" s="123"/>
      <c r="LM503" s="123"/>
      <c r="LN503" s="123"/>
      <c r="LO503" s="123"/>
      <c r="LP503" s="123"/>
      <c r="LQ503" s="123"/>
      <c r="LR503" s="123"/>
      <c r="LS503" s="123"/>
      <c r="LT503" s="123"/>
      <c r="LU503" s="123"/>
      <c r="LV503" s="123"/>
      <c r="LW503" s="123"/>
      <c r="LX503" s="123"/>
      <c r="LY503" s="123"/>
      <c r="LZ503" s="123"/>
      <c r="MA503" s="123"/>
      <c r="MB503" s="123"/>
      <c r="MC503" s="123"/>
      <c r="MD503" s="123"/>
      <c r="ME503" s="123"/>
      <c r="MF503" s="123"/>
      <c r="MG503" s="123"/>
      <c r="MH503" s="123"/>
      <c r="MI503" s="123"/>
      <c r="MJ503" s="123"/>
      <c r="MK503" s="123"/>
      <c r="ML503" s="123"/>
      <c r="MM503" s="123"/>
      <c r="MN503" s="123"/>
      <c r="MO503" s="123"/>
      <c r="MP503" s="123"/>
      <c r="MQ503" s="123"/>
      <c r="MR503" s="123"/>
      <c r="MS503" s="123"/>
      <c r="MT503" s="123"/>
      <c r="MU503" s="123"/>
      <c r="MV503" s="123"/>
      <c r="MW503" s="123"/>
      <c r="MX503" s="123"/>
      <c r="MY503" s="123"/>
      <c r="MZ503" s="123"/>
      <c r="NA503" s="123"/>
      <c r="NB503" s="123"/>
      <c r="NC503" s="123"/>
      <c r="ND503" s="123"/>
      <c r="NE503" s="123"/>
      <c r="NF503" s="123"/>
      <c r="NG503" s="123"/>
      <c r="NH503" s="123"/>
      <c r="NI503" s="123"/>
      <c r="NJ503" s="123"/>
      <c r="NK503" s="123"/>
      <c r="NL503" s="123"/>
      <c r="NM503" s="123"/>
      <c r="NN503" s="123"/>
      <c r="NO503" s="123"/>
      <c r="NP503" s="123"/>
      <c r="NQ503" s="123"/>
      <c r="NR503" s="123"/>
      <c r="NS503" s="123"/>
      <c r="NT503" s="123"/>
      <c r="NU503" s="123"/>
      <c r="NV503" s="123"/>
      <c r="NW503" s="123"/>
      <c r="NX503" s="123"/>
      <c r="NY503" s="123"/>
      <c r="NZ503" s="123"/>
      <c r="OA503" s="123"/>
      <c r="OB503" s="123"/>
      <c r="OC503" s="123"/>
      <c r="OD503" s="123"/>
      <c r="OE503" s="123"/>
      <c r="OF503" s="123"/>
      <c r="OG503" s="123"/>
      <c r="OH503" s="123"/>
      <c r="OI503" s="123"/>
      <c r="OJ503" s="123"/>
      <c r="OK503" s="123"/>
      <c r="OL503" s="123"/>
      <c r="OM503" s="123"/>
      <c r="ON503" s="123"/>
      <c r="OO503" s="123"/>
      <c r="OP503" s="123"/>
      <c r="OQ503" s="123"/>
      <c r="OR503" s="123"/>
      <c r="OS503" s="123"/>
      <c r="OT503" s="123"/>
      <c r="OU503" s="123"/>
      <c r="OV503" s="123"/>
      <c r="OW503" s="123"/>
      <c r="OX503" s="123"/>
      <c r="OY503" s="123"/>
      <c r="OZ503" s="123"/>
      <c r="PA503" s="123"/>
      <c r="PB503" s="123"/>
      <c r="PC503" s="123"/>
      <c r="PD503" s="123"/>
      <c r="PE503" s="123"/>
      <c r="PF503" s="123"/>
      <c r="PG503" s="123"/>
      <c r="PH503" s="123"/>
      <c r="PI503" s="123"/>
      <c r="PJ503" s="123"/>
      <c r="PK503" s="123"/>
      <c r="PL503" s="123"/>
      <c r="PM503" s="123"/>
      <c r="PN503" s="123"/>
      <c r="PO503" s="123"/>
      <c r="PP503" s="123"/>
      <c r="PQ503" s="123"/>
      <c r="PR503" s="123"/>
      <c r="PS503" s="123"/>
      <c r="PT503" s="123"/>
      <c r="PU503" s="123"/>
      <c r="PV503" s="123"/>
      <c r="PW503" s="123"/>
      <c r="PX503" s="123"/>
      <c r="PY503" s="123"/>
      <c r="PZ503" s="123"/>
      <c r="QA503" s="123"/>
      <c r="QB503" s="123"/>
      <c r="QC503" s="123"/>
      <c r="QD503" s="123"/>
      <c r="QE503" s="123"/>
      <c r="QF503" s="123"/>
      <c r="QG503" s="123"/>
      <c r="QH503" s="123"/>
      <c r="QI503" s="123"/>
      <c r="QJ503" s="123"/>
      <c r="QK503" s="123"/>
      <c r="QL503" s="123"/>
      <c r="QM503" s="123"/>
      <c r="QN503" s="123"/>
      <c r="QO503" s="123"/>
      <c r="QP503" s="123"/>
      <c r="QQ503" s="123"/>
      <c r="QR503" s="123"/>
      <c r="QS503" s="123"/>
      <c r="QT503" s="123"/>
      <c r="QU503" s="123"/>
      <c r="QV503" s="123"/>
      <c r="QW503" s="123"/>
      <c r="QX503" s="123"/>
      <c r="QY503" s="123"/>
      <c r="QZ503" s="123"/>
      <c r="RA503" s="123"/>
      <c r="RB503" s="123"/>
      <c r="RC503" s="123"/>
      <c r="RD503" s="123"/>
      <c r="RE503" s="123"/>
      <c r="RF503" s="123"/>
      <c r="RG503" s="123"/>
      <c r="RH503" s="123"/>
      <c r="RI503" s="123"/>
      <c r="RJ503" s="123"/>
      <c r="RK503" s="123"/>
      <c r="RL503" s="123"/>
      <c r="RM503" s="123"/>
      <c r="RN503" s="123"/>
      <c r="RO503" s="123"/>
      <c r="RP503" s="123"/>
      <c r="RQ503" s="123"/>
      <c r="RR503" s="123"/>
      <c r="RS503" s="123"/>
      <c r="RT503" s="123"/>
      <c r="RU503" s="123"/>
      <c r="RV503" s="123"/>
    </row>
    <row r="504" spans="1:490" customFormat="1" ht="14.1" customHeight="1">
      <c r="A504" s="122"/>
      <c r="B504" s="122"/>
      <c r="C504" s="122"/>
      <c r="D504" s="128" t="s">
        <v>758</v>
      </c>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c r="AN504" s="122"/>
      <c r="AO504" s="122"/>
      <c r="AP504" s="122"/>
      <c r="AQ504" s="123"/>
      <c r="AR504" s="123"/>
      <c r="AS504" s="123"/>
      <c r="AT504" s="123"/>
      <c r="AU504" s="123"/>
      <c r="AV504" s="123"/>
      <c r="AW504" s="123"/>
      <c r="AX504" s="123"/>
      <c r="AY504" s="123"/>
      <c r="AZ504" s="123"/>
      <c r="BA504" s="123"/>
      <c r="BB504" s="123"/>
      <c r="BC504" s="123"/>
      <c r="BD504" s="123"/>
      <c r="BE504" s="123"/>
      <c r="BF504" s="123"/>
      <c r="BG504" s="123"/>
      <c r="BH504" s="123"/>
      <c r="BI504" s="123"/>
      <c r="BJ504" s="123"/>
      <c r="BK504" s="123"/>
      <c r="BL504" s="123"/>
      <c r="BM504" s="123"/>
      <c r="BN504" s="123"/>
      <c r="BO504" s="123"/>
      <c r="BP504" s="123"/>
      <c r="BQ504" s="123"/>
      <c r="BR504" s="123"/>
      <c r="BS504" s="123"/>
      <c r="BT504" s="123"/>
      <c r="BU504" s="123"/>
      <c r="BV504" s="123"/>
      <c r="BW504" s="123"/>
      <c r="BX504" s="123"/>
      <c r="BY504" s="123"/>
      <c r="BZ504" s="123"/>
      <c r="CA504" s="123"/>
      <c r="CB504" s="123"/>
      <c r="CC504" s="123"/>
      <c r="CD504" s="123"/>
      <c r="CE504" s="123"/>
      <c r="CF504" s="123"/>
      <c r="CG504" s="123"/>
      <c r="CH504" s="123"/>
      <c r="CI504" s="123"/>
      <c r="CJ504" s="123"/>
      <c r="CK504" s="123"/>
      <c r="CL504" s="123"/>
      <c r="CM504" s="123"/>
      <c r="CN504" s="123"/>
      <c r="CO504" s="123"/>
      <c r="CP504" s="123"/>
      <c r="CQ504" s="123"/>
      <c r="CR504" s="123"/>
      <c r="CS504" s="123"/>
      <c r="CT504" s="123"/>
      <c r="CU504" s="123"/>
      <c r="CV504" s="123"/>
      <c r="CW504" s="123"/>
      <c r="CX504" s="123"/>
      <c r="CY504" s="123"/>
      <c r="CZ504" s="123"/>
      <c r="DA504" s="123"/>
      <c r="DB504" s="123"/>
      <c r="DC504" s="123"/>
      <c r="DD504" s="123"/>
      <c r="DE504" s="123"/>
      <c r="DF504" s="123"/>
      <c r="DG504" s="123"/>
      <c r="DH504" s="123"/>
      <c r="DI504" s="123"/>
      <c r="DJ504" s="123"/>
      <c r="DK504" s="123"/>
      <c r="DL504" s="123"/>
      <c r="DM504" s="123"/>
      <c r="DN504" s="123"/>
      <c r="DO504" s="123"/>
      <c r="DP504" s="123"/>
      <c r="DQ504" s="123"/>
      <c r="DR504" s="123"/>
      <c r="DS504" s="123"/>
      <c r="DT504" s="123"/>
      <c r="DU504" s="123"/>
      <c r="DV504" s="123"/>
      <c r="DW504" s="123"/>
      <c r="DX504" s="123"/>
      <c r="DY504" s="123"/>
      <c r="DZ504" s="123"/>
      <c r="EA504" s="123"/>
      <c r="EB504" s="123"/>
      <c r="EC504" s="123"/>
      <c r="ED504" s="123"/>
      <c r="EE504" s="123"/>
      <c r="EF504" s="123"/>
      <c r="EG504" s="123"/>
      <c r="EH504" s="123"/>
      <c r="EI504" s="123"/>
      <c r="EJ504" s="123"/>
      <c r="EK504" s="123"/>
      <c r="EL504" s="123"/>
      <c r="EM504" s="123"/>
      <c r="EN504" s="123"/>
      <c r="EO504" s="123"/>
      <c r="EP504" s="123"/>
      <c r="EQ504" s="123"/>
      <c r="ER504" s="123"/>
      <c r="ES504" s="123"/>
      <c r="ET504" s="123"/>
      <c r="EU504" s="123"/>
      <c r="EV504" s="123"/>
      <c r="EW504" s="123"/>
      <c r="EX504" s="123"/>
      <c r="EY504" s="123"/>
      <c r="EZ504" s="123"/>
      <c r="FA504" s="123"/>
      <c r="FB504" s="123"/>
      <c r="FC504" s="123"/>
      <c r="FD504" s="123"/>
      <c r="FE504" s="123"/>
      <c r="FF504" s="123"/>
      <c r="FG504" s="123"/>
      <c r="FH504" s="123"/>
      <c r="FI504" s="123"/>
      <c r="FJ504" s="123"/>
      <c r="FK504" s="123"/>
      <c r="FL504" s="123"/>
      <c r="FM504" s="123"/>
      <c r="FN504" s="123"/>
      <c r="FO504" s="123"/>
      <c r="FP504" s="123"/>
      <c r="FQ504" s="123"/>
      <c r="FR504" s="123"/>
      <c r="FS504" s="123"/>
      <c r="FT504" s="123"/>
      <c r="FU504" s="123"/>
      <c r="FV504" s="123"/>
      <c r="FW504" s="123"/>
      <c r="FX504" s="123"/>
      <c r="FY504" s="123"/>
      <c r="FZ504" s="123"/>
      <c r="GA504" s="123"/>
      <c r="GB504" s="123"/>
      <c r="GC504" s="123"/>
      <c r="GD504" s="123"/>
      <c r="GE504" s="123"/>
      <c r="GF504" s="123"/>
      <c r="GG504" s="123"/>
      <c r="GH504" s="123"/>
      <c r="GI504" s="123"/>
      <c r="GJ504" s="123"/>
      <c r="GK504" s="123"/>
      <c r="GL504" s="123"/>
      <c r="GM504" s="123"/>
      <c r="GN504" s="123"/>
      <c r="GO504" s="123"/>
      <c r="GP504" s="123"/>
      <c r="GQ504" s="123"/>
      <c r="GR504" s="123"/>
      <c r="GS504" s="123"/>
      <c r="GT504" s="123"/>
      <c r="GU504" s="123"/>
      <c r="GV504" s="123"/>
      <c r="GW504" s="123"/>
      <c r="GX504" s="123"/>
      <c r="GY504" s="123"/>
      <c r="GZ504" s="123"/>
      <c r="HA504" s="123"/>
      <c r="HB504" s="123"/>
      <c r="HC504" s="123"/>
      <c r="HD504" s="123"/>
      <c r="HE504" s="123"/>
      <c r="HF504" s="123"/>
      <c r="HG504" s="123"/>
      <c r="HH504" s="123"/>
      <c r="HI504" s="123"/>
      <c r="HJ504" s="123"/>
      <c r="HK504" s="123"/>
      <c r="HL504" s="123"/>
      <c r="HM504" s="123"/>
      <c r="HN504" s="123"/>
      <c r="HO504" s="123"/>
      <c r="HP504" s="123"/>
      <c r="HQ504" s="123"/>
      <c r="HR504" s="123"/>
      <c r="HS504" s="123"/>
      <c r="HT504" s="123"/>
      <c r="HU504" s="123"/>
      <c r="HV504" s="123"/>
      <c r="HW504" s="123"/>
      <c r="HX504" s="123"/>
      <c r="HY504" s="123"/>
      <c r="HZ504" s="123"/>
      <c r="IA504" s="123"/>
      <c r="IB504" s="123"/>
      <c r="IC504" s="123"/>
      <c r="ID504" s="123"/>
      <c r="IE504" s="123"/>
      <c r="IF504" s="123"/>
      <c r="IG504" s="123"/>
      <c r="IH504" s="123"/>
      <c r="II504" s="123"/>
      <c r="IJ504" s="123"/>
      <c r="IK504" s="123"/>
      <c r="IL504" s="123"/>
      <c r="IM504" s="123"/>
      <c r="IN504" s="123"/>
      <c r="IO504" s="123"/>
      <c r="IP504" s="123"/>
      <c r="IQ504" s="123"/>
      <c r="IR504" s="123"/>
      <c r="IS504" s="123"/>
      <c r="IT504" s="123"/>
      <c r="IU504" s="123"/>
      <c r="IV504" s="123"/>
      <c r="IW504" s="123"/>
      <c r="IX504" s="123"/>
      <c r="IY504" s="123"/>
      <c r="IZ504" s="123"/>
      <c r="JA504" s="123"/>
      <c r="JB504" s="123"/>
      <c r="JC504" s="123"/>
      <c r="JD504" s="123"/>
      <c r="JE504" s="123"/>
      <c r="JF504" s="123"/>
      <c r="JG504" s="123"/>
      <c r="JH504" s="123"/>
      <c r="JI504" s="123"/>
      <c r="JJ504" s="123"/>
      <c r="JK504" s="123"/>
      <c r="JL504" s="123"/>
      <c r="JM504" s="123"/>
      <c r="JN504" s="123"/>
      <c r="JO504" s="123"/>
      <c r="JP504" s="123"/>
      <c r="JQ504" s="123"/>
      <c r="JR504" s="123"/>
      <c r="JS504" s="123"/>
      <c r="JT504" s="123"/>
      <c r="JU504" s="123"/>
      <c r="JV504" s="123"/>
      <c r="JW504" s="123"/>
      <c r="JX504" s="123"/>
      <c r="JY504" s="123"/>
      <c r="JZ504" s="123"/>
      <c r="KA504" s="123"/>
      <c r="KB504" s="123"/>
      <c r="KC504" s="123"/>
      <c r="KD504" s="123"/>
      <c r="KE504" s="123"/>
      <c r="KF504" s="123"/>
      <c r="KG504" s="123"/>
      <c r="KH504" s="123"/>
      <c r="KI504" s="123"/>
      <c r="KJ504" s="123"/>
      <c r="KK504" s="123"/>
      <c r="KL504" s="123"/>
      <c r="KM504" s="123"/>
      <c r="KN504" s="123"/>
      <c r="KO504" s="123"/>
      <c r="KP504" s="123"/>
      <c r="KQ504" s="123"/>
      <c r="KR504" s="123"/>
      <c r="KS504" s="123"/>
      <c r="KT504" s="123"/>
      <c r="KU504" s="123"/>
      <c r="KV504" s="123"/>
      <c r="KW504" s="123"/>
      <c r="KX504" s="123"/>
      <c r="KY504" s="123"/>
      <c r="KZ504" s="123"/>
      <c r="LA504" s="123"/>
      <c r="LB504" s="123"/>
      <c r="LC504" s="123"/>
      <c r="LD504" s="123"/>
      <c r="LE504" s="123"/>
      <c r="LF504" s="123"/>
      <c r="LG504" s="123"/>
      <c r="LH504" s="123"/>
      <c r="LI504" s="123"/>
      <c r="LJ504" s="123"/>
      <c r="LK504" s="123"/>
      <c r="LL504" s="123"/>
      <c r="LM504" s="123"/>
      <c r="LN504" s="123"/>
      <c r="LO504" s="123"/>
      <c r="LP504" s="123"/>
      <c r="LQ504" s="123"/>
      <c r="LR504" s="123"/>
      <c r="LS504" s="123"/>
      <c r="LT504" s="123"/>
      <c r="LU504" s="123"/>
      <c r="LV504" s="123"/>
      <c r="LW504" s="123"/>
      <c r="LX504" s="123"/>
      <c r="LY504" s="123"/>
      <c r="LZ504" s="123"/>
      <c r="MA504" s="123"/>
      <c r="MB504" s="123"/>
      <c r="MC504" s="123"/>
      <c r="MD504" s="123"/>
      <c r="ME504" s="123"/>
      <c r="MF504" s="123"/>
      <c r="MG504" s="123"/>
      <c r="MH504" s="123"/>
      <c r="MI504" s="123"/>
      <c r="MJ504" s="123"/>
      <c r="MK504" s="123"/>
      <c r="ML504" s="123"/>
      <c r="MM504" s="123"/>
      <c r="MN504" s="123"/>
      <c r="MO504" s="123"/>
      <c r="MP504" s="123"/>
      <c r="MQ504" s="123"/>
      <c r="MR504" s="123"/>
      <c r="MS504" s="123"/>
      <c r="MT504" s="123"/>
      <c r="MU504" s="123"/>
      <c r="MV504" s="123"/>
      <c r="MW504" s="123"/>
      <c r="MX504" s="123"/>
      <c r="MY504" s="123"/>
      <c r="MZ504" s="123"/>
      <c r="NA504" s="123"/>
      <c r="NB504" s="123"/>
      <c r="NC504" s="123"/>
      <c r="ND504" s="123"/>
      <c r="NE504" s="123"/>
      <c r="NF504" s="123"/>
      <c r="NG504" s="123"/>
      <c r="NH504" s="123"/>
      <c r="NI504" s="123"/>
      <c r="NJ504" s="123"/>
      <c r="NK504" s="123"/>
      <c r="NL504" s="123"/>
      <c r="NM504" s="123"/>
      <c r="NN504" s="123"/>
      <c r="NO504" s="123"/>
      <c r="NP504" s="123"/>
      <c r="NQ504" s="123"/>
      <c r="NR504" s="123"/>
      <c r="NS504" s="123"/>
      <c r="NT504" s="123"/>
      <c r="NU504" s="123"/>
      <c r="NV504" s="123"/>
      <c r="NW504" s="123"/>
      <c r="NX504" s="123"/>
      <c r="NY504" s="123"/>
      <c r="NZ504" s="123"/>
      <c r="OA504" s="123"/>
      <c r="OB504" s="123"/>
      <c r="OC504" s="123"/>
      <c r="OD504" s="123"/>
      <c r="OE504" s="123"/>
      <c r="OF504" s="123"/>
      <c r="OG504" s="123"/>
      <c r="OH504" s="123"/>
      <c r="OI504" s="123"/>
      <c r="OJ504" s="123"/>
      <c r="OK504" s="123"/>
      <c r="OL504" s="123"/>
      <c r="OM504" s="123"/>
      <c r="ON504" s="123"/>
      <c r="OO504" s="123"/>
      <c r="OP504" s="123"/>
      <c r="OQ504" s="123"/>
      <c r="OR504" s="123"/>
      <c r="OS504" s="123"/>
      <c r="OT504" s="123"/>
      <c r="OU504" s="123"/>
      <c r="OV504" s="123"/>
      <c r="OW504" s="123"/>
      <c r="OX504" s="123"/>
      <c r="OY504" s="123"/>
      <c r="OZ504" s="123"/>
      <c r="PA504" s="123"/>
      <c r="PB504" s="123"/>
      <c r="PC504" s="123"/>
      <c r="PD504" s="123"/>
      <c r="PE504" s="123"/>
      <c r="PF504" s="123"/>
      <c r="PG504" s="123"/>
      <c r="PH504" s="123"/>
      <c r="PI504" s="123"/>
      <c r="PJ504" s="123"/>
      <c r="PK504" s="123"/>
      <c r="PL504" s="123"/>
      <c r="PM504" s="123"/>
      <c r="PN504" s="123"/>
      <c r="PO504" s="123"/>
      <c r="PP504" s="123"/>
      <c r="PQ504" s="123"/>
      <c r="PR504" s="123"/>
      <c r="PS504" s="123"/>
      <c r="PT504" s="123"/>
      <c r="PU504" s="123"/>
      <c r="PV504" s="123"/>
      <c r="PW504" s="123"/>
      <c r="PX504" s="123"/>
      <c r="PY504" s="123"/>
      <c r="PZ504" s="123"/>
      <c r="QA504" s="123"/>
      <c r="QB504" s="123"/>
      <c r="QC504" s="123"/>
      <c r="QD504" s="123"/>
      <c r="QE504" s="123"/>
      <c r="QF504" s="123"/>
      <c r="QG504" s="123"/>
      <c r="QH504" s="123"/>
      <c r="QI504" s="123"/>
      <c r="QJ504" s="123"/>
      <c r="QK504" s="123"/>
      <c r="QL504" s="123"/>
      <c r="QM504" s="123"/>
      <c r="QN504" s="123"/>
      <c r="QO504" s="123"/>
      <c r="QP504" s="123"/>
      <c r="QQ504" s="123"/>
      <c r="QR504" s="123"/>
      <c r="QS504" s="123"/>
      <c r="QT504" s="123"/>
      <c r="QU504" s="123"/>
      <c r="QV504" s="123"/>
      <c r="QW504" s="123"/>
      <c r="QX504" s="123"/>
      <c r="QY504" s="123"/>
      <c r="QZ504" s="123"/>
      <c r="RA504" s="123"/>
      <c r="RB504" s="123"/>
      <c r="RC504" s="123"/>
      <c r="RD504" s="123"/>
      <c r="RE504" s="123"/>
      <c r="RF504" s="123"/>
      <c r="RG504" s="123"/>
      <c r="RH504" s="123"/>
      <c r="RI504" s="123"/>
      <c r="RJ504" s="123"/>
      <c r="RK504" s="123"/>
      <c r="RL504" s="123"/>
      <c r="RM504" s="123"/>
      <c r="RN504" s="123"/>
      <c r="RO504" s="123"/>
      <c r="RP504" s="123"/>
      <c r="RQ504" s="123"/>
      <c r="RR504" s="123"/>
      <c r="RS504" s="123"/>
      <c r="RT504" s="123"/>
      <c r="RU504" s="123"/>
      <c r="RV504" s="123"/>
    </row>
    <row r="505" spans="1:490" customFormat="1" ht="14.1" customHeight="1">
      <c r="A505" s="122"/>
      <c r="B505" s="122"/>
      <c r="C505" s="122"/>
      <c r="D505" s="122" t="s">
        <v>757</v>
      </c>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c r="AN505" s="122"/>
      <c r="AO505" s="122"/>
      <c r="AP505" s="122"/>
      <c r="AQ505" s="123"/>
      <c r="AR505" s="123"/>
      <c r="AS505" s="123"/>
      <c r="AT505" s="123"/>
      <c r="AU505" s="123"/>
      <c r="AV505" s="123"/>
      <c r="AW505" s="123"/>
      <c r="AX505" s="123"/>
      <c r="AY505" s="123"/>
      <c r="AZ505" s="123"/>
      <c r="BA505" s="123"/>
      <c r="BB505" s="123"/>
      <c r="BC505" s="123"/>
      <c r="BD505" s="123"/>
      <c r="BE505" s="123"/>
      <c r="BF505" s="123"/>
      <c r="BG505" s="123"/>
      <c r="BH505" s="123"/>
      <c r="BI505" s="123"/>
      <c r="BJ505" s="123"/>
      <c r="BK505" s="123"/>
      <c r="BL505" s="123"/>
      <c r="BM505" s="123"/>
      <c r="BN505" s="123"/>
      <c r="BO505" s="123"/>
      <c r="BP505" s="123"/>
      <c r="BQ505" s="123"/>
      <c r="BR505" s="123"/>
      <c r="BS505" s="123"/>
      <c r="BT505" s="123"/>
      <c r="BU505" s="123"/>
      <c r="BV505" s="123"/>
      <c r="BW505" s="123"/>
      <c r="BX505" s="123"/>
      <c r="BY505" s="123"/>
      <c r="BZ505" s="123"/>
      <c r="CA505" s="123"/>
      <c r="CB505" s="123"/>
      <c r="CC505" s="123"/>
      <c r="CD505" s="123"/>
      <c r="CE505" s="123"/>
      <c r="CF505" s="123"/>
      <c r="CG505" s="123"/>
      <c r="CH505" s="123"/>
      <c r="CI505" s="123"/>
      <c r="CJ505" s="123"/>
      <c r="CK505" s="123"/>
      <c r="CL505" s="123"/>
      <c r="CM505" s="123"/>
      <c r="CN505" s="123"/>
      <c r="CO505" s="123"/>
      <c r="CP505" s="123"/>
      <c r="CQ505" s="123"/>
      <c r="CR505" s="123"/>
      <c r="CS505" s="123"/>
      <c r="CT505" s="123"/>
      <c r="CU505" s="123"/>
      <c r="CV505" s="123"/>
      <c r="CW505" s="123"/>
      <c r="CX505" s="123"/>
      <c r="CY505" s="123"/>
      <c r="CZ505" s="123"/>
      <c r="DA505" s="123"/>
      <c r="DB505" s="123"/>
      <c r="DC505" s="123"/>
      <c r="DD505" s="123"/>
      <c r="DE505" s="123"/>
      <c r="DF505" s="123"/>
      <c r="DG505" s="123"/>
      <c r="DH505" s="123"/>
      <c r="DI505" s="123"/>
      <c r="DJ505" s="123"/>
      <c r="DK505" s="123"/>
      <c r="DL505" s="123"/>
      <c r="DM505" s="123"/>
      <c r="DN505" s="123"/>
      <c r="DO505" s="123"/>
      <c r="DP505" s="123"/>
      <c r="DQ505" s="123"/>
      <c r="DR505" s="123"/>
      <c r="DS505" s="123"/>
      <c r="DT505" s="123"/>
      <c r="DU505" s="123"/>
      <c r="DV505" s="123"/>
      <c r="DW505" s="123"/>
      <c r="DX505" s="123"/>
      <c r="DY505" s="123"/>
      <c r="DZ505" s="123"/>
      <c r="EA505" s="123"/>
      <c r="EB505" s="123"/>
      <c r="EC505" s="123"/>
      <c r="ED505" s="123"/>
      <c r="EE505" s="123"/>
      <c r="EF505" s="123"/>
      <c r="EG505" s="123"/>
      <c r="EH505" s="123"/>
      <c r="EI505" s="123"/>
      <c r="EJ505" s="123"/>
      <c r="EK505" s="123"/>
      <c r="EL505" s="123"/>
      <c r="EM505" s="123"/>
      <c r="EN505" s="123"/>
      <c r="EO505" s="123"/>
      <c r="EP505" s="123"/>
      <c r="EQ505" s="123"/>
      <c r="ER505" s="123"/>
      <c r="ES505" s="123"/>
      <c r="ET505" s="123"/>
      <c r="EU505" s="123"/>
      <c r="EV505" s="123"/>
      <c r="EW505" s="123"/>
      <c r="EX505" s="123"/>
      <c r="EY505" s="123"/>
      <c r="EZ505" s="123"/>
      <c r="FA505" s="123"/>
      <c r="FB505" s="123"/>
      <c r="FC505" s="123"/>
      <c r="FD505" s="123"/>
      <c r="FE505" s="123"/>
      <c r="FF505" s="123"/>
      <c r="FG505" s="123"/>
      <c r="FH505" s="123"/>
      <c r="FI505" s="123"/>
      <c r="FJ505" s="123"/>
      <c r="FK505" s="123"/>
      <c r="FL505" s="123"/>
      <c r="FM505" s="123"/>
      <c r="FN505" s="123"/>
      <c r="FO505" s="123"/>
      <c r="FP505" s="123"/>
      <c r="FQ505" s="123"/>
      <c r="FR505" s="123"/>
      <c r="FS505" s="123"/>
      <c r="FT505" s="123"/>
      <c r="FU505" s="123"/>
      <c r="FV505" s="123"/>
      <c r="FW505" s="123"/>
      <c r="FX505" s="123"/>
      <c r="FY505" s="123"/>
      <c r="FZ505" s="123"/>
      <c r="GA505" s="123"/>
      <c r="GB505" s="123"/>
      <c r="GC505" s="123"/>
      <c r="GD505" s="123"/>
      <c r="GE505" s="123"/>
      <c r="GF505" s="123"/>
      <c r="GG505" s="123"/>
      <c r="GH505" s="123"/>
      <c r="GI505" s="123"/>
      <c r="GJ505" s="123"/>
      <c r="GK505" s="123"/>
      <c r="GL505" s="123"/>
      <c r="GM505" s="123"/>
      <c r="GN505" s="123"/>
      <c r="GO505" s="123"/>
      <c r="GP505" s="123"/>
      <c r="GQ505" s="123"/>
      <c r="GR505" s="123"/>
      <c r="GS505" s="123"/>
      <c r="GT505" s="123"/>
      <c r="GU505" s="123"/>
      <c r="GV505" s="123"/>
      <c r="GW505" s="123"/>
      <c r="GX505" s="123"/>
      <c r="GY505" s="123"/>
      <c r="GZ505" s="123"/>
      <c r="HA505" s="123"/>
      <c r="HB505" s="123"/>
      <c r="HC505" s="123"/>
      <c r="HD505" s="123"/>
      <c r="HE505" s="123"/>
      <c r="HF505" s="123"/>
      <c r="HG505" s="123"/>
      <c r="HH505" s="123"/>
      <c r="HI505" s="123"/>
      <c r="HJ505" s="123"/>
      <c r="HK505" s="123"/>
      <c r="HL505" s="123"/>
      <c r="HM505" s="123"/>
      <c r="HN505" s="123"/>
      <c r="HO505" s="123"/>
      <c r="HP505" s="123"/>
      <c r="HQ505" s="123"/>
      <c r="HR505" s="123"/>
      <c r="HS505" s="123"/>
      <c r="HT505" s="123"/>
      <c r="HU505" s="123"/>
      <c r="HV505" s="123"/>
      <c r="HW505" s="123"/>
      <c r="HX505" s="123"/>
      <c r="HY505" s="123"/>
      <c r="HZ505" s="123"/>
      <c r="IA505" s="123"/>
      <c r="IB505" s="123"/>
      <c r="IC505" s="123"/>
      <c r="ID505" s="123"/>
      <c r="IE505" s="123"/>
      <c r="IF505" s="123"/>
      <c r="IG505" s="123"/>
      <c r="IH505" s="123"/>
      <c r="II505" s="123"/>
      <c r="IJ505" s="123"/>
      <c r="IK505" s="123"/>
      <c r="IL505" s="123"/>
      <c r="IM505" s="123"/>
      <c r="IN505" s="123"/>
      <c r="IO505" s="123"/>
      <c r="IP505" s="123"/>
      <c r="IQ505" s="123"/>
      <c r="IR505" s="123"/>
      <c r="IS505" s="123"/>
      <c r="IT505" s="123"/>
      <c r="IU505" s="123"/>
      <c r="IV505" s="123"/>
      <c r="IW505" s="123"/>
      <c r="IX505" s="123"/>
      <c r="IY505" s="123"/>
      <c r="IZ505" s="123"/>
      <c r="JA505" s="123"/>
      <c r="JB505" s="123"/>
      <c r="JC505" s="123"/>
      <c r="JD505" s="123"/>
      <c r="JE505" s="123"/>
      <c r="JF505" s="123"/>
      <c r="JG505" s="123"/>
      <c r="JH505" s="123"/>
      <c r="JI505" s="123"/>
      <c r="JJ505" s="123"/>
      <c r="JK505" s="123"/>
      <c r="JL505" s="123"/>
      <c r="JM505" s="123"/>
      <c r="JN505" s="123"/>
      <c r="JO505" s="123"/>
      <c r="JP505" s="123"/>
      <c r="JQ505" s="123"/>
      <c r="JR505" s="123"/>
      <c r="JS505" s="123"/>
      <c r="JT505" s="123"/>
      <c r="JU505" s="123"/>
      <c r="JV505" s="123"/>
      <c r="JW505" s="123"/>
      <c r="JX505" s="123"/>
      <c r="JY505" s="123"/>
      <c r="JZ505" s="123"/>
      <c r="KA505" s="123"/>
      <c r="KB505" s="123"/>
      <c r="KC505" s="123"/>
      <c r="KD505" s="123"/>
      <c r="KE505" s="123"/>
      <c r="KF505" s="123"/>
      <c r="KG505" s="123"/>
      <c r="KH505" s="123"/>
      <c r="KI505" s="123"/>
      <c r="KJ505" s="123"/>
      <c r="KK505" s="123"/>
      <c r="KL505" s="123"/>
      <c r="KM505" s="123"/>
      <c r="KN505" s="123"/>
      <c r="KO505" s="123"/>
      <c r="KP505" s="123"/>
      <c r="KQ505" s="123"/>
      <c r="KR505" s="123"/>
      <c r="KS505" s="123"/>
      <c r="KT505" s="123"/>
      <c r="KU505" s="123"/>
      <c r="KV505" s="123"/>
      <c r="KW505" s="123"/>
      <c r="KX505" s="123"/>
      <c r="KY505" s="123"/>
      <c r="KZ505" s="123"/>
      <c r="LA505" s="123"/>
      <c r="LB505" s="123"/>
      <c r="LC505" s="123"/>
      <c r="LD505" s="123"/>
      <c r="LE505" s="123"/>
      <c r="LF505" s="123"/>
      <c r="LG505" s="123"/>
      <c r="LH505" s="123"/>
      <c r="LI505" s="123"/>
      <c r="LJ505" s="123"/>
      <c r="LK505" s="123"/>
      <c r="LL505" s="123"/>
      <c r="LM505" s="123"/>
      <c r="LN505" s="123"/>
      <c r="LO505" s="123"/>
      <c r="LP505" s="123"/>
      <c r="LQ505" s="123"/>
      <c r="LR505" s="123"/>
      <c r="LS505" s="123"/>
      <c r="LT505" s="123"/>
      <c r="LU505" s="123"/>
      <c r="LV505" s="123"/>
      <c r="LW505" s="123"/>
      <c r="LX505" s="123"/>
      <c r="LY505" s="123"/>
      <c r="LZ505" s="123"/>
      <c r="MA505" s="123"/>
      <c r="MB505" s="123"/>
      <c r="MC505" s="123"/>
      <c r="MD505" s="123"/>
      <c r="ME505" s="123"/>
      <c r="MF505" s="123"/>
      <c r="MG505" s="123"/>
      <c r="MH505" s="123"/>
      <c r="MI505" s="123"/>
      <c r="MJ505" s="123"/>
      <c r="MK505" s="123"/>
      <c r="ML505" s="123"/>
      <c r="MM505" s="123"/>
      <c r="MN505" s="123"/>
      <c r="MO505" s="123"/>
      <c r="MP505" s="123"/>
      <c r="MQ505" s="123"/>
      <c r="MR505" s="123"/>
      <c r="MS505" s="123"/>
      <c r="MT505" s="123"/>
      <c r="MU505" s="123"/>
      <c r="MV505" s="123"/>
      <c r="MW505" s="123"/>
      <c r="MX505" s="123"/>
      <c r="MY505" s="123"/>
      <c r="MZ505" s="123"/>
      <c r="NA505" s="123"/>
      <c r="NB505" s="123"/>
      <c r="NC505" s="123"/>
      <c r="ND505" s="123"/>
      <c r="NE505" s="123"/>
      <c r="NF505" s="123"/>
      <c r="NG505" s="123"/>
      <c r="NH505" s="123"/>
      <c r="NI505" s="123"/>
      <c r="NJ505" s="123"/>
      <c r="NK505" s="123"/>
      <c r="NL505" s="123"/>
      <c r="NM505" s="123"/>
      <c r="NN505" s="123"/>
      <c r="NO505" s="123"/>
      <c r="NP505" s="123"/>
      <c r="NQ505" s="123"/>
      <c r="NR505" s="123"/>
      <c r="NS505" s="123"/>
      <c r="NT505" s="123"/>
      <c r="NU505" s="123"/>
      <c r="NV505" s="123"/>
      <c r="NW505" s="123"/>
      <c r="NX505" s="123"/>
      <c r="NY505" s="123"/>
      <c r="NZ505" s="123"/>
      <c r="OA505" s="123"/>
      <c r="OB505" s="123"/>
      <c r="OC505" s="123"/>
      <c r="OD505" s="123"/>
      <c r="OE505" s="123"/>
      <c r="OF505" s="123"/>
      <c r="OG505" s="123"/>
      <c r="OH505" s="123"/>
      <c r="OI505" s="123"/>
      <c r="OJ505" s="123"/>
      <c r="OK505" s="123"/>
      <c r="OL505" s="123"/>
      <c r="OM505" s="123"/>
      <c r="ON505" s="123"/>
      <c r="OO505" s="123"/>
      <c r="OP505" s="123"/>
      <c r="OQ505" s="123"/>
      <c r="OR505" s="123"/>
      <c r="OS505" s="123"/>
      <c r="OT505" s="123"/>
      <c r="OU505" s="123"/>
      <c r="OV505" s="123"/>
      <c r="OW505" s="123"/>
      <c r="OX505" s="123"/>
      <c r="OY505" s="123"/>
      <c r="OZ505" s="123"/>
      <c r="PA505" s="123"/>
      <c r="PB505" s="123"/>
      <c r="PC505" s="123"/>
      <c r="PD505" s="123"/>
      <c r="PE505" s="123"/>
      <c r="PF505" s="123"/>
      <c r="PG505" s="123"/>
      <c r="PH505" s="123"/>
      <c r="PI505" s="123"/>
      <c r="PJ505" s="123"/>
      <c r="PK505" s="123"/>
      <c r="PL505" s="123"/>
      <c r="PM505" s="123"/>
      <c r="PN505" s="123"/>
      <c r="PO505" s="123"/>
      <c r="PP505" s="123"/>
      <c r="PQ505" s="123"/>
      <c r="PR505" s="123"/>
      <c r="PS505" s="123"/>
      <c r="PT505" s="123"/>
      <c r="PU505" s="123"/>
      <c r="PV505" s="123"/>
      <c r="PW505" s="123"/>
      <c r="PX505" s="123"/>
      <c r="PY505" s="123"/>
      <c r="PZ505" s="123"/>
      <c r="QA505" s="123"/>
      <c r="QB505" s="123"/>
      <c r="QC505" s="123"/>
      <c r="QD505" s="123"/>
      <c r="QE505" s="123"/>
      <c r="QF505" s="123"/>
      <c r="QG505" s="123"/>
      <c r="QH505" s="123"/>
      <c r="QI505" s="123"/>
      <c r="QJ505" s="123"/>
      <c r="QK505" s="123"/>
      <c r="QL505" s="123"/>
      <c r="QM505" s="123"/>
      <c r="QN505" s="123"/>
      <c r="QO505" s="123"/>
      <c r="QP505" s="123"/>
      <c r="QQ505" s="123"/>
      <c r="QR505" s="123"/>
      <c r="QS505" s="123"/>
      <c r="QT505" s="123"/>
      <c r="QU505" s="123"/>
      <c r="QV505" s="123"/>
      <c r="QW505" s="123"/>
      <c r="QX505" s="123"/>
      <c r="QY505" s="123"/>
      <c r="QZ505" s="123"/>
      <c r="RA505" s="123"/>
      <c r="RB505" s="123"/>
      <c r="RC505" s="123"/>
      <c r="RD505" s="123"/>
      <c r="RE505" s="123"/>
      <c r="RF505" s="123"/>
      <c r="RG505" s="123"/>
      <c r="RH505" s="123"/>
      <c r="RI505" s="123"/>
      <c r="RJ505" s="123"/>
      <c r="RK505" s="123"/>
      <c r="RL505" s="123"/>
      <c r="RM505" s="123"/>
      <c r="RN505" s="123"/>
      <c r="RO505" s="123"/>
      <c r="RP505" s="123"/>
      <c r="RQ505" s="123"/>
      <c r="RR505" s="123"/>
      <c r="RS505" s="123"/>
      <c r="RT505" s="123"/>
      <c r="RU505" s="123"/>
      <c r="RV505" s="123"/>
    </row>
    <row r="506" spans="1:490" customFormat="1" ht="14.1"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c r="AN506" s="122"/>
      <c r="AO506" s="122"/>
      <c r="AP506" s="122"/>
      <c r="AQ506" s="123"/>
      <c r="AR506" s="123"/>
      <c r="AS506" s="123"/>
      <c r="AT506" s="123"/>
      <c r="AU506" s="123"/>
      <c r="AV506" s="123"/>
      <c r="AW506" s="123"/>
      <c r="AX506" s="123"/>
      <c r="AY506" s="123"/>
      <c r="AZ506" s="123"/>
      <c r="BA506" s="123"/>
      <c r="BB506" s="123"/>
      <c r="BC506" s="123"/>
      <c r="BD506" s="123"/>
      <c r="BE506" s="123"/>
      <c r="BF506" s="123"/>
      <c r="BG506" s="123"/>
      <c r="BH506" s="123"/>
      <c r="BI506" s="123"/>
      <c r="BJ506" s="123"/>
      <c r="BK506" s="123"/>
      <c r="BL506" s="123"/>
      <c r="BM506" s="123"/>
      <c r="BN506" s="123"/>
      <c r="BO506" s="123"/>
      <c r="BP506" s="123"/>
      <c r="BQ506" s="123"/>
      <c r="BR506" s="123"/>
      <c r="BS506" s="123"/>
      <c r="BT506" s="123"/>
      <c r="BU506" s="123"/>
      <c r="BV506" s="123"/>
      <c r="BW506" s="123"/>
      <c r="BX506" s="123"/>
      <c r="BY506" s="123"/>
      <c r="BZ506" s="123"/>
      <c r="CA506" s="123"/>
      <c r="CB506" s="123"/>
      <c r="CC506" s="123"/>
      <c r="CD506" s="123"/>
      <c r="CE506" s="123"/>
      <c r="CF506" s="123"/>
      <c r="CG506" s="123"/>
      <c r="CH506" s="123"/>
      <c r="CI506" s="123"/>
      <c r="CJ506" s="123"/>
      <c r="CK506" s="123"/>
      <c r="CL506" s="123"/>
      <c r="CM506" s="123"/>
      <c r="CN506" s="123"/>
      <c r="CO506" s="123"/>
      <c r="CP506" s="123"/>
      <c r="CQ506" s="123"/>
      <c r="CR506" s="123"/>
      <c r="CS506" s="123"/>
      <c r="CT506" s="123"/>
      <c r="CU506" s="123"/>
      <c r="CV506" s="123"/>
      <c r="CW506" s="123"/>
      <c r="CX506" s="123"/>
      <c r="CY506" s="123"/>
      <c r="CZ506" s="123"/>
      <c r="DA506" s="123"/>
      <c r="DB506" s="123"/>
      <c r="DC506" s="123"/>
      <c r="DD506" s="123"/>
      <c r="DE506" s="123"/>
      <c r="DF506" s="123"/>
      <c r="DG506" s="123"/>
      <c r="DH506" s="123"/>
      <c r="DI506" s="123"/>
      <c r="DJ506" s="123"/>
      <c r="DK506" s="123"/>
      <c r="DL506" s="123"/>
      <c r="DM506" s="123"/>
      <c r="DN506" s="123"/>
      <c r="DO506" s="123"/>
      <c r="DP506" s="123"/>
      <c r="DQ506" s="123"/>
      <c r="DR506" s="123"/>
      <c r="DS506" s="123"/>
      <c r="DT506" s="123"/>
      <c r="DU506" s="123"/>
      <c r="DV506" s="123"/>
      <c r="DW506" s="123"/>
      <c r="DX506" s="123"/>
      <c r="DY506" s="123"/>
      <c r="DZ506" s="123"/>
      <c r="EA506" s="123"/>
      <c r="EB506" s="123"/>
      <c r="EC506" s="123"/>
      <c r="ED506" s="123"/>
      <c r="EE506" s="123"/>
      <c r="EF506" s="123"/>
      <c r="EG506" s="123"/>
      <c r="EH506" s="123"/>
      <c r="EI506" s="123"/>
      <c r="EJ506" s="123"/>
      <c r="EK506" s="123"/>
      <c r="EL506" s="123"/>
      <c r="EM506" s="123"/>
      <c r="EN506" s="123"/>
      <c r="EO506" s="123"/>
      <c r="EP506" s="123"/>
      <c r="EQ506" s="123"/>
      <c r="ER506" s="123"/>
      <c r="ES506" s="123"/>
      <c r="ET506" s="123"/>
      <c r="EU506" s="123"/>
      <c r="EV506" s="123"/>
      <c r="EW506" s="123"/>
      <c r="EX506" s="123"/>
      <c r="EY506" s="123"/>
      <c r="EZ506" s="123"/>
      <c r="FA506" s="123"/>
      <c r="FB506" s="123"/>
      <c r="FC506" s="123"/>
      <c r="FD506" s="123"/>
      <c r="FE506" s="123"/>
      <c r="FF506" s="123"/>
      <c r="FG506" s="123"/>
      <c r="FH506" s="123"/>
      <c r="FI506" s="123"/>
      <c r="FJ506" s="123"/>
      <c r="FK506" s="123"/>
      <c r="FL506" s="123"/>
      <c r="FM506" s="123"/>
      <c r="FN506" s="123"/>
      <c r="FO506" s="123"/>
      <c r="FP506" s="123"/>
      <c r="FQ506" s="123"/>
      <c r="FR506" s="123"/>
      <c r="FS506" s="123"/>
      <c r="FT506" s="123"/>
      <c r="FU506" s="123"/>
      <c r="FV506" s="123"/>
      <c r="FW506" s="123"/>
      <c r="FX506" s="123"/>
      <c r="FY506" s="123"/>
      <c r="FZ506" s="123"/>
      <c r="GA506" s="123"/>
      <c r="GB506" s="123"/>
      <c r="GC506" s="123"/>
      <c r="GD506" s="123"/>
      <c r="GE506" s="123"/>
      <c r="GF506" s="123"/>
      <c r="GG506" s="123"/>
      <c r="GH506" s="123"/>
      <c r="GI506" s="123"/>
      <c r="GJ506" s="123"/>
      <c r="GK506" s="123"/>
      <c r="GL506" s="123"/>
      <c r="GM506" s="123"/>
      <c r="GN506" s="123"/>
      <c r="GO506" s="123"/>
      <c r="GP506" s="123"/>
      <c r="GQ506" s="123"/>
      <c r="GR506" s="123"/>
      <c r="GS506" s="123"/>
      <c r="GT506" s="123"/>
      <c r="GU506" s="123"/>
      <c r="GV506" s="123"/>
      <c r="GW506" s="123"/>
      <c r="GX506" s="123"/>
      <c r="GY506" s="123"/>
      <c r="GZ506" s="123"/>
      <c r="HA506" s="123"/>
      <c r="HB506" s="123"/>
      <c r="HC506" s="123"/>
      <c r="HD506" s="123"/>
      <c r="HE506" s="123"/>
      <c r="HF506" s="123"/>
      <c r="HG506" s="123"/>
      <c r="HH506" s="123"/>
      <c r="HI506" s="123"/>
      <c r="HJ506" s="123"/>
      <c r="HK506" s="123"/>
      <c r="HL506" s="123"/>
      <c r="HM506" s="123"/>
      <c r="HN506" s="123"/>
      <c r="HO506" s="123"/>
      <c r="HP506" s="123"/>
      <c r="HQ506" s="123"/>
      <c r="HR506" s="123"/>
      <c r="HS506" s="123"/>
      <c r="HT506" s="123"/>
      <c r="HU506" s="123"/>
      <c r="HV506" s="123"/>
      <c r="HW506" s="123"/>
      <c r="HX506" s="123"/>
      <c r="HY506" s="123"/>
      <c r="HZ506" s="123"/>
      <c r="IA506" s="123"/>
      <c r="IB506" s="123"/>
      <c r="IC506" s="123"/>
      <c r="ID506" s="123"/>
      <c r="IE506" s="123"/>
      <c r="IF506" s="123"/>
      <c r="IG506" s="123"/>
      <c r="IH506" s="123"/>
      <c r="II506" s="123"/>
      <c r="IJ506" s="123"/>
      <c r="IK506" s="123"/>
      <c r="IL506" s="123"/>
      <c r="IM506" s="123"/>
      <c r="IN506" s="123"/>
      <c r="IO506" s="123"/>
      <c r="IP506" s="123"/>
      <c r="IQ506" s="123"/>
      <c r="IR506" s="123"/>
      <c r="IS506" s="123"/>
      <c r="IT506" s="123"/>
      <c r="IU506" s="123"/>
      <c r="IV506" s="123"/>
      <c r="IW506" s="123"/>
      <c r="IX506" s="123"/>
      <c r="IY506" s="123"/>
      <c r="IZ506" s="123"/>
      <c r="JA506" s="123"/>
      <c r="JB506" s="123"/>
      <c r="JC506" s="123"/>
      <c r="JD506" s="123"/>
      <c r="JE506" s="123"/>
      <c r="JF506" s="123"/>
      <c r="JG506" s="123"/>
      <c r="JH506" s="123"/>
      <c r="JI506" s="123"/>
      <c r="JJ506" s="123"/>
      <c r="JK506" s="123"/>
      <c r="JL506" s="123"/>
      <c r="JM506" s="123"/>
      <c r="JN506" s="123"/>
      <c r="JO506" s="123"/>
      <c r="JP506" s="123"/>
      <c r="JQ506" s="123"/>
      <c r="JR506" s="123"/>
      <c r="JS506" s="123"/>
      <c r="JT506" s="123"/>
      <c r="JU506" s="123"/>
      <c r="JV506" s="123"/>
      <c r="JW506" s="123"/>
      <c r="JX506" s="123"/>
      <c r="JY506" s="123"/>
      <c r="JZ506" s="123"/>
      <c r="KA506" s="123"/>
      <c r="KB506" s="123"/>
      <c r="KC506" s="123"/>
      <c r="KD506" s="123"/>
      <c r="KE506" s="123"/>
      <c r="KF506" s="123"/>
      <c r="KG506" s="123"/>
      <c r="KH506" s="123"/>
      <c r="KI506" s="123"/>
      <c r="KJ506" s="123"/>
      <c r="KK506" s="123"/>
      <c r="KL506" s="123"/>
      <c r="KM506" s="123"/>
      <c r="KN506" s="123"/>
      <c r="KO506" s="123"/>
      <c r="KP506" s="123"/>
      <c r="KQ506" s="123"/>
      <c r="KR506" s="123"/>
      <c r="KS506" s="123"/>
      <c r="KT506" s="123"/>
      <c r="KU506" s="123"/>
      <c r="KV506" s="123"/>
      <c r="KW506" s="123"/>
      <c r="KX506" s="123"/>
      <c r="KY506" s="123"/>
      <c r="KZ506" s="123"/>
      <c r="LA506" s="123"/>
      <c r="LB506" s="123"/>
      <c r="LC506" s="123"/>
      <c r="LD506" s="123"/>
      <c r="LE506" s="123"/>
      <c r="LF506" s="123"/>
      <c r="LG506" s="123"/>
      <c r="LH506" s="123"/>
      <c r="LI506" s="123"/>
      <c r="LJ506" s="123"/>
      <c r="LK506" s="123"/>
      <c r="LL506" s="123"/>
      <c r="LM506" s="123"/>
      <c r="LN506" s="123"/>
      <c r="LO506" s="123"/>
      <c r="LP506" s="123"/>
      <c r="LQ506" s="123"/>
      <c r="LR506" s="123"/>
      <c r="LS506" s="123"/>
      <c r="LT506" s="123"/>
      <c r="LU506" s="123"/>
      <c r="LV506" s="123"/>
      <c r="LW506" s="123"/>
      <c r="LX506" s="123"/>
      <c r="LY506" s="123"/>
      <c r="LZ506" s="123"/>
      <c r="MA506" s="123"/>
      <c r="MB506" s="123"/>
      <c r="MC506" s="123"/>
      <c r="MD506" s="123"/>
      <c r="ME506" s="123"/>
      <c r="MF506" s="123"/>
      <c r="MG506" s="123"/>
      <c r="MH506" s="123"/>
      <c r="MI506" s="123"/>
      <c r="MJ506" s="123"/>
      <c r="MK506" s="123"/>
      <c r="ML506" s="123"/>
      <c r="MM506" s="123"/>
      <c r="MN506" s="123"/>
      <c r="MO506" s="123"/>
      <c r="MP506" s="123"/>
      <c r="MQ506" s="123"/>
      <c r="MR506" s="123"/>
      <c r="MS506" s="123"/>
      <c r="MT506" s="123"/>
      <c r="MU506" s="123"/>
      <c r="MV506" s="123"/>
      <c r="MW506" s="123"/>
      <c r="MX506" s="123"/>
      <c r="MY506" s="123"/>
      <c r="MZ506" s="123"/>
      <c r="NA506" s="123"/>
      <c r="NB506" s="123"/>
      <c r="NC506" s="123"/>
      <c r="ND506" s="123"/>
      <c r="NE506" s="123"/>
      <c r="NF506" s="123"/>
      <c r="NG506" s="123"/>
      <c r="NH506" s="123"/>
      <c r="NI506" s="123"/>
      <c r="NJ506" s="123"/>
      <c r="NK506" s="123"/>
      <c r="NL506" s="123"/>
      <c r="NM506" s="123"/>
      <c r="NN506" s="123"/>
      <c r="NO506" s="123"/>
      <c r="NP506" s="123"/>
      <c r="NQ506" s="123"/>
      <c r="NR506" s="123"/>
      <c r="NS506" s="123"/>
      <c r="NT506" s="123"/>
      <c r="NU506" s="123"/>
      <c r="NV506" s="123"/>
      <c r="NW506" s="123"/>
      <c r="NX506" s="123"/>
      <c r="NY506" s="123"/>
      <c r="NZ506" s="123"/>
      <c r="OA506" s="123"/>
      <c r="OB506" s="123"/>
      <c r="OC506" s="123"/>
      <c r="OD506" s="123"/>
      <c r="OE506" s="123"/>
      <c r="OF506" s="123"/>
      <c r="OG506" s="123"/>
      <c r="OH506" s="123"/>
      <c r="OI506" s="123"/>
      <c r="OJ506" s="123"/>
      <c r="OK506" s="123"/>
      <c r="OL506" s="123"/>
      <c r="OM506" s="123"/>
      <c r="ON506" s="123"/>
      <c r="OO506" s="123"/>
      <c r="OP506" s="123"/>
      <c r="OQ506" s="123"/>
      <c r="OR506" s="123"/>
      <c r="OS506" s="123"/>
      <c r="OT506" s="123"/>
      <c r="OU506" s="123"/>
      <c r="OV506" s="123"/>
      <c r="OW506" s="123"/>
      <c r="OX506" s="123"/>
      <c r="OY506" s="123"/>
      <c r="OZ506" s="123"/>
      <c r="PA506" s="123"/>
      <c r="PB506" s="123"/>
      <c r="PC506" s="123"/>
      <c r="PD506" s="123"/>
      <c r="PE506" s="123"/>
      <c r="PF506" s="123"/>
      <c r="PG506" s="123"/>
      <c r="PH506" s="123"/>
      <c r="PI506" s="123"/>
      <c r="PJ506" s="123"/>
      <c r="PK506" s="123"/>
      <c r="PL506" s="123"/>
      <c r="PM506" s="123"/>
      <c r="PN506" s="123"/>
      <c r="PO506" s="123"/>
      <c r="PP506" s="123"/>
      <c r="PQ506" s="123"/>
      <c r="PR506" s="123"/>
      <c r="PS506" s="123"/>
      <c r="PT506" s="123"/>
      <c r="PU506" s="123"/>
      <c r="PV506" s="123"/>
      <c r="PW506" s="123"/>
      <c r="PX506" s="123"/>
      <c r="PY506" s="123"/>
      <c r="PZ506" s="123"/>
      <c r="QA506" s="123"/>
      <c r="QB506" s="123"/>
      <c r="QC506" s="123"/>
      <c r="QD506" s="123"/>
      <c r="QE506" s="123"/>
      <c r="QF506" s="123"/>
      <c r="QG506" s="123"/>
      <c r="QH506" s="123"/>
      <c r="QI506" s="123"/>
      <c r="QJ506" s="123"/>
      <c r="QK506" s="123"/>
      <c r="QL506" s="123"/>
      <c r="QM506" s="123"/>
      <c r="QN506" s="123"/>
      <c r="QO506" s="123"/>
      <c r="QP506" s="123"/>
      <c r="QQ506" s="123"/>
      <c r="QR506" s="123"/>
      <c r="QS506" s="123"/>
      <c r="QT506" s="123"/>
      <c r="QU506" s="123"/>
      <c r="QV506" s="123"/>
      <c r="QW506" s="123"/>
      <c r="QX506" s="123"/>
      <c r="QY506" s="123"/>
      <c r="QZ506" s="123"/>
      <c r="RA506" s="123"/>
      <c r="RB506" s="123"/>
      <c r="RC506" s="123"/>
      <c r="RD506" s="123"/>
      <c r="RE506" s="123"/>
      <c r="RF506" s="123"/>
      <c r="RG506" s="123"/>
      <c r="RH506" s="123"/>
      <c r="RI506" s="123"/>
      <c r="RJ506" s="123"/>
      <c r="RK506" s="123"/>
      <c r="RL506" s="123"/>
      <c r="RM506" s="123"/>
      <c r="RN506" s="123"/>
      <c r="RO506" s="123"/>
      <c r="RP506" s="123"/>
      <c r="RQ506" s="123"/>
      <c r="RR506" s="123"/>
      <c r="RS506" s="123"/>
      <c r="RT506" s="123"/>
      <c r="RU506" s="123"/>
      <c r="RV506" s="123"/>
    </row>
    <row r="507" spans="1:490" customFormat="1" ht="14.1"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c r="AN507" s="122"/>
      <c r="AO507" s="122"/>
      <c r="AP507" s="122"/>
      <c r="AQ507" s="123"/>
      <c r="AR507" s="123"/>
      <c r="AS507" s="123"/>
      <c r="AT507" s="123"/>
      <c r="AU507" s="123"/>
      <c r="AV507" s="123"/>
      <c r="AW507" s="123"/>
      <c r="AX507" s="123"/>
      <c r="AY507" s="123"/>
      <c r="AZ507" s="123"/>
      <c r="BA507" s="123"/>
      <c r="BB507" s="123"/>
      <c r="BC507" s="123"/>
      <c r="BD507" s="123"/>
      <c r="BE507" s="123"/>
      <c r="BF507" s="123"/>
      <c r="BG507" s="123"/>
      <c r="BH507" s="123"/>
      <c r="BI507" s="123"/>
      <c r="BJ507" s="123"/>
      <c r="BK507" s="123"/>
      <c r="BL507" s="123"/>
      <c r="BM507" s="123"/>
      <c r="BN507" s="123"/>
      <c r="BO507" s="123"/>
      <c r="BP507" s="123"/>
      <c r="BQ507" s="123"/>
      <c r="BR507" s="123"/>
      <c r="BS507" s="123"/>
      <c r="BT507" s="123"/>
      <c r="BU507" s="123"/>
      <c r="BV507" s="123"/>
      <c r="BW507" s="123"/>
      <c r="BX507" s="123"/>
      <c r="BY507" s="123"/>
      <c r="BZ507" s="123"/>
      <c r="CA507" s="123"/>
      <c r="CB507" s="123"/>
      <c r="CC507" s="123"/>
      <c r="CD507" s="123"/>
      <c r="CE507" s="123"/>
      <c r="CF507" s="123"/>
      <c r="CG507" s="123"/>
      <c r="CH507" s="123"/>
      <c r="CI507" s="123"/>
      <c r="CJ507" s="123"/>
      <c r="CK507" s="123"/>
      <c r="CL507" s="123"/>
      <c r="CM507" s="123"/>
      <c r="CN507" s="123"/>
      <c r="CO507" s="123"/>
      <c r="CP507" s="123"/>
      <c r="CQ507" s="123"/>
      <c r="CR507" s="123"/>
      <c r="CS507" s="123"/>
      <c r="CT507" s="123"/>
      <c r="CU507" s="123"/>
      <c r="CV507" s="123"/>
      <c r="CW507" s="123"/>
      <c r="CX507" s="123"/>
      <c r="CY507" s="123"/>
      <c r="CZ507" s="123"/>
      <c r="DA507" s="123"/>
      <c r="DB507" s="123"/>
      <c r="DC507" s="123"/>
      <c r="DD507" s="123"/>
      <c r="DE507" s="123"/>
      <c r="DF507" s="123"/>
      <c r="DG507" s="123"/>
      <c r="DH507" s="123"/>
      <c r="DI507" s="123"/>
      <c r="DJ507" s="123"/>
      <c r="DK507" s="123"/>
      <c r="DL507" s="123"/>
      <c r="DM507" s="123"/>
      <c r="DN507" s="123"/>
      <c r="DO507" s="123"/>
      <c r="DP507" s="123"/>
      <c r="DQ507" s="123"/>
      <c r="DR507" s="123"/>
      <c r="DS507" s="123"/>
      <c r="DT507" s="123"/>
      <c r="DU507" s="123"/>
      <c r="DV507" s="123"/>
      <c r="DW507" s="123"/>
      <c r="DX507" s="123"/>
      <c r="DY507" s="123"/>
      <c r="DZ507" s="123"/>
      <c r="EA507" s="123"/>
      <c r="EB507" s="123"/>
      <c r="EC507" s="123"/>
      <c r="ED507" s="123"/>
      <c r="EE507" s="123"/>
      <c r="EF507" s="123"/>
      <c r="EG507" s="123"/>
      <c r="EH507" s="123"/>
      <c r="EI507" s="123"/>
      <c r="EJ507" s="123"/>
      <c r="EK507" s="123"/>
      <c r="EL507" s="123"/>
      <c r="EM507" s="123"/>
      <c r="EN507" s="123"/>
      <c r="EO507" s="123"/>
      <c r="EP507" s="123"/>
      <c r="EQ507" s="123"/>
      <c r="ER507" s="123"/>
      <c r="ES507" s="123"/>
      <c r="ET507" s="123"/>
      <c r="EU507" s="123"/>
      <c r="EV507" s="123"/>
      <c r="EW507" s="123"/>
      <c r="EX507" s="123"/>
      <c r="EY507" s="123"/>
      <c r="EZ507" s="123"/>
      <c r="FA507" s="123"/>
      <c r="FB507" s="123"/>
      <c r="FC507" s="123"/>
      <c r="FD507" s="123"/>
      <c r="FE507" s="123"/>
      <c r="FF507" s="123"/>
      <c r="FG507" s="123"/>
      <c r="FH507" s="123"/>
      <c r="FI507" s="123"/>
      <c r="FJ507" s="123"/>
      <c r="FK507" s="123"/>
      <c r="FL507" s="123"/>
      <c r="FM507" s="123"/>
      <c r="FN507" s="123"/>
      <c r="FO507" s="123"/>
      <c r="FP507" s="123"/>
      <c r="FQ507" s="123"/>
      <c r="FR507" s="123"/>
      <c r="FS507" s="123"/>
      <c r="FT507" s="123"/>
      <c r="FU507" s="123"/>
      <c r="FV507" s="123"/>
      <c r="FW507" s="123"/>
      <c r="FX507" s="123"/>
      <c r="FY507" s="123"/>
      <c r="FZ507" s="123"/>
      <c r="GA507" s="123"/>
      <c r="GB507" s="123"/>
      <c r="GC507" s="123"/>
      <c r="GD507" s="123"/>
      <c r="GE507" s="123"/>
      <c r="GF507" s="123"/>
      <c r="GG507" s="123"/>
      <c r="GH507" s="123"/>
      <c r="GI507" s="123"/>
      <c r="GJ507" s="123"/>
      <c r="GK507" s="123"/>
      <c r="GL507" s="123"/>
      <c r="GM507" s="123"/>
      <c r="GN507" s="123"/>
      <c r="GO507" s="123"/>
      <c r="GP507" s="123"/>
      <c r="GQ507" s="123"/>
      <c r="GR507" s="123"/>
      <c r="GS507" s="123"/>
      <c r="GT507" s="123"/>
      <c r="GU507" s="123"/>
      <c r="GV507" s="123"/>
      <c r="GW507" s="123"/>
      <c r="GX507" s="123"/>
      <c r="GY507" s="123"/>
      <c r="GZ507" s="123"/>
      <c r="HA507" s="123"/>
      <c r="HB507" s="123"/>
      <c r="HC507" s="123"/>
      <c r="HD507" s="123"/>
      <c r="HE507" s="123"/>
      <c r="HF507" s="123"/>
      <c r="HG507" s="123"/>
      <c r="HH507" s="123"/>
      <c r="HI507" s="123"/>
      <c r="HJ507" s="123"/>
      <c r="HK507" s="123"/>
      <c r="HL507" s="123"/>
      <c r="HM507" s="123"/>
      <c r="HN507" s="123"/>
      <c r="HO507" s="123"/>
      <c r="HP507" s="123"/>
      <c r="HQ507" s="123"/>
      <c r="HR507" s="123"/>
      <c r="HS507" s="123"/>
      <c r="HT507" s="123"/>
      <c r="HU507" s="123"/>
      <c r="HV507" s="123"/>
      <c r="HW507" s="123"/>
      <c r="HX507" s="123"/>
      <c r="HY507" s="123"/>
      <c r="HZ507" s="123"/>
      <c r="IA507" s="123"/>
      <c r="IB507" s="123"/>
      <c r="IC507" s="123"/>
      <c r="ID507" s="123"/>
      <c r="IE507" s="123"/>
      <c r="IF507" s="123"/>
      <c r="IG507" s="123"/>
      <c r="IH507" s="123"/>
      <c r="II507" s="123"/>
      <c r="IJ507" s="123"/>
      <c r="IK507" s="123"/>
      <c r="IL507" s="123"/>
      <c r="IM507" s="123"/>
      <c r="IN507" s="123"/>
      <c r="IO507" s="123"/>
      <c r="IP507" s="123"/>
      <c r="IQ507" s="123"/>
      <c r="IR507" s="123"/>
      <c r="IS507" s="123"/>
      <c r="IT507" s="123"/>
      <c r="IU507" s="123"/>
      <c r="IV507" s="123"/>
      <c r="IW507" s="123"/>
      <c r="IX507" s="123"/>
      <c r="IY507" s="123"/>
      <c r="IZ507" s="123"/>
      <c r="JA507" s="123"/>
      <c r="JB507" s="123"/>
      <c r="JC507" s="123"/>
      <c r="JD507" s="123"/>
      <c r="JE507" s="123"/>
      <c r="JF507" s="123"/>
      <c r="JG507" s="123"/>
      <c r="JH507" s="123"/>
      <c r="JI507" s="123"/>
      <c r="JJ507" s="123"/>
      <c r="JK507" s="123"/>
      <c r="JL507" s="123"/>
      <c r="JM507" s="123"/>
      <c r="JN507" s="123"/>
      <c r="JO507" s="123"/>
      <c r="JP507" s="123"/>
      <c r="JQ507" s="123"/>
      <c r="JR507" s="123"/>
      <c r="JS507" s="123"/>
      <c r="JT507" s="123"/>
      <c r="JU507" s="123"/>
      <c r="JV507" s="123"/>
      <c r="JW507" s="123"/>
      <c r="JX507" s="123"/>
      <c r="JY507" s="123"/>
      <c r="JZ507" s="123"/>
      <c r="KA507" s="123"/>
      <c r="KB507" s="123"/>
      <c r="KC507" s="123"/>
      <c r="KD507" s="123"/>
      <c r="KE507" s="123"/>
      <c r="KF507" s="123"/>
      <c r="KG507" s="123"/>
      <c r="KH507" s="123"/>
      <c r="KI507" s="123"/>
      <c r="KJ507" s="123"/>
      <c r="KK507" s="123"/>
      <c r="KL507" s="123"/>
      <c r="KM507" s="123"/>
      <c r="KN507" s="123"/>
      <c r="KO507" s="123"/>
      <c r="KP507" s="123"/>
      <c r="KQ507" s="123"/>
      <c r="KR507" s="123"/>
      <c r="KS507" s="123"/>
      <c r="KT507" s="123"/>
      <c r="KU507" s="123"/>
      <c r="KV507" s="123"/>
      <c r="KW507" s="123"/>
      <c r="KX507" s="123"/>
      <c r="KY507" s="123"/>
      <c r="KZ507" s="123"/>
      <c r="LA507" s="123"/>
      <c r="LB507" s="123"/>
      <c r="LC507" s="123"/>
      <c r="LD507" s="123"/>
      <c r="LE507" s="123"/>
      <c r="LF507" s="123"/>
      <c r="LG507" s="123"/>
      <c r="LH507" s="123"/>
      <c r="LI507" s="123"/>
      <c r="LJ507" s="123"/>
      <c r="LK507" s="123"/>
      <c r="LL507" s="123"/>
      <c r="LM507" s="123"/>
      <c r="LN507" s="123"/>
      <c r="LO507" s="123"/>
      <c r="LP507" s="123"/>
      <c r="LQ507" s="123"/>
      <c r="LR507" s="123"/>
      <c r="LS507" s="123"/>
      <c r="LT507" s="123"/>
      <c r="LU507" s="123"/>
      <c r="LV507" s="123"/>
      <c r="LW507" s="123"/>
      <c r="LX507" s="123"/>
      <c r="LY507" s="123"/>
      <c r="LZ507" s="123"/>
      <c r="MA507" s="123"/>
      <c r="MB507" s="123"/>
      <c r="MC507" s="123"/>
      <c r="MD507" s="123"/>
      <c r="ME507" s="123"/>
      <c r="MF507" s="123"/>
      <c r="MG507" s="123"/>
      <c r="MH507" s="123"/>
      <c r="MI507" s="123"/>
      <c r="MJ507" s="123"/>
      <c r="MK507" s="123"/>
      <c r="ML507" s="123"/>
      <c r="MM507" s="123"/>
      <c r="MN507" s="123"/>
      <c r="MO507" s="123"/>
      <c r="MP507" s="123"/>
      <c r="MQ507" s="123"/>
      <c r="MR507" s="123"/>
      <c r="MS507" s="123"/>
      <c r="MT507" s="123"/>
      <c r="MU507" s="123"/>
      <c r="MV507" s="123"/>
      <c r="MW507" s="123"/>
      <c r="MX507" s="123"/>
      <c r="MY507" s="123"/>
      <c r="MZ507" s="123"/>
      <c r="NA507" s="123"/>
      <c r="NB507" s="123"/>
      <c r="NC507" s="123"/>
      <c r="ND507" s="123"/>
      <c r="NE507" s="123"/>
      <c r="NF507" s="123"/>
      <c r="NG507" s="123"/>
      <c r="NH507" s="123"/>
      <c r="NI507" s="123"/>
      <c r="NJ507" s="123"/>
      <c r="NK507" s="123"/>
      <c r="NL507" s="123"/>
      <c r="NM507" s="123"/>
      <c r="NN507" s="123"/>
      <c r="NO507" s="123"/>
      <c r="NP507" s="123"/>
      <c r="NQ507" s="123"/>
      <c r="NR507" s="123"/>
      <c r="NS507" s="123"/>
      <c r="NT507" s="123"/>
      <c r="NU507" s="123"/>
      <c r="NV507" s="123"/>
      <c r="NW507" s="123"/>
      <c r="NX507" s="123"/>
      <c r="NY507" s="123"/>
      <c r="NZ507" s="123"/>
      <c r="OA507" s="123"/>
      <c r="OB507" s="123"/>
      <c r="OC507" s="123"/>
      <c r="OD507" s="123"/>
      <c r="OE507" s="123"/>
      <c r="OF507" s="123"/>
      <c r="OG507" s="123"/>
      <c r="OH507" s="123"/>
      <c r="OI507" s="123"/>
      <c r="OJ507" s="123"/>
      <c r="OK507" s="123"/>
      <c r="OL507" s="123"/>
      <c r="OM507" s="123"/>
      <c r="ON507" s="123"/>
      <c r="OO507" s="123"/>
      <c r="OP507" s="123"/>
      <c r="OQ507" s="123"/>
      <c r="OR507" s="123"/>
      <c r="OS507" s="123"/>
      <c r="OT507" s="123"/>
      <c r="OU507" s="123"/>
      <c r="OV507" s="123"/>
      <c r="OW507" s="123"/>
      <c r="OX507" s="123"/>
      <c r="OY507" s="123"/>
      <c r="OZ507" s="123"/>
      <c r="PA507" s="123"/>
      <c r="PB507" s="123"/>
      <c r="PC507" s="123"/>
      <c r="PD507" s="123"/>
      <c r="PE507" s="123"/>
      <c r="PF507" s="123"/>
      <c r="PG507" s="123"/>
      <c r="PH507" s="123"/>
      <c r="PI507" s="123"/>
      <c r="PJ507" s="123"/>
      <c r="PK507" s="123"/>
      <c r="PL507" s="123"/>
      <c r="PM507" s="123"/>
      <c r="PN507" s="123"/>
      <c r="PO507" s="123"/>
      <c r="PP507" s="123"/>
      <c r="PQ507" s="123"/>
      <c r="PR507" s="123"/>
      <c r="PS507" s="123"/>
      <c r="PT507" s="123"/>
      <c r="PU507" s="123"/>
      <c r="PV507" s="123"/>
      <c r="PW507" s="123"/>
      <c r="PX507" s="123"/>
      <c r="PY507" s="123"/>
      <c r="PZ507" s="123"/>
      <c r="QA507" s="123"/>
      <c r="QB507" s="123"/>
      <c r="QC507" s="123"/>
      <c r="QD507" s="123"/>
      <c r="QE507" s="123"/>
      <c r="QF507" s="123"/>
      <c r="QG507" s="123"/>
      <c r="QH507" s="123"/>
      <c r="QI507" s="123"/>
      <c r="QJ507" s="123"/>
      <c r="QK507" s="123"/>
      <c r="QL507" s="123"/>
      <c r="QM507" s="123"/>
      <c r="QN507" s="123"/>
      <c r="QO507" s="123"/>
      <c r="QP507" s="123"/>
      <c r="QQ507" s="123"/>
      <c r="QR507" s="123"/>
      <c r="QS507" s="123"/>
      <c r="QT507" s="123"/>
      <c r="QU507" s="123"/>
      <c r="QV507" s="123"/>
      <c r="QW507" s="123"/>
      <c r="QX507" s="123"/>
      <c r="QY507" s="123"/>
      <c r="QZ507" s="123"/>
      <c r="RA507" s="123"/>
      <c r="RB507" s="123"/>
      <c r="RC507" s="123"/>
      <c r="RD507" s="123"/>
      <c r="RE507" s="123"/>
      <c r="RF507" s="123"/>
      <c r="RG507" s="123"/>
      <c r="RH507" s="123"/>
      <c r="RI507" s="123"/>
      <c r="RJ507" s="123"/>
      <c r="RK507" s="123"/>
      <c r="RL507" s="123"/>
      <c r="RM507" s="123"/>
      <c r="RN507" s="123"/>
      <c r="RO507" s="123"/>
      <c r="RP507" s="123"/>
      <c r="RQ507" s="123"/>
      <c r="RR507" s="123"/>
      <c r="RS507" s="123"/>
      <c r="RT507" s="123"/>
      <c r="RU507" s="123"/>
      <c r="RV507" s="123"/>
    </row>
    <row r="508" spans="1:490" customFormat="1" ht="14.1" customHeight="1">
      <c r="A508" s="122"/>
      <c r="B508" s="122"/>
      <c r="C508" s="122"/>
      <c r="D508" s="128" t="s">
        <v>759</v>
      </c>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c r="AN508" s="122"/>
      <c r="AO508" s="122"/>
      <c r="AP508" s="122"/>
      <c r="AQ508" s="123"/>
      <c r="AR508" s="123"/>
      <c r="AS508" s="123"/>
      <c r="AT508" s="123"/>
      <c r="AU508" s="123"/>
      <c r="AV508" s="123"/>
      <c r="AW508" s="123"/>
      <c r="AX508" s="123"/>
      <c r="AY508" s="123"/>
      <c r="AZ508" s="123"/>
      <c r="BA508" s="123"/>
      <c r="BB508" s="123"/>
      <c r="BC508" s="123"/>
      <c r="BD508" s="123"/>
      <c r="BE508" s="123"/>
      <c r="BF508" s="123"/>
      <c r="BG508" s="123"/>
      <c r="BH508" s="123"/>
      <c r="BI508" s="123"/>
      <c r="BJ508" s="123"/>
      <c r="BK508" s="123"/>
      <c r="BL508" s="123"/>
      <c r="BM508" s="123"/>
      <c r="BN508" s="123"/>
      <c r="BO508" s="123"/>
      <c r="BP508" s="123"/>
      <c r="BQ508" s="123"/>
      <c r="BR508" s="123"/>
      <c r="BS508" s="123"/>
      <c r="BT508" s="123"/>
      <c r="BU508" s="123"/>
      <c r="BV508" s="123"/>
      <c r="BW508" s="123"/>
      <c r="BX508" s="123"/>
      <c r="BY508" s="123"/>
      <c r="BZ508" s="123"/>
      <c r="CA508" s="123"/>
      <c r="CB508" s="123"/>
      <c r="CC508" s="123"/>
      <c r="CD508" s="123"/>
      <c r="CE508" s="123"/>
      <c r="CF508" s="123"/>
      <c r="CG508" s="123"/>
      <c r="CH508" s="123"/>
      <c r="CI508" s="123"/>
      <c r="CJ508" s="123"/>
      <c r="CK508" s="123"/>
      <c r="CL508" s="123"/>
      <c r="CM508" s="123"/>
      <c r="CN508" s="123"/>
      <c r="CO508" s="123"/>
      <c r="CP508" s="123"/>
      <c r="CQ508" s="123"/>
      <c r="CR508" s="123"/>
      <c r="CS508" s="123"/>
      <c r="CT508" s="123"/>
      <c r="CU508" s="123"/>
      <c r="CV508" s="123"/>
      <c r="CW508" s="123"/>
      <c r="CX508" s="123"/>
      <c r="CY508" s="123"/>
      <c r="CZ508" s="123"/>
      <c r="DA508" s="123"/>
      <c r="DB508" s="123"/>
      <c r="DC508" s="123"/>
      <c r="DD508" s="123"/>
      <c r="DE508" s="123"/>
      <c r="DF508" s="123"/>
      <c r="DG508" s="123"/>
      <c r="DH508" s="123"/>
      <c r="DI508" s="123"/>
      <c r="DJ508" s="123"/>
      <c r="DK508" s="123"/>
      <c r="DL508" s="123"/>
      <c r="DM508" s="123"/>
      <c r="DN508" s="123"/>
      <c r="DO508" s="123"/>
      <c r="DP508" s="123"/>
      <c r="DQ508" s="123"/>
      <c r="DR508" s="123"/>
      <c r="DS508" s="123"/>
      <c r="DT508" s="123"/>
      <c r="DU508" s="123"/>
      <c r="DV508" s="123"/>
      <c r="DW508" s="123"/>
      <c r="DX508" s="123"/>
      <c r="DY508" s="123"/>
      <c r="DZ508" s="123"/>
      <c r="EA508" s="123"/>
      <c r="EB508" s="123"/>
      <c r="EC508" s="123"/>
      <c r="ED508" s="123"/>
      <c r="EE508" s="123"/>
      <c r="EF508" s="123"/>
      <c r="EG508" s="123"/>
      <c r="EH508" s="123"/>
      <c r="EI508" s="123"/>
      <c r="EJ508" s="123"/>
      <c r="EK508" s="123"/>
      <c r="EL508" s="123"/>
      <c r="EM508" s="123"/>
      <c r="EN508" s="123"/>
      <c r="EO508" s="123"/>
      <c r="EP508" s="123"/>
      <c r="EQ508" s="123"/>
      <c r="ER508" s="123"/>
      <c r="ES508" s="123"/>
      <c r="ET508" s="123"/>
      <c r="EU508" s="123"/>
      <c r="EV508" s="123"/>
      <c r="EW508" s="123"/>
      <c r="EX508" s="123"/>
      <c r="EY508" s="123"/>
      <c r="EZ508" s="123"/>
      <c r="FA508" s="123"/>
      <c r="FB508" s="123"/>
      <c r="FC508" s="123"/>
      <c r="FD508" s="123"/>
      <c r="FE508" s="123"/>
      <c r="FF508" s="123"/>
      <c r="FG508" s="123"/>
      <c r="FH508" s="123"/>
      <c r="FI508" s="123"/>
      <c r="FJ508" s="123"/>
      <c r="FK508" s="123"/>
      <c r="FL508" s="123"/>
      <c r="FM508" s="123"/>
      <c r="FN508" s="123"/>
      <c r="FO508" s="123"/>
      <c r="FP508" s="123"/>
      <c r="FQ508" s="123"/>
      <c r="FR508" s="123"/>
      <c r="FS508" s="123"/>
      <c r="FT508" s="123"/>
      <c r="FU508" s="123"/>
      <c r="FV508" s="123"/>
      <c r="FW508" s="123"/>
      <c r="FX508" s="123"/>
      <c r="FY508" s="123"/>
      <c r="FZ508" s="123"/>
      <c r="GA508" s="123"/>
      <c r="GB508" s="123"/>
      <c r="GC508" s="123"/>
      <c r="GD508" s="123"/>
      <c r="GE508" s="123"/>
      <c r="GF508" s="123"/>
      <c r="GG508" s="123"/>
      <c r="GH508" s="123"/>
      <c r="GI508" s="123"/>
      <c r="GJ508" s="123"/>
      <c r="GK508" s="123"/>
      <c r="GL508" s="123"/>
      <c r="GM508" s="123"/>
      <c r="GN508" s="123"/>
      <c r="GO508" s="123"/>
      <c r="GP508" s="123"/>
      <c r="GQ508" s="123"/>
      <c r="GR508" s="123"/>
      <c r="GS508" s="123"/>
      <c r="GT508" s="123"/>
      <c r="GU508" s="123"/>
      <c r="GV508" s="123"/>
      <c r="GW508" s="123"/>
      <c r="GX508" s="123"/>
      <c r="GY508" s="123"/>
      <c r="GZ508" s="123"/>
      <c r="HA508" s="123"/>
      <c r="HB508" s="123"/>
      <c r="HC508" s="123"/>
      <c r="HD508" s="123"/>
      <c r="HE508" s="123"/>
      <c r="HF508" s="123"/>
      <c r="HG508" s="123"/>
      <c r="HH508" s="123"/>
      <c r="HI508" s="123"/>
      <c r="HJ508" s="123"/>
      <c r="HK508" s="123"/>
      <c r="HL508" s="123"/>
      <c r="HM508" s="123"/>
      <c r="HN508" s="123"/>
      <c r="HO508" s="123"/>
      <c r="HP508" s="123"/>
      <c r="HQ508" s="123"/>
      <c r="HR508" s="123"/>
      <c r="HS508" s="123"/>
      <c r="HT508" s="123"/>
      <c r="HU508" s="123"/>
      <c r="HV508" s="123"/>
      <c r="HW508" s="123"/>
      <c r="HX508" s="123"/>
      <c r="HY508" s="123"/>
      <c r="HZ508" s="123"/>
      <c r="IA508" s="123"/>
      <c r="IB508" s="123"/>
      <c r="IC508" s="123"/>
      <c r="ID508" s="123"/>
      <c r="IE508" s="123"/>
      <c r="IF508" s="123"/>
      <c r="IG508" s="123"/>
      <c r="IH508" s="123"/>
      <c r="II508" s="123"/>
      <c r="IJ508" s="123"/>
      <c r="IK508" s="123"/>
      <c r="IL508" s="123"/>
      <c r="IM508" s="123"/>
      <c r="IN508" s="123"/>
      <c r="IO508" s="123"/>
      <c r="IP508" s="123"/>
      <c r="IQ508" s="123"/>
      <c r="IR508" s="123"/>
      <c r="IS508" s="123"/>
      <c r="IT508" s="123"/>
      <c r="IU508" s="123"/>
      <c r="IV508" s="123"/>
      <c r="IW508" s="123"/>
      <c r="IX508" s="123"/>
      <c r="IY508" s="123"/>
      <c r="IZ508" s="123"/>
      <c r="JA508" s="123"/>
      <c r="JB508" s="123"/>
      <c r="JC508" s="123"/>
      <c r="JD508" s="123"/>
      <c r="JE508" s="123"/>
      <c r="JF508" s="123"/>
      <c r="JG508" s="123"/>
      <c r="JH508" s="123"/>
      <c r="JI508" s="123"/>
      <c r="JJ508" s="123"/>
      <c r="JK508" s="123"/>
      <c r="JL508" s="123"/>
      <c r="JM508" s="123"/>
      <c r="JN508" s="123"/>
      <c r="JO508" s="123"/>
      <c r="JP508" s="123"/>
      <c r="JQ508" s="123"/>
      <c r="JR508" s="123"/>
      <c r="JS508" s="123"/>
      <c r="JT508" s="123"/>
      <c r="JU508" s="123"/>
      <c r="JV508" s="123"/>
      <c r="JW508" s="123"/>
      <c r="JX508" s="123"/>
      <c r="JY508" s="123"/>
      <c r="JZ508" s="123"/>
      <c r="KA508" s="123"/>
      <c r="KB508" s="123"/>
      <c r="KC508" s="123"/>
      <c r="KD508" s="123"/>
      <c r="KE508" s="123"/>
      <c r="KF508" s="123"/>
      <c r="KG508" s="123"/>
      <c r="KH508" s="123"/>
      <c r="KI508" s="123"/>
      <c r="KJ508" s="123"/>
      <c r="KK508" s="123"/>
      <c r="KL508" s="123"/>
      <c r="KM508" s="123"/>
      <c r="KN508" s="123"/>
      <c r="KO508" s="123"/>
      <c r="KP508" s="123"/>
      <c r="KQ508" s="123"/>
      <c r="KR508" s="123"/>
      <c r="KS508" s="123"/>
      <c r="KT508" s="123"/>
      <c r="KU508" s="123"/>
      <c r="KV508" s="123"/>
      <c r="KW508" s="123"/>
      <c r="KX508" s="123"/>
      <c r="KY508" s="123"/>
      <c r="KZ508" s="123"/>
      <c r="LA508" s="123"/>
      <c r="LB508" s="123"/>
      <c r="LC508" s="123"/>
      <c r="LD508" s="123"/>
      <c r="LE508" s="123"/>
      <c r="LF508" s="123"/>
      <c r="LG508" s="123"/>
      <c r="LH508" s="123"/>
      <c r="LI508" s="123"/>
      <c r="LJ508" s="123"/>
      <c r="LK508" s="123"/>
      <c r="LL508" s="123"/>
      <c r="LM508" s="123"/>
      <c r="LN508" s="123"/>
      <c r="LO508" s="123"/>
      <c r="LP508" s="123"/>
      <c r="LQ508" s="123"/>
      <c r="LR508" s="123"/>
      <c r="LS508" s="123"/>
      <c r="LT508" s="123"/>
      <c r="LU508" s="123"/>
      <c r="LV508" s="123"/>
      <c r="LW508" s="123"/>
      <c r="LX508" s="123"/>
      <c r="LY508" s="123"/>
      <c r="LZ508" s="123"/>
      <c r="MA508" s="123"/>
      <c r="MB508" s="123"/>
      <c r="MC508" s="123"/>
      <c r="MD508" s="123"/>
      <c r="ME508" s="123"/>
      <c r="MF508" s="123"/>
      <c r="MG508" s="123"/>
      <c r="MH508" s="123"/>
      <c r="MI508" s="123"/>
      <c r="MJ508" s="123"/>
      <c r="MK508" s="123"/>
      <c r="ML508" s="123"/>
      <c r="MM508" s="123"/>
      <c r="MN508" s="123"/>
      <c r="MO508" s="123"/>
      <c r="MP508" s="123"/>
      <c r="MQ508" s="123"/>
      <c r="MR508" s="123"/>
      <c r="MS508" s="123"/>
      <c r="MT508" s="123"/>
      <c r="MU508" s="123"/>
      <c r="MV508" s="123"/>
      <c r="MW508" s="123"/>
      <c r="MX508" s="123"/>
      <c r="MY508" s="123"/>
      <c r="MZ508" s="123"/>
      <c r="NA508" s="123"/>
      <c r="NB508" s="123"/>
      <c r="NC508" s="123"/>
      <c r="ND508" s="123"/>
      <c r="NE508" s="123"/>
      <c r="NF508" s="123"/>
      <c r="NG508" s="123"/>
      <c r="NH508" s="123"/>
      <c r="NI508" s="123"/>
      <c r="NJ508" s="123"/>
      <c r="NK508" s="123"/>
      <c r="NL508" s="123"/>
      <c r="NM508" s="123"/>
      <c r="NN508" s="123"/>
      <c r="NO508" s="123"/>
      <c r="NP508" s="123"/>
      <c r="NQ508" s="123"/>
      <c r="NR508" s="123"/>
      <c r="NS508" s="123"/>
      <c r="NT508" s="123"/>
      <c r="NU508" s="123"/>
      <c r="NV508" s="123"/>
      <c r="NW508" s="123"/>
      <c r="NX508" s="123"/>
      <c r="NY508" s="123"/>
      <c r="NZ508" s="123"/>
      <c r="OA508" s="123"/>
      <c r="OB508" s="123"/>
      <c r="OC508" s="123"/>
      <c r="OD508" s="123"/>
      <c r="OE508" s="123"/>
      <c r="OF508" s="123"/>
      <c r="OG508" s="123"/>
      <c r="OH508" s="123"/>
      <c r="OI508" s="123"/>
      <c r="OJ508" s="123"/>
      <c r="OK508" s="123"/>
      <c r="OL508" s="123"/>
      <c r="OM508" s="123"/>
      <c r="ON508" s="123"/>
      <c r="OO508" s="123"/>
      <c r="OP508" s="123"/>
      <c r="OQ508" s="123"/>
      <c r="OR508" s="123"/>
      <c r="OS508" s="123"/>
      <c r="OT508" s="123"/>
      <c r="OU508" s="123"/>
      <c r="OV508" s="123"/>
      <c r="OW508" s="123"/>
      <c r="OX508" s="123"/>
      <c r="OY508" s="123"/>
      <c r="OZ508" s="123"/>
      <c r="PA508" s="123"/>
      <c r="PB508" s="123"/>
      <c r="PC508" s="123"/>
      <c r="PD508" s="123"/>
      <c r="PE508" s="123"/>
      <c r="PF508" s="123"/>
      <c r="PG508" s="123"/>
      <c r="PH508" s="123"/>
      <c r="PI508" s="123"/>
      <c r="PJ508" s="123"/>
      <c r="PK508" s="123"/>
      <c r="PL508" s="123"/>
      <c r="PM508" s="123"/>
      <c r="PN508" s="123"/>
      <c r="PO508" s="123"/>
      <c r="PP508" s="123"/>
      <c r="PQ508" s="123"/>
      <c r="PR508" s="123"/>
      <c r="PS508" s="123"/>
      <c r="PT508" s="123"/>
      <c r="PU508" s="123"/>
      <c r="PV508" s="123"/>
      <c r="PW508" s="123"/>
      <c r="PX508" s="123"/>
      <c r="PY508" s="123"/>
      <c r="PZ508" s="123"/>
      <c r="QA508" s="123"/>
      <c r="QB508" s="123"/>
      <c r="QC508" s="123"/>
      <c r="QD508" s="123"/>
      <c r="QE508" s="123"/>
      <c r="QF508" s="123"/>
      <c r="QG508" s="123"/>
      <c r="QH508" s="123"/>
      <c r="QI508" s="123"/>
      <c r="QJ508" s="123"/>
      <c r="QK508" s="123"/>
      <c r="QL508" s="123"/>
      <c r="QM508" s="123"/>
      <c r="QN508" s="123"/>
      <c r="QO508" s="123"/>
      <c r="QP508" s="123"/>
      <c r="QQ508" s="123"/>
      <c r="QR508" s="123"/>
      <c r="QS508" s="123"/>
      <c r="QT508" s="123"/>
      <c r="QU508" s="123"/>
      <c r="QV508" s="123"/>
      <c r="QW508" s="123"/>
      <c r="QX508" s="123"/>
      <c r="QY508" s="123"/>
      <c r="QZ508" s="123"/>
      <c r="RA508" s="123"/>
      <c r="RB508" s="123"/>
      <c r="RC508" s="123"/>
      <c r="RD508" s="123"/>
      <c r="RE508" s="123"/>
      <c r="RF508" s="123"/>
      <c r="RG508" s="123"/>
      <c r="RH508" s="123"/>
      <c r="RI508" s="123"/>
      <c r="RJ508" s="123"/>
      <c r="RK508" s="123"/>
      <c r="RL508" s="123"/>
      <c r="RM508" s="123"/>
      <c r="RN508" s="123"/>
      <c r="RO508" s="123"/>
      <c r="RP508" s="123"/>
      <c r="RQ508" s="123"/>
      <c r="RR508" s="123"/>
      <c r="RS508" s="123"/>
      <c r="RT508" s="123"/>
      <c r="RU508" s="123"/>
      <c r="RV508" s="123"/>
    </row>
    <row r="509" spans="1:490" customFormat="1" ht="14.1" customHeight="1">
      <c r="A509" s="122"/>
      <c r="B509" s="122"/>
      <c r="C509" s="122"/>
      <c r="D509" s="122" t="s">
        <v>757</v>
      </c>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c r="AN509" s="122"/>
      <c r="AO509" s="122"/>
      <c r="AP509" s="122"/>
      <c r="AQ509" s="123"/>
      <c r="AR509" s="123"/>
      <c r="AS509" s="123"/>
      <c r="AT509" s="123"/>
      <c r="AU509" s="123"/>
      <c r="AV509" s="123"/>
      <c r="AW509" s="123"/>
      <c r="AX509" s="123"/>
      <c r="AY509" s="123"/>
      <c r="AZ509" s="123"/>
      <c r="BA509" s="123"/>
      <c r="BB509" s="123"/>
      <c r="BC509" s="123"/>
      <c r="BD509" s="123"/>
      <c r="BE509" s="123"/>
      <c r="BF509" s="123"/>
      <c r="BG509" s="123"/>
      <c r="BH509" s="123"/>
      <c r="BI509" s="123"/>
      <c r="BJ509" s="123"/>
      <c r="BK509" s="123"/>
      <c r="BL509" s="123"/>
      <c r="BM509" s="123"/>
      <c r="BN509" s="123"/>
      <c r="BO509" s="123"/>
      <c r="BP509" s="123"/>
      <c r="BQ509" s="123"/>
      <c r="BR509" s="123"/>
      <c r="BS509" s="123"/>
      <c r="BT509" s="123"/>
      <c r="BU509" s="123"/>
      <c r="BV509" s="123"/>
      <c r="BW509" s="123"/>
      <c r="BX509" s="123"/>
      <c r="BY509" s="123"/>
      <c r="BZ509" s="123"/>
      <c r="CA509" s="123"/>
      <c r="CB509" s="123"/>
      <c r="CC509" s="123"/>
      <c r="CD509" s="123"/>
      <c r="CE509" s="123"/>
      <c r="CF509" s="123"/>
      <c r="CG509" s="123"/>
      <c r="CH509" s="123"/>
      <c r="CI509" s="123"/>
      <c r="CJ509" s="123"/>
      <c r="CK509" s="123"/>
      <c r="CL509" s="123"/>
      <c r="CM509" s="123"/>
      <c r="CN509" s="123"/>
      <c r="CO509" s="123"/>
      <c r="CP509" s="123"/>
      <c r="CQ509" s="123"/>
      <c r="CR509" s="123"/>
      <c r="CS509" s="123"/>
      <c r="CT509" s="123"/>
      <c r="CU509" s="123"/>
      <c r="CV509" s="123"/>
      <c r="CW509" s="123"/>
      <c r="CX509" s="123"/>
      <c r="CY509" s="123"/>
      <c r="CZ509" s="123"/>
      <c r="DA509" s="123"/>
      <c r="DB509" s="123"/>
      <c r="DC509" s="123"/>
      <c r="DD509" s="123"/>
      <c r="DE509" s="123"/>
      <c r="DF509" s="123"/>
      <c r="DG509" s="123"/>
      <c r="DH509" s="123"/>
      <c r="DI509" s="123"/>
      <c r="DJ509" s="123"/>
      <c r="DK509" s="123"/>
      <c r="DL509" s="123"/>
      <c r="DM509" s="123"/>
      <c r="DN509" s="123"/>
      <c r="DO509" s="123"/>
      <c r="DP509" s="123"/>
      <c r="DQ509" s="123"/>
      <c r="DR509" s="123"/>
      <c r="DS509" s="123"/>
      <c r="DT509" s="123"/>
      <c r="DU509" s="123"/>
      <c r="DV509" s="123"/>
      <c r="DW509" s="123"/>
      <c r="DX509" s="123"/>
      <c r="DY509" s="123"/>
      <c r="DZ509" s="123"/>
      <c r="EA509" s="123"/>
      <c r="EB509" s="123"/>
      <c r="EC509" s="123"/>
      <c r="ED509" s="123"/>
      <c r="EE509" s="123"/>
      <c r="EF509" s="123"/>
      <c r="EG509" s="123"/>
      <c r="EH509" s="123"/>
      <c r="EI509" s="123"/>
      <c r="EJ509" s="123"/>
      <c r="EK509" s="123"/>
      <c r="EL509" s="123"/>
      <c r="EM509" s="123"/>
      <c r="EN509" s="123"/>
      <c r="EO509" s="123"/>
      <c r="EP509" s="123"/>
      <c r="EQ509" s="123"/>
      <c r="ER509" s="123"/>
      <c r="ES509" s="123"/>
      <c r="ET509" s="123"/>
      <c r="EU509" s="123"/>
      <c r="EV509" s="123"/>
      <c r="EW509" s="123"/>
      <c r="EX509" s="123"/>
      <c r="EY509" s="123"/>
      <c r="EZ509" s="123"/>
      <c r="FA509" s="123"/>
      <c r="FB509" s="123"/>
      <c r="FC509" s="123"/>
      <c r="FD509" s="123"/>
      <c r="FE509" s="123"/>
      <c r="FF509" s="123"/>
      <c r="FG509" s="123"/>
      <c r="FH509" s="123"/>
      <c r="FI509" s="123"/>
      <c r="FJ509" s="123"/>
      <c r="FK509" s="123"/>
      <c r="FL509" s="123"/>
      <c r="FM509" s="123"/>
      <c r="FN509" s="123"/>
      <c r="FO509" s="123"/>
      <c r="FP509" s="123"/>
      <c r="FQ509" s="123"/>
      <c r="FR509" s="123"/>
      <c r="FS509" s="123"/>
      <c r="FT509" s="123"/>
      <c r="FU509" s="123"/>
      <c r="FV509" s="123"/>
      <c r="FW509" s="123"/>
      <c r="FX509" s="123"/>
      <c r="FY509" s="123"/>
      <c r="FZ509" s="123"/>
      <c r="GA509" s="123"/>
      <c r="GB509" s="123"/>
      <c r="GC509" s="123"/>
      <c r="GD509" s="123"/>
      <c r="GE509" s="123"/>
      <c r="GF509" s="123"/>
      <c r="GG509" s="123"/>
      <c r="GH509" s="123"/>
      <c r="GI509" s="123"/>
      <c r="GJ509" s="123"/>
      <c r="GK509" s="123"/>
      <c r="GL509" s="123"/>
      <c r="GM509" s="123"/>
      <c r="GN509" s="123"/>
      <c r="GO509" s="123"/>
      <c r="GP509" s="123"/>
      <c r="GQ509" s="123"/>
      <c r="GR509" s="123"/>
      <c r="GS509" s="123"/>
      <c r="GT509" s="123"/>
      <c r="GU509" s="123"/>
      <c r="GV509" s="123"/>
      <c r="GW509" s="123"/>
      <c r="GX509" s="123"/>
      <c r="GY509" s="123"/>
      <c r="GZ509" s="123"/>
      <c r="HA509" s="123"/>
      <c r="HB509" s="123"/>
      <c r="HC509" s="123"/>
      <c r="HD509" s="123"/>
      <c r="HE509" s="123"/>
      <c r="HF509" s="123"/>
      <c r="HG509" s="123"/>
      <c r="HH509" s="123"/>
      <c r="HI509" s="123"/>
      <c r="HJ509" s="123"/>
      <c r="HK509" s="123"/>
      <c r="HL509" s="123"/>
      <c r="HM509" s="123"/>
      <c r="HN509" s="123"/>
      <c r="HO509" s="123"/>
      <c r="HP509" s="123"/>
      <c r="HQ509" s="123"/>
      <c r="HR509" s="123"/>
      <c r="HS509" s="123"/>
      <c r="HT509" s="123"/>
      <c r="HU509" s="123"/>
      <c r="HV509" s="123"/>
      <c r="HW509" s="123"/>
      <c r="HX509" s="123"/>
      <c r="HY509" s="123"/>
      <c r="HZ509" s="123"/>
      <c r="IA509" s="123"/>
      <c r="IB509" s="123"/>
      <c r="IC509" s="123"/>
      <c r="ID509" s="123"/>
      <c r="IE509" s="123"/>
      <c r="IF509" s="123"/>
      <c r="IG509" s="123"/>
      <c r="IH509" s="123"/>
      <c r="II509" s="123"/>
      <c r="IJ509" s="123"/>
      <c r="IK509" s="123"/>
      <c r="IL509" s="123"/>
      <c r="IM509" s="123"/>
      <c r="IN509" s="123"/>
      <c r="IO509" s="123"/>
      <c r="IP509" s="123"/>
      <c r="IQ509" s="123"/>
      <c r="IR509" s="123"/>
      <c r="IS509" s="123"/>
      <c r="IT509" s="123"/>
      <c r="IU509" s="123"/>
      <c r="IV509" s="123"/>
      <c r="IW509" s="123"/>
      <c r="IX509" s="123"/>
      <c r="IY509" s="123"/>
      <c r="IZ509" s="123"/>
      <c r="JA509" s="123"/>
      <c r="JB509" s="123"/>
      <c r="JC509" s="123"/>
      <c r="JD509" s="123"/>
      <c r="JE509" s="123"/>
      <c r="JF509" s="123"/>
      <c r="JG509" s="123"/>
      <c r="JH509" s="123"/>
      <c r="JI509" s="123"/>
      <c r="JJ509" s="123"/>
      <c r="JK509" s="123"/>
      <c r="JL509" s="123"/>
      <c r="JM509" s="123"/>
      <c r="JN509" s="123"/>
      <c r="JO509" s="123"/>
      <c r="JP509" s="123"/>
      <c r="JQ509" s="123"/>
      <c r="JR509" s="123"/>
      <c r="JS509" s="123"/>
      <c r="JT509" s="123"/>
      <c r="JU509" s="123"/>
      <c r="JV509" s="123"/>
      <c r="JW509" s="123"/>
      <c r="JX509" s="123"/>
      <c r="JY509" s="123"/>
      <c r="JZ509" s="123"/>
      <c r="KA509" s="123"/>
      <c r="KB509" s="123"/>
      <c r="KC509" s="123"/>
      <c r="KD509" s="123"/>
      <c r="KE509" s="123"/>
      <c r="KF509" s="123"/>
      <c r="KG509" s="123"/>
      <c r="KH509" s="123"/>
      <c r="KI509" s="123"/>
      <c r="KJ509" s="123"/>
      <c r="KK509" s="123"/>
      <c r="KL509" s="123"/>
      <c r="KM509" s="123"/>
      <c r="KN509" s="123"/>
      <c r="KO509" s="123"/>
      <c r="KP509" s="123"/>
      <c r="KQ509" s="123"/>
      <c r="KR509" s="123"/>
      <c r="KS509" s="123"/>
      <c r="KT509" s="123"/>
      <c r="KU509" s="123"/>
      <c r="KV509" s="123"/>
      <c r="KW509" s="123"/>
      <c r="KX509" s="123"/>
      <c r="KY509" s="123"/>
      <c r="KZ509" s="123"/>
      <c r="LA509" s="123"/>
      <c r="LB509" s="123"/>
      <c r="LC509" s="123"/>
      <c r="LD509" s="123"/>
      <c r="LE509" s="123"/>
      <c r="LF509" s="123"/>
      <c r="LG509" s="123"/>
      <c r="LH509" s="123"/>
      <c r="LI509" s="123"/>
      <c r="LJ509" s="123"/>
      <c r="LK509" s="123"/>
      <c r="LL509" s="123"/>
      <c r="LM509" s="123"/>
      <c r="LN509" s="123"/>
      <c r="LO509" s="123"/>
      <c r="LP509" s="123"/>
      <c r="LQ509" s="123"/>
      <c r="LR509" s="123"/>
      <c r="LS509" s="123"/>
      <c r="LT509" s="123"/>
      <c r="LU509" s="123"/>
      <c r="LV509" s="123"/>
      <c r="LW509" s="123"/>
      <c r="LX509" s="123"/>
      <c r="LY509" s="123"/>
      <c r="LZ509" s="123"/>
      <c r="MA509" s="123"/>
      <c r="MB509" s="123"/>
      <c r="MC509" s="123"/>
      <c r="MD509" s="123"/>
      <c r="ME509" s="123"/>
      <c r="MF509" s="123"/>
      <c r="MG509" s="123"/>
      <c r="MH509" s="123"/>
      <c r="MI509" s="123"/>
      <c r="MJ509" s="123"/>
      <c r="MK509" s="123"/>
      <c r="ML509" s="123"/>
      <c r="MM509" s="123"/>
      <c r="MN509" s="123"/>
      <c r="MO509" s="123"/>
      <c r="MP509" s="123"/>
      <c r="MQ509" s="123"/>
      <c r="MR509" s="123"/>
      <c r="MS509" s="123"/>
      <c r="MT509" s="123"/>
      <c r="MU509" s="123"/>
      <c r="MV509" s="123"/>
      <c r="MW509" s="123"/>
      <c r="MX509" s="123"/>
      <c r="MY509" s="123"/>
      <c r="MZ509" s="123"/>
      <c r="NA509" s="123"/>
      <c r="NB509" s="123"/>
      <c r="NC509" s="123"/>
      <c r="ND509" s="123"/>
      <c r="NE509" s="123"/>
      <c r="NF509" s="123"/>
      <c r="NG509" s="123"/>
      <c r="NH509" s="123"/>
      <c r="NI509" s="123"/>
      <c r="NJ509" s="123"/>
      <c r="NK509" s="123"/>
      <c r="NL509" s="123"/>
      <c r="NM509" s="123"/>
      <c r="NN509" s="123"/>
      <c r="NO509" s="123"/>
      <c r="NP509" s="123"/>
      <c r="NQ509" s="123"/>
      <c r="NR509" s="123"/>
      <c r="NS509" s="123"/>
      <c r="NT509" s="123"/>
      <c r="NU509" s="123"/>
      <c r="NV509" s="123"/>
      <c r="NW509" s="123"/>
      <c r="NX509" s="123"/>
      <c r="NY509" s="123"/>
      <c r="NZ509" s="123"/>
      <c r="OA509" s="123"/>
      <c r="OB509" s="123"/>
      <c r="OC509" s="123"/>
      <c r="OD509" s="123"/>
      <c r="OE509" s="123"/>
      <c r="OF509" s="123"/>
      <c r="OG509" s="123"/>
      <c r="OH509" s="123"/>
      <c r="OI509" s="123"/>
      <c r="OJ509" s="123"/>
      <c r="OK509" s="123"/>
      <c r="OL509" s="123"/>
      <c r="OM509" s="123"/>
      <c r="ON509" s="123"/>
      <c r="OO509" s="123"/>
      <c r="OP509" s="123"/>
      <c r="OQ509" s="123"/>
      <c r="OR509" s="123"/>
      <c r="OS509" s="123"/>
      <c r="OT509" s="123"/>
      <c r="OU509" s="123"/>
      <c r="OV509" s="123"/>
      <c r="OW509" s="123"/>
      <c r="OX509" s="123"/>
      <c r="OY509" s="123"/>
      <c r="OZ509" s="123"/>
      <c r="PA509" s="123"/>
      <c r="PB509" s="123"/>
      <c r="PC509" s="123"/>
      <c r="PD509" s="123"/>
      <c r="PE509" s="123"/>
      <c r="PF509" s="123"/>
      <c r="PG509" s="123"/>
      <c r="PH509" s="123"/>
      <c r="PI509" s="123"/>
      <c r="PJ509" s="123"/>
      <c r="PK509" s="123"/>
      <c r="PL509" s="123"/>
      <c r="PM509" s="123"/>
      <c r="PN509" s="123"/>
      <c r="PO509" s="123"/>
      <c r="PP509" s="123"/>
      <c r="PQ509" s="123"/>
      <c r="PR509" s="123"/>
      <c r="PS509" s="123"/>
      <c r="PT509" s="123"/>
      <c r="PU509" s="123"/>
      <c r="PV509" s="123"/>
      <c r="PW509" s="123"/>
      <c r="PX509" s="123"/>
      <c r="PY509" s="123"/>
      <c r="PZ509" s="123"/>
      <c r="QA509" s="123"/>
      <c r="QB509" s="123"/>
      <c r="QC509" s="123"/>
      <c r="QD509" s="123"/>
      <c r="QE509" s="123"/>
      <c r="QF509" s="123"/>
      <c r="QG509" s="123"/>
      <c r="QH509" s="123"/>
      <c r="QI509" s="123"/>
      <c r="QJ509" s="123"/>
      <c r="QK509" s="123"/>
      <c r="QL509" s="123"/>
      <c r="QM509" s="123"/>
      <c r="QN509" s="123"/>
      <c r="QO509" s="123"/>
      <c r="QP509" s="123"/>
      <c r="QQ509" s="123"/>
      <c r="QR509" s="123"/>
      <c r="QS509" s="123"/>
      <c r="QT509" s="123"/>
      <c r="QU509" s="123"/>
      <c r="QV509" s="123"/>
      <c r="QW509" s="123"/>
      <c r="QX509" s="123"/>
      <c r="QY509" s="123"/>
      <c r="QZ509" s="123"/>
      <c r="RA509" s="123"/>
      <c r="RB509" s="123"/>
      <c r="RC509" s="123"/>
      <c r="RD509" s="123"/>
      <c r="RE509" s="123"/>
      <c r="RF509" s="123"/>
      <c r="RG509" s="123"/>
      <c r="RH509" s="123"/>
      <c r="RI509" s="123"/>
      <c r="RJ509" s="123"/>
      <c r="RK509" s="123"/>
      <c r="RL509" s="123"/>
      <c r="RM509" s="123"/>
      <c r="RN509" s="123"/>
      <c r="RO509" s="123"/>
      <c r="RP509" s="123"/>
      <c r="RQ509" s="123"/>
      <c r="RR509" s="123"/>
      <c r="RS509" s="123"/>
      <c r="RT509" s="123"/>
      <c r="RU509" s="123"/>
      <c r="RV509" s="123"/>
    </row>
    <row r="510" spans="1:490" customFormat="1" ht="14.1"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c r="AN510" s="122"/>
      <c r="AO510" s="122"/>
      <c r="AP510" s="122"/>
      <c r="AQ510" s="123"/>
      <c r="AR510" s="123"/>
      <c r="AS510" s="123"/>
      <c r="AT510" s="123"/>
      <c r="AU510" s="123"/>
      <c r="AV510" s="123"/>
      <c r="AW510" s="123"/>
      <c r="AX510" s="123"/>
      <c r="AY510" s="123"/>
      <c r="AZ510" s="123"/>
      <c r="BA510" s="123"/>
      <c r="BB510" s="123"/>
      <c r="BC510" s="123"/>
      <c r="BD510" s="123"/>
      <c r="BE510" s="123"/>
      <c r="BF510" s="123"/>
      <c r="BG510" s="123"/>
      <c r="BH510" s="123"/>
      <c r="BI510" s="123"/>
      <c r="BJ510" s="123"/>
      <c r="BK510" s="123"/>
      <c r="BL510" s="123"/>
      <c r="BM510" s="123"/>
      <c r="BN510" s="123"/>
      <c r="BO510" s="123"/>
      <c r="BP510" s="123"/>
      <c r="BQ510" s="123"/>
      <c r="BR510" s="123"/>
      <c r="BS510" s="123"/>
      <c r="BT510" s="123"/>
      <c r="BU510" s="123"/>
      <c r="BV510" s="123"/>
      <c r="BW510" s="123"/>
      <c r="BX510" s="123"/>
      <c r="BY510" s="123"/>
      <c r="BZ510" s="123"/>
      <c r="CA510" s="123"/>
      <c r="CB510" s="123"/>
      <c r="CC510" s="123"/>
      <c r="CD510" s="123"/>
      <c r="CE510" s="123"/>
      <c r="CF510" s="123"/>
      <c r="CG510" s="123"/>
      <c r="CH510" s="123"/>
      <c r="CI510" s="123"/>
      <c r="CJ510" s="123"/>
      <c r="CK510" s="123"/>
      <c r="CL510" s="123"/>
      <c r="CM510" s="123"/>
      <c r="CN510" s="123"/>
      <c r="CO510" s="123"/>
      <c r="CP510" s="123"/>
      <c r="CQ510" s="123"/>
      <c r="CR510" s="123"/>
      <c r="CS510" s="123"/>
      <c r="CT510" s="123"/>
      <c r="CU510" s="123"/>
      <c r="CV510" s="123"/>
      <c r="CW510" s="123"/>
      <c r="CX510" s="123"/>
      <c r="CY510" s="123"/>
      <c r="CZ510" s="123"/>
      <c r="DA510" s="123"/>
      <c r="DB510" s="123"/>
      <c r="DC510" s="123"/>
      <c r="DD510" s="123"/>
      <c r="DE510" s="123"/>
      <c r="DF510" s="123"/>
      <c r="DG510" s="123"/>
      <c r="DH510" s="123"/>
      <c r="DI510" s="123"/>
      <c r="DJ510" s="123"/>
      <c r="DK510" s="123"/>
      <c r="DL510" s="123"/>
      <c r="DM510" s="123"/>
      <c r="DN510" s="123"/>
      <c r="DO510" s="123"/>
      <c r="DP510" s="123"/>
      <c r="DQ510" s="123"/>
      <c r="DR510" s="123"/>
      <c r="DS510" s="123"/>
      <c r="DT510" s="123"/>
      <c r="DU510" s="123"/>
      <c r="DV510" s="123"/>
      <c r="DW510" s="123"/>
      <c r="DX510" s="123"/>
      <c r="DY510" s="123"/>
      <c r="DZ510" s="123"/>
      <c r="EA510" s="123"/>
      <c r="EB510" s="123"/>
      <c r="EC510" s="123"/>
      <c r="ED510" s="123"/>
      <c r="EE510" s="123"/>
      <c r="EF510" s="123"/>
      <c r="EG510" s="123"/>
      <c r="EH510" s="123"/>
      <c r="EI510" s="123"/>
      <c r="EJ510" s="123"/>
      <c r="EK510" s="123"/>
      <c r="EL510" s="123"/>
      <c r="EM510" s="123"/>
      <c r="EN510" s="123"/>
      <c r="EO510" s="123"/>
      <c r="EP510" s="123"/>
      <c r="EQ510" s="123"/>
      <c r="ER510" s="123"/>
      <c r="ES510" s="123"/>
      <c r="ET510" s="123"/>
      <c r="EU510" s="123"/>
      <c r="EV510" s="123"/>
      <c r="EW510" s="123"/>
      <c r="EX510" s="123"/>
      <c r="EY510" s="123"/>
      <c r="EZ510" s="123"/>
      <c r="FA510" s="123"/>
      <c r="FB510" s="123"/>
      <c r="FC510" s="123"/>
      <c r="FD510" s="123"/>
      <c r="FE510" s="123"/>
      <c r="FF510" s="123"/>
      <c r="FG510" s="123"/>
      <c r="FH510" s="123"/>
      <c r="FI510" s="123"/>
      <c r="FJ510" s="123"/>
      <c r="FK510" s="123"/>
      <c r="FL510" s="123"/>
      <c r="FM510" s="123"/>
      <c r="FN510" s="123"/>
      <c r="FO510" s="123"/>
      <c r="FP510" s="123"/>
      <c r="FQ510" s="123"/>
      <c r="FR510" s="123"/>
      <c r="FS510" s="123"/>
      <c r="FT510" s="123"/>
      <c r="FU510" s="123"/>
      <c r="FV510" s="123"/>
      <c r="FW510" s="123"/>
      <c r="FX510" s="123"/>
      <c r="FY510" s="123"/>
      <c r="FZ510" s="123"/>
      <c r="GA510" s="123"/>
      <c r="GB510" s="123"/>
      <c r="GC510" s="123"/>
      <c r="GD510" s="123"/>
      <c r="GE510" s="123"/>
      <c r="GF510" s="123"/>
      <c r="GG510" s="123"/>
      <c r="GH510" s="123"/>
      <c r="GI510" s="123"/>
      <c r="GJ510" s="123"/>
      <c r="GK510" s="123"/>
      <c r="GL510" s="123"/>
      <c r="GM510" s="123"/>
      <c r="GN510" s="123"/>
      <c r="GO510" s="123"/>
      <c r="GP510" s="123"/>
      <c r="GQ510" s="123"/>
      <c r="GR510" s="123"/>
      <c r="GS510" s="123"/>
      <c r="GT510" s="123"/>
      <c r="GU510" s="123"/>
      <c r="GV510" s="123"/>
      <c r="GW510" s="123"/>
      <c r="GX510" s="123"/>
      <c r="GY510" s="123"/>
      <c r="GZ510" s="123"/>
      <c r="HA510" s="123"/>
      <c r="HB510" s="123"/>
      <c r="HC510" s="123"/>
      <c r="HD510" s="123"/>
      <c r="HE510" s="123"/>
      <c r="HF510" s="123"/>
      <c r="HG510" s="123"/>
      <c r="HH510" s="123"/>
      <c r="HI510" s="123"/>
      <c r="HJ510" s="123"/>
      <c r="HK510" s="123"/>
      <c r="HL510" s="123"/>
      <c r="HM510" s="123"/>
      <c r="HN510" s="123"/>
      <c r="HO510" s="123"/>
      <c r="HP510" s="123"/>
      <c r="HQ510" s="123"/>
      <c r="HR510" s="123"/>
      <c r="HS510" s="123"/>
      <c r="HT510" s="123"/>
      <c r="HU510" s="123"/>
      <c r="HV510" s="123"/>
      <c r="HW510" s="123"/>
      <c r="HX510" s="123"/>
      <c r="HY510" s="123"/>
      <c r="HZ510" s="123"/>
      <c r="IA510" s="123"/>
      <c r="IB510" s="123"/>
      <c r="IC510" s="123"/>
      <c r="ID510" s="123"/>
      <c r="IE510" s="123"/>
      <c r="IF510" s="123"/>
      <c r="IG510" s="123"/>
      <c r="IH510" s="123"/>
      <c r="II510" s="123"/>
      <c r="IJ510" s="123"/>
      <c r="IK510" s="123"/>
      <c r="IL510" s="123"/>
      <c r="IM510" s="123"/>
      <c r="IN510" s="123"/>
      <c r="IO510" s="123"/>
      <c r="IP510" s="123"/>
      <c r="IQ510" s="123"/>
      <c r="IR510" s="123"/>
      <c r="IS510" s="123"/>
      <c r="IT510" s="123"/>
      <c r="IU510" s="123"/>
      <c r="IV510" s="123"/>
      <c r="IW510" s="123"/>
      <c r="IX510" s="123"/>
      <c r="IY510" s="123"/>
      <c r="IZ510" s="123"/>
      <c r="JA510" s="123"/>
      <c r="JB510" s="123"/>
      <c r="JC510" s="123"/>
      <c r="JD510" s="123"/>
      <c r="JE510" s="123"/>
      <c r="JF510" s="123"/>
      <c r="JG510" s="123"/>
      <c r="JH510" s="123"/>
      <c r="JI510" s="123"/>
      <c r="JJ510" s="123"/>
      <c r="JK510" s="123"/>
      <c r="JL510" s="123"/>
      <c r="JM510" s="123"/>
      <c r="JN510" s="123"/>
      <c r="JO510" s="123"/>
      <c r="JP510" s="123"/>
      <c r="JQ510" s="123"/>
      <c r="JR510" s="123"/>
      <c r="JS510" s="123"/>
      <c r="JT510" s="123"/>
      <c r="JU510" s="123"/>
      <c r="JV510" s="123"/>
      <c r="JW510" s="123"/>
      <c r="JX510" s="123"/>
      <c r="JY510" s="123"/>
      <c r="JZ510" s="123"/>
      <c r="KA510" s="123"/>
      <c r="KB510" s="123"/>
      <c r="KC510" s="123"/>
      <c r="KD510" s="123"/>
      <c r="KE510" s="123"/>
      <c r="KF510" s="123"/>
      <c r="KG510" s="123"/>
      <c r="KH510" s="123"/>
      <c r="KI510" s="123"/>
      <c r="KJ510" s="123"/>
      <c r="KK510" s="123"/>
      <c r="KL510" s="123"/>
      <c r="KM510" s="123"/>
      <c r="KN510" s="123"/>
      <c r="KO510" s="123"/>
      <c r="KP510" s="123"/>
      <c r="KQ510" s="123"/>
      <c r="KR510" s="123"/>
      <c r="KS510" s="123"/>
      <c r="KT510" s="123"/>
      <c r="KU510" s="123"/>
      <c r="KV510" s="123"/>
      <c r="KW510" s="123"/>
      <c r="KX510" s="123"/>
      <c r="KY510" s="123"/>
      <c r="KZ510" s="123"/>
      <c r="LA510" s="123"/>
      <c r="LB510" s="123"/>
      <c r="LC510" s="123"/>
      <c r="LD510" s="123"/>
      <c r="LE510" s="123"/>
      <c r="LF510" s="123"/>
      <c r="LG510" s="123"/>
      <c r="LH510" s="123"/>
      <c r="LI510" s="123"/>
      <c r="LJ510" s="123"/>
      <c r="LK510" s="123"/>
      <c r="LL510" s="123"/>
      <c r="LM510" s="123"/>
      <c r="LN510" s="123"/>
      <c r="LO510" s="123"/>
      <c r="LP510" s="123"/>
      <c r="LQ510" s="123"/>
      <c r="LR510" s="123"/>
      <c r="LS510" s="123"/>
      <c r="LT510" s="123"/>
      <c r="LU510" s="123"/>
      <c r="LV510" s="123"/>
      <c r="LW510" s="123"/>
      <c r="LX510" s="123"/>
      <c r="LY510" s="123"/>
      <c r="LZ510" s="123"/>
      <c r="MA510" s="123"/>
      <c r="MB510" s="123"/>
      <c r="MC510" s="123"/>
      <c r="MD510" s="123"/>
      <c r="ME510" s="123"/>
      <c r="MF510" s="123"/>
      <c r="MG510" s="123"/>
      <c r="MH510" s="123"/>
      <c r="MI510" s="123"/>
      <c r="MJ510" s="123"/>
      <c r="MK510" s="123"/>
      <c r="ML510" s="123"/>
      <c r="MM510" s="123"/>
      <c r="MN510" s="123"/>
      <c r="MO510" s="123"/>
      <c r="MP510" s="123"/>
      <c r="MQ510" s="123"/>
      <c r="MR510" s="123"/>
      <c r="MS510" s="123"/>
      <c r="MT510" s="123"/>
      <c r="MU510" s="123"/>
      <c r="MV510" s="123"/>
      <c r="MW510" s="123"/>
      <c r="MX510" s="123"/>
      <c r="MY510" s="123"/>
      <c r="MZ510" s="123"/>
      <c r="NA510" s="123"/>
      <c r="NB510" s="123"/>
      <c r="NC510" s="123"/>
      <c r="ND510" s="123"/>
      <c r="NE510" s="123"/>
      <c r="NF510" s="123"/>
      <c r="NG510" s="123"/>
      <c r="NH510" s="123"/>
      <c r="NI510" s="123"/>
      <c r="NJ510" s="123"/>
      <c r="NK510" s="123"/>
      <c r="NL510" s="123"/>
      <c r="NM510" s="123"/>
      <c r="NN510" s="123"/>
      <c r="NO510" s="123"/>
      <c r="NP510" s="123"/>
      <c r="NQ510" s="123"/>
      <c r="NR510" s="123"/>
      <c r="NS510" s="123"/>
      <c r="NT510" s="123"/>
      <c r="NU510" s="123"/>
      <c r="NV510" s="123"/>
      <c r="NW510" s="123"/>
      <c r="NX510" s="123"/>
      <c r="NY510" s="123"/>
      <c r="NZ510" s="123"/>
      <c r="OA510" s="123"/>
      <c r="OB510" s="123"/>
      <c r="OC510" s="123"/>
      <c r="OD510" s="123"/>
      <c r="OE510" s="123"/>
      <c r="OF510" s="123"/>
      <c r="OG510" s="123"/>
      <c r="OH510" s="123"/>
      <c r="OI510" s="123"/>
      <c r="OJ510" s="123"/>
      <c r="OK510" s="123"/>
      <c r="OL510" s="123"/>
      <c r="OM510" s="123"/>
      <c r="ON510" s="123"/>
      <c r="OO510" s="123"/>
      <c r="OP510" s="123"/>
      <c r="OQ510" s="123"/>
      <c r="OR510" s="123"/>
      <c r="OS510" s="123"/>
      <c r="OT510" s="123"/>
      <c r="OU510" s="123"/>
      <c r="OV510" s="123"/>
      <c r="OW510" s="123"/>
      <c r="OX510" s="123"/>
      <c r="OY510" s="123"/>
      <c r="OZ510" s="123"/>
      <c r="PA510" s="123"/>
      <c r="PB510" s="123"/>
      <c r="PC510" s="123"/>
      <c r="PD510" s="123"/>
      <c r="PE510" s="123"/>
      <c r="PF510" s="123"/>
      <c r="PG510" s="123"/>
      <c r="PH510" s="123"/>
      <c r="PI510" s="123"/>
      <c r="PJ510" s="123"/>
      <c r="PK510" s="123"/>
      <c r="PL510" s="123"/>
      <c r="PM510" s="123"/>
      <c r="PN510" s="123"/>
      <c r="PO510" s="123"/>
      <c r="PP510" s="123"/>
      <c r="PQ510" s="123"/>
      <c r="PR510" s="123"/>
      <c r="PS510" s="123"/>
      <c r="PT510" s="123"/>
      <c r="PU510" s="123"/>
      <c r="PV510" s="123"/>
      <c r="PW510" s="123"/>
      <c r="PX510" s="123"/>
      <c r="PY510" s="123"/>
      <c r="PZ510" s="123"/>
      <c r="QA510" s="123"/>
      <c r="QB510" s="123"/>
      <c r="QC510" s="123"/>
      <c r="QD510" s="123"/>
      <c r="QE510" s="123"/>
      <c r="QF510" s="123"/>
      <c r="QG510" s="123"/>
      <c r="QH510" s="123"/>
      <c r="QI510" s="123"/>
      <c r="QJ510" s="123"/>
      <c r="QK510" s="123"/>
      <c r="QL510" s="123"/>
      <c r="QM510" s="123"/>
      <c r="QN510" s="123"/>
      <c r="QO510" s="123"/>
      <c r="QP510" s="123"/>
      <c r="QQ510" s="123"/>
      <c r="QR510" s="123"/>
      <c r="QS510" s="123"/>
      <c r="QT510" s="123"/>
      <c r="QU510" s="123"/>
      <c r="QV510" s="123"/>
      <c r="QW510" s="123"/>
      <c r="QX510" s="123"/>
      <c r="QY510" s="123"/>
      <c r="QZ510" s="123"/>
      <c r="RA510" s="123"/>
      <c r="RB510" s="123"/>
      <c r="RC510" s="123"/>
      <c r="RD510" s="123"/>
      <c r="RE510" s="123"/>
      <c r="RF510" s="123"/>
      <c r="RG510" s="123"/>
      <c r="RH510" s="123"/>
      <c r="RI510" s="123"/>
      <c r="RJ510" s="123"/>
      <c r="RK510" s="123"/>
      <c r="RL510" s="123"/>
      <c r="RM510" s="123"/>
      <c r="RN510" s="123"/>
      <c r="RO510" s="123"/>
      <c r="RP510" s="123"/>
      <c r="RQ510" s="123"/>
      <c r="RR510" s="123"/>
      <c r="RS510" s="123"/>
      <c r="RT510" s="123"/>
      <c r="RU510" s="123"/>
      <c r="RV510" s="123"/>
    </row>
    <row r="511" spans="1:490" customFormat="1" ht="14.1"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c r="AN511" s="122"/>
      <c r="AO511" s="122"/>
      <c r="AP511" s="122"/>
      <c r="AQ511" s="123"/>
      <c r="AR511" s="123"/>
      <c r="AS511" s="123"/>
      <c r="AT511" s="123"/>
      <c r="AU511" s="123"/>
      <c r="AV511" s="123"/>
      <c r="AW511" s="123"/>
      <c r="AX511" s="123"/>
      <c r="AY511" s="123"/>
      <c r="AZ511" s="123"/>
      <c r="BA511" s="123"/>
      <c r="BB511" s="123"/>
      <c r="BC511" s="123"/>
      <c r="BD511" s="123"/>
      <c r="BE511" s="123"/>
      <c r="BF511" s="123"/>
      <c r="BG511" s="123"/>
      <c r="BH511" s="123"/>
      <c r="BI511" s="123"/>
      <c r="BJ511" s="123"/>
      <c r="BK511" s="123"/>
      <c r="BL511" s="123"/>
      <c r="BM511" s="123"/>
      <c r="BN511" s="123"/>
      <c r="BO511" s="123"/>
      <c r="BP511" s="123"/>
      <c r="BQ511" s="123"/>
      <c r="BR511" s="123"/>
      <c r="BS511" s="123"/>
      <c r="BT511" s="123"/>
      <c r="BU511" s="123"/>
      <c r="BV511" s="123"/>
      <c r="BW511" s="123"/>
      <c r="BX511" s="123"/>
      <c r="BY511" s="123"/>
      <c r="BZ511" s="123"/>
      <c r="CA511" s="123"/>
      <c r="CB511" s="123"/>
      <c r="CC511" s="123"/>
      <c r="CD511" s="123"/>
      <c r="CE511" s="123"/>
      <c r="CF511" s="123"/>
      <c r="CG511" s="123"/>
      <c r="CH511" s="123"/>
      <c r="CI511" s="123"/>
      <c r="CJ511" s="123"/>
      <c r="CK511" s="123"/>
      <c r="CL511" s="123"/>
      <c r="CM511" s="123"/>
      <c r="CN511" s="123"/>
      <c r="CO511" s="123"/>
      <c r="CP511" s="123"/>
      <c r="CQ511" s="123"/>
      <c r="CR511" s="123"/>
      <c r="CS511" s="123"/>
      <c r="CT511" s="123"/>
      <c r="CU511" s="123"/>
      <c r="CV511" s="123"/>
      <c r="CW511" s="123"/>
      <c r="CX511" s="123"/>
      <c r="CY511" s="123"/>
      <c r="CZ511" s="123"/>
      <c r="DA511" s="123"/>
      <c r="DB511" s="123"/>
      <c r="DC511" s="123"/>
      <c r="DD511" s="123"/>
      <c r="DE511" s="123"/>
      <c r="DF511" s="123"/>
      <c r="DG511" s="123"/>
      <c r="DH511" s="123"/>
      <c r="DI511" s="123"/>
      <c r="DJ511" s="123"/>
      <c r="DK511" s="123"/>
      <c r="DL511" s="123"/>
      <c r="DM511" s="123"/>
      <c r="DN511" s="123"/>
      <c r="DO511" s="123"/>
      <c r="DP511" s="123"/>
      <c r="DQ511" s="123"/>
      <c r="DR511" s="123"/>
      <c r="DS511" s="123"/>
      <c r="DT511" s="123"/>
      <c r="DU511" s="123"/>
      <c r="DV511" s="123"/>
      <c r="DW511" s="123"/>
      <c r="DX511" s="123"/>
      <c r="DY511" s="123"/>
      <c r="DZ511" s="123"/>
      <c r="EA511" s="123"/>
      <c r="EB511" s="123"/>
      <c r="EC511" s="123"/>
      <c r="ED511" s="123"/>
      <c r="EE511" s="123"/>
      <c r="EF511" s="123"/>
      <c r="EG511" s="123"/>
      <c r="EH511" s="123"/>
      <c r="EI511" s="123"/>
      <c r="EJ511" s="123"/>
      <c r="EK511" s="123"/>
      <c r="EL511" s="123"/>
      <c r="EM511" s="123"/>
      <c r="EN511" s="123"/>
      <c r="EO511" s="123"/>
      <c r="EP511" s="123"/>
      <c r="EQ511" s="123"/>
      <c r="ER511" s="123"/>
      <c r="ES511" s="123"/>
      <c r="ET511" s="123"/>
      <c r="EU511" s="123"/>
      <c r="EV511" s="123"/>
      <c r="EW511" s="123"/>
      <c r="EX511" s="123"/>
      <c r="EY511" s="123"/>
      <c r="EZ511" s="123"/>
      <c r="FA511" s="123"/>
      <c r="FB511" s="123"/>
      <c r="FC511" s="123"/>
      <c r="FD511" s="123"/>
      <c r="FE511" s="123"/>
      <c r="FF511" s="123"/>
      <c r="FG511" s="123"/>
      <c r="FH511" s="123"/>
      <c r="FI511" s="123"/>
      <c r="FJ511" s="123"/>
      <c r="FK511" s="123"/>
      <c r="FL511" s="123"/>
      <c r="FM511" s="123"/>
      <c r="FN511" s="123"/>
      <c r="FO511" s="123"/>
      <c r="FP511" s="123"/>
      <c r="FQ511" s="123"/>
      <c r="FR511" s="123"/>
      <c r="FS511" s="123"/>
      <c r="FT511" s="123"/>
      <c r="FU511" s="123"/>
      <c r="FV511" s="123"/>
      <c r="FW511" s="123"/>
      <c r="FX511" s="123"/>
      <c r="FY511" s="123"/>
      <c r="FZ511" s="123"/>
      <c r="GA511" s="123"/>
      <c r="GB511" s="123"/>
      <c r="GC511" s="123"/>
      <c r="GD511" s="123"/>
      <c r="GE511" s="123"/>
      <c r="GF511" s="123"/>
      <c r="GG511" s="123"/>
      <c r="GH511" s="123"/>
      <c r="GI511" s="123"/>
      <c r="GJ511" s="123"/>
      <c r="GK511" s="123"/>
      <c r="GL511" s="123"/>
      <c r="GM511" s="123"/>
      <c r="GN511" s="123"/>
      <c r="GO511" s="123"/>
      <c r="GP511" s="123"/>
      <c r="GQ511" s="123"/>
      <c r="GR511" s="123"/>
      <c r="GS511" s="123"/>
      <c r="GT511" s="123"/>
      <c r="GU511" s="123"/>
      <c r="GV511" s="123"/>
      <c r="GW511" s="123"/>
      <c r="GX511" s="123"/>
      <c r="GY511" s="123"/>
      <c r="GZ511" s="123"/>
      <c r="HA511" s="123"/>
      <c r="HB511" s="123"/>
      <c r="HC511" s="123"/>
      <c r="HD511" s="123"/>
      <c r="HE511" s="123"/>
      <c r="HF511" s="123"/>
      <c r="HG511" s="123"/>
      <c r="HH511" s="123"/>
      <c r="HI511" s="123"/>
      <c r="HJ511" s="123"/>
      <c r="HK511" s="123"/>
      <c r="HL511" s="123"/>
      <c r="HM511" s="123"/>
      <c r="HN511" s="123"/>
      <c r="HO511" s="123"/>
      <c r="HP511" s="123"/>
      <c r="HQ511" s="123"/>
      <c r="HR511" s="123"/>
      <c r="HS511" s="123"/>
      <c r="HT511" s="123"/>
      <c r="HU511" s="123"/>
      <c r="HV511" s="123"/>
      <c r="HW511" s="123"/>
      <c r="HX511" s="123"/>
      <c r="HY511" s="123"/>
      <c r="HZ511" s="123"/>
      <c r="IA511" s="123"/>
      <c r="IB511" s="123"/>
      <c r="IC511" s="123"/>
      <c r="ID511" s="123"/>
      <c r="IE511" s="123"/>
      <c r="IF511" s="123"/>
      <c r="IG511" s="123"/>
      <c r="IH511" s="123"/>
      <c r="II511" s="123"/>
      <c r="IJ511" s="123"/>
      <c r="IK511" s="123"/>
      <c r="IL511" s="123"/>
      <c r="IM511" s="123"/>
      <c r="IN511" s="123"/>
      <c r="IO511" s="123"/>
      <c r="IP511" s="123"/>
      <c r="IQ511" s="123"/>
      <c r="IR511" s="123"/>
      <c r="IS511" s="123"/>
      <c r="IT511" s="123"/>
      <c r="IU511" s="123"/>
      <c r="IV511" s="123"/>
      <c r="IW511" s="123"/>
      <c r="IX511" s="123"/>
      <c r="IY511" s="123"/>
      <c r="IZ511" s="123"/>
      <c r="JA511" s="123"/>
      <c r="JB511" s="123"/>
      <c r="JC511" s="123"/>
      <c r="JD511" s="123"/>
      <c r="JE511" s="123"/>
      <c r="JF511" s="123"/>
      <c r="JG511" s="123"/>
      <c r="JH511" s="123"/>
      <c r="JI511" s="123"/>
      <c r="JJ511" s="123"/>
      <c r="JK511" s="123"/>
      <c r="JL511" s="123"/>
      <c r="JM511" s="123"/>
      <c r="JN511" s="123"/>
      <c r="JO511" s="123"/>
      <c r="JP511" s="123"/>
      <c r="JQ511" s="123"/>
      <c r="JR511" s="123"/>
      <c r="JS511" s="123"/>
      <c r="JT511" s="123"/>
      <c r="JU511" s="123"/>
      <c r="JV511" s="123"/>
      <c r="JW511" s="123"/>
      <c r="JX511" s="123"/>
      <c r="JY511" s="123"/>
      <c r="JZ511" s="123"/>
      <c r="KA511" s="123"/>
      <c r="KB511" s="123"/>
      <c r="KC511" s="123"/>
      <c r="KD511" s="123"/>
      <c r="KE511" s="123"/>
      <c r="KF511" s="123"/>
      <c r="KG511" s="123"/>
      <c r="KH511" s="123"/>
      <c r="KI511" s="123"/>
      <c r="KJ511" s="123"/>
      <c r="KK511" s="123"/>
      <c r="KL511" s="123"/>
      <c r="KM511" s="123"/>
      <c r="KN511" s="123"/>
      <c r="KO511" s="123"/>
      <c r="KP511" s="123"/>
      <c r="KQ511" s="123"/>
      <c r="KR511" s="123"/>
      <c r="KS511" s="123"/>
      <c r="KT511" s="123"/>
      <c r="KU511" s="123"/>
      <c r="KV511" s="123"/>
      <c r="KW511" s="123"/>
      <c r="KX511" s="123"/>
      <c r="KY511" s="123"/>
      <c r="KZ511" s="123"/>
      <c r="LA511" s="123"/>
      <c r="LB511" s="123"/>
      <c r="LC511" s="123"/>
      <c r="LD511" s="123"/>
      <c r="LE511" s="123"/>
      <c r="LF511" s="123"/>
      <c r="LG511" s="123"/>
      <c r="LH511" s="123"/>
      <c r="LI511" s="123"/>
      <c r="LJ511" s="123"/>
      <c r="LK511" s="123"/>
      <c r="LL511" s="123"/>
      <c r="LM511" s="123"/>
      <c r="LN511" s="123"/>
      <c r="LO511" s="123"/>
      <c r="LP511" s="123"/>
      <c r="LQ511" s="123"/>
      <c r="LR511" s="123"/>
      <c r="LS511" s="123"/>
      <c r="LT511" s="123"/>
      <c r="LU511" s="123"/>
      <c r="LV511" s="123"/>
      <c r="LW511" s="123"/>
      <c r="LX511" s="123"/>
      <c r="LY511" s="123"/>
      <c r="LZ511" s="123"/>
      <c r="MA511" s="123"/>
      <c r="MB511" s="123"/>
      <c r="MC511" s="123"/>
      <c r="MD511" s="123"/>
      <c r="ME511" s="123"/>
      <c r="MF511" s="123"/>
      <c r="MG511" s="123"/>
      <c r="MH511" s="123"/>
      <c r="MI511" s="123"/>
      <c r="MJ511" s="123"/>
      <c r="MK511" s="123"/>
      <c r="ML511" s="123"/>
      <c r="MM511" s="123"/>
      <c r="MN511" s="123"/>
      <c r="MO511" s="123"/>
      <c r="MP511" s="123"/>
      <c r="MQ511" s="123"/>
      <c r="MR511" s="123"/>
      <c r="MS511" s="123"/>
      <c r="MT511" s="123"/>
      <c r="MU511" s="123"/>
      <c r="MV511" s="123"/>
      <c r="MW511" s="123"/>
      <c r="MX511" s="123"/>
      <c r="MY511" s="123"/>
      <c r="MZ511" s="123"/>
      <c r="NA511" s="123"/>
      <c r="NB511" s="123"/>
      <c r="NC511" s="123"/>
      <c r="ND511" s="123"/>
      <c r="NE511" s="123"/>
      <c r="NF511" s="123"/>
      <c r="NG511" s="123"/>
      <c r="NH511" s="123"/>
      <c r="NI511" s="123"/>
      <c r="NJ511" s="123"/>
      <c r="NK511" s="123"/>
      <c r="NL511" s="123"/>
      <c r="NM511" s="123"/>
      <c r="NN511" s="123"/>
      <c r="NO511" s="123"/>
      <c r="NP511" s="123"/>
      <c r="NQ511" s="123"/>
      <c r="NR511" s="123"/>
      <c r="NS511" s="123"/>
      <c r="NT511" s="123"/>
      <c r="NU511" s="123"/>
      <c r="NV511" s="123"/>
      <c r="NW511" s="123"/>
      <c r="NX511" s="123"/>
      <c r="NY511" s="123"/>
      <c r="NZ511" s="123"/>
      <c r="OA511" s="123"/>
      <c r="OB511" s="123"/>
      <c r="OC511" s="123"/>
      <c r="OD511" s="123"/>
      <c r="OE511" s="123"/>
      <c r="OF511" s="123"/>
      <c r="OG511" s="123"/>
      <c r="OH511" s="123"/>
      <c r="OI511" s="123"/>
      <c r="OJ511" s="123"/>
      <c r="OK511" s="123"/>
      <c r="OL511" s="123"/>
      <c r="OM511" s="123"/>
      <c r="ON511" s="123"/>
      <c r="OO511" s="123"/>
      <c r="OP511" s="123"/>
      <c r="OQ511" s="123"/>
      <c r="OR511" s="123"/>
      <c r="OS511" s="123"/>
      <c r="OT511" s="123"/>
      <c r="OU511" s="123"/>
      <c r="OV511" s="123"/>
      <c r="OW511" s="123"/>
      <c r="OX511" s="123"/>
      <c r="OY511" s="123"/>
      <c r="OZ511" s="123"/>
      <c r="PA511" s="123"/>
      <c r="PB511" s="123"/>
      <c r="PC511" s="123"/>
      <c r="PD511" s="123"/>
      <c r="PE511" s="123"/>
      <c r="PF511" s="123"/>
      <c r="PG511" s="123"/>
      <c r="PH511" s="123"/>
      <c r="PI511" s="123"/>
      <c r="PJ511" s="123"/>
      <c r="PK511" s="123"/>
      <c r="PL511" s="123"/>
      <c r="PM511" s="123"/>
      <c r="PN511" s="123"/>
      <c r="PO511" s="123"/>
      <c r="PP511" s="123"/>
      <c r="PQ511" s="123"/>
      <c r="PR511" s="123"/>
      <c r="PS511" s="123"/>
      <c r="PT511" s="123"/>
      <c r="PU511" s="123"/>
      <c r="PV511" s="123"/>
      <c r="PW511" s="123"/>
      <c r="PX511" s="123"/>
      <c r="PY511" s="123"/>
      <c r="PZ511" s="123"/>
      <c r="QA511" s="123"/>
      <c r="QB511" s="123"/>
      <c r="QC511" s="123"/>
      <c r="QD511" s="123"/>
      <c r="QE511" s="123"/>
      <c r="QF511" s="123"/>
      <c r="QG511" s="123"/>
      <c r="QH511" s="123"/>
      <c r="QI511" s="123"/>
      <c r="QJ511" s="123"/>
      <c r="QK511" s="123"/>
      <c r="QL511" s="123"/>
      <c r="QM511" s="123"/>
      <c r="QN511" s="123"/>
      <c r="QO511" s="123"/>
      <c r="QP511" s="123"/>
      <c r="QQ511" s="123"/>
      <c r="QR511" s="123"/>
      <c r="QS511" s="123"/>
      <c r="QT511" s="123"/>
      <c r="QU511" s="123"/>
      <c r="QV511" s="123"/>
      <c r="QW511" s="123"/>
      <c r="QX511" s="123"/>
      <c r="QY511" s="123"/>
      <c r="QZ511" s="123"/>
      <c r="RA511" s="123"/>
      <c r="RB511" s="123"/>
      <c r="RC511" s="123"/>
      <c r="RD511" s="123"/>
      <c r="RE511" s="123"/>
      <c r="RF511" s="123"/>
      <c r="RG511" s="123"/>
      <c r="RH511" s="123"/>
      <c r="RI511" s="123"/>
      <c r="RJ511" s="123"/>
      <c r="RK511" s="123"/>
      <c r="RL511" s="123"/>
      <c r="RM511" s="123"/>
      <c r="RN511" s="123"/>
      <c r="RO511" s="123"/>
      <c r="RP511" s="123"/>
      <c r="RQ511" s="123"/>
      <c r="RR511" s="123"/>
      <c r="RS511" s="123"/>
      <c r="RT511" s="123"/>
      <c r="RU511" s="123"/>
      <c r="RV511" s="123"/>
    </row>
    <row r="512" spans="1:490" customFormat="1" ht="14.1"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c r="AN512" s="122"/>
      <c r="AO512" s="122"/>
      <c r="AP512" s="122"/>
      <c r="AQ512" s="123"/>
      <c r="AR512" s="123"/>
      <c r="AS512" s="123"/>
      <c r="AT512" s="123"/>
      <c r="AU512" s="123"/>
      <c r="AV512" s="123"/>
      <c r="AW512" s="123"/>
      <c r="AX512" s="123"/>
      <c r="AY512" s="123"/>
      <c r="AZ512" s="123"/>
      <c r="BA512" s="123"/>
      <c r="BB512" s="123"/>
      <c r="BC512" s="123"/>
      <c r="BD512" s="123"/>
      <c r="BE512" s="123"/>
      <c r="BF512" s="123"/>
      <c r="BG512" s="123"/>
      <c r="BH512" s="123"/>
      <c r="BI512" s="123"/>
      <c r="BJ512" s="123"/>
      <c r="BK512" s="123"/>
      <c r="BL512" s="123"/>
      <c r="BM512" s="123"/>
      <c r="BN512" s="123"/>
      <c r="BO512" s="123"/>
      <c r="BP512" s="123"/>
      <c r="BQ512" s="123"/>
      <c r="BR512" s="123"/>
      <c r="BS512" s="123"/>
      <c r="BT512" s="123"/>
      <c r="BU512" s="123"/>
      <c r="BV512" s="123"/>
      <c r="BW512" s="123"/>
      <c r="BX512" s="123"/>
      <c r="BY512" s="123"/>
      <c r="BZ512" s="123"/>
      <c r="CA512" s="123"/>
      <c r="CB512" s="123"/>
      <c r="CC512" s="123"/>
      <c r="CD512" s="123"/>
      <c r="CE512" s="123"/>
      <c r="CF512" s="123"/>
      <c r="CG512" s="123"/>
      <c r="CH512" s="123"/>
      <c r="CI512" s="123"/>
      <c r="CJ512" s="123"/>
      <c r="CK512" s="123"/>
      <c r="CL512" s="123"/>
      <c r="CM512" s="123"/>
      <c r="CN512" s="123"/>
      <c r="CO512" s="123"/>
      <c r="CP512" s="123"/>
      <c r="CQ512" s="123"/>
      <c r="CR512" s="123"/>
      <c r="CS512" s="123"/>
      <c r="CT512" s="123"/>
      <c r="CU512" s="123"/>
      <c r="CV512" s="123"/>
      <c r="CW512" s="123"/>
      <c r="CX512" s="123"/>
      <c r="CY512" s="123"/>
      <c r="CZ512" s="123"/>
      <c r="DA512" s="123"/>
      <c r="DB512" s="123"/>
      <c r="DC512" s="123"/>
      <c r="DD512" s="123"/>
      <c r="DE512" s="123"/>
      <c r="DF512" s="123"/>
      <c r="DG512" s="123"/>
      <c r="DH512" s="123"/>
      <c r="DI512" s="123"/>
      <c r="DJ512" s="123"/>
      <c r="DK512" s="123"/>
      <c r="DL512" s="123"/>
      <c r="DM512" s="123"/>
      <c r="DN512" s="123"/>
      <c r="DO512" s="123"/>
      <c r="DP512" s="123"/>
      <c r="DQ512" s="123"/>
      <c r="DR512" s="123"/>
      <c r="DS512" s="123"/>
      <c r="DT512" s="123"/>
      <c r="DU512" s="123"/>
      <c r="DV512" s="123"/>
      <c r="DW512" s="123"/>
      <c r="DX512" s="123"/>
      <c r="DY512" s="123"/>
      <c r="DZ512" s="123"/>
      <c r="EA512" s="123"/>
      <c r="EB512" s="123"/>
      <c r="EC512" s="123"/>
      <c r="ED512" s="123"/>
      <c r="EE512" s="123"/>
      <c r="EF512" s="123"/>
      <c r="EG512" s="123"/>
      <c r="EH512" s="123"/>
      <c r="EI512" s="123"/>
      <c r="EJ512" s="123"/>
      <c r="EK512" s="123"/>
      <c r="EL512" s="123"/>
      <c r="EM512" s="123"/>
      <c r="EN512" s="123"/>
      <c r="EO512" s="123"/>
      <c r="EP512" s="123"/>
      <c r="EQ512" s="123"/>
      <c r="ER512" s="123"/>
      <c r="ES512" s="123"/>
      <c r="ET512" s="123"/>
      <c r="EU512" s="123"/>
      <c r="EV512" s="123"/>
      <c r="EW512" s="123"/>
      <c r="EX512" s="123"/>
      <c r="EY512" s="123"/>
      <c r="EZ512" s="123"/>
      <c r="FA512" s="123"/>
      <c r="FB512" s="123"/>
      <c r="FC512" s="123"/>
      <c r="FD512" s="123"/>
      <c r="FE512" s="123"/>
      <c r="FF512" s="123"/>
      <c r="FG512" s="123"/>
      <c r="FH512" s="123"/>
      <c r="FI512" s="123"/>
      <c r="FJ512" s="123"/>
      <c r="FK512" s="123"/>
      <c r="FL512" s="123"/>
      <c r="FM512" s="123"/>
      <c r="FN512" s="123"/>
      <c r="FO512" s="123"/>
      <c r="FP512" s="123"/>
      <c r="FQ512" s="123"/>
      <c r="FR512" s="123"/>
      <c r="FS512" s="123"/>
      <c r="FT512" s="123"/>
      <c r="FU512" s="123"/>
      <c r="FV512" s="123"/>
      <c r="FW512" s="123"/>
      <c r="FX512" s="123"/>
      <c r="FY512" s="123"/>
      <c r="FZ512" s="123"/>
      <c r="GA512" s="123"/>
      <c r="GB512" s="123"/>
      <c r="GC512" s="123"/>
      <c r="GD512" s="123"/>
      <c r="GE512" s="123"/>
      <c r="GF512" s="123"/>
      <c r="GG512" s="123"/>
      <c r="GH512" s="123"/>
      <c r="GI512" s="123"/>
      <c r="GJ512" s="123"/>
      <c r="GK512" s="123"/>
      <c r="GL512" s="123"/>
      <c r="GM512" s="123"/>
      <c r="GN512" s="123"/>
      <c r="GO512" s="123"/>
      <c r="GP512" s="123"/>
      <c r="GQ512" s="123"/>
      <c r="GR512" s="123"/>
      <c r="GS512" s="123"/>
      <c r="GT512" s="123"/>
      <c r="GU512" s="123"/>
      <c r="GV512" s="123"/>
      <c r="GW512" s="123"/>
      <c r="GX512" s="123"/>
      <c r="GY512" s="123"/>
      <c r="GZ512" s="123"/>
      <c r="HA512" s="123"/>
      <c r="HB512" s="123"/>
      <c r="HC512" s="123"/>
      <c r="HD512" s="123"/>
      <c r="HE512" s="123"/>
      <c r="HF512" s="123"/>
      <c r="HG512" s="123"/>
      <c r="HH512" s="123"/>
      <c r="HI512" s="123"/>
      <c r="HJ512" s="123"/>
      <c r="HK512" s="123"/>
      <c r="HL512" s="123"/>
      <c r="HM512" s="123"/>
      <c r="HN512" s="123"/>
      <c r="HO512" s="123"/>
      <c r="HP512" s="123"/>
      <c r="HQ512" s="123"/>
      <c r="HR512" s="123"/>
      <c r="HS512" s="123"/>
      <c r="HT512" s="123"/>
      <c r="HU512" s="123"/>
      <c r="HV512" s="123"/>
      <c r="HW512" s="123"/>
      <c r="HX512" s="123"/>
      <c r="HY512" s="123"/>
      <c r="HZ512" s="123"/>
      <c r="IA512" s="123"/>
      <c r="IB512" s="123"/>
      <c r="IC512" s="123"/>
      <c r="ID512" s="123"/>
      <c r="IE512" s="123"/>
      <c r="IF512" s="123"/>
      <c r="IG512" s="123"/>
      <c r="IH512" s="123"/>
      <c r="II512" s="123"/>
      <c r="IJ512" s="123"/>
      <c r="IK512" s="123"/>
      <c r="IL512" s="123"/>
      <c r="IM512" s="123"/>
      <c r="IN512" s="123"/>
      <c r="IO512" s="123"/>
      <c r="IP512" s="123"/>
      <c r="IQ512" s="123"/>
      <c r="IR512" s="123"/>
      <c r="IS512" s="123"/>
      <c r="IT512" s="123"/>
      <c r="IU512" s="123"/>
      <c r="IV512" s="123"/>
      <c r="IW512" s="123"/>
      <c r="IX512" s="123"/>
      <c r="IY512" s="123"/>
      <c r="IZ512" s="123"/>
      <c r="JA512" s="123"/>
      <c r="JB512" s="123"/>
      <c r="JC512" s="123"/>
      <c r="JD512" s="123"/>
      <c r="JE512" s="123"/>
      <c r="JF512" s="123"/>
      <c r="JG512" s="123"/>
      <c r="JH512" s="123"/>
      <c r="JI512" s="123"/>
      <c r="JJ512" s="123"/>
      <c r="JK512" s="123"/>
      <c r="JL512" s="123"/>
      <c r="JM512" s="123"/>
      <c r="JN512" s="123"/>
      <c r="JO512" s="123"/>
      <c r="JP512" s="123"/>
      <c r="JQ512" s="123"/>
      <c r="JR512" s="123"/>
      <c r="JS512" s="123"/>
      <c r="JT512" s="123"/>
      <c r="JU512" s="123"/>
      <c r="JV512" s="123"/>
      <c r="JW512" s="123"/>
      <c r="JX512" s="123"/>
      <c r="JY512" s="123"/>
      <c r="JZ512" s="123"/>
      <c r="KA512" s="123"/>
      <c r="KB512" s="123"/>
      <c r="KC512" s="123"/>
      <c r="KD512" s="123"/>
      <c r="KE512" s="123"/>
      <c r="KF512" s="123"/>
      <c r="KG512" s="123"/>
      <c r="KH512" s="123"/>
      <c r="KI512" s="123"/>
      <c r="KJ512" s="123"/>
      <c r="KK512" s="123"/>
      <c r="KL512" s="123"/>
      <c r="KM512" s="123"/>
      <c r="KN512" s="123"/>
      <c r="KO512" s="123"/>
      <c r="KP512" s="123"/>
      <c r="KQ512" s="123"/>
      <c r="KR512" s="123"/>
      <c r="KS512" s="123"/>
      <c r="KT512" s="123"/>
      <c r="KU512" s="123"/>
      <c r="KV512" s="123"/>
      <c r="KW512" s="123"/>
      <c r="KX512" s="123"/>
      <c r="KY512" s="123"/>
      <c r="KZ512" s="123"/>
      <c r="LA512" s="123"/>
      <c r="LB512" s="123"/>
      <c r="LC512" s="123"/>
      <c r="LD512" s="123"/>
      <c r="LE512" s="123"/>
      <c r="LF512" s="123"/>
      <c r="LG512" s="123"/>
      <c r="LH512" s="123"/>
      <c r="LI512" s="123"/>
      <c r="LJ512" s="123"/>
      <c r="LK512" s="123"/>
      <c r="LL512" s="123"/>
      <c r="LM512" s="123"/>
      <c r="LN512" s="123"/>
      <c r="LO512" s="123"/>
      <c r="LP512" s="123"/>
      <c r="LQ512" s="123"/>
      <c r="LR512" s="123"/>
      <c r="LS512" s="123"/>
      <c r="LT512" s="123"/>
      <c r="LU512" s="123"/>
      <c r="LV512" s="123"/>
      <c r="LW512" s="123"/>
      <c r="LX512" s="123"/>
      <c r="LY512" s="123"/>
      <c r="LZ512" s="123"/>
      <c r="MA512" s="123"/>
      <c r="MB512" s="123"/>
      <c r="MC512" s="123"/>
      <c r="MD512" s="123"/>
      <c r="ME512" s="123"/>
      <c r="MF512" s="123"/>
      <c r="MG512" s="123"/>
      <c r="MH512" s="123"/>
      <c r="MI512" s="123"/>
      <c r="MJ512" s="123"/>
      <c r="MK512" s="123"/>
      <c r="ML512" s="123"/>
      <c r="MM512" s="123"/>
      <c r="MN512" s="123"/>
      <c r="MO512" s="123"/>
      <c r="MP512" s="123"/>
      <c r="MQ512" s="123"/>
      <c r="MR512" s="123"/>
      <c r="MS512" s="123"/>
      <c r="MT512" s="123"/>
      <c r="MU512" s="123"/>
      <c r="MV512" s="123"/>
      <c r="MW512" s="123"/>
      <c r="MX512" s="123"/>
      <c r="MY512" s="123"/>
      <c r="MZ512" s="123"/>
      <c r="NA512" s="123"/>
      <c r="NB512" s="123"/>
      <c r="NC512" s="123"/>
      <c r="ND512" s="123"/>
      <c r="NE512" s="123"/>
      <c r="NF512" s="123"/>
      <c r="NG512" s="123"/>
      <c r="NH512" s="123"/>
      <c r="NI512" s="123"/>
      <c r="NJ512" s="123"/>
      <c r="NK512" s="123"/>
      <c r="NL512" s="123"/>
      <c r="NM512" s="123"/>
      <c r="NN512" s="123"/>
      <c r="NO512" s="123"/>
      <c r="NP512" s="123"/>
      <c r="NQ512" s="123"/>
      <c r="NR512" s="123"/>
      <c r="NS512" s="123"/>
      <c r="NT512" s="123"/>
      <c r="NU512" s="123"/>
      <c r="NV512" s="123"/>
      <c r="NW512" s="123"/>
      <c r="NX512" s="123"/>
      <c r="NY512" s="123"/>
      <c r="NZ512" s="123"/>
      <c r="OA512" s="123"/>
      <c r="OB512" s="123"/>
      <c r="OC512" s="123"/>
      <c r="OD512" s="123"/>
      <c r="OE512" s="123"/>
      <c r="OF512" s="123"/>
      <c r="OG512" s="123"/>
      <c r="OH512" s="123"/>
      <c r="OI512" s="123"/>
      <c r="OJ512" s="123"/>
      <c r="OK512" s="123"/>
      <c r="OL512" s="123"/>
      <c r="OM512" s="123"/>
      <c r="ON512" s="123"/>
      <c r="OO512" s="123"/>
      <c r="OP512" s="123"/>
      <c r="OQ512" s="123"/>
      <c r="OR512" s="123"/>
      <c r="OS512" s="123"/>
      <c r="OT512" s="123"/>
      <c r="OU512" s="123"/>
      <c r="OV512" s="123"/>
      <c r="OW512" s="123"/>
      <c r="OX512" s="123"/>
      <c r="OY512" s="123"/>
      <c r="OZ512" s="123"/>
      <c r="PA512" s="123"/>
      <c r="PB512" s="123"/>
      <c r="PC512" s="123"/>
      <c r="PD512" s="123"/>
      <c r="PE512" s="123"/>
      <c r="PF512" s="123"/>
      <c r="PG512" s="123"/>
      <c r="PH512" s="123"/>
      <c r="PI512" s="123"/>
      <c r="PJ512" s="123"/>
      <c r="PK512" s="123"/>
      <c r="PL512" s="123"/>
      <c r="PM512" s="123"/>
      <c r="PN512" s="123"/>
      <c r="PO512" s="123"/>
      <c r="PP512" s="123"/>
      <c r="PQ512" s="123"/>
      <c r="PR512" s="123"/>
      <c r="PS512" s="123"/>
      <c r="PT512" s="123"/>
      <c r="PU512" s="123"/>
      <c r="PV512" s="123"/>
      <c r="PW512" s="123"/>
      <c r="PX512" s="123"/>
      <c r="PY512" s="123"/>
      <c r="PZ512" s="123"/>
      <c r="QA512" s="123"/>
      <c r="QB512" s="123"/>
      <c r="QC512" s="123"/>
      <c r="QD512" s="123"/>
      <c r="QE512" s="123"/>
      <c r="QF512" s="123"/>
      <c r="QG512" s="123"/>
      <c r="QH512" s="123"/>
      <c r="QI512" s="123"/>
      <c r="QJ512" s="123"/>
      <c r="QK512" s="123"/>
      <c r="QL512" s="123"/>
      <c r="QM512" s="123"/>
      <c r="QN512" s="123"/>
      <c r="QO512" s="123"/>
      <c r="QP512" s="123"/>
      <c r="QQ512" s="123"/>
      <c r="QR512" s="123"/>
      <c r="QS512" s="123"/>
      <c r="QT512" s="123"/>
      <c r="QU512" s="123"/>
      <c r="QV512" s="123"/>
      <c r="QW512" s="123"/>
      <c r="QX512" s="123"/>
      <c r="QY512" s="123"/>
      <c r="QZ512" s="123"/>
      <c r="RA512" s="123"/>
      <c r="RB512" s="123"/>
      <c r="RC512" s="123"/>
      <c r="RD512" s="123"/>
      <c r="RE512" s="123"/>
      <c r="RF512" s="123"/>
      <c r="RG512" s="123"/>
      <c r="RH512" s="123"/>
      <c r="RI512" s="123"/>
      <c r="RJ512" s="123"/>
      <c r="RK512" s="123"/>
      <c r="RL512" s="123"/>
      <c r="RM512" s="123"/>
      <c r="RN512" s="123"/>
      <c r="RO512" s="123"/>
      <c r="RP512" s="123"/>
      <c r="RQ512" s="123"/>
      <c r="RR512" s="123"/>
      <c r="RS512" s="123"/>
      <c r="RT512" s="123"/>
      <c r="RU512" s="123"/>
      <c r="RV512" s="123"/>
    </row>
    <row r="513" spans="1:490" customFormat="1" ht="14.1"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c r="AN513" s="122"/>
      <c r="AO513" s="122"/>
      <c r="AP513" s="122"/>
      <c r="AQ513" s="123"/>
      <c r="AR513" s="123"/>
      <c r="AS513" s="123"/>
      <c r="AT513" s="123"/>
      <c r="AU513" s="123"/>
      <c r="AV513" s="123"/>
      <c r="AW513" s="123"/>
      <c r="AX513" s="123"/>
      <c r="AY513" s="123"/>
      <c r="AZ513" s="123"/>
      <c r="BA513" s="123"/>
      <c r="BB513" s="123"/>
      <c r="BC513" s="123"/>
      <c r="BD513" s="123"/>
      <c r="BE513" s="123"/>
      <c r="BF513" s="123"/>
      <c r="BG513" s="123"/>
      <c r="BH513" s="123"/>
      <c r="BI513" s="123"/>
      <c r="BJ513" s="123"/>
      <c r="BK513" s="123"/>
      <c r="BL513" s="123"/>
      <c r="BM513" s="123"/>
      <c r="BN513" s="123"/>
      <c r="BO513" s="123"/>
      <c r="BP513" s="123"/>
      <c r="BQ513" s="123"/>
      <c r="BR513" s="123"/>
      <c r="BS513" s="123"/>
      <c r="BT513" s="123"/>
      <c r="BU513" s="123"/>
      <c r="BV513" s="123"/>
      <c r="BW513" s="123"/>
      <c r="BX513" s="123"/>
      <c r="BY513" s="123"/>
      <c r="BZ513" s="123"/>
      <c r="CA513" s="123"/>
      <c r="CB513" s="123"/>
      <c r="CC513" s="123"/>
      <c r="CD513" s="123"/>
      <c r="CE513" s="123"/>
      <c r="CF513" s="123"/>
      <c r="CG513" s="123"/>
      <c r="CH513" s="123"/>
      <c r="CI513" s="123"/>
      <c r="CJ513" s="123"/>
      <c r="CK513" s="123"/>
      <c r="CL513" s="123"/>
      <c r="CM513" s="123"/>
      <c r="CN513" s="123"/>
      <c r="CO513" s="123"/>
      <c r="CP513" s="123"/>
      <c r="CQ513" s="123"/>
      <c r="CR513" s="123"/>
      <c r="CS513" s="123"/>
      <c r="CT513" s="123"/>
      <c r="CU513" s="123"/>
      <c r="CV513" s="123"/>
      <c r="CW513" s="123"/>
      <c r="CX513" s="123"/>
      <c r="CY513" s="123"/>
      <c r="CZ513" s="123"/>
      <c r="DA513" s="123"/>
      <c r="DB513" s="123"/>
      <c r="DC513" s="123"/>
      <c r="DD513" s="123"/>
      <c r="DE513" s="123"/>
      <c r="DF513" s="123"/>
      <c r="DG513" s="123"/>
      <c r="DH513" s="123"/>
      <c r="DI513" s="123"/>
      <c r="DJ513" s="123"/>
      <c r="DK513" s="123"/>
      <c r="DL513" s="123"/>
      <c r="DM513" s="123"/>
      <c r="DN513" s="123"/>
      <c r="DO513" s="123"/>
      <c r="DP513" s="123"/>
      <c r="DQ513" s="123"/>
      <c r="DR513" s="123"/>
      <c r="DS513" s="123"/>
      <c r="DT513" s="123"/>
      <c r="DU513" s="123"/>
      <c r="DV513" s="123"/>
      <c r="DW513" s="123"/>
      <c r="DX513" s="123"/>
      <c r="DY513" s="123"/>
      <c r="DZ513" s="123"/>
      <c r="EA513" s="123"/>
      <c r="EB513" s="123"/>
      <c r="EC513" s="123"/>
      <c r="ED513" s="123"/>
      <c r="EE513" s="123"/>
      <c r="EF513" s="123"/>
      <c r="EG513" s="123"/>
      <c r="EH513" s="123"/>
      <c r="EI513" s="123"/>
      <c r="EJ513" s="123"/>
      <c r="EK513" s="123"/>
      <c r="EL513" s="123"/>
      <c r="EM513" s="123"/>
      <c r="EN513" s="123"/>
      <c r="EO513" s="123"/>
      <c r="EP513" s="123"/>
      <c r="EQ513" s="123"/>
      <c r="ER513" s="123"/>
      <c r="ES513" s="123"/>
      <c r="ET513" s="123"/>
      <c r="EU513" s="123"/>
      <c r="EV513" s="123"/>
      <c r="EW513" s="123"/>
      <c r="EX513" s="123"/>
      <c r="EY513" s="123"/>
      <c r="EZ513" s="123"/>
      <c r="FA513" s="123"/>
      <c r="FB513" s="123"/>
      <c r="FC513" s="123"/>
      <c r="FD513" s="123"/>
      <c r="FE513" s="123"/>
      <c r="FF513" s="123"/>
      <c r="FG513" s="123"/>
      <c r="FH513" s="123"/>
      <c r="FI513" s="123"/>
      <c r="FJ513" s="123"/>
      <c r="FK513" s="123"/>
      <c r="FL513" s="123"/>
      <c r="FM513" s="123"/>
      <c r="FN513" s="123"/>
      <c r="FO513" s="123"/>
      <c r="FP513" s="123"/>
      <c r="FQ513" s="123"/>
      <c r="FR513" s="123"/>
      <c r="FS513" s="123"/>
      <c r="FT513" s="123"/>
      <c r="FU513" s="123"/>
      <c r="FV513" s="123"/>
      <c r="FW513" s="123"/>
      <c r="FX513" s="123"/>
      <c r="FY513" s="123"/>
      <c r="FZ513" s="123"/>
      <c r="GA513" s="123"/>
      <c r="GB513" s="123"/>
      <c r="GC513" s="123"/>
      <c r="GD513" s="123"/>
      <c r="GE513" s="123"/>
      <c r="GF513" s="123"/>
      <c r="GG513" s="123"/>
      <c r="GH513" s="123"/>
      <c r="GI513" s="123"/>
      <c r="GJ513" s="123"/>
      <c r="GK513" s="123"/>
      <c r="GL513" s="123"/>
      <c r="GM513" s="123"/>
      <c r="GN513" s="123"/>
      <c r="GO513" s="123"/>
      <c r="GP513" s="123"/>
      <c r="GQ513" s="123"/>
      <c r="GR513" s="123"/>
      <c r="GS513" s="123"/>
      <c r="GT513" s="123"/>
      <c r="GU513" s="123"/>
      <c r="GV513" s="123"/>
      <c r="GW513" s="123"/>
      <c r="GX513" s="123"/>
      <c r="GY513" s="123"/>
      <c r="GZ513" s="123"/>
      <c r="HA513" s="123"/>
      <c r="HB513" s="123"/>
      <c r="HC513" s="123"/>
      <c r="HD513" s="123"/>
      <c r="HE513" s="123"/>
      <c r="HF513" s="123"/>
      <c r="HG513" s="123"/>
      <c r="HH513" s="123"/>
      <c r="HI513" s="123"/>
      <c r="HJ513" s="123"/>
      <c r="HK513" s="123"/>
      <c r="HL513" s="123"/>
      <c r="HM513" s="123"/>
      <c r="HN513" s="123"/>
      <c r="HO513" s="123"/>
      <c r="HP513" s="123"/>
      <c r="HQ513" s="123"/>
      <c r="HR513" s="123"/>
      <c r="HS513" s="123"/>
      <c r="HT513" s="123"/>
      <c r="HU513" s="123"/>
      <c r="HV513" s="123"/>
      <c r="HW513" s="123"/>
      <c r="HX513" s="123"/>
      <c r="HY513" s="123"/>
      <c r="HZ513" s="123"/>
      <c r="IA513" s="123"/>
      <c r="IB513" s="123"/>
      <c r="IC513" s="123"/>
      <c r="ID513" s="123"/>
      <c r="IE513" s="123"/>
      <c r="IF513" s="123"/>
      <c r="IG513" s="123"/>
      <c r="IH513" s="123"/>
      <c r="II513" s="123"/>
      <c r="IJ513" s="123"/>
      <c r="IK513" s="123"/>
      <c r="IL513" s="123"/>
      <c r="IM513" s="123"/>
      <c r="IN513" s="123"/>
      <c r="IO513" s="123"/>
      <c r="IP513" s="123"/>
      <c r="IQ513" s="123"/>
      <c r="IR513" s="123"/>
      <c r="IS513" s="123"/>
      <c r="IT513" s="123"/>
      <c r="IU513" s="123"/>
      <c r="IV513" s="123"/>
      <c r="IW513" s="123"/>
      <c r="IX513" s="123"/>
      <c r="IY513" s="123"/>
      <c r="IZ513" s="123"/>
      <c r="JA513" s="123"/>
      <c r="JB513" s="123"/>
      <c r="JC513" s="123"/>
      <c r="JD513" s="123"/>
      <c r="JE513" s="123"/>
      <c r="JF513" s="123"/>
      <c r="JG513" s="123"/>
      <c r="JH513" s="123"/>
      <c r="JI513" s="123"/>
      <c r="JJ513" s="123"/>
      <c r="JK513" s="123"/>
      <c r="JL513" s="123"/>
      <c r="JM513" s="123"/>
      <c r="JN513" s="123"/>
      <c r="JO513" s="123"/>
      <c r="JP513" s="123"/>
      <c r="JQ513" s="123"/>
      <c r="JR513" s="123"/>
      <c r="JS513" s="123"/>
      <c r="JT513" s="123"/>
      <c r="JU513" s="123"/>
      <c r="JV513" s="123"/>
      <c r="JW513" s="123"/>
      <c r="JX513" s="123"/>
      <c r="JY513" s="123"/>
      <c r="JZ513" s="123"/>
      <c r="KA513" s="123"/>
      <c r="KB513" s="123"/>
      <c r="KC513" s="123"/>
      <c r="KD513" s="123"/>
      <c r="KE513" s="123"/>
      <c r="KF513" s="123"/>
      <c r="KG513" s="123"/>
      <c r="KH513" s="123"/>
      <c r="KI513" s="123"/>
      <c r="KJ513" s="123"/>
      <c r="KK513" s="123"/>
      <c r="KL513" s="123"/>
      <c r="KM513" s="123"/>
      <c r="KN513" s="123"/>
      <c r="KO513" s="123"/>
      <c r="KP513" s="123"/>
      <c r="KQ513" s="123"/>
      <c r="KR513" s="123"/>
      <c r="KS513" s="123"/>
      <c r="KT513" s="123"/>
      <c r="KU513" s="123"/>
      <c r="KV513" s="123"/>
      <c r="KW513" s="123"/>
      <c r="KX513" s="123"/>
      <c r="KY513" s="123"/>
      <c r="KZ513" s="123"/>
      <c r="LA513" s="123"/>
      <c r="LB513" s="123"/>
      <c r="LC513" s="123"/>
      <c r="LD513" s="123"/>
      <c r="LE513" s="123"/>
      <c r="LF513" s="123"/>
      <c r="LG513" s="123"/>
      <c r="LH513" s="123"/>
      <c r="LI513" s="123"/>
      <c r="LJ513" s="123"/>
      <c r="LK513" s="123"/>
      <c r="LL513" s="123"/>
      <c r="LM513" s="123"/>
      <c r="LN513" s="123"/>
      <c r="LO513" s="123"/>
      <c r="LP513" s="123"/>
      <c r="LQ513" s="123"/>
      <c r="LR513" s="123"/>
      <c r="LS513" s="123"/>
      <c r="LT513" s="123"/>
      <c r="LU513" s="123"/>
      <c r="LV513" s="123"/>
      <c r="LW513" s="123"/>
      <c r="LX513" s="123"/>
      <c r="LY513" s="123"/>
      <c r="LZ513" s="123"/>
      <c r="MA513" s="123"/>
      <c r="MB513" s="123"/>
      <c r="MC513" s="123"/>
      <c r="MD513" s="123"/>
      <c r="ME513" s="123"/>
      <c r="MF513" s="123"/>
      <c r="MG513" s="123"/>
      <c r="MH513" s="123"/>
      <c r="MI513" s="123"/>
      <c r="MJ513" s="123"/>
      <c r="MK513" s="123"/>
      <c r="ML513" s="123"/>
      <c r="MM513" s="123"/>
      <c r="MN513" s="123"/>
      <c r="MO513" s="123"/>
      <c r="MP513" s="123"/>
      <c r="MQ513" s="123"/>
      <c r="MR513" s="123"/>
      <c r="MS513" s="123"/>
      <c r="MT513" s="123"/>
      <c r="MU513" s="123"/>
      <c r="MV513" s="123"/>
      <c r="MW513" s="123"/>
      <c r="MX513" s="123"/>
      <c r="MY513" s="123"/>
      <c r="MZ513" s="123"/>
      <c r="NA513" s="123"/>
      <c r="NB513" s="123"/>
      <c r="NC513" s="123"/>
      <c r="ND513" s="123"/>
      <c r="NE513" s="123"/>
      <c r="NF513" s="123"/>
      <c r="NG513" s="123"/>
      <c r="NH513" s="123"/>
      <c r="NI513" s="123"/>
      <c r="NJ513" s="123"/>
      <c r="NK513" s="123"/>
      <c r="NL513" s="123"/>
      <c r="NM513" s="123"/>
      <c r="NN513" s="123"/>
      <c r="NO513" s="123"/>
      <c r="NP513" s="123"/>
      <c r="NQ513" s="123"/>
      <c r="NR513" s="123"/>
      <c r="NS513" s="123"/>
      <c r="NT513" s="123"/>
      <c r="NU513" s="123"/>
      <c r="NV513" s="123"/>
      <c r="NW513" s="123"/>
      <c r="NX513" s="123"/>
      <c r="NY513" s="123"/>
      <c r="NZ513" s="123"/>
      <c r="OA513" s="123"/>
      <c r="OB513" s="123"/>
      <c r="OC513" s="123"/>
      <c r="OD513" s="123"/>
      <c r="OE513" s="123"/>
      <c r="OF513" s="123"/>
      <c r="OG513" s="123"/>
      <c r="OH513" s="123"/>
      <c r="OI513" s="123"/>
      <c r="OJ513" s="123"/>
      <c r="OK513" s="123"/>
      <c r="OL513" s="123"/>
      <c r="OM513" s="123"/>
      <c r="ON513" s="123"/>
      <c r="OO513" s="123"/>
      <c r="OP513" s="123"/>
      <c r="OQ513" s="123"/>
      <c r="OR513" s="123"/>
      <c r="OS513" s="123"/>
      <c r="OT513" s="123"/>
      <c r="OU513" s="123"/>
      <c r="OV513" s="123"/>
      <c r="OW513" s="123"/>
      <c r="OX513" s="123"/>
      <c r="OY513" s="123"/>
      <c r="OZ513" s="123"/>
      <c r="PA513" s="123"/>
      <c r="PB513" s="123"/>
      <c r="PC513" s="123"/>
      <c r="PD513" s="123"/>
      <c r="PE513" s="123"/>
      <c r="PF513" s="123"/>
      <c r="PG513" s="123"/>
      <c r="PH513" s="123"/>
      <c r="PI513" s="123"/>
      <c r="PJ513" s="123"/>
      <c r="PK513" s="123"/>
      <c r="PL513" s="123"/>
      <c r="PM513" s="123"/>
      <c r="PN513" s="123"/>
      <c r="PO513" s="123"/>
      <c r="PP513" s="123"/>
      <c r="PQ513" s="123"/>
      <c r="PR513" s="123"/>
      <c r="PS513" s="123"/>
      <c r="PT513" s="123"/>
      <c r="PU513" s="123"/>
      <c r="PV513" s="123"/>
      <c r="PW513" s="123"/>
      <c r="PX513" s="123"/>
      <c r="PY513" s="123"/>
      <c r="PZ513" s="123"/>
      <c r="QA513" s="123"/>
      <c r="QB513" s="123"/>
      <c r="QC513" s="123"/>
      <c r="QD513" s="123"/>
      <c r="QE513" s="123"/>
      <c r="QF513" s="123"/>
      <c r="QG513" s="123"/>
      <c r="QH513" s="123"/>
      <c r="QI513" s="123"/>
      <c r="QJ513" s="123"/>
      <c r="QK513" s="123"/>
      <c r="QL513" s="123"/>
      <c r="QM513" s="123"/>
      <c r="QN513" s="123"/>
      <c r="QO513" s="123"/>
      <c r="QP513" s="123"/>
      <c r="QQ513" s="123"/>
      <c r="QR513" s="123"/>
      <c r="QS513" s="123"/>
      <c r="QT513" s="123"/>
      <c r="QU513" s="123"/>
      <c r="QV513" s="123"/>
      <c r="QW513" s="123"/>
      <c r="QX513" s="123"/>
      <c r="QY513" s="123"/>
      <c r="QZ513" s="123"/>
      <c r="RA513" s="123"/>
      <c r="RB513" s="123"/>
      <c r="RC513" s="123"/>
      <c r="RD513" s="123"/>
      <c r="RE513" s="123"/>
      <c r="RF513" s="123"/>
      <c r="RG513" s="123"/>
      <c r="RH513" s="123"/>
      <c r="RI513" s="123"/>
      <c r="RJ513" s="123"/>
      <c r="RK513" s="123"/>
      <c r="RL513" s="123"/>
      <c r="RM513" s="123"/>
      <c r="RN513" s="123"/>
      <c r="RO513" s="123"/>
      <c r="RP513" s="123"/>
      <c r="RQ513" s="123"/>
      <c r="RR513" s="123"/>
      <c r="RS513" s="123"/>
      <c r="RT513" s="123"/>
      <c r="RU513" s="123"/>
      <c r="RV513" s="123"/>
    </row>
    <row r="514" spans="1:490" customFormat="1" ht="14.1"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c r="AN514" s="122"/>
      <c r="AO514" s="122"/>
      <c r="AP514" s="122"/>
      <c r="AQ514" s="123"/>
      <c r="AR514" s="123"/>
      <c r="AS514" s="123"/>
      <c r="AT514" s="123"/>
      <c r="AU514" s="123"/>
      <c r="AV514" s="123"/>
      <c r="AW514" s="123"/>
      <c r="AX514" s="123"/>
      <c r="AY514" s="123"/>
      <c r="AZ514" s="123"/>
      <c r="BA514" s="123"/>
      <c r="BB514" s="123"/>
      <c r="BC514" s="123"/>
      <c r="BD514" s="123"/>
      <c r="BE514" s="123"/>
      <c r="BF514" s="123"/>
      <c r="BG514" s="123"/>
      <c r="BH514" s="123"/>
      <c r="BI514" s="123"/>
      <c r="BJ514" s="123"/>
      <c r="BK514" s="123"/>
      <c r="BL514" s="123"/>
      <c r="BM514" s="123"/>
      <c r="BN514" s="123"/>
      <c r="BO514" s="123"/>
      <c r="BP514" s="123"/>
      <c r="BQ514" s="123"/>
      <c r="BR514" s="123"/>
      <c r="BS514" s="123"/>
      <c r="BT514" s="123"/>
      <c r="BU514" s="123"/>
      <c r="BV514" s="123"/>
      <c r="BW514" s="123"/>
      <c r="BX514" s="123"/>
      <c r="BY514" s="123"/>
      <c r="BZ514" s="123"/>
      <c r="CA514" s="123"/>
      <c r="CB514" s="123"/>
      <c r="CC514" s="123"/>
      <c r="CD514" s="123"/>
      <c r="CE514" s="123"/>
      <c r="CF514" s="123"/>
      <c r="CG514" s="123"/>
      <c r="CH514" s="123"/>
      <c r="CI514" s="123"/>
      <c r="CJ514" s="123"/>
      <c r="CK514" s="123"/>
      <c r="CL514" s="123"/>
      <c r="CM514" s="123"/>
      <c r="CN514" s="123"/>
      <c r="CO514" s="123"/>
      <c r="CP514" s="123"/>
      <c r="CQ514" s="123"/>
      <c r="CR514" s="123"/>
      <c r="CS514" s="123"/>
      <c r="CT514" s="123"/>
      <c r="CU514" s="123"/>
      <c r="CV514" s="123"/>
      <c r="CW514" s="123"/>
      <c r="CX514" s="123"/>
      <c r="CY514" s="123"/>
      <c r="CZ514" s="123"/>
      <c r="DA514" s="123"/>
      <c r="DB514" s="123"/>
      <c r="DC514" s="123"/>
      <c r="DD514" s="123"/>
      <c r="DE514" s="123"/>
      <c r="DF514" s="123"/>
      <c r="DG514" s="123"/>
      <c r="DH514" s="123"/>
      <c r="DI514" s="123"/>
      <c r="DJ514" s="123"/>
      <c r="DK514" s="123"/>
      <c r="DL514" s="123"/>
      <c r="DM514" s="123"/>
      <c r="DN514" s="123"/>
      <c r="DO514" s="123"/>
      <c r="DP514" s="123"/>
      <c r="DQ514" s="123"/>
      <c r="DR514" s="123"/>
      <c r="DS514" s="123"/>
      <c r="DT514" s="123"/>
      <c r="DU514" s="123"/>
      <c r="DV514" s="123"/>
      <c r="DW514" s="123"/>
      <c r="DX514" s="123"/>
      <c r="DY514" s="123"/>
      <c r="DZ514" s="123"/>
      <c r="EA514" s="123"/>
      <c r="EB514" s="123"/>
      <c r="EC514" s="123"/>
      <c r="ED514" s="123"/>
      <c r="EE514" s="123"/>
      <c r="EF514" s="123"/>
      <c r="EG514" s="123"/>
      <c r="EH514" s="123"/>
      <c r="EI514" s="123"/>
      <c r="EJ514" s="123"/>
      <c r="EK514" s="123"/>
      <c r="EL514" s="123"/>
      <c r="EM514" s="123"/>
      <c r="EN514" s="123"/>
      <c r="EO514" s="123"/>
      <c r="EP514" s="123"/>
      <c r="EQ514" s="123"/>
      <c r="ER514" s="123"/>
      <c r="ES514" s="123"/>
      <c r="ET514" s="123"/>
      <c r="EU514" s="123"/>
      <c r="EV514" s="123"/>
      <c r="EW514" s="123"/>
      <c r="EX514" s="123"/>
      <c r="EY514" s="123"/>
      <c r="EZ514" s="123"/>
      <c r="FA514" s="123"/>
      <c r="FB514" s="123"/>
      <c r="FC514" s="123"/>
      <c r="FD514" s="123"/>
      <c r="FE514" s="123"/>
      <c r="FF514" s="123"/>
      <c r="FG514" s="123"/>
      <c r="FH514" s="123"/>
      <c r="FI514" s="123"/>
      <c r="FJ514" s="123"/>
      <c r="FK514" s="123"/>
      <c r="FL514" s="123"/>
      <c r="FM514" s="123"/>
      <c r="FN514" s="123"/>
      <c r="FO514" s="123"/>
      <c r="FP514" s="123"/>
      <c r="FQ514" s="123"/>
      <c r="FR514" s="123"/>
      <c r="FS514" s="123"/>
      <c r="FT514" s="123"/>
      <c r="FU514" s="123"/>
      <c r="FV514" s="123"/>
      <c r="FW514" s="123"/>
      <c r="FX514" s="123"/>
      <c r="FY514" s="123"/>
      <c r="FZ514" s="123"/>
      <c r="GA514" s="123"/>
      <c r="GB514" s="123"/>
      <c r="GC514" s="123"/>
      <c r="GD514" s="123"/>
      <c r="GE514" s="123"/>
      <c r="GF514" s="123"/>
      <c r="GG514" s="123"/>
      <c r="GH514" s="123"/>
      <c r="GI514" s="123"/>
      <c r="GJ514" s="123"/>
      <c r="GK514" s="123"/>
      <c r="GL514" s="123"/>
      <c r="GM514" s="123"/>
      <c r="GN514" s="123"/>
      <c r="GO514" s="123"/>
      <c r="GP514" s="123"/>
      <c r="GQ514" s="123"/>
      <c r="GR514" s="123"/>
      <c r="GS514" s="123"/>
      <c r="GT514" s="123"/>
      <c r="GU514" s="123"/>
      <c r="GV514" s="123"/>
      <c r="GW514" s="123"/>
      <c r="GX514" s="123"/>
      <c r="GY514" s="123"/>
      <c r="GZ514" s="123"/>
      <c r="HA514" s="123"/>
      <c r="HB514" s="123"/>
      <c r="HC514" s="123"/>
      <c r="HD514" s="123"/>
      <c r="HE514" s="123"/>
      <c r="HF514" s="123"/>
      <c r="HG514" s="123"/>
      <c r="HH514" s="123"/>
      <c r="HI514" s="123"/>
      <c r="HJ514" s="123"/>
      <c r="HK514" s="123"/>
      <c r="HL514" s="123"/>
      <c r="HM514" s="123"/>
      <c r="HN514" s="123"/>
      <c r="HO514" s="123"/>
      <c r="HP514" s="123"/>
      <c r="HQ514" s="123"/>
      <c r="HR514" s="123"/>
      <c r="HS514" s="123"/>
      <c r="HT514" s="123"/>
      <c r="HU514" s="123"/>
      <c r="HV514" s="123"/>
      <c r="HW514" s="123"/>
      <c r="HX514" s="123"/>
      <c r="HY514" s="123"/>
      <c r="HZ514" s="123"/>
      <c r="IA514" s="123"/>
      <c r="IB514" s="123"/>
      <c r="IC514" s="123"/>
      <c r="ID514" s="123"/>
      <c r="IE514" s="123"/>
      <c r="IF514" s="123"/>
      <c r="IG514" s="123"/>
      <c r="IH514" s="123"/>
      <c r="II514" s="123"/>
      <c r="IJ514" s="123"/>
      <c r="IK514" s="123"/>
      <c r="IL514" s="123"/>
      <c r="IM514" s="123"/>
      <c r="IN514" s="123"/>
      <c r="IO514" s="123"/>
      <c r="IP514" s="123"/>
      <c r="IQ514" s="123"/>
      <c r="IR514" s="123"/>
      <c r="IS514" s="123"/>
      <c r="IT514" s="123"/>
      <c r="IU514" s="123"/>
      <c r="IV514" s="123"/>
      <c r="IW514" s="123"/>
      <c r="IX514" s="123"/>
      <c r="IY514" s="123"/>
      <c r="IZ514" s="123"/>
      <c r="JA514" s="123"/>
      <c r="JB514" s="123"/>
      <c r="JC514" s="123"/>
      <c r="JD514" s="123"/>
      <c r="JE514" s="123"/>
      <c r="JF514" s="123"/>
      <c r="JG514" s="123"/>
      <c r="JH514" s="123"/>
      <c r="JI514" s="123"/>
      <c r="JJ514" s="123"/>
      <c r="JK514" s="123"/>
      <c r="JL514" s="123"/>
      <c r="JM514" s="123"/>
      <c r="JN514" s="123"/>
      <c r="JO514" s="123"/>
      <c r="JP514" s="123"/>
      <c r="JQ514" s="123"/>
      <c r="JR514" s="123"/>
      <c r="JS514" s="123"/>
      <c r="JT514" s="123"/>
      <c r="JU514" s="123"/>
      <c r="JV514" s="123"/>
      <c r="JW514" s="123"/>
      <c r="JX514" s="123"/>
      <c r="JY514" s="123"/>
      <c r="JZ514" s="123"/>
      <c r="KA514" s="123"/>
      <c r="KB514" s="123"/>
      <c r="KC514" s="123"/>
      <c r="KD514" s="123"/>
      <c r="KE514" s="123"/>
      <c r="KF514" s="123"/>
      <c r="KG514" s="123"/>
      <c r="KH514" s="123"/>
      <c r="KI514" s="123"/>
      <c r="KJ514" s="123"/>
      <c r="KK514" s="123"/>
      <c r="KL514" s="123"/>
      <c r="KM514" s="123"/>
      <c r="KN514" s="123"/>
      <c r="KO514" s="123"/>
      <c r="KP514" s="123"/>
      <c r="KQ514" s="123"/>
      <c r="KR514" s="123"/>
      <c r="KS514" s="123"/>
      <c r="KT514" s="123"/>
      <c r="KU514" s="123"/>
      <c r="KV514" s="123"/>
      <c r="KW514" s="123"/>
      <c r="KX514" s="123"/>
      <c r="KY514" s="123"/>
      <c r="KZ514" s="123"/>
      <c r="LA514" s="123"/>
      <c r="LB514" s="123"/>
      <c r="LC514" s="123"/>
      <c r="LD514" s="123"/>
      <c r="LE514" s="123"/>
      <c r="LF514" s="123"/>
      <c r="LG514" s="123"/>
      <c r="LH514" s="123"/>
      <c r="LI514" s="123"/>
      <c r="LJ514" s="123"/>
      <c r="LK514" s="123"/>
      <c r="LL514" s="123"/>
      <c r="LM514" s="123"/>
      <c r="LN514" s="123"/>
      <c r="LO514" s="123"/>
      <c r="LP514" s="123"/>
      <c r="LQ514" s="123"/>
      <c r="LR514" s="123"/>
      <c r="LS514" s="123"/>
      <c r="LT514" s="123"/>
      <c r="LU514" s="123"/>
      <c r="LV514" s="123"/>
      <c r="LW514" s="123"/>
      <c r="LX514" s="123"/>
      <c r="LY514" s="123"/>
      <c r="LZ514" s="123"/>
      <c r="MA514" s="123"/>
      <c r="MB514" s="123"/>
      <c r="MC514" s="123"/>
      <c r="MD514" s="123"/>
      <c r="ME514" s="123"/>
      <c r="MF514" s="123"/>
      <c r="MG514" s="123"/>
      <c r="MH514" s="123"/>
      <c r="MI514" s="123"/>
      <c r="MJ514" s="123"/>
      <c r="MK514" s="123"/>
      <c r="ML514" s="123"/>
      <c r="MM514" s="123"/>
      <c r="MN514" s="123"/>
      <c r="MO514" s="123"/>
      <c r="MP514" s="123"/>
      <c r="MQ514" s="123"/>
      <c r="MR514" s="123"/>
      <c r="MS514" s="123"/>
      <c r="MT514" s="123"/>
      <c r="MU514" s="123"/>
      <c r="MV514" s="123"/>
      <c r="MW514" s="123"/>
      <c r="MX514" s="123"/>
      <c r="MY514" s="123"/>
      <c r="MZ514" s="123"/>
      <c r="NA514" s="123"/>
      <c r="NB514" s="123"/>
      <c r="NC514" s="123"/>
      <c r="ND514" s="123"/>
      <c r="NE514" s="123"/>
      <c r="NF514" s="123"/>
      <c r="NG514" s="123"/>
      <c r="NH514" s="123"/>
      <c r="NI514" s="123"/>
      <c r="NJ514" s="123"/>
      <c r="NK514" s="123"/>
      <c r="NL514" s="123"/>
      <c r="NM514" s="123"/>
      <c r="NN514" s="123"/>
      <c r="NO514" s="123"/>
      <c r="NP514" s="123"/>
      <c r="NQ514" s="123"/>
      <c r="NR514" s="123"/>
      <c r="NS514" s="123"/>
      <c r="NT514" s="123"/>
      <c r="NU514" s="123"/>
      <c r="NV514" s="123"/>
      <c r="NW514" s="123"/>
      <c r="NX514" s="123"/>
      <c r="NY514" s="123"/>
      <c r="NZ514" s="123"/>
      <c r="OA514" s="123"/>
      <c r="OB514" s="123"/>
      <c r="OC514" s="123"/>
      <c r="OD514" s="123"/>
      <c r="OE514" s="123"/>
      <c r="OF514" s="123"/>
      <c r="OG514" s="123"/>
      <c r="OH514" s="123"/>
      <c r="OI514" s="123"/>
      <c r="OJ514" s="123"/>
      <c r="OK514" s="123"/>
      <c r="OL514" s="123"/>
      <c r="OM514" s="123"/>
      <c r="ON514" s="123"/>
      <c r="OO514" s="123"/>
      <c r="OP514" s="123"/>
      <c r="OQ514" s="123"/>
      <c r="OR514" s="123"/>
      <c r="OS514" s="123"/>
      <c r="OT514" s="123"/>
      <c r="OU514" s="123"/>
      <c r="OV514" s="123"/>
      <c r="OW514" s="123"/>
      <c r="OX514" s="123"/>
      <c r="OY514" s="123"/>
      <c r="OZ514" s="123"/>
      <c r="PA514" s="123"/>
      <c r="PB514" s="123"/>
      <c r="PC514" s="123"/>
      <c r="PD514" s="123"/>
      <c r="PE514" s="123"/>
      <c r="PF514" s="123"/>
      <c r="PG514" s="123"/>
      <c r="PH514" s="123"/>
      <c r="PI514" s="123"/>
      <c r="PJ514" s="123"/>
      <c r="PK514" s="123"/>
      <c r="PL514" s="123"/>
      <c r="PM514" s="123"/>
      <c r="PN514" s="123"/>
      <c r="PO514" s="123"/>
      <c r="PP514" s="123"/>
      <c r="PQ514" s="123"/>
      <c r="PR514" s="123"/>
      <c r="PS514" s="123"/>
      <c r="PT514" s="123"/>
      <c r="PU514" s="123"/>
      <c r="PV514" s="123"/>
      <c r="PW514" s="123"/>
      <c r="PX514" s="123"/>
      <c r="PY514" s="123"/>
      <c r="PZ514" s="123"/>
      <c r="QA514" s="123"/>
      <c r="QB514" s="123"/>
      <c r="QC514" s="123"/>
      <c r="QD514" s="123"/>
      <c r="QE514" s="123"/>
      <c r="QF514" s="123"/>
      <c r="QG514" s="123"/>
      <c r="QH514" s="123"/>
      <c r="QI514" s="123"/>
      <c r="QJ514" s="123"/>
      <c r="QK514" s="123"/>
      <c r="QL514" s="123"/>
      <c r="QM514" s="123"/>
      <c r="QN514" s="123"/>
      <c r="QO514" s="123"/>
      <c r="QP514" s="123"/>
      <c r="QQ514" s="123"/>
      <c r="QR514" s="123"/>
      <c r="QS514" s="123"/>
      <c r="QT514" s="123"/>
      <c r="QU514" s="123"/>
      <c r="QV514" s="123"/>
      <c r="QW514" s="123"/>
      <c r="QX514" s="123"/>
      <c r="QY514" s="123"/>
      <c r="QZ514" s="123"/>
      <c r="RA514" s="123"/>
      <c r="RB514" s="123"/>
      <c r="RC514" s="123"/>
      <c r="RD514" s="123"/>
      <c r="RE514" s="123"/>
      <c r="RF514" s="123"/>
      <c r="RG514" s="123"/>
      <c r="RH514" s="123"/>
      <c r="RI514" s="123"/>
      <c r="RJ514" s="123"/>
      <c r="RK514" s="123"/>
      <c r="RL514" s="123"/>
      <c r="RM514" s="123"/>
      <c r="RN514" s="123"/>
      <c r="RO514" s="123"/>
      <c r="RP514" s="123"/>
      <c r="RQ514" s="123"/>
      <c r="RR514" s="123"/>
      <c r="RS514" s="123"/>
      <c r="RT514" s="123"/>
      <c r="RU514" s="123"/>
      <c r="RV514" s="123"/>
    </row>
    <row r="515" spans="1:490" ht="14.1" customHeight="1"/>
  </sheetData>
  <mergeCells count="53">
    <mergeCell ref="D495:G495"/>
    <mergeCell ref="I495:J495"/>
    <mergeCell ref="D496:G496"/>
    <mergeCell ref="I496:J496"/>
    <mergeCell ref="D498:G498"/>
    <mergeCell ref="D492:G492"/>
    <mergeCell ref="I492:J492"/>
    <mergeCell ref="L492:M492"/>
    <mergeCell ref="D493:G493"/>
    <mergeCell ref="I493:J493"/>
    <mergeCell ref="L493:M493"/>
    <mergeCell ref="A434:B434"/>
    <mergeCell ref="A447:B447"/>
    <mergeCell ref="A450:B450"/>
    <mergeCell ref="A461:B461"/>
    <mergeCell ref="A483:B483"/>
    <mergeCell ref="L490:M490"/>
    <mergeCell ref="A406:B406"/>
    <mergeCell ref="A423:Q423"/>
    <mergeCell ref="A424:B424"/>
    <mergeCell ref="A426:B426"/>
    <mergeCell ref="A431:B431"/>
    <mergeCell ref="A433:Q433"/>
    <mergeCell ref="A201:B201"/>
    <mergeCell ref="A203:B203"/>
    <mergeCell ref="A368:Q368"/>
    <mergeCell ref="A369:B369"/>
    <mergeCell ref="A378:B378"/>
    <mergeCell ref="A381:B381"/>
    <mergeCell ref="A16:B16"/>
    <mergeCell ref="A18:B18"/>
    <mergeCell ref="A20:B20"/>
    <mergeCell ref="A47:B47"/>
    <mergeCell ref="A53:B53"/>
    <mergeCell ref="A117:B117"/>
    <mergeCell ref="AC3:AE3"/>
    <mergeCell ref="AF3:AF4"/>
    <mergeCell ref="AG3:AO3"/>
    <mergeCell ref="AP3:AP4"/>
    <mergeCell ref="A5:Q5"/>
    <mergeCell ref="A6:B6"/>
    <mergeCell ref="J3:L3"/>
    <mergeCell ref="M3:M4"/>
    <mergeCell ref="N3:N4"/>
    <mergeCell ref="O3:O4"/>
    <mergeCell ref="P3:AA3"/>
    <mergeCell ref="AB3:AB4"/>
    <mergeCell ref="A3:A4"/>
    <mergeCell ref="B3:B4"/>
    <mergeCell ref="C3:C4"/>
    <mergeCell ref="D3:D4"/>
    <mergeCell ref="E3:H3"/>
    <mergeCell ref="I3:I4"/>
  </mergeCells>
  <conditionalFormatting sqref="E7:H8 E10:H15 E17:H17 E19:H19 E21:H46 E48:H52 E54:H116 E118:H200 E202:H202 E204:H367 E370:H377 E379:H380 E382:H405 E407:H422 E425:H425 E427:H430 E432:H432 E435:H446 E448:H449 E451:H460 E462:H482 E484:H488">
    <cfRule type="cellIs" dxfId="78" priority="8" stopIfTrue="1" operator="equal">
      <formula>"Indicate Date"</formula>
    </cfRule>
  </conditionalFormatting>
  <conditionalFormatting sqref="J6:J367 K16 K18 K20 K47 K53 K117 K201 K203 K265 K272:K274 K279 K282:K283 K294 K296 K303:K305 K310 K313:K314 K325:K326 K367 J369:J422 K378 K381 K406 J424:K424 J425:J432 K426 K431 J434:J489 K447 K450 K461 K483">
    <cfRule type="cellIs" dxfId="77" priority="6" stopIfTrue="1" operator="equal">
      <formula>0</formula>
    </cfRule>
  </conditionalFormatting>
  <conditionalFormatting sqref="A370:A377 C370:D370 C371:C377">
    <cfRule type="expression" dxfId="76" priority="26" stopIfTrue="1">
      <formula>LEN(TRIM(A370))=0</formula>
    </cfRule>
  </conditionalFormatting>
  <conditionalFormatting sqref="A424 C424:D424 C431 B432">
    <cfRule type="expression" dxfId="75" priority="10" stopIfTrue="1">
      <formula>LEN(TRIM(A424))=0</formula>
    </cfRule>
  </conditionalFormatting>
  <conditionalFormatting sqref="A434 C434:D434 I434:I446 K434:U434 W434:AA434 L435:AA446 A450 C450:D450 C483 B484">
    <cfRule type="expression" dxfId="74" priority="15" stopIfTrue="1">
      <formula>LEN(TRIM(A434))=0</formula>
    </cfRule>
  </conditionalFormatting>
  <conditionalFormatting sqref="A435:A446 C435:D446">
    <cfRule type="expression" dxfId="73" priority="17" stopIfTrue="1">
      <formula>LEN(TRIM(A435))=0</formula>
    </cfRule>
  </conditionalFormatting>
  <conditionalFormatting sqref="A447 C447:D447">
    <cfRule type="expression" dxfId="72" priority="19" stopIfTrue="1">
      <formula>LEN(TRIM(A447))=0</formula>
    </cfRule>
  </conditionalFormatting>
  <conditionalFormatting sqref="A204:B206 C205:D206 A207:A325 C207:C218 I204:I367 L53:AA219 AC53:AD223 AF53:AN223 AP53:AP223 A369 C369:D369 I369:I377 K369:U369 W369:AA369 A378 C378:D378 A381:A422 C406 B407:D420 L370:AA420 C421:D422 I407:I422 AC369:AD422 AF369:AN422 AP369:AP422">
    <cfRule type="expression" dxfId="71" priority="21" stopIfTrue="1">
      <formula>LEN(TRIM(A53))=0</formula>
    </cfRule>
  </conditionalFormatting>
  <conditionalFormatting sqref="A6 C6:D6 I6:I15 K6:U6 W6:AA6 A16 C16:I16 I17 A18:A203 C18:I18 B19:D19 I19 C20:I20 L7:AA24 C27:D35 C37:D45 C46:C47 I27:I46 L26:L46 N25:AA46 D47:I47 L47:AA47 AC6:AD47 AF6:AN47 AP6:AP47 B48:B52 L48:M48 C53:I53 B54:B116 C117:I117 C118:D201 I118:I200 E201:I201 B202 C203:I203 B212:B219 D207:D218 C219:D223 M220:AA220 L221:AA223 M224:M247 B248:D248 L248:AA248 C249:D252 M249:AA249 A326:A367 C264:D367 L250:AA367 AC253:AD367 AF253:AN367 AP253:AP367 E378:I378 A379:B380 C381:I381 C382:D405 I382:I405 D406:I406 M421:AA422 E424:I424 A425:B425 A426:A432 C426:I426 C427:D430 I427:I430 D431:I431 I432 L424:AA432 AC424:AD432 AF424:AN432 AP424:AP432 I447 A448:A449 E450:I450 A451:B460 A461:A489 C461:I461 C462:D482 I462:I482 D483:I483 L447:AA484 M485:AA488 B489:D489 I484:I489 K489:AA489 AC434:AD489 AF434:AN489 AP434:AP489">
    <cfRule type="expression" dxfId="70" priority="1" stopIfTrue="1">
      <formula>LEN(TRIM(A6))=0</formula>
    </cfRule>
  </conditionalFormatting>
  <conditionalFormatting sqref="A7:D8 A9:B15 C10:D15 A17:D17 C21:D21 C22:C23 M25:M26">
    <cfRule type="expression" dxfId="69" priority="2" stopIfTrue="1">
      <formula>LEN(TRIM(A7))=0</formula>
    </cfRule>
  </conditionalFormatting>
  <conditionalFormatting sqref="AC248:AD252 AF248:AN252 AP248:AP252">
    <cfRule type="expression" dxfId="68" priority="35" stopIfTrue="1">
      <formula>LEN(TRIM(AC248))=0</formula>
    </cfRule>
  </conditionalFormatting>
  <conditionalFormatting sqref="C202">
    <cfRule type="expression" dxfId="67" priority="29" stopIfTrue="1">
      <formula>LEN(TRIM(C202))=0</formula>
    </cfRule>
  </conditionalFormatting>
  <conditionalFormatting sqref="C204">
    <cfRule type="expression" dxfId="66" priority="30" stopIfTrue="1">
      <formula>LEN(TRIM(C204))=0</formula>
    </cfRule>
  </conditionalFormatting>
  <conditionalFormatting sqref="C224:C230">
    <cfRule type="expression" dxfId="65" priority="39" stopIfTrue="1">
      <formula>LEN(TRIM(C224))=0</formula>
    </cfRule>
  </conditionalFormatting>
  <conditionalFormatting sqref="C231:C247">
    <cfRule type="expression" dxfId="64" priority="40" stopIfTrue="1">
      <formula>LEN(TRIM(C231))=0</formula>
    </cfRule>
  </conditionalFormatting>
  <conditionalFormatting sqref="C24:C26">
    <cfRule type="expression" dxfId="63" priority="59" stopIfTrue="1">
      <formula>LEN(TRIM(C24))=0</formula>
    </cfRule>
  </conditionalFormatting>
  <conditionalFormatting sqref="C253">
    <cfRule type="expression" dxfId="62" priority="45" stopIfTrue="1">
      <formula>LEN(TRIM(C253))=0</formula>
    </cfRule>
  </conditionalFormatting>
  <conditionalFormatting sqref="C254:C263">
    <cfRule type="expression" dxfId="61" priority="46" stopIfTrue="1">
      <formula>LEN(TRIM(C254))=0</formula>
    </cfRule>
  </conditionalFormatting>
  <conditionalFormatting sqref="C36">
    <cfRule type="expression" dxfId="60" priority="70" stopIfTrue="1">
      <formula>LEN(TRIM(C36))=0</formula>
    </cfRule>
  </conditionalFormatting>
  <conditionalFormatting sqref="C379:C380">
    <cfRule type="expression" dxfId="59" priority="27" stopIfTrue="1">
      <formula>LEN(TRIM(C379))=0</formula>
    </cfRule>
  </conditionalFormatting>
  <conditionalFormatting sqref="C425">
    <cfRule type="expression" dxfId="58" priority="9" stopIfTrue="1">
      <formula>LEN(TRIM(C425))=0</formula>
    </cfRule>
  </conditionalFormatting>
  <conditionalFormatting sqref="C432">
    <cfRule type="expression" dxfId="57" priority="14" stopIfTrue="1">
      <formula>LEN(TRIM(C432))=0</formula>
    </cfRule>
  </conditionalFormatting>
  <conditionalFormatting sqref="C448:C449">
    <cfRule type="expression" dxfId="56" priority="48" stopIfTrue="1">
      <formula>LEN(TRIM(C448))=0</formula>
    </cfRule>
  </conditionalFormatting>
  <conditionalFormatting sqref="C451:C460">
    <cfRule type="expression" dxfId="55" priority="51" stopIfTrue="1">
      <formula>LEN(TRIM(C451))=0</formula>
    </cfRule>
  </conditionalFormatting>
  <conditionalFormatting sqref="C48:C50">
    <cfRule type="expression" dxfId="54" priority="72" stopIfTrue="1">
      <formula>LEN(TRIM(C48))=0</formula>
    </cfRule>
  </conditionalFormatting>
  <conditionalFormatting sqref="C484:C488">
    <cfRule type="expression" dxfId="53" priority="53" stopIfTrue="1">
      <formula>LEN(TRIM(C484))=0</formula>
    </cfRule>
  </conditionalFormatting>
  <conditionalFormatting sqref="C51">
    <cfRule type="expression" dxfId="52" priority="78" stopIfTrue="1">
      <formula>LEN(TRIM(C51))=0</formula>
    </cfRule>
  </conditionalFormatting>
  <conditionalFormatting sqref="C52">
    <cfRule type="expression" dxfId="51" priority="77" stopIfTrue="1">
      <formula>LEN(TRIM(C52))=0</formula>
    </cfRule>
  </conditionalFormatting>
  <conditionalFormatting sqref="C54:C116">
    <cfRule type="expression" dxfId="50" priority="75" stopIfTrue="1">
      <formula>LEN(TRIM(C54))=0</formula>
    </cfRule>
  </conditionalFormatting>
  <conditionalFormatting sqref="C9:D9">
    <cfRule type="expression" dxfId="49" priority="3" stopIfTrue="1">
      <formula>LEN(TRIM(C9))=0</formula>
    </cfRule>
  </conditionalFormatting>
  <conditionalFormatting sqref="D202">
    <cfRule type="expression" dxfId="48" priority="31" stopIfTrue="1">
      <formula>LEN(TRIM(D202))=0</formula>
    </cfRule>
  </conditionalFormatting>
  <conditionalFormatting sqref="D204">
    <cfRule type="expression" dxfId="47" priority="32" stopIfTrue="1">
      <formula>LEN(TRIM(D204))=0</formula>
    </cfRule>
  </conditionalFormatting>
  <conditionalFormatting sqref="D22:D26">
    <cfRule type="expression" dxfId="46" priority="60" stopIfTrue="1">
      <formula>LEN(TRIM(D22))=0</formula>
    </cfRule>
  </conditionalFormatting>
  <conditionalFormatting sqref="D224:D226">
    <cfRule type="expression" dxfId="45" priority="38" stopIfTrue="1">
      <formula>LEN(TRIM(D224))=0</formula>
    </cfRule>
  </conditionalFormatting>
  <conditionalFormatting sqref="D227:D247 D256:D263">
    <cfRule type="expression" dxfId="44" priority="41" stopIfTrue="1">
      <formula>LEN(TRIM(D227))=0</formula>
    </cfRule>
  </conditionalFormatting>
  <conditionalFormatting sqref="D253:D254">
    <cfRule type="expression" dxfId="43" priority="42" stopIfTrue="1">
      <formula>LEN(TRIM(D253))=0</formula>
    </cfRule>
  </conditionalFormatting>
  <conditionalFormatting sqref="D255">
    <cfRule type="expression" dxfId="42" priority="43" stopIfTrue="1">
      <formula>LEN(TRIM(D255))=0</formula>
    </cfRule>
  </conditionalFormatting>
  <conditionalFormatting sqref="D36 D46">
    <cfRule type="expression" dxfId="41" priority="57" stopIfTrue="1">
      <formula>LEN(TRIM(D36))=0</formula>
    </cfRule>
  </conditionalFormatting>
  <conditionalFormatting sqref="D371:D377">
    <cfRule type="expression" dxfId="40" priority="22" stopIfTrue="1">
      <formula>LEN(TRIM(D371))=0</formula>
    </cfRule>
  </conditionalFormatting>
  <conditionalFormatting sqref="D379:D380">
    <cfRule type="expression" dxfId="39" priority="23" stopIfTrue="1">
      <formula>LEN(TRIM(D379))=0</formula>
    </cfRule>
  </conditionalFormatting>
  <conditionalFormatting sqref="D425">
    <cfRule type="expression" dxfId="38" priority="11" stopIfTrue="1">
      <formula>LEN(TRIM(D425))=0</formula>
    </cfRule>
  </conditionalFormatting>
  <conditionalFormatting sqref="D432">
    <cfRule type="expression" dxfId="37" priority="12" stopIfTrue="1">
      <formula>LEN(TRIM(D432))=0</formula>
    </cfRule>
  </conditionalFormatting>
  <conditionalFormatting sqref="D448:D449">
    <cfRule type="expression" dxfId="36" priority="49" stopIfTrue="1">
      <formula>LEN(TRIM(D448))=0</formula>
    </cfRule>
  </conditionalFormatting>
  <conditionalFormatting sqref="D451:D460">
    <cfRule type="expression" dxfId="35" priority="50" stopIfTrue="1">
      <formula>LEN(TRIM(D451))=0</formula>
    </cfRule>
  </conditionalFormatting>
  <conditionalFormatting sqref="D48:D51">
    <cfRule type="expression" dxfId="34" priority="71" stopIfTrue="1">
      <formula>LEN(TRIM(D48))=0</formula>
    </cfRule>
  </conditionalFormatting>
  <conditionalFormatting sqref="D484:D488">
    <cfRule type="expression" dxfId="33" priority="54" stopIfTrue="1">
      <formula>LEN(TRIM(D484))=0</formula>
    </cfRule>
  </conditionalFormatting>
  <conditionalFormatting sqref="D52">
    <cfRule type="expression" dxfId="32" priority="76" stopIfTrue="1">
      <formula>LEN(TRIM(D52))=0</formula>
    </cfRule>
  </conditionalFormatting>
  <conditionalFormatting sqref="D54:D116">
    <cfRule type="expression" dxfId="31" priority="74" stopIfTrue="1">
      <formula>LEN(TRIM(D54))=0</formula>
    </cfRule>
  </conditionalFormatting>
  <conditionalFormatting sqref="E369:H369">
    <cfRule type="expression" dxfId="30" priority="24" stopIfTrue="1">
      <formula>LEN(TRIM(E369))=0</formula>
    </cfRule>
  </conditionalFormatting>
  <conditionalFormatting sqref="E434:H434">
    <cfRule type="expression" dxfId="29" priority="16" stopIfTrue="1">
      <formula>LEN(TRIM(E434))=0</formula>
    </cfRule>
  </conditionalFormatting>
  <conditionalFormatting sqref="E447:H447">
    <cfRule type="expression" dxfId="28" priority="18" stopIfTrue="1">
      <formula>LEN(TRIM(E447))=0</formula>
    </cfRule>
  </conditionalFormatting>
  <conditionalFormatting sqref="E489:H489">
    <cfRule type="expression" dxfId="27" priority="56" stopIfTrue="1">
      <formula>LEN(TRIM(E489))=0</formula>
    </cfRule>
  </conditionalFormatting>
  <conditionalFormatting sqref="E6:H6">
    <cfRule type="expression" dxfId="26" priority="4" stopIfTrue="1">
      <formula>LEN(TRIM(E6))=0</formula>
    </cfRule>
  </conditionalFormatting>
  <conditionalFormatting sqref="E9:H9">
    <cfRule type="expression" dxfId="25" priority="5" stopIfTrue="1">
      <formula>LEN(TRIM(E9))=0</formula>
    </cfRule>
  </conditionalFormatting>
  <conditionalFormatting sqref="I202">
    <cfRule type="expression" dxfId="24" priority="44" stopIfTrue="1">
      <formula>LEN(TRIM(I202))=0</formula>
    </cfRule>
  </conditionalFormatting>
  <conditionalFormatting sqref="I21:I26">
    <cfRule type="expression" dxfId="23" priority="58" stopIfTrue="1">
      <formula>LEN(TRIM(I21))=0</formula>
    </cfRule>
  </conditionalFormatting>
  <conditionalFormatting sqref="I379:I380">
    <cfRule type="expression" dxfId="22" priority="25" stopIfTrue="1">
      <formula>LEN(TRIM(I379))=0</formula>
    </cfRule>
  </conditionalFormatting>
  <conditionalFormatting sqref="I425">
    <cfRule type="expression" dxfId="21" priority="13" stopIfTrue="1">
      <formula>LEN(TRIM(I425))=0</formula>
    </cfRule>
  </conditionalFormatting>
  <conditionalFormatting sqref="I448:I449">
    <cfRule type="expression" dxfId="20" priority="20" stopIfTrue="1">
      <formula>LEN(TRIM(I448))=0</formula>
    </cfRule>
  </conditionalFormatting>
  <conditionalFormatting sqref="I451:I460">
    <cfRule type="expression" dxfId="19" priority="52" stopIfTrue="1">
      <formula>LEN(TRIM(I451))=0</formula>
    </cfRule>
  </conditionalFormatting>
  <conditionalFormatting sqref="I48:I52">
    <cfRule type="expression" dxfId="18" priority="73" stopIfTrue="1">
      <formula>LEN(TRIM(I48))=0</formula>
    </cfRule>
  </conditionalFormatting>
  <conditionalFormatting sqref="I54:I116">
    <cfRule type="expression" dxfId="17" priority="79" stopIfTrue="1">
      <formula>LEN(TRIM(I54))=0</formula>
    </cfRule>
  </conditionalFormatting>
  <conditionalFormatting sqref="L220">
    <cfRule type="expression" dxfId="16" priority="33" stopIfTrue="1">
      <formula>LEN(TRIM(L220))=0</formula>
    </cfRule>
  </conditionalFormatting>
  <conditionalFormatting sqref="L224:L247">
    <cfRule type="expression" dxfId="15" priority="34" stopIfTrue="1">
      <formula>LEN(TRIM(L224))=0</formula>
    </cfRule>
  </conditionalFormatting>
  <conditionalFormatting sqref="L249">
    <cfRule type="expression" dxfId="14" priority="36" stopIfTrue="1">
      <formula>LEN(TRIM(L249))=0</formula>
    </cfRule>
  </conditionalFormatting>
  <conditionalFormatting sqref="L25">
    <cfRule type="expression" dxfId="13" priority="61" stopIfTrue="1">
      <formula>LEN(TRIM(L25))=0</formula>
    </cfRule>
  </conditionalFormatting>
  <conditionalFormatting sqref="L421:L422">
    <cfRule type="expression" dxfId="12" priority="28" stopIfTrue="1">
      <formula>LEN(TRIM(L421))=0</formula>
    </cfRule>
  </conditionalFormatting>
  <conditionalFormatting sqref="L485:L488">
    <cfRule type="expression" dxfId="11" priority="55" stopIfTrue="1">
      <formula>LEN(TRIM(L485))=0</formula>
    </cfRule>
  </conditionalFormatting>
  <conditionalFormatting sqref="L49:M49">
    <cfRule type="expression" dxfId="10" priority="62" stopIfTrue="1">
      <formula>LEN(TRIM(L49))=0</formula>
    </cfRule>
  </conditionalFormatting>
  <conditionalFormatting sqref="L50:M50">
    <cfRule type="expression" dxfId="9" priority="63" stopIfTrue="1">
      <formula>LEN(TRIM(L50))=0</formula>
    </cfRule>
  </conditionalFormatting>
  <conditionalFormatting sqref="L51:M51">
    <cfRule type="expression" dxfId="8" priority="64" stopIfTrue="1">
      <formula>LEN(TRIM(L51))=0</formula>
    </cfRule>
  </conditionalFormatting>
  <conditionalFormatting sqref="L52:M52">
    <cfRule type="expression" dxfId="7" priority="65" stopIfTrue="1">
      <formula>LEN(TRIM(L52))=0</formula>
    </cfRule>
  </conditionalFormatting>
  <conditionalFormatting sqref="M27:M32">
    <cfRule type="expression" dxfId="6" priority="7" stopIfTrue="1">
      <formula>LEN(TRIM(M27))=0</formula>
    </cfRule>
  </conditionalFormatting>
  <conditionalFormatting sqref="M33:M35">
    <cfRule type="expression" dxfId="5" priority="66" stopIfTrue="1">
      <formula>LEN(TRIM(M33))=0</formula>
    </cfRule>
  </conditionalFormatting>
  <conditionalFormatting sqref="M36 M46">
    <cfRule type="expression" dxfId="4" priority="67" stopIfTrue="1">
      <formula>LEN(TRIM(M36))=0</formula>
    </cfRule>
  </conditionalFormatting>
  <conditionalFormatting sqref="M37:M42">
    <cfRule type="expression" dxfId="3" priority="68" stopIfTrue="1">
      <formula>LEN(TRIM(M37))=0</formula>
    </cfRule>
  </conditionalFormatting>
  <conditionalFormatting sqref="M43:M45">
    <cfRule type="expression" dxfId="2" priority="69" stopIfTrue="1">
      <formula>LEN(TRIM(M43))=0</formula>
    </cfRule>
  </conditionalFormatting>
  <conditionalFormatting sqref="N224:AA247 AC224:AD247 AF224:AN247 AP224:AP247">
    <cfRule type="expression" dxfId="1" priority="37" stopIfTrue="1">
      <formula>LEN(TRIM(N224))=0</formula>
    </cfRule>
  </conditionalFormatting>
  <conditionalFormatting sqref="N48:AA52 AC48:AD52 AF48:AN52 AP48:AP52">
    <cfRule type="expression" dxfId="0" priority="47" stopIfTrue="1">
      <formula>LEN(TRIM(N48))=0</formula>
    </cfRule>
  </conditionalFormatting>
  <printOptions horizontalCentered="1"/>
  <pageMargins left="0.15748031496063003" right="0.15748031496063003" top="0.98425196850393704" bottom="0.98425196850393692" header="0.511811023622047" footer="0.98425196850393692"/>
  <pageSetup paperSize="0" scale="55" fitToWidth="0" fitToHeight="0" pageOrder="overThenDown" orientation="landscape" horizontalDpi="0" verticalDpi="0" copies="0"/>
  <headerFooter alignWithMargins="0">
    <oddHeader>&amp;CPage &amp;P of &amp;N</oddHeader>
  </headerFooter>
  <extLst>
    <ext xmlns:x14="http://schemas.microsoft.com/office/spreadsheetml/2009/9/main" uri="{CCE6A557-97BC-4b89-ADB6-D9C93CAAB3DF}">
      <x14:dataValidations xmlns:xm="http://schemas.microsoft.com/office/excel/2006/main" count="2">
        <x14:dataValidation type="list" allowBlank="1" showErrorMessage="1">
          <x14:formula1>
            <xm:f>data_validation!$A$1:$A$19</xm:f>
          </x14:formula1>
          <xm:sqref>D6:D367 D369:D422 D424:D432 D434:D489</xm:sqref>
        </x14:dataValidation>
        <x14:dataValidation type="list" allowBlank="1" showErrorMessage="1">
          <x14:formula1>
            <xm:f>data_validation!$B$1:$B$6</xm:f>
          </x14:formula1>
          <xm:sqref>I6:I367 I369:I422 I424:I432 I434:I489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7"/>
  <sheetViews>
    <sheetView workbookViewId="0"/>
  </sheetViews>
  <sheetFormatPr defaultColWidth="8.625" defaultRowHeight="14.1"/>
  <cols>
    <col min="1" max="1" width="6.875" style="149" customWidth="1"/>
    <col min="2" max="2" width="95.375" style="149" customWidth="1"/>
    <col min="3" max="3" width="20.25" style="149" customWidth="1"/>
    <col min="4" max="256" width="8.375" style="149" customWidth="1"/>
    <col min="257" max="1024" width="9" style="149" customWidth="1"/>
    <col min="1025" max="1025" width="8.625" customWidth="1"/>
  </cols>
  <sheetData>
    <row r="1" spans="1:8" ht="14.25">
      <c r="A1" s="146"/>
      <c r="B1" s="147" t="s">
        <v>760</v>
      </c>
      <c r="C1" s="165" t="s">
        <v>761</v>
      </c>
      <c r="D1" s="165"/>
      <c r="E1" s="165"/>
      <c r="F1" s="165"/>
      <c r="G1" s="165"/>
      <c r="H1" s="148"/>
    </row>
    <row r="2" spans="1:8" ht="38.25">
      <c r="A2" s="150" t="s">
        <v>762</v>
      </c>
      <c r="B2" s="151" t="s">
        <v>763</v>
      </c>
      <c r="C2" s="152" t="s">
        <v>2</v>
      </c>
      <c r="D2" s="153"/>
      <c r="E2" s="153"/>
      <c r="F2" s="153"/>
      <c r="G2" s="153"/>
      <c r="H2" s="148"/>
    </row>
    <row r="3" spans="1:8" ht="25.5">
      <c r="A3" s="150" t="s">
        <v>764</v>
      </c>
      <c r="B3" s="154" t="s">
        <v>765</v>
      </c>
      <c r="C3" s="155" t="s">
        <v>3</v>
      </c>
      <c r="D3" s="153"/>
      <c r="E3" s="153"/>
      <c r="F3" s="153"/>
      <c r="G3" s="153"/>
      <c r="H3" s="148"/>
    </row>
    <row r="4" spans="1:8" ht="38.25">
      <c r="A4" s="150" t="s">
        <v>766</v>
      </c>
      <c r="B4" s="154" t="s">
        <v>767</v>
      </c>
      <c r="C4" s="155" t="s">
        <v>768</v>
      </c>
      <c r="D4" s="153"/>
      <c r="E4" s="153"/>
      <c r="F4" s="153"/>
      <c r="G4" s="153"/>
      <c r="H4" s="148"/>
    </row>
    <row r="5" spans="1:8" ht="68.650000000000006" customHeight="1">
      <c r="A5" s="165" t="s">
        <v>769</v>
      </c>
      <c r="B5" s="166" t="s">
        <v>770</v>
      </c>
      <c r="C5" s="167" t="s">
        <v>5</v>
      </c>
      <c r="D5" s="167" t="s">
        <v>6</v>
      </c>
      <c r="E5" s="167"/>
      <c r="F5" s="167"/>
      <c r="G5" s="167"/>
      <c r="H5" s="148"/>
    </row>
    <row r="6" spans="1:8" ht="68.650000000000006" customHeight="1">
      <c r="A6" s="165"/>
      <c r="B6" s="166"/>
      <c r="C6" s="167"/>
      <c r="D6" s="156" t="s">
        <v>771</v>
      </c>
      <c r="E6" s="156" t="s">
        <v>25</v>
      </c>
      <c r="F6" s="156" t="s">
        <v>16</v>
      </c>
      <c r="G6" s="156" t="s">
        <v>17</v>
      </c>
      <c r="H6" s="148"/>
    </row>
    <row r="7" spans="1:8" ht="25.5">
      <c r="A7" s="150" t="s">
        <v>772</v>
      </c>
      <c r="B7" s="154" t="s">
        <v>773</v>
      </c>
      <c r="C7" s="155" t="s">
        <v>7</v>
      </c>
      <c r="D7" s="153"/>
      <c r="E7" s="153"/>
      <c r="F7" s="153"/>
      <c r="G7" s="153"/>
      <c r="H7" s="148"/>
    </row>
    <row r="8" spans="1:8" ht="38.25">
      <c r="A8" s="150" t="s">
        <v>774</v>
      </c>
      <c r="B8" s="154" t="s">
        <v>775</v>
      </c>
      <c r="C8" s="155" t="s">
        <v>8</v>
      </c>
      <c r="D8" s="153"/>
      <c r="E8" s="153"/>
      <c r="F8" s="153"/>
      <c r="G8" s="153"/>
      <c r="H8" s="148"/>
    </row>
    <row r="9" spans="1:8" ht="14.25">
      <c r="A9" s="150" t="s">
        <v>776</v>
      </c>
      <c r="B9" s="157" t="s">
        <v>777</v>
      </c>
      <c r="C9" s="158"/>
      <c r="D9" s="146"/>
      <c r="E9" s="146"/>
      <c r="F9" s="146"/>
      <c r="G9" s="146"/>
      <c r="H9" s="148"/>
    </row>
    <row r="10" spans="1:8" ht="14.25">
      <c r="A10" s="146"/>
      <c r="B10" s="146"/>
      <c r="C10" s="146"/>
      <c r="D10" s="146"/>
      <c r="E10" s="146"/>
      <c r="F10" s="146"/>
      <c r="G10" s="146"/>
      <c r="H10" s="148"/>
    </row>
    <row r="11" spans="1:8" ht="14.25">
      <c r="A11" s="146"/>
      <c r="B11" s="146"/>
      <c r="C11" s="146"/>
      <c r="D11" s="146"/>
      <c r="E11" s="146"/>
      <c r="F11" t="str">
        <f>IF(D11="","",IF((OR(D11=[1]data_validation!A$1,D11=[1]data_validation!A$2)),"Input Date","N/A"))</f>
        <v/>
      </c>
      <c r="G11" s="146"/>
      <c r="H11" s="148"/>
    </row>
    <row r="12" spans="1:8" ht="14.25">
      <c r="A12" s="159"/>
      <c r="B12" s="150" t="s">
        <v>778</v>
      </c>
      <c r="C12" s="146"/>
      <c r="D12" s="146"/>
      <c r="E12" s="146"/>
      <c r="F12" s="146"/>
      <c r="G12" s="146"/>
      <c r="H12" s="148"/>
    </row>
    <row r="13" spans="1:8" ht="25.5">
      <c r="A13" s="160" t="s">
        <v>779</v>
      </c>
      <c r="B13" s="161" t="s">
        <v>780</v>
      </c>
      <c r="C13" s="146"/>
      <c r="D13" s="146"/>
      <c r="E13" s="146"/>
      <c r="F13" s="146"/>
      <c r="G13" s="146"/>
      <c r="H13" s="148"/>
    </row>
    <row r="14" spans="1:8" ht="38.25">
      <c r="A14" s="160" t="s">
        <v>781</v>
      </c>
      <c r="B14" s="157" t="s">
        <v>782</v>
      </c>
      <c r="C14" s="146"/>
      <c r="D14" s="146"/>
      <c r="E14" s="146"/>
      <c r="F14" s="146"/>
      <c r="G14" s="146"/>
      <c r="H14" s="148"/>
    </row>
    <row r="15" spans="1:8" ht="25.5">
      <c r="A15" s="160" t="s">
        <v>783</v>
      </c>
      <c r="B15" s="157" t="s">
        <v>784</v>
      </c>
      <c r="C15" s="146"/>
      <c r="D15" s="146"/>
      <c r="E15" s="146"/>
      <c r="F15" s="146"/>
      <c r="G15" s="146"/>
      <c r="H15" s="148"/>
    </row>
    <row r="16" spans="1:8" ht="76.5">
      <c r="A16" s="160" t="s">
        <v>785</v>
      </c>
      <c r="B16" s="162" t="s">
        <v>786</v>
      </c>
      <c r="C16" s="146"/>
      <c r="D16" s="146"/>
      <c r="E16" s="146"/>
      <c r="F16" s="146"/>
      <c r="G16" s="146"/>
      <c r="H16" s="148"/>
    </row>
    <row r="17" spans="1:8" ht="14.25">
      <c r="A17" s="146"/>
      <c r="B17" s="146"/>
      <c r="C17" s="146"/>
      <c r="D17" s="146"/>
      <c r="E17" s="146"/>
      <c r="F17" s="146"/>
      <c r="G17" s="146"/>
      <c r="H17" s="148"/>
    </row>
    <row r="18" spans="1:8" ht="14.25">
      <c r="A18" s="146"/>
      <c r="B18" s="163" t="s">
        <v>787</v>
      </c>
      <c r="C18" s="146"/>
      <c r="D18" s="146"/>
      <c r="E18" s="146"/>
      <c r="F18" s="146"/>
      <c r="G18" s="146"/>
      <c r="H18" s="148"/>
    </row>
    <row r="19" spans="1:8" ht="57.75">
      <c r="A19" s="146"/>
      <c r="B19" s="164" t="s">
        <v>788</v>
      </c>
      <c r="C19" s="146"/>
      <c r="D19" s="146"/>
      <c r="E19" s="146"/>
      <c r="F19" s="146"/>
      <c r="G19" s="146"/>
      <c r="H19" s="148"/>
    </row>
    <row r="20" spans="1:8" ht="29.25">
      <c r="A20" s="146"/>
      <c r="B20" s="164" t="s">
        <v>789</v>
      </c>
      <c r="C20" s="146"/>
      <c r="D20" s="146"/>
      <c r="E20" s="146"/>
      <c r="F20" s="146"/>
      <c r="G20" s="146"/>
      <c r="H20" s="148"/>
    </row>
    <row r="21" spans="1:8" ht="15">
      <c r="A21" s="146"/>
      <c r="B21" s="164" t="s">
        <v>790</v>
      </c>
      <c r="C21" s="146"/>
      <c r="D21" s="146"/>
      <c r="E21" s="146"/>
      <c r="F21" s="146"/>
      <c r="G21" s="146"/>
      <c r="H21" s="148"/>
    </row>
    <row r="22" spans="1:8" ht="29.25">
      <c r="A22" s="146"/>
      <c r="B22" s="164" t="s">
        <v>791</v>
      </c>
      <c r="C22" s="146"/>
      <c r="D22" s="146"/>
      <c r="E22" s="146"/>
      <c r="F22" s="146"/>
      <c r="G22" s="146"/>
      <c r="H22" s="148"/>
    </row>
    <row r="23" spans="1:8" ht="29.25">
      <c r="A23" s="146"/>
      <c r="B23" s="164" t="s">
        <v>792</v>
      </c>
      <c r="C23" s="146"/>
      <c r="D23" s="146"/>
      <c r="E23" s="146"/>
      <c r="F23" s="146"/>
      <c r="G23" s="146"/>
      <c r="H23" s="148"/>
    </row>
    <row r="24" spans="1:8" ht="15">
      <c r="A24" s="146"/>
      <c r="B24" s="164" t="s">
        <v>793</v>
      </c>
      <c r="C24" s="146"/>
      <c r="D24" s="146"/>
      <c r="E24" s="146"/>
      <c r="F24" s="146"/>
      <c r="G24" s="146"/>
      <c r="H24" s="148"/>
    </row>
    <row r="25" spans="1:8" ht="15">
      <c r="A25" s="146"/>
      <c r="B25" s="164" t="s">
        <v>794</v>
      </c>
      <c r="C25" s="146"/>
      <c r="D25" s="146"/>
      <c r="E25" s="146"/>
      <c r="F25" s="146"/>
      <c r="G25" s="146"/>
      <c r="H25" s="148"/>
    </row>
    <row r="26" spans="1:8" ht="15">
      <c r="A26" s="146"/>
      <c r="B26" s="164" t="s">
        <v>795</v>
      </c>
      <c r="C26" s="146"/>
      <c r="D26" s="146"/>
      <c r="E26" s="146"/>
      <c r="F26" s="146"/>
      <c r="G26" s="146"/>
      <c r="H26" s="148"/>
    </row>
    <row r="27" spans="1:8" ht="14.25">
      <c r="A27" s="148"/>
      <c r="B27" s="148"/>
      <c r="C27" s="148"/>
      <c r="D27" s="148"/>
      <c r="E27" s="148"/>
      <c r="F27" s="148"/>
      <c r="G27" s="148"/>
      <c r="H27" s="148"/>
    </row>
  </sheetData>
  <sheetProtection sheet="1" objects="1" scenarios="1"/>
  <mergeCells count="5">
    <mergeCell ref="C1:G1"/>
    <mergeCell ref="A5:A6"/>
    <mergeCell ref="B5:B6"/>
    <mergeCell ref="C5:C6"/>
    <mergeCell ref="D5:G5"/>
  </mergeCells>
  <hyperlinks>
    <hyperlink ref="B2" r:id="rId1"/>
    <hyperlink ref="B16" r:id="rId2"/>
  </hyperlinks>
  <pageMargins left="0.70000000000000007" right="0.70000000000000007" top="1.0457000000000001" bottom="1.0457000000000001" header="0.75000000000000011" footer="0.75000000000000011"/>
  <pageSetup paperSize="0" fitToWidth="0" fitToHeight="0" pageOrder="overThenDown" orientation="portrait"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heetViews>
  <sheetFormatPr defaultColWidth="8.625" defaultRowHeight="14.25"/>
  <cols>
    <col min="1" max="1" width="24.75" customWidth="1"/>
    <col min="2" max="256" width="8.375" customWidth="1"/>
    <col min="257" max="1024" width="9" customWidth="1"/>
    <col min="1025" max="1025" width="8.625" customWidth="1"/>
  </cols>
  <sheetData>
    <row r="1" spans="1:2">
      <c r="A1" s="168" t="s">
        <v>796</v>
      </c>
      <c r="B1" s="168" t="s">
        <v>40</v>
      </c>
    </row>
    <row r="2" spans="1:2">
      <c r="A2" s="168" t="s">
        <v>797</v>
      </c>
      <c r="B2" s="168" t="s">
        <v>798</v>
      </c>
    </row>
    <row r="3" spans="1:2">
      <c r="A3" s="168" t="s">
        <v>384</v>
      </c>
      <c r="B3" s="168" t="s">
        <v>799</v>
      </c>
    </row>
    <row r="4" spans="1:2">
      <c r="A4" s="168" t="s">
        <v>800</v>
      </c>
      <c r="B4" s="168" t="s">
        <v>801</v>
      </c>
    </row>
    <row r="5" spans="1:2">
      <c r="A5" s="168" t="s">
        <v>50</v>
      </c>
      <c r="B5" s="168" t="s">
        <v>802</v>
      </c>
    </row>
    <row r="6" spans="1:2">
      <c r="A6" s="168" t="s">
        <v>803</v>
      </c>
      <c r="B6" s="168" t="s">
        <v>804</v>
      </c>
    </row>
    <row r="7" spans="1:2">
      <c r="A7" s="168" t="s">
        <v>805</v>
      </c>
      <c r="B7" s="168"/>
    </row>
    <row r="8" spans="1:2">
      <c r="A8" s="168" t="s">
        <v>806</v>
      </c>
    </row>
    <row r="9" spans="1:2">
      <c r="A9" s="168" t="s">
        <v>807</v>
      </c>
    </row>
    <row r="10" spans="1:2">
      <c r="A10" s="168" t="s">
        <v>38</v>
      </c>
      <c r="B10" s="168"/>
    </row>
    <row r="11" spans="1:2">
      <c r="A11" s="168" t="s">
        <v>808</v>
      </c>
    </row>
    <row r="12" spans="1:2">
      <c r="A12" s="168" t="s">
        <v>809</v>
      </c>
    </row>
    <row r="13" spans="1:2">
      <c r="A13" s="168" t="s">
        <v>810</v>
      </c>
    </row>
    <row r="14" spans="1:2">
      <c r="A14" s="168" t="s">
        <v>44</v>
      </c>
      <c r="B14" s="168"/>
    </row>
    <row r="15" spans="1:2">
      <c r="A15" s="168" t="s">
        <v>811</v>
      </c>
    </row>
    <row r="16" spans="1:2">
      <c r="A16" s="168" t="s">
        <v>812</v>
      </c>
    </row>
    <row r="17" spans="1:1">
      <c r="A17" s="168" t="s">
        <v>813</v>
      </c>
    </row>
    <row r="18" spans="1:1">
      <c r="A18" s="168" t="s">
        <v>814</v>
      </c>
    </row>
    <row r="19" spans="1:1">
      <c r="A19" t="s">
        <v>815</v>
      </c>
    </row>
  </sheetData>
  <pageMargins left="0.70000000000000007" right="0.70000000000000007" top="1.0457000000000001" bottom="1.0457000000000001" header="0.75000000000000011" footer="0.75000000000000011"/>
  <pageSetup paperSize="0" fitToWidth="0" fitToHeight="0" pageOrder="overThenDown"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50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vt:lpstr>
      <vt:lpstr>how_to_fill_out-definitions</vt:lpstr>
      <vt:lpstr>data_validation</vt:lpstr>
      <vt:lpstr>app!Print_Area</vt:lpstr>
      <vt:lpstr>app!Print_Titles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HOSNI</dc:creator>
  <cp:lastModifiedBy>Gerald Elbert Sarzona</cp:lastModifiedBy>
  <cp:revision>12</cp:revision>
  <cp:lastPrinted>2020-12-22T02:02:47Z</cp:lastPrinted>
  <dcterms:created xsi:type="dcterms:W3CDTF">2019-01-27T14:26:27Z</dcterms:created>
  <dcterms:modified xsi:type="dcterms:W3CDTF">2023-09-30T20:30:03Z</dcterms:modified>
</cp:coreProperties>
</file>