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664B6209-6646-4AE9-87C9-265ADB9416F3}" xr6:coauthVersionLast="47" xr6:coauthVersionMax="47" xr10:uidLastSave="{00000000-0000-0000-0000-000000000000}"/>
  <bookViews>
    <workbookView xWindow="6135" yWindow="6135" windowWidth="10830" windowHeight="6195" xr2:uid="{DDC10D27-38D0-4ECF-A2AB-4131D9933102}"/>
  </bookViews>
  <sheets>
    <sheet name="10-12 H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8" i="1"/>
  <c r="C48" i="1"/>
  <c r="D48" i="1"/>
  <c r="E48" i="1"/>
  <c r="F48" i="1"/>
  <c r="G48" i="1"/>
  <c r="H48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3" i="1"/>
  <c r="C73" i="1"/>
  <c r="D73" i="1"/>
  <c r="E73" i="1"/>
  <c r="F73" i="1"/>
  <c r="G73" i="1"/>
  <c r="H73" i="1"/>
  <c r="I73" i="1"/>
</calcChain>
</file>

<file path=xl/sharedStrings.xml><?xml version="1.0" encoding="utf-8"?>
<sst xmlns="http://schemas.openxmlformats.org/spreadsheetml/2006/main" count="81" uniqueCount="39">
  <si>
    <t>Source: Philippine Statistics Authority</t>
  </si>
  <si>
    <t>TOTAL CURRENT HEALTH EXPENDITURE</t>
  </si>
  <si>
    <t>Household out-of-pocket payment</t>
  </si>
  <si>
    <t>Enterprise financing schemes</t>
  </si>
  <si>
    <t>Managed health care schemes (HMOs)</t>
  </si>
  <si>
    <t>Life and non-life insurance schemes</t>
  </si>
  <si>
    <t>Complementary/supplementary insurance schemes</t>
  </si>
  <si>
    <t>Government-based voluntary insurance</t>
  </si>
  <si>
    <t>Voluntary health insurance schemes</t>
  </si>
  <si>
    <t>Voluntary health care payment schemes</t>
  </si>
  <si>
    <t>Social health insurance schemes</t>
  </si>
  <si>
    <t>Compulsory contributory health insurance schemes</t>
  </si>
  <si>
    <t>State/regional/local government schemes</t>
  </si>
  <si>
    <t>Foreign assistance-based central govt schemes</t>
  </si>
  <si>
    <t>Domestic revenue-based central govt schemes</t>
  </si>
  <si>
    <t>Central government schemes</t>
  </si>
  <si>
    <t>Government schemes</t>
  </si>
  <si>
    <t>Government schemes and compulsory contributory health care financing schemes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</si>
  <si>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</si>
  <si>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</si>
  <si>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</si>
  <si>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</si>
  <si>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Financing Scheme</t>
  </si>
  <si>
    <t>Percent share to total (in percent)</t>
  </si>
  <si>
    <t>CURRENT HEALTH EXPENDITURE BY HEALTH CARE FINANCING SCHEME, 2014-2021</t>
  </si>
  <si>
    <t>Table 12</t>
  </si>
  <si>
    <t>**Growth rates greater than 1,000</t>
  </si>
  <si>
    <t>**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</si>
  <si>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</si>
  <si>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</si>
  <si>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</si>
  <si>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</si>
  <si>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</si>
  <si>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</si>
  <si>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</si>
  <si>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</si>
  <si>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11</t>
  </si>
  <si>
    <t>Levels (in million PhP)</t>
  </si>
  <si>
    <t>Table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</si>
</sst>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0.0"/>
    <numFmt numFmtId="166" formatCode="_-* #,##0.00000000000000_-;\-* #,##0.0000000000000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horizontal="right" vertical="center"/>
    </xf>
    <xf numFmtId="166" fontId="3" fillId="2" borderId="0" xfId="0" applyNumberFormat="1" applyFont="1" applyFill="1"/>
    <xf numFmtId="164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AE3E-8193-40D5-965E-5BC8FD48A665}">
  <sheetPr>
    <pageSetUpPr fitToPage="1"/>
  </sheetPr>
  <dimension ref="A1:Z100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4.42578125" defaultRowHeight="15" customHeight="1" x14ac:dyDescent="0.25"/>
  <cols>
    <col min="1" max="1" width="55.7109375" customWidth="1"/>
    <col min="2" max="9" width="13.7109375" customWidth="1"/>
    <col min="10" max="26" width="8.85546875" customWidth="1"/>
  </cols>
  <sheetData>
    <row r="1" spans="1:26" ht="14.25" customHeight="1" x14ac:dyDescent="0.25">
      <c r="A1" s="5" t="s">
        <v>38</v>
      </c>
      <c r="B1" s="13"/>
      <c r="C1" s="13"/>
      <c r="D1" s="13"/>
      <c r="E1" s="13"/>
      <c r="F1" s="13"/>
      <c r="G1" s="1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5" t="s">
        <v>24</v>
      </c>
      <c r="B2" s="13"/>
      <c r="C2" s="13"/>
      <c r="D2" s="13"/>
      <c r="E2" s="13"/>
      <c r="F2" s="13"/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 t="s">
        <v>37</v>
      </c>
      <c r="B3" s="13"/>
      <c r="C3" s="13"/>
      <c r="D3" s="13"/>
      <c r="E3" s="13"/>
      <c r="F3" s="13"/>
      <c r="G3" s="1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5">
      <c r="A4" s="12" t="s">
        <v>22</v>
      </c>
      <c r="B4" s="11">
        <v>2014</v>
      </c>
      <c r="C4" s="11">
        <v>2015</v>
      </c>
      <c r="D4" s="11">
        <v>2016</v>
      </c>
      <c r="E4" s="11">
        <v>2017</v>
      </c>
      <c r="F4" s="10" t="s">
        <v>21</v>
      </c>
      <c r="G4" s="11" t="s">
        <v>20</v>
      </c>
      <c r="H4" s="11" t="s">
        <v>19</v>
      </c>
      <c r="I4" s="10" t="s">
        <v>18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9" t="s">
        <v>17</v>
      </c>
      <c r="B6" s="18">
        <v>177821.1769987412</v>
      </c>
      <c r="C6" s="18">
        <v>216990.56381346955</v>
      </c>
      <c r="D6" s="18">
        <v>241594.93056635279</v>
      </c>
      <c r="E6" s="18">
        <v>263353.16464670212</v>
      </c>
      <c r="F6" s="18">
        <v>287194.34183859522</v>
      </c>
      <c r="G6" s="18">
        <v>337994.42629468598</v>
      </c>
      <c r="H6" s="18">
        <v>421427.86120490858</v>
      </c>
      <c r="I6" s="18">
        <v>546642.45418535965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9" t="s">
        <v>16</v>
      </c>
      <c r="B7" s="18">
        <v>100514.4563612213</v>
      </c>
      <c r="C7" s="18">
        <v>117765.13983657604</v>
      </c>
      <c r="D7" s="18">
        <v>139464.23530066179</v>
      </c>
      <c r="E7" s="18">
        <v>156936.51608759811</v>
      </c>
      <c r="F7" s="18">
        <v>174237.87864388019</v>
      </c>
      <c r="G7" s="18">
        <v>204171.75627664605</v>
      </c>
      <c r="H7" s="18">
        <v>293555.8718637391</v>
      </c>
      <c r="I7" s="18">
        <v>406481.42895877268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9" t="s">
        <v>15</v>
      </c>
      <c r="B8" s="18">
        <v>62766.069334976499</v>
      </c>
      <c r="C8" s="18">
        <v>78738.464783672651</v>
      </c>
      <c r="D8" s="18">
        <v>96104.199203630793</v>
      </c>
      <c r="E8" s="18">
        <v>109285.6320938373</v>
      </c>
      <c r="F8" s="18">
        <v>114546.29720912878</v>
      </c>
      <c r="G8" s="18">
        <v>133515.61069735815</v>
      </c>
      <c r="H8" s="18">
        <v>200453.26516032734</v>
      </c>
      <c r="I8" s="18">
        <v>303919.93625378772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9" t="s">
        <v>14</v>
      </c>
      <c r="B9" s="18">
        <v>55487.807646453199</v>
      </c>
      <c r="C9" s="18">
        <v>70906.095167589709</v>
      </c>
      <c r="D9" s="18">
        <v>82544.542120017693</v>
      </c>
      <c r="E9" s="18">
        <v>94899.5282579716</v>
      </c>
      <c r="F9" s="18">
        <v>112296.680907542</v>
      </c>
      <c r="G9" s="18">
        <v>130214.82005364701</v>
      </c>
      <c r="H9" s="18">
        <v>31253.648762751629</v>
      </c>
      <c r="I9" s="18">
        <v>246712.62860246649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9" t="s">
        <v>13</v>
      </c>
      <c r="B10" s="18">
        <v>7278.2616885233001</v>
      </c>
      <c r="C10" s="18">
        <v>7832.3696160829404</v>
      </c>
      <c r="D10" s="18">
        <v>13559.6570836131</v>
      </c>
      <c r="E10" s="18">
        <v>14386.103835865701</v>
      </c>
      <c r="F10" s="18">
        <v>2249.6163015867801</v>
      </c>
      <c r="G10" s="18">
        <v>3300.790643711131</v>
      </c>
      <c r="H10" s="18">
        <v>169199.61639757571</v>
      </c>
      <c r="I10" s="18">
        <v>57207.3076513212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9" t="s">
        <v>12</v>
      </c>
      <c r="B11" s="18">
        <v>37748.387026244796</v>
      </c>
      <c r="C11" s="18">
        <v>39026.675052903396</v>
      </c>
      <c r="D11" s="18">
        <v>43360.036097030999</v>
      </c>
      <c r="E11" s="18">
        <v>47650.883993760806</v>
      </c>
      <c r="F11" s="18">
        <v>59691.581434751402</v>
      </c>
      <c r="G11" s="18">
        <v>70656.145579287899</v>
      </c>
      <c r="H11" s="18">
        <v>93102.60670341173</v>
      </c>
      <c r="I11" s="18">
        <v>102561.49270498499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9" t="s">
        <v>11</v>
      </c>
      <c r="B12" s="18">
        <v>77306.720637519902</v>
      </c>
      <c r="C12" s="18">
        <v>99225.423976893493</v>
      </c>
      <c r="D12" s="18">
        <v>102130.695265691</v>
      </c>
      <c r="E12" s="18">
        <v>106416.64855910401</v>
      </c>
      <c r="F12" s="18">
        <v>112956.46319471499</v>
      </c>
      <c r="G12" s="18">
        <v>133822.67001803993</v>
      </c>
      <c r="H12" s="18">
        <v>127871.98934116952</v>
      </c>
      <c r="I12" s="18">
        <v>140161.02522658699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9" t="s">
        <v>10</v>
      </c>
      <c r="B13" s="18">
        <v>77306.720637519902</v>
      </c>
      <c r="C13" s="18">
        <v>99225.423976893493</v>
      </c>
      <c r="D13" s="18">
        <v>102130.695265691</v>
      </c>
      <c r="E13" s="18">
        <v>106416.64855910401</v>
      </c>
      <c r="F13" s="18">
        <v>112956.46319471499</v>
      </c>
      <c r="G13" s="18">
        <v>133822.67001803993</v>
      </c>
      <c r="H13" s="18">
        <v>127845.76217533952</v>
      </c>
      <c r="I13" s="18">
        <v>140161.02522658699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9" t="s">
        <v>9</v>
      </c>
      <c r="B14" s="18">
        <v>55088.735303005051</v>
      </c>
      <c r="C14" s="18">
        <v>48393.613271101007</v>
      </c>
      <c r="D14" s="18">
        <v>54691.137323064213</v>
      </c>
      <c r="E14" s="18">
        <v>63533.071813427152</v>
      </c>
      <c r="F14" s="18">
        <v>70737.122549896711</v>
      </c>
      <c r="G14" s="18">
        <v>78472.736650086881</v>
      </c>
      <c r="H14" s="18">
        <v>82751.961043426738</v>
      </c>
      <c r="I14" s="18">
        <v>89347.728029758902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9" t="s">
        <v>8</v>
      </c>
      <c r="B15" s="18">
        <v>49445.631071830248</v>
      </c>
      <c r="C15" s="18">
        <v>42435.760517422037</v>
      </c>
      <c r="D15" s="18">
        <v>48227.138964552942</v>
      </c>
      <c r="E15" s="18">
        <v>56459.471564223619</v>
      </c>
      <c r="F15" s="18">
        <v>62933.5167005439</v>
      </c>
      <c r="G15" s="18">
        <v>70174.301397363452</v>
      </c>
      <c r="H15" s="18">
        <v>75778.627553679267</v>
      </c>
      <c r="I15" s="18">
        <v>81348.714198962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9" t="s">
        <v>7</v>
      </c>
      <c r="B16" s="18">
        <v>27.392244413246601</v>
      </c>
      <c r="C16" s="18">
        <v>28.447645390639497</v>
      </c>
      <c r="D16" s="18">
        <v>37.312077312746197</v>
      </c>
      <c r="E16" s="18">
        <v>33.590636781013899</v>
      </c>
      <c r="F16" s="18">
        <v>31.47540987</v>
      </c>
      <c r="G16" s="18">
        <v>32.815032409367483</v>
      </c>
      <c r="H16" s="18">
        <v>26.227165829999997</v>
      </c>
      <c r="I16" s="18">
        <v>70.632959999999997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9" t="s">
        <v>6</v>
      </c>
      <c r="B17" s="18">
        <v>49418.238827417001</v>
      </c>
      <c r="C17" s="18">
        <v>42407.312872031398</v>
      </c>
      <c r="D17" s="18">
        <v>48189.826887240197</v>
      </c>
      <c r="E17" s="18">
        <v>56425.880927442602</v>
      </c>
      <c r="F17" s="18">
        <v>62902.0412906739</v>
      </c>
      <c r="G17" s="18">
        <v>70141.486364954078</v>
      </c>
      <c r="H17" s="18">
        <v>75778.627553679267</v>
      </c>
      <c r="I17" s="18">
        <v>81278.081238961997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9" t="s">
        <v>5</v>
      </c>
      <c r="B18" s="18">
        <v>6935.5206302900997</v>
      </c>
      <c r="C18" s="18">
        <v>10138.937153352301</v>
      </c>
      <c r="D18" s="18">
        <v>11044.456414348499</v>
      </c>
      <c r="E18" s="18">
        <v>12950.615048596501</v>
      </c>
      <c r="F18" s="18">
        <v>14110.163510107599</v>
      </c>
      <c r="G18" s="18">
        <v>18283.291595600644</v>
      </c>
      <c r="H18" s="18">
        <v>25141.049939460328</v>
      </c>
      <c r="I18" s="18">
        <v>28637.979000486001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9" t="s">
        <v>4</v>
      </c>
      <c r="B19" s="18">
        <v>42482.718197126902</v>
      </c>
      <c r="C19" s="18">
        <v>32268.375718679101</v>
      </c>
      <c r="D19" s="18">
        <v>37145.3704728917</v>
      </c>
      <c r="E19" s="18">
        <v>43475.265878846098</v>
      </c>
      <c r="F19" s="18">
        <v>48791.877780566298</v>
      </c>
      <c r="G19" s="18">
        <v>51858.194769353431</v>
      </c>
      <c r="H19" s="18">
        <v>50637.577614218928</v>
      </c>
      <c r="I19" s="18">
        <v>52640.102238476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9" t="s">
        <v>3</v>
      </c>
      <c r="B20" s="18">
        <v>5643.1042311747997</v>
      </c>
      <c r="C20" s="18">
        <v>5957.8527536789707</v>
      </c>
      <c r="D20" s="18">
        <v>6463.9983585112695</v>
      </c>
      <c r="E20" s="18">
        <v>7073.6002492035304</v>
      </c>
      <c r="F20" s="18">
        <v>7803.6058493528099</v>
      </c>
      <c r="G20" s="18">
        <v>8298.4352527234332</v>
      </c>
      <c r="H20" s="18">
        <v>6973.3334897474788</v>
      </c>
      <c r="I20" s="18">
        <v>7999.01383079691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9" t="s">
        <v>2</v>
      </c>
      <c r="B21" s="18">
        <v>256156.99253014402</v>
      </c>
      <c r="C21" s="18">
        <v>278197.45739611605</v>
      </c>
      <c r="D21" s="18">
        <v>302175.908856389</v>
      </c>
      <c r="E21" s="18">
        <v>328827.95930999902</v>
      </c>
      <c r="F21" s="18">
        <v>364241.10486322804</v>
      </c>
      <c r="G21" s="18">
        <v>396736.84676789149</v>
      </c>
      <c r="H21" s="18">
        <v>412973.34246583254</v>
      </c>
      <c r="I21" s="18">
        <v>451001.46092245204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5"/>
      <c r="B22" s="17"/>
      <c r="C22" s="17"/>
      <c r="D22" s="17"/>
      <c r="E22" s="17"/>
      <c r="F22" s="17"/>
      <c r="G22" s="17"/>
      <c r="H22" s="1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7" t="s">
        <v>1</v>
      </c>
      <c r="B23" s="6">
        <v>489066.90483192966</v>
      </c>
      <c r="C23" s="6">
        <v>543581.63448063738</v>
      </c>
      <c r="D23" s="6">
        <v>598461.97674565215</v>
      </c>
      <c r="E23" s="6">
        <v>655714.19971935137</v>
      </c>
      <c r="F23" s="6">
        <v>722172.56925171998</v>
      </c>
      <c r="G23" s="6">
        <v>813204.00971266441</v>
      </c>
      <c r="H23" s="6">
        <v>917153.16471416783</v>
      </c>
      <c r="I23" s="6">
        <v>1086991.6431375705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1"/>
      <c r="B24" s="2"/>
      <c r="C24" s="2"/>
      <c r="D24" s="2"/>
      <c r="E24" s="2"/>
      <c r="F24" s="2"/>
      <c r="G24" s="2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2"/>
      <c r="C25" s="2"/>
      <c r="D25" s="2"/>
      <c r="E25" s="2"/>
      <c r="F25" s="2"/>
      <c r="G25" s="2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5" t="s">
        <v>36</v>
      </c>
      <c r="B26" s="13"/>
      <c r="C26" s="13"/>
      <c r="D26" s="13"/>
      <c r="E26" s="13"/>
      <c r="F26" s="13"/>
      <c r="G26" s="1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5" t="s">
        <v>24</v>
      </c>
      <c r="B27" s="13"/>
      <c r="C27" s="13"/>
      <c r="D27" s="13"/>
      <c r="E27" s="13"/>
      <c r="F27" s="13"/>
      <c r="G27" s="1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5" t="s">
        <v>35</v>
      </c>
      <c r="B28" s="13"/>
      <c r="C28" s="13"/>
      <c r="D28" s="13"/>
      <c r="E28" s="13"/>
      <c r="F28" s="13"/>
      <c r="G28" s="1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0" customHeight="1" x14ac:dyDescent="0.25">
      <c r="A29" s="12" t="s">
        <v>22</v>
      </c>
      <c r="B29" s="10" t="s">
        <v>34</v>
      </c>
      <c r="C29" s="10" t="s">
        <v>33</v>
      </c>
      <c r="D29" s="10" t="s">
        <v>32</v>
      </c>
      <c r="E29" s="10" t="s">
        <v>31</v>
      </c>
      <c r="F29" s="11" t="s">
        <v>30</v>
      </c>
      <c r="G29" s="11" t="s">
        <v>29</v>
      </c>
      <c r="H29" s="11" t="s">
        <v>28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9" t="s">
        <v>17</v>
      </c>
      <c r="B31" s="8">
        <f>C6/B6*100-100</f>
        <v>22.027402740116628</v>
      </c>
      <c r="C31" s="8">
        <f>D6/C6*100-100</f>
        <v>11.338910927958025</v>
      </c>
      <c r="D31" s="8">
        <f>E6/D6*100-100</f>
        <v>9.0060805619319666</v>
      </c>
      <c r="E31" s="8">
        <f>F6/E6*100-100</f>
        <v>9.0529298267127132</v>
      </c>
      <c r="F31" s="8">
        <f>G6/F6*100-100</f>
        <v>17.688400172117838</v>
      </c>
      <c r="G31" s="8">
        <f>H6/G6*100-100</f>
        <v>24.684855257784562</v>
      </c>
      <c r="H31" s="8">
        <f>I6/H6*100-100</f>
        <v>29.711987390308934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9" t="s">
        <v>16</v>
      </c>
      <c r="B32" s="8">
        <f>C7/B7*100-100</f>
        <v>17.162390465865471</v>
      </c>
      <c r="C32" s="8">
        <f>D7/C7*100-100</f>
        <v>18.425737441655343</v>
      </c>
      <c r="D32" s="8">
        <f>E7/D7*100-100</f>
        <v>12.528144401515533</v>
      </c>
      <c r="E32" s="8">
        <f>F7/E7*100-100</f>
        <v>11.024433947944217</v>
      </c>
      <c r="F32" s="8">
        <f>G7/F7*100-100</f>
        <v>17.179891000593983</v>
      </c>
      <c r="G32" s="8">
        <f>H7/G7*100-100</f>
        <v>43.778883630692036</v>
      </c>
      <c r="H32" s="8">
        <f>I7/H7*100-100</f>
        <v>38.46816497932312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9" t="s">
        <v>15</v>
      </c>
      <c r="B33" s="8">
        <f>C8/B8*100-100</f>
        <v>25.447499927792208</v>
      </c>
      <c r="C33" s="8">
        <f>D8/C8*100-100</f>
        <v>22.054956834209378</v>
      </c>
      <c r="D33" s="8">
        <f>E8/D8*100-100</f>
        <v>13.715772046835298</v>
      </c>
      <c r="E33" s="8">
        <f>F8/E8*100-100</f>
        <v>4.8136841179400989</v>
      </c>
      <c r="F33" s="8">
        <f>G8/F8*100-100</f>
        <v>16.560389947478455</v>
      </c>
      <c r="G33" s="8">
        <f>H8/G8*100-100</f>
        <v>50.134702686338159</v>
      </c>
      <c r="H33" s="8">
        <f>I8/H8*100-100</f>
        <v>51.616356067188661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9" t="s">
        <v>14</v>
      </c>
      <c r="B34" s="8">
        <f>C9/B9*100-100</f>
        <v>27.786802497903437</v>
      </c>
      <c r="C34" s="8">
        <f>D9/C9*100-100</f>
        <v>16.413887868059859</v>
      </c>
      <c r="D34" s="8">
        <f>E9/D9*100-100</f>
        <v>14.967659666692512</v>
      </c>
      <c r="E34" s="8">
        <f>F9/E9*100-100</f>
        <v>18.332180326838497</v>
      </c>
      <c r="F34" s="8">
        <f>G9/F9*100-100</f>
        <v>15.956071899273397</v>
      </c>
      <c r="G34" s="8">
        <f>H9/G9*100-100</f>
        <v>-75.998393462529464</v>
      </c>
      <c r="H34" s="8">
        <f>I9/H9*100-100</f>
        <v>689.38824223461791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9" t="s">
        <v>13</v>
      </c>
      <c r="B35" s="8">
        <f>C10/B10*100-100</f>
        <v>7.6131905017015669</v>
      </c>
      <c r="C35" s="8">
        <f>D10/C10*100-100</f>
        <v>73.123304290565926</v>
      </c>
      <c r="D35" s="8">
        <f>E10/D10*100-100</f>
        <v>6.0948941935365468</v>
      </c>
      <c r="E35" s="8">
        <f>F10/E10*100-100</f>
        <v>-84.362574278253803</v>
      </c>
      <c r="F35" s="8">
        <f>G10/F10*100-100</f>
        <v>46.726828098769516</v>
      </c>
      <c r="G35" s="15" t="s">
        <v>27</v>
      </c>
      <c r="H35" s="8">
        <f>I10/H10*100-100</f>
        <v>-66.189457831335332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9" t="s">
        <v>12</v>
      </c>
      <c r="B36" s="8">
        <f>C11/B11*100-100</f>
        <v>3.3863381388186582</v>
      </c>
      <c r="C36" s="8">
        <f>D11/C11*100-100</f>
        <v>11.103587580170299</v>
      </c>
      <c r="D36" s="8">
        <f>E11/D11*100-100</f>
        <v>9.8958586822385399</v>
      </c>
      <c r="E36" s="8">
        <f>F11/E11*100-100</f>
        <v>25.268570972507362</v>
      </c>
      <c r="F36" s="8">
        <f>G11/F11*100-100</f>
        <v>18.368694346826459</v>
      </c>
      <c r="G36" s="8">
        <f>H11/G11*100-100</f>
        <v>31.768589894187159</v>
      </c>
      <c r="H36" s="8">
        <f>I11/H11*100-100</f>
        <v>10.159636057995186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9" t="s">
        <v>11</v>
      </c>
      <c r="B37" s="8">
        <f>C12/B12*100-100</f>
        <v>28.35290794722394</v>
      </c>
      <c r="C37" s="8">
        <f>D12/C12*100-100</f>
        <v>2.9279504912713321</v>
      </c>
      <c r="D37" s="8">
        <f>E12/D12*100-100</f>
        <v>4.196537859908986</v>
      </c>
      <c r="E37" s="8">
        <f>F12/E12*100-100</f>
        <v>6.1454807346039928</v>
      </c>
      <c r="F37" s="8">
        <f>G12/F12*100-100</f>
        <v>18.472786977541659</v>
      </c>
      <c r="G37" s="8">
        <f>H12/G12*100-100</f>
        <v>-4.4466910397679413</v>
      </c>
      <c r="H37" s="8">
        <f>I12/H12*100-100</f>
        <v>9.6104205062686816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9" t="s">
        <v>10</v>
      </c>
      <c r="B38" s="8">
        <f>C13/B13*100-100</f>
        <v>28.35290794722394</v>
      </c>
      <c r="C38" s="8">
        <f>D13/C13*100-100</f>
        <v>2.9279504912713321</v>
      </c>
      <c r="D38" s="8">
        <f>E13/D13*100-100</f>
        <v>4.196537859908986</v>
      </c>
      <c r="E38" s="8">
        <f>F13/E13*100-100</f>
        <v>6.1454807346039928</v>
      </c>
      <c r="F38" s="8">
        <f>G13/F13*100-100</f>
        <v>18.472786977541659</v>
      </c>
      <c r="G38" s="8">
        <f>H13/G13*100-100</f>
        <v>-4.4662894873452359</v>
      </c>
      <c r="H38" s="8">
        <f>I13/H13*100-100</f>
        <v>9.6329067477083612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9" t="s">
        <v>9</v>
      </c>
      <c r="B39" s="8">
        <f>C14/B14*100-100</f>
        <v>-12.153341323010608</v>
      </c>
      <c r="C39" s="8">
        <f>D14/C14*100-100</f>
        <v>13.01313050688006</v>
      </c>
      <c r="D39" s="8">
        <f>E14/D14*100-100</f>
        <v>16.167033495999618</v>
      </c>
      <c r="E39" s="8">
        <f>F14/E14*100-100</f>
        <v>11.339056228266699</v>
      </c>
      <c r="F39" s="8">
        <f>G14/F14*100-100</f>
        <v>10.935720624957</v>
      </c>
      <c r="G39" s="8">
        <f>H14/G14*100-100</f>
        <v>5.453135160076144</v>
      </c>
      <c r="H39" s="8">
        <f>I14/H14*100-100</f>
        <v>7.970526502533076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9" t="s">
        <v>8</v>
      </c>
      <c r="B40" s="8">
        <f>C15/B15*100-100</f>
        <v>-14.176926054851819</v>
      </c>
      <c r="C40" s="8">
        <f>D15/C15*100-100</f>
        <v>13.647401098781415</v>
      </c>
      <c r="D40" s="8">
        <f>E15/D15*100-100</f>
        <v>17.06991701440441</v>
      </c>
      <c r="E40" s="8">
        <f>F15/E15*100-100</f>
        <v>11.466712239692043</v>
      </c>
      <c r="F40" s="8">
        <f>G15/F15*100-100</f>
        <v>11.505450634950719</v>
      </c>
      <c r="G40" s="8">
        <f>H15/G15*100-100</f>
        <v>7.9862941913467722</v>
      </c>
      <c r="H40" s="8">
        <f>I15/H15*100-100</f>
        <v>7.3504717954109964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9" t="s">
        <v>7</v>
      </c>
      <c r="B41" s="8">
        <f>C16/B16*100-100</f>
        <v>3.8529189557118428</v>
      </c>
      <c r="C41" s="8">
        <f>D16/C16*100-100</f>
        <v>31.160511882025503</v>
      </c>
      <c r="D41" s="8">
        <f>E16/D16*100-100</f>
        <v>-9.9738229542663817</v>
      </c>
      <c r="E41" s="8">
        <f>F16/E16*100-100</f>
        <v>-6.2970729754354267</v>
      </c>
      <c r="F41" s="8">
        <f>G16/F16*100-100</f>
        <v>4.2560924381935195</v>
      </c>
      <c r="G41" s="8">
        <f>H16/G16*100-100</f>
        <v>-20.075758259762964</v>
      </c>
      <c r="H41" s="8">
        <f>I16/H16*100-100</f>
        <v>169.31221031594021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9" t="s">
        <v>6</v>
      </c>
      <c r="B42" s="8">
        <f>C17/B17*100-100</f>
        <v>-14.186919893826683</v>
      </c>
      <c r="C42" s="8">
        <f>D17/C17*100-100</f>
        <v>13.635652965464118</v>
      </c>
      <c r="D42" s="8">
        <f>E17/D17*100-100</f>
        <v>17.09085624954416</v>
      </c>
      <c r="E42" s="8">
        <f>F17/E17*100-100</f>
        <v>11.477287118581131</v>
      </c>
      <c r="F42" s="8">
        <f>G17/F17*100-100</f>
        <v>11.509078124867671</v>
      </c>
      <c r="G42" s="8">
        <f>H17/G17*100-100</f>
        <v>8.036814559923215</v>
      </c>
      <c r="H42" s="8">
        <f>I17/H17*100-100</f>
        <v>7.2572621896419065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9" t="s">
        <v>5</v>
      </c>
      <c r="B43" s="8">
        <f>C18/B18*100-100</f>
        <v>46.188551571336177</v>
      </c>
      <c r="C43" s="8">
        <f>D18/C18*100-100</f>
        <v>8.9311063605596956</v>
      </c>
      <c r="D43" s="8">
        <f>E18/D18*100-100</f>
        <v>17.258962892656271</v>
      </c>
      <c r="E43" s="8">
        <f>F18/E18*100-100</f>
        <v>8.9536169298520178</v>
      </c>
      <c r="F43" s="8">
        <f>G18/F18*100-100</f>
        <v>29.575334704687776</v>
      </c>
      <c r="G43" s="8">
        <f>H18/G18*100-100</f>
        <v>37.508335454813903</v>
      </c>
      <c r="H43" s="8">
        <f>I18/H18*100-100</f>
        <v>13.909240343765589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9" t="s">
        <v>4</v>
      </c>
      <c r="B44" s="8">
        <f>C19/B19*100-100</f>
        <v>-24.043523841980985</v>
      </c>
      <c r="C44" s="8">
        <f>D19/C19*100-100</f>
        <v>15.1138526361879</v>
      </c>
      <c r="D44" s="8">
        <f>E19/D19*100-100</f>
        <v>17.040872995394921</v>
      </c>
      <c r="E44" s="8">
        <f>F19/E19*100-100</f>
        <v>12.229049769439413</v>
      </c>
      <c r="F44" s="8">
        <f>G19/F19*100-100</f>
        <v>6.2844824349196102</v>
      </c>
      <c r="G44" s="8">
        <f>H19/G19*100-100</f>
        <v>-2.3537594406503501</v>
      </c>
      <c r="H44" s="8">
        <f>I19/H19*100-100</f>
        <v>3.9546216833539205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9" t="s">
        <v>3</v>
      </c>
      <c r="B45" s="8">
        <f>C20/B20*100-100</f>
        <v>5.5775776879217034</v>
      </c>
      <c r="C45" s="8">
        <f>D20/C20*100-100</f>
        <v>8.495436623870134</v>
      </c>
      <c r="D45" s="8">
        <f>E20/D20*100-100</f>
        <v>9.430724713746045</v>
      </c>
      <c r="E45" s="8">
        <f>F20/E20*100-100</f>
        <v>10.320142140227347</v>
      </c>
      <c r="F45" s="8">
        <f>G20/F20*100-100</f>
        <v>6.3410353229419201</v>
      </c>
      <c r="G45" s="8">
        <f>H20/G20*100-100</f>
        <v>-15.968091846484839</v>
      </c>
      <c r="H45" s="8">
        <f>I20/H20*100-100</f>
        <v>14.708608767348281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9" t="s">
        <v>2</v>
      </c>
      <c r="B46" s="8">
        <f>C21/B21*100-100</f>
        <v>8.6042799957445339</v>
      </c>
      <c r="C46" s="8">
        <f>D21/C21*100-100</f>
        <v>8.619220205931228</v>
      </c>
      <c r="D46" s="8">
        <f>E21/D21*100-100</f>
        <v>8.8200447727540592</v>
      </c>
      <c r="E46" s="8">
        <f>F21/E21*100-100</f>
        <v>10.76950561854251</v>
      </c>
      <c r="F46" s="8">
        <f>G21/F21*100-100</f>
        <v>8.9214922398353593</v>
      </c>
      <c r="G46" s="8">
        <f>H21/G21*100-100</f>
        <v>4.0925101437427429</v>
      </c>
      <c r="H46" s="8">
        <f>I21/H21*100-100</f>
        <v>9.2083712303453922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5"/>
      <c r="B47" s="8"/>
      <c r="C47" s="8"/>
      <c r="D47" s="8"/>
      <c r="E47" s="8"/>
      <c r="F47" s="8"/>
      <c r="G47" s="8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7" t="s">
        <v>1</v>
      </c>
      <c r="B48" s="14">
        <f>C23/B23*100-100</f>
        <v>11.146681386556295</v>
      </c>
      <c r="C48" s="14">
        <f>D23/C23*100-100</f>
        <v>10.096062630491545</v>
      </c>
      <c r="D48" s="14">
        <f>E23/D23*100-100</f>
        <v>9.5665598147151059</v>
      </c>
      <c r="E48" s="14">
        <f>F23/E23*100-100</f>
        <v>10.135264656585605</v>
      </c>
      <c r="F48" s="14">
        <f>G23/F23*100-100</f>
        <v>12.605219906824601</v>
      </c>
      <c r="G48" s="14">
        <f>H23/G23*100-100</f>
        <v>12.7826663125078</v>
      </c>
      <c r="H48" s="14">
        <f>I23/H23*100-100</f>
        <v>18.518006038427941</v>
      </c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" t="s">
        <v>26</v>
      </c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5" t="s">
        <v>25</v>
      </c>
      <c r="B51" s="13"/>
      <c r="C51" s="13"/>
      <c r="D51" s="13"/>
      <c r="E51" s="13"/>
      <c r="F51" s="13"/>
      <c r="G51" s="1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5" t="s">
        <v>24</v>
      </c>
      <c r="B52" s="13"/>
      <c r="C52" s="13"/>
      <c r="D52" s="13"/>
      <c r="E52" s="13"/>
      <c r="F52" s="13"/>
      <c r="G52" s="1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5" t="s">
        <v>23</v>
      </c>
      <c r="B53" s="13"/>
      <c r="C53" s="13"/>
      <c r="D53" s="13"/>
      <c r="E53" s="13"/>
      <c r="F53" s="13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75" customHeight="1" x14ac:dyDescent="0.25">
      <c r="A54" s="12" t="s">
        <v>22</v>
      </c>
      <c r="B54" s="11">
        <v>2014</v>
      </c>
      <c r="C54" s="11">
        <v>2015</v>
      </c>
      <c r="D54" s="11">
        <v>2016</v>
      </c>
      <c r="E54" s="11">
        <v>2017</v>
      </c>
      <c r="F54" s="10" t="s">
        <v>21</v>
      </c>
      <c r="G54" s="11" t="s">
        <v>20</v>
      </c>
      <c r="H54" s="11" t="s">
        <v>19</v>
      </c>
      <c r="I54" s="10" t="s">
        <v>18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9" t="s">
        <v>17</v>
      </c>
      <c r="B56" s="8">
        <f>B6/B$23*100</f>
        <v>36.359274210110449</v>
      </c>
      <c r="C56" s="8">
        <f>C6/C$23*100</f>
        <v>39.91867091330122</v>
      </c>
      <c r="D56" s="8">
        <f>D6/D$23*100</f>
        <v>40.369303306470755</v>
      </c>
      <c r="E56" s="8">
        <f>E6/E$23*100</f>
        <v>40.162797261279145</v>
      </c>
      <c r="F56" s="8">
        <f>F6/F$23*100</f>
        <v>39.768104476215704</v>
      </c>
      <c r="G56" s="8">
        <f>G6/G$23*100</f>
        <v>41.563300507348963</v>
      </c>
      <c r="H56" s="8">
        <f>H6/H$23*100</f>
        <v>45.949561907279382</v>
      </c>
      <c r="I56" s="8">
        <f>I6/I$23*100</f>
        <v>50.289480847110447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9" t="s">
        <v>16</v>
      </c>
      <c r="B57" s="8">
        <f>B7/B$23*100</f>
        <v>20.552291592039662</v>
      </c>
      <c r="C57" s="8">
        <f>C7/C$23*100</f>
        <v>21.664664949376778</v>
      </c>
      <c r="D57" s="8">
        <f>D7/D$23*100</f>
        <v>23.303775464407565</v>
      </c>
      <c r="E57" s="8">
        <f>E7/E$23*100</f>
        <v>23.933676616240376</v>
      </c>
      <c r="F57" s="8">
        <f>F7/F$23*100</f>
        <v>24.126903466358048</v>
      </c>
      <c r="G57" s="8">
        <f>G7/G$23*100</f>
        <v>25.107076925111034</v>
      </c>
      <c r="H57" s="8">
        <f>H7/H$23*100</f>
        <v>32.00728985711195</v>
      </c>
      <c r="I57" s="8">
        <f>I7/I$23*100</f>
        <v>37.395083166000759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9" t="s">
        <v>15</v>
      </c>
      <c r="B58" s="8">
        <f>B8/B$23*100</f>
        <v>12.833841078767408</v>
      </c>
      <c r="C58" s="8">
        <f>C8/C$23*100</f>
        <v>14.485122342093652</v>
      </c>
      <c r="D58" s="8">
        <f>D8/D$23*100</f>
        <v>16.058530522896579</v>
      </c>
      <c r="E58" s="8">
        <f>E8/E$23*100</f>
        <v>16.666656317739044</v>
      </c>
      <c r="F58" s="8">
        <f>F8/F$23*100</f>
        <v>15.861347008488021</v>
      </c>
      <c r="G58" s="8">
        <f>G8/G$23*100</f>
        <v>16.418464383191399</v>
      </c>
      <c r="H58" s="8">
        <f>H8/H$23*100</f>
        <v>21.856029382267781</v>
      </c>
      <c r="I58" s="8">
        <f>I8/I$23*100</f>
        <v>27.959730709293357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9" t="s">
        <v>14</v>
      </c>
      <c r="B59" s="8">
        <f>B9/B$23*100</f>
        <v>11.345647619628211</v>
      </c>
      <c r="C59" s="8">
        <f>C9/C$23*100</f>
        <v>13.044240399206389</v>
      </c>
      <c r="D59" s="8">
        <f>D9/D$23*100</f>
        <v>13.792779713238046</v>
      </c>
      <c r="E59" s="8">
        <f>E9/E$23*100</f>
        <v>14.472696839353032</v>
      </c>
      <c r="F59" s="8">
        <f>F9/F$23*100</f>
        <v>15.549840258249956</v>
      </c>
      <c r="G59" s="8">
        <f>G9/G$23*100</f>
        <v>16.012564928160746</v>
      </c>
      <c r="H59" s="8">
        <f>H9/H$23*100</f>
        <v>3.4076804142623089</v>
      </c>
      <c r="I59" s="8">
        <f>I9/I$23*100</f>
        <v>22.696828458619748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9" t="s">
        <v>13</v>
      </c>
      <c r="B60" s="8">
        <f>B10/B$23*100</f>
        <v>1.4881934591391972</v>
      </c>
      <c r="C60" s="8">
        <f>C10/C$23*100</f>
        <v>1.4408819428872617</v>
      </c>
      <c r="D60" s="8">
        <f>D10/D$23*100</f>
        <v>2.2657508096585373</v>
      </c>
      <c r="E60" s="8">
        <f>E10/E$23*100</f>
        <v>2.193959478386013</v>
      </c>
      <c r="F60" s="8">
        <f>F10/F$23*100</f>
        <v>0.31150675023806607</v>
      </c>
      <c r="G60" s="8">
        <f>G10/G$23*100</f>
        <v>0.40589945503065394</v>
      </c>
      <c r="H60" s="8">
        <f>H10/H$23*100</f>
        <v>18.448348968005472</v>
      </c>
      <c r="I60" s="8">
        <f>I10/I$23*100</f>
        <v>5.262902250673605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9" t="s">
        <v>12</v>
      </c>
      <c r="B61" s="8">
        <f>B11/B$23*100</f>
        <v>7.718450513272253</v>
      </c>
      <c r="C61" s="8">
        <f>C11/C$23*100</f>
        <v>7.1795426072831274</v>
      </c>
      <c r="D61" s="8">
        <f>D11/D$23*100</f>
        <v>7.2452449415109834</v>
      </c>
      <c r="E61" s="8">
        <f>E11/E$23*100</f>
        <v>7.2670202985013281</v>
      </c>
      <c r="F61" s="8">
        <f>F11/F$23*100</f>
        <v>8.2655564578700229</v>
      </c>
      <c r="G61" s="8">
        <f>G11/G$23*100</f>
        <v>8.6886125419196318</v>
      </c>
      <c r="H61" s="8">
        <f>H11/H$23*100</f>
        <v>10.151260474844166</v>
      </c>
      <c r="I61" s="8">
        <f>I11/I$23*100</f>
        <v>9.4353524567074096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9" t="s">
        <v>11</v>
      </c>
      <c r="B62" s="8">
        <f>B12/B$23*100</f>
        <v>15.806982618070784</v>
      </c>
      <c r="C62" s="8">
        <f>C12/C$23*100</f>
        <v>18.254005963924438</v>
      </c>
      <c r="D62" s="8">
        <f>D12/D$23*100</f>
        <v>17.06552784206319</v>
      </c>
      <c r="E62" s="8">
        <f>E12/E$23*100</f>
        <v>16.229120645038773</v>
      </c>
      <c r="F62" s="8">
        <f>F12/F$23*100</f>
        <v>15.641201009857653</v>
      </c>
      <c r="G62" s="8">
        <f>G12/G$23*100</f>
        <v>16.456223582237932</v>
      </c>
      <c r="H62" s="8">
        <f>H12/H$23*100</f>
        <v>13.942272050167434</v>
      </c>
      <c r="I62" s="8">
        <f>I12/I$23*100</f>
        <v>12.894397681109689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9" t="s">
        <v>10</v>
      </c>
      <c r="B63" s="8">
        <f>B13/B$23*100</f>
        <v>15.806982618070784</v>
      </c>
      <c r="C63" s="8">
        <f>C13/C$23*100</f>
        <v>18.254005963924438</v>
      </c>
      <c r="D63" s="8">
        <f>D13/D$23*100</f>
        <v>17.06552784206319</v>
      </c>
      <c r="E63" s="8">
        <f>E13/E$23*100</f>
        <v>16.229120645038773</v>
      </c>
      <c r="F63" s="8">
        <f>F13/F$23*100</f>
        <v>15.641201009857653</v>
      </c>
      <c r="G63" s="8">
        <f>G13/G$23*100</f>
        <v>16.456223582237932</v>
      </c>
      <c r="H63" s="8">
        <f>H13/H$23*100</f>
        <v>13.939412422480475</v>
      </c>
      <c r="I63" s="8">
        <f>I13/I$23*100</f>
        <v>12.894397681109689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9" t="s">
        <v>9</v>
      </c>
      <c r="B64" s="8">
        <f>B14/B$23*100</f>
        <v>11.264048897754915</v>
      </c>
      <c r="C64" s="8">
        <f>C14/C$23*100</f>
        <v>8.9027314760805822</v>
      </c>
      <c r="D64" s="8">
        <f>D14/D$23*100</f>
        <v>9.1386152250584978</v>
      </c>
      <c r="E64" s="8">
        <f>E14/E$23*100</f>
        <v>9.6891407629451347</v>
      </c>
      <c r="F64" s="8">
        <f>F14/F$23*100</f>
        <v>9.7950442265054569</v>
      </c>
      <c r="G64" s="8">
        <f>G14/G$23*100</f>
        <v>9.649821657644587</v>
      </c>
      <c r="H64" s="8">
        <f>H14/H$23*100</f>
        <v>9.0226980865531345</v>
      </c>
      <c r="I64" s="8">
        <f>I14/I$23*100</f>
        <v>8.2197253855475125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9" t="s">
        <v>8</v>
      </c>
      <c r="B65" s="8">
        <f>B15/B$23*100</f>
        <v>10.110197722093359</v>
      </c>
      <c r="C65" s="8">
        <f>C15/C$23*100</f>
        <v>7.8066950436923968</v>
      </c>
      <c r="D65" s="8">
        <f>D15/D$23*100</f>
        <v>8.05851346259373</v>
      </c>
      <c r="E65" s="8">
        <f>E15/E$23*100</f>
        <v>8.610378056230676</v>
      </c>
      <c r="F65" s="8">
        <f>F15/F$23*100</f>
        <v>8.7144706653359236</v>
      </c>
      <c r="G65" s="8">
        <f>G15/G$23*100</f>
        <v>8.6293599833771939</v>
      </c>
      <c r="H65" s="8">
        <f>H15/H$23*100</f>
        <v>8.2623743197021824</v>
      </c>
      <c r="I65" s="8">
        <f>I15/I$23*100</f>
        <v>7.4838398908156512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9" t="s">
        <v>7</v>
      </c>
      <c r="B66" s="8">
        <f>B16/B$23*100</f>
        <v>5.6009196579474311E-3</v>
      </c>
      <c r="C66" s="8">
        <f>C16/C$23*100</f>
        <v>5.2333713256923538E-3</v>
      </c>
      <c r="D66" s="8">
        <f>D16/D$23*100</f>
        <v>6.2346613089178642E-3</v>
      </c>
      <c r="E66" s="8">
        <f>E16/E$23*100</f>
        <v>5.1227557364764776E-3</v>
      </c>
      <c r="F66" s="8">
        <f>F16/F$23*100</f>
        <v>4.358433317761333E-3</v>
      </c>
      <c r="G66" s="8">
        <f>G16/G$23*100</f>
        <v>4.0352767592676123E-3</v>
      </c>
      <c r="H66" s="8">
        <f>H16/H$23*100</f>
        <v>2.8596276869604143E-3</v>
      </c>
      <c r="I66" s="8">
        <f>I16/I$23*100</f>
        <v>6.498022357938278E-3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9" t="s">
        <v>6</v>
      </c>
      <c r="B67" s="8">
        <f>B17/B$23*100</f>
        <v>10.104596802435411</v>
      </c>
      <c r="C67" s="8">
        <f>C17/C$23*100</f>
        <v>7.8014616723667034</v>
      </c>
      <c r="D67" s="8">
        <f>D17/D$23*100</f>
        <v>8.0522788012848139</v>
      </c>
      <c r="E67" s="8">
        <f>E17/E$23*100</f>
        <v>8.6052553004941998</v>
      </c>
      <c r="F67" s="8">
        <f>F17/F$23*100</f>
        <v>8.7101122320181634</v>
      </c>
      <c r="G67" s="8">
        <f>G17/G$23*100</f>
        <v>8.6253247066179259</v>
      </c>
      <c r="H67" s="8">
        <f>H17/H$23*100</f>
        <v>8.2623743197021824</v>
      </c>
      <c r="I67" s="8">
        <f>I17/I$23*100</f>
        <v>7.4773418684577129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9" t="s">
        <v>5</v>
      </c>
      <c r="B68" s="8">
        <f>B18/B$23*100</f>
        <v>1.418112851588992</v>
      </c>
      <c r="C68" s="8">
        <f>C18/C$23*100</f>
        <v>1.8652096594542791</v>
      </c>
      <c r="D68" s="8">
        <f>D18/D$23*100</f>
        <v>1.8454733706570001</v>
      </c>
      <c r="E68" s="8">
        <f>E18/E$23*100</f>
        <v>1.9750395910504031</v>
      </c>
      <c r="F68" s="8">
        <f>F18/F$23*100</f>
        <v>1.9538492752124139</v>
      </c>
      <c r="G68" s="8">
        <f>G18/G$23*100</f>
        <v>2.2483031781976601</v>
      </c>
      <c r="H68" s="8">
        <f>H18/H$23*100</f>
        <v>2.7412051668922253</v>
      </c>
      <c r="I68" s="8">
        <f>I18/I$23*100</f>
        <v>2.6346089393864416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9" t="s">
        <v>4</v>
      </c>
      <c r="B69" s="8">
        <f>B19/B$23*100</f>
        <v>8.6864839508464193</v>
      </c>
      <c r="C69" s="8">
        <f>C19/C$23*100</f>
        <v>5.9362520129124254</v>
      </c>
      <c r="D69" s="8">
        <f>D19/D$23*100</f>
        <v>6.2068054306278135</v>
      </c>
      <c r="E69" s="8">
        <f>E19/E$23*100</f>
        <v>6.6302157094437959</v>
      </c>
      <c r="F69" s="8">
        <f>F19/F$23*100</f>
        <v>6.7562629568057488</v>
      </c>
      <c r="G69" s="8">
        <f>G19/G$23*100</f>
        <v>6.3770215284202649</v>
      </c>
      <c r="H69" s="8">
        <f>H19/H$23*100</f>
        <v>5.5211691528099571</v>
      </c>
      <c r="I69" s="8">
        <f>I19/I$23*100</f>
        <v>4.8427329290712713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9" t="s">
        <v>3</v>
      </c>
      <c r="B70" s="8">
        <f>B20/B$23*100</f>
        <v>1.1538511756615553</v>
      </c>
      <c r="C70" s="8">
        <f>C20/C$23*100</f>
        <v>1.0960364323881866</v>
      </c>
      <c r="D70" s="8">
        <f>D20/D$23*100</f>
        <v>1.0801017624647664</v>
      </c>
      <c r="E70" s="8">
        <f>E20/E$23*100</f>
        <v>1.0787627067144594</v>
      </c>
      <c r="F70" s="8">
        <f>F20/F$23*100</f>
        <v>1.0805735611695313</v>
      </c>
      <c r="G70" s="8">
        <f>G20/G$23*100</f>
        <v>1.0204616742673935</v>
      </c>
      <c r="H70" s="8">
        <f>H20/H$23*100</f>
        <v>0.76032376685095215</v>
      </c>
      <c r="I70" s="8">
        <f>I20/I$23*100</f>
        <v>0.73588549473186238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9" t="s">
        <v>2</v>
      </c>
      <c r="B71" s="8">
        <f>B21/B$23*100</f>
        <v>52.376676892126582</v>
      </c>
      <c r="C71" s="8">
        <f>C21/C$23*100</f>
        <v>51.17859761062725</v>
      </c>
      <c r="D71" s="8">
        <f>D21/D$23*100</f>
        <v>50.492081468496451</v>
      </c>
      <c r="E71" s="8">
        <f>E21/E$23*100</f>
        <v>50.148061373497612</v>
      </c>
      <c r="F71" s="8">
        <f>F21/F$23*100</f>
        <v>50.436851297278842</v>
      </c>
      <c r="G71" s="8">
        <f>G21/G$23*100</f>
        <v>48.786877835006443</v>
      </c>
      <c r="H71" s="8">
        <f>H21/H$23*100</f>
        <v>45.027740006167491</v>
      </c>
      <c r="I71" s="8">
        <f>I21/I$23*100</f>
        <v>41.490793767342048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5"/>
      <c r="B72" s="8"/>
      <c r="C72" s="8"/>
      <c r="D72" s="8"/>
      <c r="E72" s="8"/>
      <c r="F72" s="8"/>
      <c r="G72" s="8"/>
      <c r="H72" s="8"/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7" t="s">
        <v>1</v>
      </c>
      <c r="B73" s="6">
        <f>B23/B$23*100</f>
        <v>100</v>
      </c>
      <c r="C73" s="6">
        <f>C23/C$23*100</f>
        <v>100</v>
      </c>
      <c r="D73" s="6">
        <f>D23/D$23*100</f>
        <v>100</v>
      </c>
      <c r="E73" s="6">
        <f>E23/E$23*100</f>
        <v>100</v>
      </c>
      <c r="F73" s="6">
        <f>F23/F$23*100</f>
        <v>100</v>
      </c>
      <c r="G73" s="6">
        <f>G23/G$23*100</f>
        <v>100</v>
      </c>
      <c r="H73" s="6">
        <f>H23/H$23*100</f>
        <v>100</v>
      </c>
      <c r="I73" s="6">
        <f>I23/I$23*100</f>
        <v>100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1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3" t="s">
        <v>0</v>
      </c>
      <c r="B75" s="4"/>
      <c r="C75" s="4"/>
      <c r="D75" s="4"/>
      <c r="E75" s="4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1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2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2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2"/>
      <c r="E171" s="2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2"/>
      <c r="E172" s="2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2"/>
      <c r="E173" s="2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2"/>
      <c r="E174" s="2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2"/>
      <c r="E175" s="2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2"/>
      <c r="E176" s="2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2"/>
      <c r="E177" s="2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2"/>
      <c r="E178" s="2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2"/>
      <c r="E179" s="2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2"/>
      <c r="E180" s="2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2"/>
      <c r="E181" s="2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2"/>
      <c r="E182" s="2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2"/>
      <c r="E184" s="2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2"/>
      <c r="E185" s="2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2"/>
      <c r="E186" s="2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2"/>
      <c r="E187" s="2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2"/>
      <c r="E188" s="2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2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2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2"/>
      <c r="E191" s="2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2"/>
      <c r="E192" s="2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2"/>
      <c r="E193" s="2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2"/>
      <c r="E194" s="2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2"/>
      <c r="E195" s="2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2"/>
      <c r="E196" s="2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2"/>
      <c r="E197" s="2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2"/>
      <c r="E198" s="2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2"/>
      <c r="E199" s="2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2"/>
      <c r="E200" s="2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2"/>
      <c r="E201" s="2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2"/>
      <c r="E202" s="2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2"/>
      <c r="E203" s="2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2"/>
      <c r="E204" s="2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2"/>
      <c r="E205" s="2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2"/>
      <c r="E206" s="2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2"/>
      <c r="E207" s="2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2"/>
      <c r="E208" s="2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2"/>
      <c r="E209" s="2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2"/>
      <c r="E210" s="2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2"/>
      <c r="E211" s="2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2"/>
      <c r="E212" s="2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2"/>
      <c r="E213" s="2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2"/>
      <c r="E214" s="2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2"/>
      <c r="E215" s="2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2"/>
      <c r="E216" s="2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2"/>
      <c r="E217" s="2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2"/>
      <c r="E218" s="2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2"/>
      <c r="E219" s="2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2"/>
      <c r="E220" s="2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2"/>
      <c r="E221" s="2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2"/>
      <c r="E222" s="2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2"/>
      <c r="E223" s="2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2"/>
      <c r="E224" s="2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2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2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2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2"/>
      <c r="E228" s="2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2"/>
      <c r="E229" s="2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2"/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2"/>
      <c r="E231" s="2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2"/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2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2"/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2"/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2"/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2"/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2"/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2"/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2"/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2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2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2"/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2"/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2"/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2"/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2"/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2"/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2"/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2"/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2"/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2"/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2"/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2"/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2"/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2"/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2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2"/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2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2"/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2"/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2"/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2"/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2"/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2"/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2"/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2"/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2"/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2"/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2"/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2"/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2"/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2"/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2"/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2"/>
      <c r="E275" s="2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2"/>
      <c r="E276" s="2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2"/>
      <c r="E277" s="2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2"/>
      <c r="E278" s="2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2"/>
      <c r="E279" s="2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2"/>
      <c r="E280" s="2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2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2"/>
      <c r="E282" s="2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2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2"/>
      <c r="E284" s="2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2"/>
      <c r="E285" s="2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2"/>
      <c r="E286" s="2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2"/>
      <c r="E287" s="2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2"/>
      <c r="E288" s="2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2"/>
      <c r="E289" s="2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2"/>
      <c r="E290" s="2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2"/>
      <c r="E291" s="2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2"/>
      <c r="E292" s="2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2"/>
      <c r="E293" s="2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2"/>
      <c r="E294" s="2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2"/>
      <c r="E295" s="2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2"/>
      <c r="E296" s="2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2"/>
      <c r="E297" s="2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2"/>
      <c r="E299" s="2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2"/>
      <c r="E300" s="2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2"/>
      <c r="E301" s="2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2"/>
      <c r="E302" s="2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2"/>
      <c r="E303" s="2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2"/>
      <c r="E304" s="2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2"/>
      <c r="E305" s="2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2"/>
      <c r="E306" s="2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2"/>
      <c r="E307" s="2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2"/>
      <c r="E308" s="2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2"/>
      <c r="E309" s="2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2"/>
      <c r="E310" s="2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2"/>
      <c r="E311" s="2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2"/>
      <c r="E312" s="2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2"/>
      <c r="E313" s="2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2"/>
      <c r="E314" s="2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2"/>
      <c r="E315" s="2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2"/>
      <c r="E316" s="2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2"/>
      <c r="E317" s="2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2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2"/>
      <c r="E319" s="2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2"/>
      <c r="E320" s="2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2"/>
      <c r="E321" s="2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2"/>
      <c r="E322" s="2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2"/>
      <c r="E323" s="2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2"/>
      <c r="E324" s="2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2"/>
      <c r="E325" s="2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2"/>
      <c r="E326" s="2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2"/>
      <c r="E327" s="2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2"/>
      <c r="E328" s="2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2"/>
      <c r="E329" s="2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2"/>
      <c r="E330" s="2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2"/>
      <c r="E331" s="2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2"/>
      <c r="E332" s="2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2"/>
      <c r="E333" s="2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2"/>
      <c r="E334" s="2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2"/>
      <c r="E335" s="2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2"/>
      <c r="E336" s="2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2"/>
      <c r="E337" s="2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2"/>
      <c r="E338" s="2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2"/>
      <c r="E339" s="2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2"/>
      <c r="E340" s="2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2"/>
      <c r="E341" s="2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2"/>
      <c r="E342" s="2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2"/>
      <c r="E343" s="2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2"/>
      <c r="E344" s="2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2"/>
      <c r="E345" s="2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2"/>
      <c r="E346" s="2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2"/>
      <c r="E347" s="2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2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2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2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2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2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2"/>
      <c r="E355" s="2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2"/>
      <c r="E356" s="2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2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2"/>
      <c r="E358" s="2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2"/>
      <c r="E359" s="2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2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2"/>
      <c r="E361" s="2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2"/>
      <c r="E362" s="2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2"/>
      <c r="E363" s="2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2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2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2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2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2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2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2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2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2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2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2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2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2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2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2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2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2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2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2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2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2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2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2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2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2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2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2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2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2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2"/>
      <c r="E394" s="2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2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2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2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2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2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2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2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2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2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2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2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2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2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2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2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2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2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2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2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2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2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2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2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2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2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2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2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2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2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2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2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2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2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2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2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2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2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2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2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2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2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2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2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2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2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2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2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2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2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2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2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2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2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2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2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2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2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2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2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2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2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2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2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2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2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2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2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2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2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2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2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2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2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2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2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2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2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2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2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2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2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2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2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2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2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2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2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2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2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2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2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2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2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2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2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2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2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2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2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2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2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2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2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2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2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2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2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2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2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2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2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2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2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2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2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2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2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2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2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2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2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2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2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2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2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2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2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2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2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2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2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2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2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2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2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2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2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2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2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2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2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2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2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2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2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2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2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2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2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2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2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2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2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2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2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2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2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2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2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2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2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2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2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2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2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2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2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2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2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2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2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2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2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2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2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2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2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2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2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2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2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2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2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2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2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2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2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2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2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2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2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2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2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2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2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2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2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2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2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2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2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2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2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2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2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2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2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2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2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2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2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2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2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2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2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2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2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2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2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2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2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2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2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2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2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2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2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2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2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2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2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2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2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2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2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2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2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2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2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2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2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2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2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2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2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2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2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2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2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2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2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2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2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2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2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2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2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2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2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2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2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2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2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2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2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2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2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2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2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2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2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2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2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2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2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2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2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2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2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2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2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2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2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2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2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2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2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2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2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2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2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2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2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2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2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2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2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2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2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2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2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2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2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2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2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2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2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2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2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2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2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2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2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2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2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2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2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2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2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2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2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2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2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2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2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2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2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2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2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2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2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2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2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2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2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2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2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2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2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2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2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2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2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2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2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2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2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2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2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2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2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2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2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2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2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2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2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2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2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2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2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2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2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2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2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2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2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2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2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2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2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2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2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2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2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2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2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2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2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2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2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2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2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2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2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2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2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2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2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2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2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2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2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2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2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2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2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2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2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2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2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2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2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2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2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2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2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2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2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2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2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2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2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2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2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2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2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2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2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2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2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2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2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2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2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2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2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2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2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2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2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2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2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2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2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2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2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2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2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2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2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2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2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2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2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2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2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2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2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2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2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2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2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2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2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2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2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2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2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2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2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2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2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2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2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2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2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2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2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2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2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2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2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2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2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2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2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2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2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2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2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2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2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2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2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2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2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2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2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2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2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2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2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2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2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2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2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2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2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2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2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2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2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2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2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2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2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2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2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2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2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2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2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2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2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2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2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2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2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2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2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2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2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2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2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2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2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2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2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2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2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2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2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2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2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2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2"/>
      <c r="D936" s="2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2"/>
      <c r="D937" s="2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2"/>
      <c r="D938" s="2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2"/>
      <c r="D939" s="2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2"/>
      <c r="D940" s="2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2"/>
      <c r="D941" s="2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2"/>
      <c r="D942" s="2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2"/>
      <c r="D943" s="2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2"/>
      <c r="D944" s="2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2"/>
      <c r="D945" s="2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2"/>
      <c r="D946" s="2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2"/>
      <c r="D947" s="2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2"/>
      <c r="D948" s="2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2"/>
      <c r="D949" s="2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2"/>
      <c r="D950" s="2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2"/>
      <c r="D951" s="2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2"/>
      <c r="D952" s="2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2"/>
      <c r="D953" s="2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2"/>
      <c r="D954" s="2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2"/>
      <c r="D955" s="2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2"/>
      <c r="D956" s="2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2"/>
      <c r="D957" s="2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2"/>
      <c r="D958" s="2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2"/>
      <c r="D959" s="2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2"/>
      <c r="D960" s="2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2"/>
      <c r="D961" s="2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2"/>
      <c r="D962" s="2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2"/>
      <c r="D963" s="2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2"/>
      <c r="D964" s="2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2"/>
      <c r="D965" s="2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2"/>
      <c r="D966" s="2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2"/>
      <c r="D967" s="2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2"/>
      <c r="D968" s="2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2"/>
      <c r="D969" s="2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2"/>
      <c r="D970" s="2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2"/>
      <c r="D971" s="2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2"/>
      <c r="D972" s="2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2"/>
      <c r="D973" s="2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2"/>
      <c r="D974" s="2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2"/>
      <c r="D975" s="2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2"/>
      <c r="D976" s="2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2"/>
      <c r="D977" s="2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2"/>
      <c r="D978" s="2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2"/>
      <c r="D979" s="2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2"/>
      <c r="D980" s="2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2"/>
      <c r="D981" s="2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2"/>
      <c r="D982" s="2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2"/>
      <c r="D983" s="2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2"/>
      <c r="D984" s="2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2"/>
      <c r="D985" s="2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2"/>
      <c r="D986" s="2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2"/>
      <c r="D987" s="2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2"/>
      <c r="D988" s="2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2"/>
      <c r="D989" s="2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2"/>
      <c r="D990" s="2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2"/>
      <c r="D991" s="2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2"/>
      <c r="D992" s="2"/>
      <c r="E992" s="2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2"/>
      <c r="D993" s="2"/>
      <c r="E993" s="2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2"/>
      <c r="D994" s="2"/>
      <c r="E994" s="2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2"/>
      <c r="D995" s="2"/>
      <c r="E995" s="2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2"/>
      <c r="D996" s="2"/>
      <c r="E996" s="2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2"/>
      <c r="D997" s="2"/>
      <c r="E997" s="2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2"/>
      <c r="D998" s="2"/>
      <c r="E998" s="2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2"/>
      <c r="D999" s="2"/>
      <c r="E999" s="2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2"/>
      <c r="D1000" s="2"/>
      <c r="E1000" s="2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10-12 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2022-10-13T02:26:18Z</dcterms:created>
  <dcterms:modified xsi:type="dcterms:W3CDTF">2022-10-13T02:27:01Z</dcterms:modified>
</cp:coreProperties>
</file>