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7\FI\Q2\final\for subscribers\"/>
    </mc:Choice>
  </mc:AlternateContent>
  <bookViews>
    <workbookView xWindow="0" yWindow="0" windowWidth="24000" windowHeight="9135"/>
  </bookViews>
  <sheets>
    <sheet name="1a-1" sheetId="1" r:id="rId1"/>
  </sheets>
  <definedNames>
    <definedName name="_xlnm.Print_Area" localSheetId="0">'1a-1'!$A$1:$J$67</definedName>
    <definedName name="_xlnm.Print_Titles" localSheetId="0">'1a-1'!$1:$6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 s="1"/>
  <c r="D11" i="1"/>
  <c r="E11" i="1"/>
  <c r="F11" i="1"/>
  <c r="G11" i="1"/>
  <c r="H11" i="1"/>
  <c r="I11" i="1"/>
  <c r="J12" i="1"/>
  <c r="J13" i="1"/>
  <c r="J14" i="1"/>
  <c r="J15" i="1"/>
  <c r="D16" i="1"/>
  <c r="E16" i="1"/>
  <c r="F16" i="1"/>
  <c r="G16" i="1"/>
  <c r="H16" i="1"/>
  <c r="I16" i="1"/>
  <c r="J17" i="1"/>
  <c r="J18" i="1"/>
  <c r="J19" i="1"/>
  <c r="J20" i="1"/>
  <c r="D21" i="1"/>
  <c r="E21" i="1"/>
  <c r="F21" i="1"/>
  <c r="G21" i="1"/>
  <c r="H21" i="1"/>
  <c r="I21" i="1"/>
  <c r="J22" i="1"/>
  <c r="J23" i="1"/>
  <c r="J26" i="1" s="1"/>
  <c r="J24" i="1"/>
  <c r="J25" i="1"/>
  <c r="D26" i="1"/>
  <c r="E26" i="1"/>
  <c r="F26" i="1"/>
  <c r="G26" i="1"/>
  <c r="H26" i="1"/>
  <c r="I26" i="1"/>
  <c r="J27" i="1"/>
  <c r="J28" i="1"/>
  <c r="J29" i="1"/>
  <c r="J30" i="1"/>
  <c r="D31" i="1"/>
  <c r="E31" i="1"/>
  <c r="F31" i="1"/>
  <c r="G31" i="1"/>
  <c r="H31" i="1"/>
  <c r="I31" i="1"/>
  <c r="J32" i="1"/>
  <c r="J33" i="1"/>
  <c r="J34" i="1"/>
  <c r="J35" i="1"/>
  <c r="D36" i="1"/>
  <c r="E36" i="1"/>
  <c r="F36" i="1"/>
  <c r="G36" i="1"/>
  <c r="H36" i="1"/>
  <c r="I36" i="1"/>
  <c r="J37" i="1"/>
  <c r="J38" i="1"/>
  <c r="J39" i="1"/>
  <c r="J40" i="1"/>
  <c r="D41" i="1"/>
  <c r="E41" i="1"/>
  <c r="F41" i="1"/>
  <c r="G41" i="1"/>
  <c r="H41" i="1"/>
  <c r="I41" i="1"/>
  <c r="J42" i="1"/>
  <c r="J43" i="1"/>
  <c r="J44" i="1"/>
  <c r="J45" i="1"/>
  <c r="D46" i="1"/>
  <c r="E46" i="1"/>
  <c r="F46" i="1"/>
  <c r="G46" i="1"/>
  <c r="H46" i="1"/>
  <c r="I46" i="1"/>
  <c r="J47" i="1"/>
  <c r="J48" i="1"/>
  <c r="J49" i="1"/>
  <c r="J50" i="1"/>
  <c r="D51" i="1"/>
  <c r="E51" i="1"/>
  <c r="F51" i="1"/>
  <c r="G51" i="1"/>
  <c r="H51" i="1"/>
  <c r="I51" i="1"/>
  <c r="J52" i="1"/>
  <c r="J53" i="1"/>
  <c r="J54" i="1"/>
  <c r="J55" i="1"/>
  <c r="D56" i="1"/>
  <c r="E56" i="1"/>
  <c r="F56" i="1"/>
  <c r="G56" i="1"/>
  <c r="H56" i="1"/>
  <c r="I56" i="1"/>
  <c r="J57" i="1"/>
  <c r="J58" i="1"/>
  <c r="J59" i="1"/>
  <c r="J60" i="1"/>
  <c r="D61" i="1"/>
  <c r="E61" i="1"/>
  <c r="F61" i="1"/>
  <c r="G61" i="1"/>
  <c r="H61" i="1"/>
  <c r="I61" i="1"/>
  <c r="O31" i="1"/>
  <c r="O32" i="1"/>
  <c r="P32" i="1"/>
  <c r="Q32" i="1"/>
  <c r="R32" i="1"/>
  <c r="S32" i="1"/>
  <c r="T32" i="1"/>
  <c r="O33" i="1"/>
  <c r="P33" i="1"/>
  <c r="Q33" i="1"/>
  <c r="R33" i="1"/>
  <c r="S33" i="1"/>
  <c r="T33" i="1"/>
  <c r="O34" i="1"/>
  <c r="P34" i="1"/>
  <c r="Q34" i="1"/>
  <c r="R34" i="1"/>
  <c r="S34" i="1"/>
  <c r="T34" i="1"/>
  <c r="O35" i="1"/>
  <c r="P35" i="1"/>
  <c r="Q35" i="1"/>
  <c r="R35" i="1"/>
  <c r="S35" i="1"/>
  <c r="T35" i="1"/>
  <c r="O36" i="1"/>
  <c r="O37" i="1"/>
  <c r="P37" i="1"/>
  <c r="Q37" i="1"/>
  <c r="R37" i="1"/>
  <c r="S37" i="1"/>
  <c r="T37" i="1"/>
  <c r="O38" i="1"/>
  <c r="P38" i="1"/>
  <c r="Q38" i="1"/>
  <c r="R38" i="1"/>
  <c r="S38" i="1"/>
  <c r="T38" i="1"/>
  <c r="O39" i="1"/>
  <c r="P39" i="1"/>
  <c r="Q39" i="1"/>
  <c r="R39" i="1"/>
  <c r="S39" i="1"/>
  <c r="T39" i="1"/>
  <c r="O40" i="1"/>
  <c r="P40" i="1"/>
  <c r="Q40" i="1"/>
  <c r="R40" i="1"/>
  <c r="S40" i="1"/>
  <c r="T40" i="1"/>
  <c r="O41" i="1"/>
  <c r="O42" i="1"/>
  <c r="P42" i="1"/>
  <c r="Q42" i="1"/>
  <c r="R42" i="1"/>
  <c r="S42" i="1"/>
  <c r="T42" i="1"/>
  <c r="O43" i="1"/>
  <c r="P43" i="1"/>
  <c r="Q43" i="1"/>
  <c r="R43" i="1"/>
  <c r="S43" i="1"/>
  <c r="T43" i="1"/>
  <c r="O44" i="1"/>
  <c r="P44" i="1"/>
  <c r="Q44" i="1"/>
  <c r="R44" i="1"/>
  <c r="S44" i="1"/>
  <c r="T44" i="1"/>
  <c r="O45" i="1"/>
  <c r="P45" i="1"/>
  <c r="Q45" i="1"/>
  <c r="R45" i="1"/>
  <c r="S45" i="1"/>
  <c r="T45" i="1"/>
  <c r="O46" i="1"/>
  <c r="O47" i="1"/>
  <c r="P47" i="1"/>
  <c r="Q47" i="1"/>
  <c r="R47" i="1"/>
  <c r="S47" i="1"/>
  <c r="T47" i="1"/>
  <c r="O48" i="1"/>
  <c r="P48" i="1"/>
  <c r="Q48" i="1"/>
  <c r="R48" i="1"/>
  <c r="S48" i="1"/>
  <c r="T48" i="1"/>
  <c r="O49" i="1"/>
  <c r="P49" i="1"/>
  <c r="Q49" i="1"/>
  <c r="R49" i="1"/>
  <c r="S49" i="1"/>
  <c r="T49" i="1"/>
  <c r="O50" i="1"/>
  <c r="P50" i="1"/>
  <c r="Q50" i="1"/>
  <c r="R50" i="1"/>
  <c r="S50" i="1"/>
  <c r="T50" i="1"/>
  <c r="O51" i="1"/>
  <c r="O52" i="1"/>
  <c r="P52" i="1"/>
  <c r="Q52" i="1"/>
  <c r="R52" i="1"/>
  <c r="S52" i="1"/>
  <c r="T52" i="1"/>
  <c r="O53" i="1"/>
  <c r="P53" i="1"/>
  <c r="Q53" i="1"/>
  <c r="R53" i="1"/>
  <c r="S53" i="1"/>
  <c r="T53" i="1"/>
  <c r="O54" i="1"/>
  <c r="P54" i="1"/>
  <c r="Q54" i="1"/>
  <c r="R54" i="1"/>
  <c r="S54" i="1"/>
  <c r="T54" i="1"/>
  <c r="O55" i="1"/>
  <c r="P55" i="1"/>
  <c r="Q55" i="1"/>
  <c r="R55" i="1"/>
  <c r="S55" i="1"/>
  <c r="T55" i="1"/>
  <c r="O56" i="1"/>
  <c r="O57" i="1"/>
  <c r="P57" i="1"/>
  <c r="Q57" i="1"/>
  <c r="R57" i="1"/>
  <c r="S57" i="1"/>
  <c r="T57" i="1"/>
  <c r="O58" i="1"/>
  <c r="P58" i="1"/>
  <c r="Q58" i="1"/>
  <c r="R58" i="1"/>
  <c r="S58" i="1"/>
  <c r="T58" i="1"/>
  <c r="O59" i="1"/>
  <c r="P59" i="1"/>
  <c r="Q59" i="1"/>
  <c r="R59" i="1"/>
  <c r="S59" i="1"/>
  <c r="T59" i="1"/>
  <c r="O60" i="1"/>
  <c r="P60" i="1"/>
  <c r="Q60" i="1"/>
  <c r="R60" i="1"/>
  <c r="S60" i="1"/>
  <c r="T60" i="1"/>
  <c r="O61" i="1"/>
  <c r="J56" i="1" l="1"/>
  <c r="J36" i="1"/>
  <c r="J61" i="1"/>
  <c r="J41" i="1"/>
  <c r="J16" i="1"/>
  <c r="J46" i="1"/>
  <c r="J21" i="1"/>
  <c r="J51" i="1"/>
  <c r="J31" i="1"/>
  <c r="T61" i="1"/>
  <c r="S61" i="1"/>
  <c r="R61" i="1"/>
  <c r="Q61" i="1"/>
  <c r="P61" i="1"/>
  <c r="U60" i="1"/>
  <c r="U59" i="1"/>
  <c r="U58" i="1"/>
  <c r="T56" i="1"/>
  <c r="S56" i="1"/>
  <c r="R56" i="1"/>
  <c r="Q56" i="1"/>
  <c r="P56" i="1"/>
  <c r="U55" i="1"/>
  <c r="U54" i="1"/>
  <c r="U53" i="1"/>
  <c r="U52" i="1"/>
  <c r="T51" i="1"/>
  <c r="S51" i="1"/>
  <c r="R51" i="1"/>
  <c r="Q51" i="1"/>
  <c r="P51" i="1"/>
  <c r="U50" i="1"/>
  <c r="U49" i="1"/>
  <c r="U48" i="1"/>
  <c r="T46" i="1"/>
  <c r="S46" i="1"/>
  <c r="R46" i="1"/>
  <c r="Q46" i="1"/>
  <c r="P46" i="1"/>
  <c r="U45" i="1"/>
  <c r="U44" i="1"/>
  <c r="U43" i="1"/>
  <c r="T41" i="1"/>
  <c r="S41" i="1"/>
  <c r="R41" i="1"/>
  <c r="Q41" i="1"/>
  <c r="P41" i="1"/>
  <c r="U40" i="1"/>
  <c r="U39" i="1"/>
  <c r="U38" i="1"/>
  <c r="T36" i="1"/>
  <c r="S36" i="1"/>
  <c r="R36" i="1"/>
  <c r="Q36" i="1"/>
  <c r="P36" i="1"/>
  <c r="U35" i="1"/>
  <c r="U34" i="1"/>
  <c r="U33" i="1"/>
  <c r="U32" i="1"/>
  <c r="T31" i="1"/>
  <c r="S31" i="1"/>
  <c r="R31" i="1"/>
  <c r="Q31" i="1"/>
  <c r="P31" i="1"/>
  <c r="U46" i="1" l="1"/>
  <c r="U42" i="1"/>
  <c r="U31" i="1"/>
  <c r="U41" i="1"/>
  <c r="U37" i="1"/>
  <c r="U51" i="1"/>
  <c r="U47" i="1"/>
  <c r="U61" i="1"/>
  <c r="U57" i="1"/>
  <c r="U36" i="1"/>
  <c r="U56" i="1"/>
</calcChain>
</file>

<file path=xl/sharedStrings.xml><?xml version="1.0" encoding="utf-8"?>
<sst xmlns="http://schemas.openxmlformats.org/spreadsheetml/2006/main" count="117" uniqueCount="22">
  <si>
    <t>Table 1a*</t>
  </si>
  <si>
    <t>Total Approved Foreign Investments by Investment Promotion Agency</t>
  </si>
  <si>
    <t>First Quarter 1996 to Second Quarter 2017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</si>
  <si>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</si>
  <si>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</si>
  <si>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</si>
  <si>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</si>
  <si>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</si>
  <si>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</si>
  <si>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</si>
  <si>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</si>
  <si>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</si>
  <si>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</si>
  <si>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</si>
  <si>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</si>
  <si>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</si>
  <si>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</si>
  <si>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</si>
  <si>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t>Note: Data submissions from AFAB, BOI-ARMM and CEZA start from 2010. Caution is advised in the analysis of the time series.</t>
  </si>
  <si>
    <t xml:space="preserve">           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</si>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</sst>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164" fontId="1" fillId="2" borderId="7" xfId="2" applyNumberFormat="1" applyFont="1" applyFill="1" applyBorder="1" applyAlignment="1">
      <alignment horizontal="center"/>
    </xf>
    <xf numFmtId="164" fontId="1" fillId="2" borderId="8" xfId="2" applyNumberFormat="1" applyFont="1" applyFill="1" applyBorder="1" applyAlignment="1">
      <alignment horizontal="center"/>
    </xf>
    <xf numFmtId="164" fontId="1" fillId="2" borderId="9" xfId="2" applyNumberFormat="1" applyFont="1" applyFill="1" applyBorder="1" applyAlignment="1">
      <alignment horizontal="center"/>
    </xf>
    <xf numFmtId="165" fontId="0" fillId="2" borderId="0" xfId="2" applyNumberFormat="1" applyFont="1" applyFill="1"/>
    <xf numFmtId="164" fontId="0" fillId="2" borderId="0" xfId="2" applyNumberFormat="1" applyFont="1" applyFill="1"/>
    <xf numFmtId="0" fontId="2" fillId="2" borderId="12" xfId="1" applyFont="1" applyFill="1" applyBorder="1" applyAlignment="1">
      <alignment horizontal="center"/>
    </xf>
    <xf numFmtId="164" fontId="1" fillId="2" borderId="13" xfId="2" applyNumberFormat="1" applyFont="1" applyFill="1" applyBorder="1" applyAlignment="1">
      <alignment horizontal="center"/>
    </xf>
    <xf numFmtId="164" fontId="1" fillId="2" borderId="0" xfId="2" applyNumberFormat="1" applyFont="1" applyFill="1" applyBorder="1" applyAlignment="1">
      <alignment horizontal="center"/>
    </xf>
    <xf numFmtId="164" fontId="1" fillId="2" borderId="14" xfId="2" applyNumberFormat="1" applyFont="1" applyFill="1" applyBorder="1" applyAlignment="1">
      <alignment horizontal="center"/>
    </xf>
    <xf numFmtId="164" fontId="2" fillId="3" borderId="17" xfId="2" applyNumberFormat="1" applyFont="1" applyFill="1" applyBorder="1" applyAlignment="1">
      <alignment horizontal="center"/>
    </xf>
    <xf numFmtId="164" fontId="2" fillId="3" borderId="18" xfId="2" applyNumberFormat="1" applyFont="1" applyFill="1" applyBorder="1" applyAlignment="1">
      <alignment horizontal="center"/>
    </xf>
    <xf numFmtId="164" fontId="2" fillId="3" borderId="19" xfId="2" applyNumberFormat="1" applyFont="1" applyFill="1" applyBorder="1" applyAlignment="1">
      <alignment horizontal="center"/>
    </xf>
    <xf numFmtId="164" fontId="1" fillId="4" borderId="14" xfId="2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1" applyFont="1" applyFill="1" applyAlignment="1">
      <alignment horizontal="center"/>
    </xf>
    <xf numFmtId="164" fontId="8" fillId="2" borderId="0" xfId="2" applyNumberFormat="1" applyFont="1" applyFill="1" applyAlignment="1">
      <alignment horizontal="center"/>
    </xf>
    <xf numFmtId="0" fontId="4" fillId="2" borderId="0" xfId="1" applyFont="1" applyFill="1" applyBorder="1" applyAlignment="1">
      <alignment horizontal="center"/>
    </xf>
    <xf numFmtId="164" fontId="5" fillId="2" borderId="0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164" fontId="1" fillId="2" borderId="0" xfId="2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4" fillId="2" borderId="0" xfId="1" applyFont="1" applyFill="1" applyAlignment="1">
      <alignment horizontal="left" vertical="top"/>
    </xf>
    <xf numFmtId="0" fontId="1" fillId="2" borderId="10" xfId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</cellXfs>
  <cellStyles count="3">
    <cellStyle name="Comm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908416"/>
        <c:axId val="406906784"/>
      </c:lineChart>
      <c:catAx>
        <c:axId val="406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90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906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6908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2"/>
  <sheetViews>
    <sheetView tabSelected="1" view="pageBreakPreview" zoomScale="80" zoomScaleNormal="100" zoomScaleSheetLayoutView="80" workbookViewId="0">
      <selection activeCell="Y58" sqref="Y58"/>
    </sheetView>
  </sheetViews>
  <sheetFormatPr defaultRowHeight="12.75" x14ac:dyDescent="0.2"/>
  <cols>
    <col min="1" max="2" width="11.7109375" style="2" customWidth="1"/>
    <col min="3" max="9" width="11.42578125" style="34" customWidth="1"/>
    <col min="10" max="10" width="12.85546875" style="34" bestFit="1" customWidth="1"/>
    <col min="11" max="11" width="9.140625" style="4"/>
    <col min="12" max="14" width="0" style="4" hidden="1" customWidth="1"/>
    <col min="15" max="15" width="9.28515625" style="4" hidden="1" customWidth="1"/>
    <col min="16" max="16" width="10.28515625" style="4" hidden="1" customWidth="1"/>
    <col min="17" max="20" width="9.28515625" style="4" hidden="1" customWidth="1"/>
    <col min="21" max="21" width="10.28515625" style="4" hidden="1" customWidth="1"/>
    <col min="22" max="22" width="0" style="4" hidden="1" customWidth="1"/>
    <col min="23" max="24" width="9.140625" style="4"/>
    <col min="25" max="25" width="11.28515625" style="4" bestFit="1" customWidth="1"/>
    <col min="26" max="16384" width="9.140625" style="4"/>
  </cols>
  <sheetData>
    <row r="1" spans="1:14" x14ac:dyDescent="0.2">
      <c r="A1" s="1" t="s">
        <v>0</v>
      </c>
      <c r="C1" s="3"/>
      <c r="D1" s="3"/>
      <c r="E1" s="3"/>
      <c r="F1" s="3"/>
      <c r="G1" s="3"/>
      <c r="H1" s="3"/>
      <c r="I1" s="3"/>
      <c r="J1" s="3"/>
    </row>
    <row r="2" spans="1:14" x14ac:dyDescent="0.2">
      <c r="A2" s="1" t="s">
        <v>1</v>
      </c>
      <c r="C2" s="3"/>
      <c r="D2" s="3"/>
      <c r="E2" s="3"/>
      <c r="F2" s="3"/>
      <c r="G2" s="3"/>
      <c r="H2" s="3"/>
      <c r="I2" s="3"/>
      <c r="J2" s="3"/>
    </row>
    <row r="3" spans="1:14" x14ac:dyDescent="0.2">
      <c r="A3" s="1" t="s">
        <v>2</v>
      </c>
      <c r="C3" s="3"/>
      <c r="D3" s="3"/>
      <c r="E3" s="3"/>
      <c r="F3" s="3"/>
      <c r="G3" s="3"/>
      <c r="H3" s="3"/>
      <c r="I3" s="3"/>
      <c r="J3" s="3"/>
    </row>
    <row r="4" spans="1:14" x14ac:dyDescent="0.2">
      <c r="A4" s="5" t="s">
        <v>3</v>
      </c>
      <c r="C4" s="3"/>
      <c r="D4" s="3"/>
      <c r="E4" s="3"/>
      <c r="F4" s="3"/>
      <c r="G4" s="3"/>
      <c r="H4" s="3"/>
      <c r="I4" s="3"/>
      <c r="J4" s="3"/>
    </row>
    <row r="5" spans="1:14" ht="8.25" customHeight="1" thickBot="1" x14ac:dyDescent="0.25">
      <c r="A5" s="1"/>
      <c r="C5" s="3"/>
      <c r="D5" s="3"/>
      <c r="E5" s="3"/>
      <c r="F5" s="3"/>
      <c r="G5" s="3"/>
      <c r="H5" s="3"/>
      <c r="I5" s="3"/>
      <c r="J5" s="3"/>
    </row>
    <row r="6" spans="1:14" x14ac:dyDescent="0.2">
      <c r="A6" s="6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9" t="s">
        <v>13</v>
      </c>
      <c r="K6" s="14"/>
      <c r="N6" s="15"/>
    </row>
    <row r="7" spans="1:14" x14ac:dyDescent="0.2">
      <c r="A7" s="37">
        <v>1996</v>
      </c>
      <c r="B7" s="10" t="s">
        <v>14</v>
      </c>
      <c r="C7" s="11">
        <v>0</v>
      </c>
      <c r="D7" s="12">
        <v>13160</v>
      </c>
      <c r="E7" s="12">
        <v>0</v>
      </c>
      <c r="F7" s="12">
        <v>270</v>
      </c>
      <c r="G7" s="12">
        <v>0</v>
      </c>
      <c r="H7" s="12">
        <v>6900</v>
      </c>
      <c r="I7" s="12">
        <v>1990</v>
      </c>
      <c r="J7" s="13">
        <f>SUM(C7:I7)</f>
        <v>22320</v>
      </c>
      <c r="K7" s="14"/>
      <c r="N7" s="15"/>
    </row>
    <row r="8" spans="1:14" x14ac:dyDescent="0.2">
      <c r="A8" s="38"/>
      <c r="B8" s="16" t="s">
        <v>15</v>
      </c>
      <c r="C8" s="17">
        <v>0</v>
      </c>
      <c r="D8" s="18">
        <v>25130</v>
      </c>
      <c r="E8" s="18">
        <v>0</v>
      </c>
      <c r="F8" s="18">
        <v>2460</v>
      </c>
      <c r="G8" s="18">
        <v>0</v>
      </c>
      <c r="H8" s="18">
        <v>3090</v>
      </c>
      <c r="I8" s="18">
        <v>530</v>
      </c>
      <c r="J8" s="19">
        <f>SUM(C8:I8)</f>
        <v>31210</v>
      </c>
      <c r="K8" s="14"/>
    </row>
    <row r="9" spans="1:14" x14ac:dyDescent="0.2">
      <c r="A9" s="38"/>
      <c r="B9" s="16" t="s">
        <v>16</v>
      </c>
      <c r="C9" s="17">
        <v>0</v>
      </c>
      <c r="D9" s="18">
        <v>5270</v>
      </c>
      <c r="E9" s="18">
        <v>0</v>
      </c>
      <c r="F9" s="18">
        <v>250</v>
      </c>
      <c r="G9" s="18">
        <v>0</v>
      </c>
      <c r="H9" s="18">
        <v>3410</v>
      </c>
      <c r="I9" s="18">
        <v>3790</v>
      </c>
      <c r="J9" s="19">
        <f>SUM(C9:I9)</f>
        <v>12720</v>
      </c>
    </row>
    <row r="10" spans="1:14" x14ac:dyDescent="0.2">
      <c r="A10" s="38"/>
      <c r="B10" s="16" t="s">
        <v>17</v>
      </c>
      <c r="C10" s="17">
        <v>0</v>
      </c>
      <c r="D10" s="18">
        <v>29590</v>
      </c>
      <c r="E10" s="18">
        <v>0</v>
      </c>
      <c r="F10" s="18">
        <v>170</v>
      </c>
      <c r="G10" s="18">
        <v>0</v>
      </c>
      <c r="H10" s="18">
        <v>2290</v>
      </c>
      <c r="I10" s="18">
        <v>3140</v>
      </c>
      <c r="J10" s="19">
        <f>SUM(C10:I10)</f>
        <v>35190</v>
      </c>
    </row>
    <row r="11" spans="1:14" x14ac:dyDescent="0.2">
      <c r="A11" s="39" t="s">
        <v>13</v>
      </c>
      <c r="B11" s="40"/>
      <c r="C11" s="20">
        <v>0</v>
      </c>
      <c r="D11" s="21">
        <f t="shared" ref="D11:J11" si="0">SUM(D7:D10)</f>
        <v>73150</v>
      </c>
      <c r="E11" s="21">
        <f t="shared" si="0"/>
        <v>0</v>
      </c>
      <c r="F11" s="21">
        <f t="shared" si="0"/>
        <v>3150</v>
      </c>
      <c r="G11" s="21">
        <f t="shared" si="0"/>
        <v>0</v>
      </c>
      <c r="H11" s="21">
        <f t="shared" si="0"/>
        <v>15690</v>
      </c>
      <c r="I11" s="21">
        <f t="shared" si="0"/>
        <v>9450</v>
      </c>
      <c r="J11" s="22">
        <f t="shared" si="0"/>
        <v>101440</v>
      </c>
    </row>
    <row r="12" spans="1:14" x14ac:dyDescent="0.2">
      <c r="A12" s="37">
        <v>1997</v>
      </c>
      <c r="B12" s="10" t="s">
        <v>14</v>
      </c>
      <c r="C12" s="11">
        <v>0</v>
      </c>
      <c r="D12" s="12">
        <v>35110</v>
      </c>
      <c r="E12" s="12">
        <v>0</v>
      </c>
      <c r="F12" s="12">
        <v>500</v>
      </c>
      <c r="G12" s="12">
        <v>0</v>
      </c>
      <c r="H12" s="12">
        <v>5280</v>
      </c>
      <c r="I12" s="12">
        <v>340</v>
      </c>
      <c r="J12" s="13">
        <f>SUM(C12:I12)</f>
        <v>41230</v>
      </c>
    </row>
    <row r="13" spans="1:14" x14ac:dyDescent="0.2">
      <c r="A13" s="38"/>
      <c r="B13" s="16" t="s">
        <v>15</v>
      </c>
      <c r="C13" s="17">
        <v>0</v>
      </c>
      <c r="D13" s="18">
        <v>18780</v>
      </c>
      <c r="E13" s="18">
        <v>0</v>
      </c>
      <c r="F13" s="18">
        <v>0</v>
      </c>
      <c r="G13" s="18">
        <v>0</v>
      </c>
      <c r="H13" s="18">
        <v>10580</v>
      </c>
      <c r="I13" s="18">
        <v>370</v>
      </c>
      <c r="J13" s="19">
        <f>SUM(C13:I13)</f>
        <v>29730</v>
      </c>
    </row>
    <row r="14" spans="1:14" x14ac:dyDescent="0.2">
      <c r="A14" s="38"/>
      <c r="B14" s="16" t="s">
        <v>16</v>
      </c>
      <c r="C14" s="17">
        <v>0</v>
      </c>
      <c r="D14" s="18">
        <v>112050</v>
      </c>
      <c r="E14" s="18">
        <v>0</v>
      </c>
      <c r="F14" s="18">
        <v>390</v>
      </c>
      <c r="G14" s="18">
        <v>0</v>
      </c>
      <c r="H14" s="18">
        <v>8230</v>
      </c>
      <c r="I14" s="18">
        <v>30</v>
      </c>
      <c r="J14" s="19">
        <f>SUM(C14:I14)</f>
        <v>120700</v>
      </c>
    </row>
    <row r="15" spans="1:14" x14ac:dyDescent="0.2">
      <c r="A15" s="38"/>
      <c r="B15" s="16" t="s">
        <v>17</v>
      </c>
      <c r="C15" s="17">
        <v>0</v>
      </c>
      <c r="D15" s="18">
        <v>18510</v>
      </c>
      <c r="E15" s="18">
        <v>0</v>
      </c>
      <c r="F15" s="18">
        <v>50</v>
      </c>
      <c r="G15" s="18">
        <v>0</v>
      </c>
      <c r="H15" s="18">
        <v>28420</v>
      </c>
      <c r="I15" s="18">
        <v>2420</v>
      </c>
      <c r="J15" s="19">
        <f>SUM(C15:I15)</f>
        <v>49400</v>
      </c>
    </row>
    <row r="16" spans="1:14" x14ac:dyDescent="0.2">
      <c r="A16" s="39" t="s">
        <v>13</v>
      </c>
      <c r="B16" s="40"/>
      <c r="C16" s="20">
        <v>0</v>
      </c>
      <c r="D16" s="21">
        <f t="shared" ref="D16:J16" si="1">SUM(D12:D15)</f>
        <v>184450</v>
      </c>
      <c r="E16" s="21">
        <f t="shared" si="1"/>
        <v>0</v>
      </c>
      <c r="F16" s="21">
        <f t="shared" si="1"/>
        <v>940</v>
      </c>
      <c r="G16" s="21">
        <f t="shared" si="1"/>
        <v>0</v>
      </c>
      <c r="H16" s="21">
        <f t="shared" si="1"/>
        <v>52510</v>
      </c>
      <c r="I16" s="21">
        <f t="shared" si="1"/>
        <v>3160</v>
      </c>
      <c r="J16" s="22">
        <f t="shared" si="1"/>
        <v>241060</v>
      </c>
    </row>
    <row r="17" spans="1:21" x14ac:dyDescent="0.2">
      <c r="A17" s="37">
        <v>1998</v>
      </c>
      <c r="B17" s="10" t="s">
        <v>14</v>
      </c>
      <c r="C17" s="11">
        <v>0</v>
      </c>
      <c r="D17" s="12">
        <v>62400</v>
      </c>
      <c r="E17" s="12">
        <v>0</v>
      </c>
      <c r="F17" s="12">
        <v>100</v>
      </c>
      <c r="G17" s="12">
        <v>0</v>
      </c>
      <c r="H17" s="12">
        <v>16100.000000000002</v>
      </c>
      <c r="I17" s="12">
        <v>200</v>
      </c>
      <c r="J17" s="13">
        <f>SUM(C17:I17)</f>
        <v>78800</v>
      </c>
    </row>
    <row r="18" spans="1:21" x14ac:dyDescent="0.2">
      <c r="A18" s="38"/>
      <c r="B18" s="16" t="s">
        <v>15</v>
      </c>
      <c r="C18" s="17">
        <v>0</v>
      </c>
      <c r="D18" s="18">
        <v>19900</v>
      </c>
      <c r="E18" s="18">
        <v>0</v>
      </c>
      <c r="F18" s="18">
        <v>300</v>
      </c>
      <c r="G18" s="18">
        <v>0</v>
      </c>
      <c r="H18" s="18">
        <v>20700</v>
      </c>
      <c r="I18" s="18">
        <v>3000</v>
      </c>
      <c r="J18" s="19">
        <f>SUM(C18:I18)</f>
        <v>43900</v>
      </c>
    </row>
    <row r="19" spans="1:21" x14ac:dyDescent="0.2">
      <c r="A19" s="38"/>
      <c r="B19" s="16" t="s">
        <v>16</v>
      </c>
      <c r="C19" s="17">
        <v>0</v>
      </c>
      <c r="D19" s="18">
        <v>4800</v>
      </c>
      <c r="E19" s="18">
        <v>0</v>
      </c>
      <c r="F19" s="18">
        <v>100</v>
      </c>
      <c r="G19" s="18">
        <v>0</v>
      </c>
      <c r="H19" s="18">
        <v>1700</v>
      </c>
      <c r="I19" s="18">
        <v>0</v>
      </c>
      <c r="J19" s="19">
        <f>SUM(C19:I19)</f>
        <v>6600</v>
      </c>
    </row>
    <row r="20" spans="1:21" x14ac:dyDescent="0.2">
      <c r="A20" s="38"/>
      <c r="B20" s="16" t="s">
        <v>17</v>
      </c>
      <c r="C20" s="17">
        <v>0</v>
      </c>
      <c r="D20" s="18">
        <v>32400</v>
      </c>
      <c r="E20" s="18">
        <v>0</v>
      </c>
      <c r="F20" s="18">
        <v>0</v>
      </c>
      <c r="G20" s="18">
        <v>0</v>
      </c>
      <c r="H20" s="18">
        <v>6900</v>
      </c>
      <c r="I20" s="18">
        <v>200</v>
      </c>
      <c r="J20" s="19">
        <f>SUM(C20:I20)</f>
        <v>39500</v>
      </c>
    </row>
    <row r="21" spans="1:21" x14ac:dyDescent="0.2">
      <c r="A21" s="39" t="s">
        <v>13</v>
      </c>
      <c r="B21" s="40"/>
      <c r="C21" s="20">
        <v>0</v>
      </c>
      <c r="D21" s="21">
        <f t="shared" ref="D21:J21" si="2">SUM(D17:D20)</f>
        <v>119500</v>
      </c>
      <c r="E21" s="21">
        <f t="shared" si="2"/>
        <v>0</v>
      </c>
      <c r="F21" s="21">
        <f t="shared" si="2"/>
        <v>500</v>
      </c>
      <c r="G21" s="21">
        <f t="shared" si="2"/>
        <v>0</v>
      </c>
      <c r="H21" s="21">
        <f t="shared" si="2"/>
        <v>45400</v>
      </c>
      <c r="I21" s="21">
        <f t="shared" si="2"/>
        <v>3400</v>
      </c>
      <c r="J21" s="22">
        <f t="shared" si="2"/>
        <v>168800</v>
      </c>
    </row>
    <row r="22" spans="1:21" x14ac:dyDescent="0.2">
      <c r="A22" s="37">
        <v>1999</v>
      </c>
      <c r="B22" s="16" t="s">
        <v>14</v>
      </c>
      <c r="C22" s="17">
        <v>0</v>
      </c>
      <c r="D22" s="18">
        <v>12800</v>
      </c>
      <c r="E22" s="18">
        <v>0</v>
      </c>
      <c r="F22" s="18">
        <v>300</v>
      </c>
      <c r="G22" s="18">
        <v>0</v>
      </c>
      <c r="H22" s="18">
        <v>2900</v>
      </c>
      <c r="I22" s="18">
        <v>2300</v>
      </c>
      <c r="J22" s="19">
        <f>SUM(C22:I22)</f>
        <v>18300</v>
      </c>
    </row>
    <row r="23" spans="1:21" x14ac:dyDescent="0.2">
      <c r="A23" s="38"/>
      <c r="B23" s="16" t="s">
        <v>15</v>
      </c>
      <c r="C23" s="17">
        <v>0</v>
      </c>
      <c r="D23" s="18">
        <v>49900</v>
      </c>
      <c r="E23" s="18">
        <v>0</v>
      </c>
      <c r="F23" s="18">
        <v>100</v>
      </c>
      <c r="G23" s="18">
        <v>0</v>
      </c>
      <c r="H23" s="18">
        <v>10600</v>
      </c>
      <c r="I23" s="18">
        <v>400</v>
      </c>
      <c r="J23" s="19">
        <f>SUM(C23:I23)</f>
        <v>61000</v>
      </c>
    </row>
    <row r="24" spans="1:21" x14ac:dyDescent="0.2">
      <c r="A24" s="38"/>
      <c r="B24" s="16" t="s">
        <v>16</v>
      </c>
      <c r="C24" s="17">
        <v>0</v>
      </c>
      <c r="D24" s="18">
        <v>1600</v>
      </c>
      <c r="E24" s="18">
        <v>0</v>
      </c>
      <c r="F24" s="18">
        <v>700</v>
      </c>
      <c r="G24" s="18">
        <v>0</v>
      </c>
      <c r="H24" s="18">
        <v>5600</v>
      </c>
      <c r="I24" s="18">
        <v>0</v>
      </c>
      <c r="J24" s="19">
        <f>SUM(C24:I24)</f>
        <v>7900</v>
      </c>
    </row>
    <row r="25" spans="1:21" x14ac:dyDescent="0.2">
      <c r="A25" s="38"/>
      <c r="B25" s="16" t="s">
        <v>17</v>
      </c>
      <c r="C25" s="17">
        <v>0</v>
      </c>
      <c r="D25" s="18">
        <v>6300</v>
      </c>
      <c r="E25" s="18">
        <v>0</v>
      </c>
      <c r="F25" s="18">
        <v>0</v>
      </c>
      <c r="G25" s="18">
        <v>0</v>
      </c>
      <c r="H25" s="18">
        <v>12900</v>
      </c>
      <c r="I25" s="18">
        <v>100</v>
      </c>
      <c r="J25" s="19">
        <f>SUM(C25:I25)</f>
        <v>19300</v>
      </c>
    </row>
    <row r="26" spans="1:21" x14ac:dyDescent="0.2">
      <c r="A26" s="39" t="s">
        <v>13</v>
      </c>
      <c r="B26" s="40"/>
      <c r="C26" s="20">
        <v>0</v>
      </c>
      <c r="D26" s="21">
        <f t="shared" ref="D26:J26" si="3">SUM(D22:D25)</f>
        <v>70600</v>
      </c>
      <c r="E26" s="21">
        <f t="shared" si="3"/>
        <v>0</v>
      </c>
      <c r="F26" s="21">
        <f t="shared" si="3"/>
        <v>1100</v>
      </c>
      <c r="G26" s="21">
        <f t="shared" si="3"/>
        <v>0</v>
      </c>
      <c r="H26" s="21">
        <f t="shared" si="3"/>
        <v>32000</v>
      </c>
      <c r="I26" s="21">
        <f t="shared" si="3"/>
        <v>2800</v>
      </c>
      <c r="J26" s="22">
        <f t="shared" si="3"/>
        <v>106500</v>
      </c>
    </row>
    <row r="27" spans="1:21" x14ac:dyDescent="0.2">
      <c r="A27" s="37">
        <v>2000</v>
      </c>
      <c r="B27" s="10" t="s">
        <v>14</v>
      </c>
      <c r="C27" s="11">
        <v>0</v>
      </c>
      <c r="D27" s="12">
        <v>2600</v>
      </c>
      <c r="E27" s="12">
        <v>0</v>
      </c>
      <c r="F27" s="12">
        <v>300</v>
      </c>
      <c r="G27" s="12">
        <v>0</v>
      </c>
      <c r="H27" s="12">
        <v>6300</v>
      </c>
      <c r="I27" s="12">
        <v>900</v>
      </c>
      <c r="J27" s="13">
        <f>SUM(C27:I27)</f>
        <v>10100</v>
      </c>
    </row>
    <row r="28" spans="1:21" x14ac:dyDescent="0.2">
      <c r="A28" s="38"/>
      <c r="B28" s="16" t="s">
        <v>15</v>
      </c>
      <c r="C28" s="17">
        <v>0</v>
      </c>
      <c r="D28" s="18">
        <v>1800</v>
      </c>
      <c r="E28" s="18">
        <v>0</v>
      </c>
      <c r="F28" s="18">
        <v>800</v>
      </c>
      <c r="G28" s="18">
        <v>0</v>
      </c>
      <c r="H28" s="18">
        <v>18600</v>
      </c>
      <c r="I28" s="18">
        <v>700</v>
      </c>
      <c r="J28" s="19">
        <f>SUM(C28:I28)</f>
        <v>21900</v>
      </c>
    </row>
    <row r="29" spans="1:21" x14ac:dyDescent="0.2">
      <c r="A29" s="38"/>
      <c r="B29" s="16" t="s">
        <v>16</v>
      </c>
      <c r="C29" s="17">
        <v>0</v>
      </c>
      <c r="D29" s="18">
        <v>6700</v>
      </c>
      <c r="E29" s="18">
        <v>0</v>
      </c>
      <c r="F29" s="18">
        <v>500</v>
      </c>
      <c r="G29" s="18">
        <v>0</v>
      </c>
      <c r="H29" s="18">
        <v>28400</v>
      </c>
      <c r="I29" s="18">
        <v>100</v>
      </c>
      <c r="J29" s="19">
        <f>SUM(C29:I29)</f>
        <v>35700</v>
      </c>
    </row>
    <row r="30" spans="1:21" x14ac:dyDescent="0.2">
      <c r="A30" s="38"/>
      <c r="B30" s="16" t="s">
        <v>17</v>
      </c>
      <c r="C30" s="17">
        <v>0</v>
      </c>
      <c r="D30" s="18">
        <v>4500</v>
      </c>
      <c r="E30" s="18">
        <v>0</v>
      </c>
      <c r="F30" s="18">
        <v>100</v>
      </c>
      <c r="G30" s="18">
        <v>0</v>
      </c>
      <c r="H30" s="18">
        <v>7800</v>
      </c>
      <c r="I30" s="18">
        <v>200</v>
      </c>
      <c r="J30" s="19">
        <f>SUM(C30:I30)</f>
        <v>12600</v>
      </c>
    </row>
    <row r="31" spans="1:21" x14ac:dyDescent="0.2">
      <c r="A31" s="39" t="s">
        <v>13</v>
      </c>
      <c r="B31" s="40"/>
      <c r="C31" s="20">
        <v>0</v>
      </c>
      <c r="D31" s="21">
        <f t="shared" ref="D31:J31" si="4">SUM(D27:D30)</f>
        <v>15600</v>
      </c>
      <c r="E31" s="21">
        <f t="shared" si="4"/>
        <v>0</v>
      </c>
      <c r="F31" s="21">
        <f t="shared" si="4"/>
        <v>1700</v>
      </c>
      <c r="G31" s="21">
        <f t="shared" si="4"/>
        <v>0</v>
      </c>
      <c r="H31" s="21">
        <f t="shared" si="4"/>
        <v>61100</v>
      </c>
      <c r="I31" s="21">
        <f t="shared" si="4"/>
        <v>1900</v>
      </c>
      <c r="J31" s="22">
        <f t="shared" si="4"/>
        <v>80300</v>
      </c>
      <c r="L31" s="13">
        <v>5.0270000000000001</v>
      </c>
      <c r="M31" s="36">
        <v>2002</v>
      </c>
      <c r="N31" s="4" t="s">
        <v>14</v>
      </c>
      <c r="O31" s="14">
        <f t="shared" ref="O31:R38" si="5">C31*1000</f>
        <v>0</v>
      </c>
      <c r="P31" s="14">
        <f t="shared" si="5"/>
        <v>15600000</v>
      </c>
      <c r="Q31" s="14">
        <f t="shared" si="5"/>
        <v>0</v>
      </c>
      <c r="R31" s="14">
        <f t="shared" si="5"/>
        <v>1700000</v>
      </c>
      <c r="S31" s="14">
        <f t="shared" ref="S31:U38" si="6">H31*1000</f>
        <v>61100000</v>
      </c>
      <c r="T31" s="14">
        <f t="shared" si="6"/>
        <v>1900000</v>
      </c>
      <c r="U31" s="14">
        <f t="shared" si="6"/>
        <v>80300000</v>
      </c>
    </row>
    <row r="32" spans="1:21" x14ac:dyDescent="0.2">
      <c r="A32" s="37">
        <v>2001</v>
      </c>
      <c r="B32" s="10" t="s">
        <v>14</v>
      </c>
      <c r="C32" s="11">
        <v>0</v>
      </c>
      <c r="D32" s="12">
        <v>1100</v>
      </c>
      <c r="E32" s="12">
        <v>0</v>
      </c>
      <c r="F32" s="12">
        <v>120</v>
      </c>
      <c r="G32" s="12">
        <v>0</v>
      </c>
      <c r="H32" s="12">
        <v>13000</v>
      </c>
      <c r="I32" s="12">
        <v>30</v>
      </c>
      <c r="J32" s="13">
        <f>SUM(C32:I32)</f>
        <v>14250</v>
      </c>
      <c r="L32" s="19">
        <v>26.311</v>
      </c>
      <c r="M32" s="36"/>
      <c r="N32" s="4" t="s">
        <v>15</v>
      </c>
      <c r="O32" s="14">
        <f t="shared" si="5"/>
        <v>0</v>
      </c>
      <c r="P32" s="14">
        <f t="shared" si="5"/>
        <v>1100000</v>
      </c>
      <c r="Q32" s="14">
        <f t="shared" si="5"/>
        <v>0</v>
      </c>
      <c r="R32" s="14">
        <f t="shared" si="5"/>
        <v>120000</v>
      </c>
      <c r="S32" s="14">
        <f t="shared" si="6"/>
        <v>13000000</v>
      </c>
      <c r="T32" s="14">
        <f t="shared" si="6"/>
        <v>30000</v>
      </c>
      <c r="U32" s="14">
        <f t="shared" si="6"/>
        <v>14250000</v>
      </c>
    </row>
    <row r="33" spans="1:21" x14ac:dyDescent="0.2">
      <c r="A33" s="38"/>
      <c r="B33" s="16" t="s">
        <v>15</v>
      </c>
      <c r="C33" s="17">
        <v>0</v>
      </c>
      <c r="D33" s="18">
        <v>4800</v>
      </c>
      <c r="E33" s="18">
        <v>0</v>
      </c>
      <c r="F33" s="18">
        <v>20</v>
      </c>
      <c r="G33" s="18">
        <v>0</v>
      </c>
      <c r="H33" s="18">
        <v>2100</v>
      </c>
      <c r="I33" s="18">
        <v>5.2</v>
      </c>
      <c r="J33" s="19">
        <f>SUM(C33:I33)</f>
        <v>6925.2</v>
      </c>
      <c r="L33" s="19">
        <v>4.7324999999999999</v>
      </c>
      <c r="M33" s="36"/>
      <c r="N33" s="4" t="s">
        <v>16</v>
      </c>
      <c r="O33" s="14">
        <f t="shared" si="5"/>
        <v>0</v>
      </c>
      <c r="P33" s="14">
        <f t="shared" si="5"/>
        <v>4800000</v>
      </c>
      <c r="Q33" s="14">
        <f t="shared" si="5"/>
        <v>0</v>
      </c>
      <c r="R33" s="14">
        <f t="shared" si="5"/>
        <v>20000</v>
      </c>
      <c r="S33" s="14">
        <f t="shared" si="6"/>
        <v>2100000</v>
      </c>
      <c r="T33" s="14">
        <f t="shared" si="6"/>
        <v>5200</v>
      </c>
      <c r="U33" s="14">
        <f t="shared" si="6"/>
        <v>6925200</v>
      </c>
    </row>
    <row r="34" spans="1:21" x14ac:dyDescent="0.2">
      <c r="A34" s="38"/>
      <c r="B34" s="16" t="s">
        <v>16</v>
      </c>
      <c r="C34" s="17">
        <v>0</v>
      </c>
      <c r="D34" s="18">
        <v>17600</v>
      </c>
      <c r="E34" s="18">
        <v>0</v>
      </c>
      <c r="F34" s="18">
        <v>130</v>
      </c>
      <c r="G34" s="18">
        <v>0</v>
      </c>
      <c r="H34" s="18">
        <v>7000</v>
      </c>
      <c r="I34" s="18">
        <v>200</v>
      </c>
      <c r="J34" s="19">
        <f>SUM(C34:I34)</f>
        <v>24930</v>
      </c>
      <c r="L34" s="19">
        <v>10.02</v>
      </c>
      <c r="M34" s="36"/>
      <c r="N34" s="4" t="s">
        <v>17</v>
      </c>
      <c r="O34" s="14">
        <f t="shared" si="5"/>
        <v>0</v>
      </c>
      <c r="P34" s="14">
        <f t="shared" si="5"/>
        <v>17600000</v>
      </c>
      <c r="Q34" s="14">
        <f t="shared" si="5"/>
        <v>0</v>
      </c>
      <c r="R34" s="14">
        <f t="shared" si="5"/>
        <v>130000</v>
      </c>
      <c r="S34" s="14">
        <f t="shared" si="6"/>
        <v>7000000</v>
      </c>
      <c r="T34" s="14">
        <f t="shared" si="6"/>
        <v>200000</v>
      </c>
      <c r="U34" s="14">
        <f t="shared" si="6"/>
        <v>24930000</v>
      </c>
    </row>
    <row r="35" spans="1:21" x14ac:dyDescent="0.2">
      <c r="A35" s="38"/>
      <c r="B35" s="16" t="s">
        <v>17</v>
      </c>
      <c r="C35" s="17">
        <v>0</v>
      </c>
      <c r="D35" s="18">
        <v>5500</v>
      </c>
      <c r="E35" s="18">
        <v>0</v>
      </c>
      <c r="F35" s="18">
        <v>0.1</v>
      </c>
      <c r="G35" s="18">
        <v>0</v>
      </c>
      <c r="H35" s="18">
        <v>6300</v>
      </c>
      <c r="I35" s="18">
        <v>70</v>
      </c>
      <c r="J35" s="19">
        <f>SUM(C35:I35)</f>
        <v>11870.1</v>
      </c>
      <c r="L35" s="13">
        <v>6.29</v>
      </c>
      <c r="M35" s="36">
        <v>2003</v>
      </c>
      <c r="N35" s="4" t="s">
        <v>14</v>
      </c>
      <c r="O35" s="14">
        <f t="shared" si="5"/>
        <v>0</v>
      </c>
      <c r="P35" s="14">
        <f t="shared" si="5"/>
        <v>5500000</v>
      </c>
      <c r="Q35" s="14">
        <f t="shared" si="5"/>
        <v>0</v>
      </c>
      <c r="R35" s="14">
        <f t="shared" si="5"/>
        <v>100</v>
      </c>
      <c r="S35" s="14">
        <f t="shared" si="6"/>
        <v>6300000</v>
      </c>
      <c r="T35" s="14">
        <f t="shared" si="6"/>
        <v>70000</v>
      </c>
      <c r="U35" s="14">
        <f t="shared" si="6"/>
        <v>11870100</v>
      </c>
    </row>
    <row r="36" spans="1:21" x14ac:dyDescent="0.2">
      <c r="A36" s="39" t="s">
        <v>13</v>
      </c>
      <c r="B36" s="40"/>
      <c r="C36" s="20">
        <v>0</v>
      </c>
      <c r="D36" s="21">
        <f t="shared" ref="D36:J36" si="7">SUM(D32:D35)</f>
        <v>29000</v>
      </c>
      <c r="E36" s="21">
        <f t="shared" si="7"/>
        <v>0</v>
      </c>
      <c r="F36" s="21">
        <f t="shared" si="7"/>
        <v>270.10000000000002</v>
      </c>
      <c r="G36" s="21">
        <f t="shared" si="7"/>
        <v>0</v>
      </c>
      <c r="H36" s="21">
        <f t="shared" si="7"/>
        <v>28400</v>
      </c>
      <c r="I36" s="21">
        <f t="shared" si="7"/>
        <v>305.2</v>
      </c>
      <c r="J36" s="22">
        <f t="shared" si="7"/>
        <v>57975.299999999996</v>
      </c>
      <c r="L36" s="19">
        <v>7.0346000000000002</v>
      </c>
      <c r="M36" s="36"/>
      <c r="N36" s="4" t="s">
        <v>15</v>
      </c>
      <c r="O36" s="14">
        <f t="shared" si="5"/>
        <v>0</v>
      </c>
      <c r="P36" s="14">
        <f t="shared" si="5"/>
        <v>29000000</v>
      </c>
      <c r="Q36" s="14">
        <f t="shared" si="5"/>
        <v>0</v>
      </c>
      <c r="R36" s="14">
        <f t="shared" si="5"/>
        <v>270100</v>
      </c>
      <c r="S36" s="14">
        <f t="shared" si="6"/>
        <v>28400000</v>
      </c>
      <c r="T36" s="14">
        <f t="shared" si="6"/>
        <v>305200</v>
      </c>
      <c r="U36" s="14">
        <f t="shared" si="6"/>
        <v>57975299.999999993</v>
      </c>
    </row>
    <row r="37" spans="1:21" x14ac:dyDescent="0.2">
      <c r="A37" s="37">
        <v>2002</v>
      </c>
      <c r="B37" s="10" t="s">
        <v>14</v>
      </c>
      <c r="C37" s="11">
        <v>0</v>
      </c>
      <c r="D37" s="12">
        <v>2100</v>
      </c>
      <c r="E37" s="12">
        <v>0</v>
      </c>
      <c r="F37" s="12">
        <v>64</v>
      </c>
      <c r="G37" s="12">
        <v>0</v>
      </c>
      <c r="H37" s="12">
        <v>2800</v>
      </c>
      <c r="I37" s="12">
        <v>63</v>
      </c>
      <c r="J37" s="13">
        <f>SUM(C37:I37)</f>
        <v>5027</v>
      </c>
      <c r="L37" s="19">
        <v>6.4980000000000002</v>
      </c>
      <c r="M37" s="36"/>
      <c r="N37" s="4" t="s">
        <v>16</v>
      </c>
      <c r="O37" s="14">
        <f t="shared" si="5"/>
        <v>0</v>
      </c>
      <c r="P37" s="14">
        <f t="shared" si="5"/>
        <v>2100000</v>
      </c>
      <c r="Q37" s="14">
        <f t="shared" si="5"/>
        <v>0</v>
      </c>
      <c r="R37" s="14">
        <f t="shared" si="5"/>
        <v>64000</v>
      </c>
      <c r="S37" s="14">
        <f t="shared" si="6"/>
        <v>2800000</v>
      </c>
      <c r="T37" s="14">
        <f t="shared" si="6"/>
        <v>63000</v>
      </c>
      <c r="U37" s="14">
        <f t="shared" si="6"/>
        <v>5027000</v>
      </c>
    </row>
    <row r="38" spans="1:21" x14ac:dyDescent="0.2">
      <c r="A38" s="38"/>
      <c r="B38" s="16" t="s">
        <v>15</v>
      </c>
      <c r="C38" s="17">
        <v>0</v>
      </c>
      <c r="D38" s="18">
        <v>2400</v>
      </c>
      <c r="E38" s="18">
        <v>0</v>
      </c>
      <c r="F38" s="18">
        <v>13600</v>
      </c>
      <c r="G38" s="18">
        <v>0</v>
      </c>
      <c r="H38" s="18">
        <v>10100</v>
      </c>
      <c r="I38" s="18">
        <v>211</v>
      </c>
      <c r="J38" s="19">
        <f>SUM(C38:I38)</f>
        <v>26311</v>
      </c>
      <c r="L38" s="19">
        <v>14.148699999999998</v>
      </c>
      <c r="M38" s="36"/>
      <c r="N38" s="4" t="s">
        <v>17</v>
      </c>
      <c r="O38" s="14">
        <f t="shared" si="5"/>
        <v>0</v>
      </c>
      <c r="P38" s="14">
        <f t="shared" si="5"/>
        <v>2400000</v>
      </c>
      <c r="Q38" s="14">
        <f t="shared" si="5"/>
        <v>0</v>
      </c>
      <c r="R38" s="14">
        <f t="shared" si="5"/>
        <v>13600000</v>
      </c>
      <c r="S38" s="14">
        <f t="shared" si="6"/>
        <v>10100000</v>
      </c>
      <c r="T38" s="14">
        <f t="shared" si="6"/>
        <v>211000</v>
      </c>
      <c r="U38" s="14">
        <f t="shared" si="6"/>
        <v>26311000</v>
      </c>
    </row>
    <row r="39" spans="1:21" x14ac:dyDescent="0.2">
      <c r="A39" s="38"/>
      <c r="B39" s="16" t="s">
        <v>16</v>
      </c>
      <c r="C39" s="17">
        <v>0</v>
      </c>
      <c r="D39" s="18">
        <v>610</v>
      </c>
      <c r="E39" s="18">
        <v>0</v>
      </c>
      <c r="F39" s="18">
        <v>0.5</v>
      </c>
      <c r="G39" s="18">
        <v>0</v>
      </c>
      <c r="H39" s="18">
        <v>4000</v>
      </c>
      <c r="I39" s="18">
        <v>122</v>
      </c>
      <c r="J39" s="19">
        <f>SUM(C39:I39)</f>
        <v>4732.5</v>
      </c>
      <c r="L39" s="13">
        <v>118.57770000000001</v>
      </c>
      <c r="M39" s="36">
        <v>2004</v>
      </c>
      <c r="N39" s="4" t="s">
        <v>14</v>
      </c>
      <c r="O39" s="14">
        <f t="shared" ref="O39:R61" si="8">C39*1000</f>
        <v>0</v>
      </c>
      <c r="P39" s="14">
        <f t="shared" si="8"/>
        <v>610000</v>
      </c>
      <c r="Q39" s="14">
        <f t="shared" si="8"/>
        <v>0</v>
      </c>
      <c r="R39" s="14">
        <f t="shared" si="8"/>
        <v>500</v>
      </c>
      <c r="S39" s="14">
        <f t="shared" ref="S39:U56" si="9">H39*1000</f>
        <v>4000000</v>
      </c>
      <c r="T39" s="14">
        <f t="shared" si="9"/>
        <v>122000</v>
      </c>
      <c r="U39" s="14">
        <f t="shared" si="9"/>
        <v>4732500</v>
      </c>
    </row>
    <row r="40" spans="1:21" x14ac:dyDescent="0.2">
      <c r="A40" s="38"/>
      <c r="B40" s="16" t="s">
        <v>17</v>
      </c>
      <c r="C40" s="17">
        <v>0</v>
      </c>
      <c r="D40" s="18">
        <v>3700</v>
      </c>
      <c r="E40" s="18">
        <v>0</v>
      </c>
      <c r="F40" s="18">
        <v>50</v>
      </c>
      <c r="G40" s="18">
        <v>0</v>
      </c>
      <c r="H40" s="18">
        <v>5920</v>
      </c>
      <c r="I40" s="18">
        <v>350</v>
      </c>
      <c r="J40" s="19">
        <f>SUM(C40:I40)</f>
        <v>10020</v>
      </c>
      <c r="L40" s="19">
        <v>7.9989000000000008</v>
      </c>
      <c r="M40" s="36"/>
      <c r="N40" s="4" t="s">
        <v>15</v>
      </c>
      <c r="O40" s="14">
        <f t="shared" si="8"/>
        <v>0</v>
      </c>
      <c r="P40" s="14">
        <f t="shared" si="8"/>
        <v>3700000</v>
      </c>
      <c r="Q40" s="14">
        <f t="shared" si="8"/>
        <v>0</v>
      </c>
      <c r="R40" s="14">
        <f t="shared" si="8"/>
        <v>50000</v>
      </c>
      <c r="S40" s="14">
        <f t="shared" si="9"/>
        <v>5920000</v>
      </c>
      <c r="T40" s="14">
        <f t="shared" si="9"/>
        <v>350000</v>
      </c>
      <c r="U40" s="14">
        <f t="shared" si="9"/>
        <v>10020000</v>
      </c>
    </row>
    <row r="41" spans="1:21" x14ac:dyDescent="0.2">
      <c r="A41" s="39" t="s">
        <v>13</v>
      </c>
      <c r="B41" s="40"/>
      <c r="C41" s="20">
        <v>0</v>
      </c>
      <c r="D41" s="21">
        <f t="shared" ref="D41:J41" si="10">SUM(D37:D40)</f>
        <v>8810</v>
      </c>
      <c r="E41" s="21">
        <f t="shared" si="10"/>
        <v>0</v>
      </c>
      <c r="F41" s="21">
        <f t="shared" si="10"/>
        <v>13714.5</v>
      </c>
      <c r="G41" s="21">
        <f t="shared" si="10"/>
        <v>0</v>
      </c>
      <c r="H41" s="21">
        <f t="shared" si="10"/>
        <v>22820</v>
      </c>
      <c r="I41" s="21">
        <f t="shared" si="10"/>
        <v>746</v>
      </c>
      <c r="J41" s="22">
        <f t="shared" si="10"/>
        <v>46090.5</v>
      </c>
      <c r="L41" s="19">
        <v>7.2275</v>
      </c>
      <c r="M41" s="36"/>
      <c r="N41" s="4" t="s">
        <v>16</v>
      </c>
      <c r="O41" s="14">
        <f t="shared" si="8"/>
        <v>0</v>
      </c>
      <c r="P41" s="14">
        <f t="shared" si="8"/>
        <v>8810000</v>
      </c>
      <c r="Q41" s="14">
        <f t="shared" si="8"/>
        <v>0</v>
      </c>
      <c r="R41" s="14">
        <f t="shared" si="8"/>
        <v>13714500</v>
      </c>
      <c r="S41" s="14">
        <f t="shared" si="9"/>
        <v>22820000</v>
      </c>
      <c r="T41" s="14">
        <f t="shared" si="9"/>
        <v>746000</v>
      </c>
      <c r="U41" s="14">
        <f t="shared" si="9"/>
        <v>46090500</v>
      </c>
    </row>
    <row r="42" spans="1:21" x14ac:dyDescent="0.2">
      <c r="A42" s="37">
        <v>2003</v>
      </c>
      <c r="B42" s="10" t="s">
        <v>14</v>
      </c>
      <c r="C42" s="11">
        <v>0</v>
      </c>
      <c r="D42" s="12">
        <v>2654.4963081300002</v>
      </c>
      <c r="E42" s="12">
        <v>0</v>
      </c>
      <c r="F42" s="12">
        <v>10.5</v>
      </c>
      <c r="G42" s="12">
        <v>0</v>
      </c>
      <c r="H42" s="12">
        <v>3468.6677635799997</v>
      </c>
      <c r="I42" s="12">
        <v>178.96805923231167</v>
      </c>
      <c r="J42" s="13">
        <f>SUM(C42:I42)</f>
        <v>6312.632130942312</v>
      </c>
      <c r="L42" s="19">
        <v>21.705400000000001</v>
      </c>
      <c r="M42" s="36"/>
      <c r="N42" s="4" t="s">
        <v>17</v>
      </c>
      <c r="O42" s="14">
        <f t="shared" si="8"/>
        <v>0</v>
      </c>
      <c r="P42" s="14">
        <f t="shared" si="8"/>
        <v>2654496.3081300003</v>
      </c>
      <c r="Q42" s="14">
        <f t="shared" si="8"/>
        <v>0</v>
      </c>
      <c r="R42" s="14">
        <f t="shared" si="8"/>
        <v>10500</v>
      </c>
      <c r="S42" s="14">
        <f t="shared" si="9"/>
        <v>3468667.7635799996</v>
      </c>
      <c r="T42" s="14">
        <f t="shared" si="9"/>
        <v>178968.05923231167</v>
      </c>
      <c r="U42" s="14">
        <f t="shared" si="9"/>
        <v>6312632.1309423121</v>
      </c>
    </row>
    <row r="43" spans="1:21" x14ac:dyDescent="0.2">
      <c r="A43" s="38"/>
      <c r="B43" s="16" t="s">
        <v>15</v>
      </c>
      <c r="C43" s="17">
        <v>0</v>
      </c>
      <c r="D43" s="18">
        <v>723.39855940999996</v>
      </c>
      <c r="E43" s="18">
        <v>0</v>
      </c>
      <c r="F43" s="18">
        <v>354.01159099999995</v>
      </c>
      <c r="G43" s="18">
        <v>0</v>
      </c>
      <c r="H43" s="18">
        <v>5917.8261474800001</v>
      </c>
      <c r="I43" s="18">
        <v>57.603947651259695</v>
      </c>
      <c r="J43" s="19">
        <f>SUM(C43:I43)</f>
        <v>7052.8402455412597</v>
      </c>
      <c r="L43" s="13">
        <v>31.505200000000002</v>
      </c>
      <c r="M43" s="36">
        <v>2005</v>
      </c>
      <c r="N43" s="4" t="s">
        <v>14</v>
      </c>
      <c r="O43" s="14">
        <f t="shared" si="8"/>
        <v>0</v>
      </c>
      <c r="P43" s="14">
        <f t="shared" si="8"/>
        <v>723398.55940999999</v>
      </c>
      <c r="Q43" s="14">
        <f t="shared" si="8"/>
        <v>0</v>
      </c>
      <c r="R43" s="14">
        <f t="shared" si="8"/>
        <v>354011.59099999996</v>
      </c>
      <c r="S43" s="14">
        <f t="shared" si="9"/>
        <v>5917826.1474799998</v>
      </c>
      <c r="T43" s="14">
        <f t="shared" si="9"/>
        <v>57603.947651259696</v>
      </c>
      <c r="U43" s="14">
        <f t="shared" si="9"/>
        <v>7052840.2455412596</v>
      </c>
    </row>
    <row r="44" spans="1:21" x14ac:dyDescent="0.2">
      <c r="A44" s="38"/>
      <c r="B44" s="16" t="s">
        <v>16</v>
      </c>
      <c r="C44" s="17">
        <v>0</v>
      </c>
      <c r="D44" s="18">
        <v>1993.0020723403002</v>
      </c>
      <c r="E44" s="18">
        <v>0</v>
      </c>
      <c r="F44" s="18">
        <v>9.240000000000002</v>
      </c>
      <c r="G44" s="18">
        <v>0</v>
      </c>
      <c r="H44" s="18">
        <v>4394.1752964049001</v>
      </c>
      <c r="I44" s="18">
        <v>99.760943396226423</v>
      </c>
      <c r="J44" s="19">
        <f>SUM(C44:I44)</f>
        <v>6496.1783121414264</v>
      </c>
      <c r="L44" s="19">
        <v>11.747</v>
      </c>
      <c r="M44" s="36"/>
      <c r="N44" s="4" t="s">
        <v>15</v>
      </c>
      <c r="O44" s="14">
        <f t="shared" si="8"/>
        <v>0</v>
      </c>
      <c r="P44" s="14">
        <f t="shared" si="8"/>
        <v>1993002.0723403001</v>
      </c>
      <c r="Q44" s="14">
        <f t="shared" si="8"/>
        <v>0</v>
      </c>
      <c r="R44" s="14">
        <f t="shared" si="8"/>
        <v>9240.0000000000018</v>
      </c>
      <c r="S44" s="14">
        <f t="shared" si="9"/>
        <v>4394175.2964049</v>
      </c>
      <c r="T44" s="14">
        <f t="shared" si="9"/>
        <v>99760.94339622643</v>
      </c>
      <c r="U44" s="14">
        <f t="shared" si="9"/>
        <v>6496178.3121414268</v>
      </c>
    </row>
    <row r="45" spans="1:21" x14ac:dyDescent="0.2">
      <c r="A45" s="38"/>
      <c r="B45" s="16" t="s">
        <v>17</v>
      </c>
      <c r="C45" s="17">
        <v>0</v>
      </c>
      <c r="D45" s="18">
        <v>2977.5736402999996</v>
      </c>
      <c r="E45" s="18">
        <v>0</v>
      </c>
      <c r="F45" s="18">
        <v>0</v>
      </c>
      <c r="G45" s="18">
        <v>0</v>
      </c>
      <c r="H45" s="18">
        <v>11142.138600356537</v>
      </c>
      <c r="I45" s="18">
        <v>28.979227999999999</v>
      </c>
      <c r="J45" s="19">
        <f>SUM(C45:I45)</f>
        <v>14148.691468656536</v>
      </c>
      <c r="L45" s="19">
        <v>16.203199999999999</v>
      </c>
      <c r="M45" s="36"/>
      <c r="N45" s="4" t="s">
        <v>16</v>
      </c>
      <c r="O45" s="14">
        <f t="shared" si="8"/>
        <v>0</v>
      </c>
      <c r="P45" s="14">
        <f t="shared" si="8"/>
        <v>2977573.6402999996</v>
      </c>
      <c r="Q45" s="14">
        <f t="shared" si="8"/>
        <v>0</v>
      </c>
      <c r="R45" s="14">
        <f t="shared" si="8"/>
        <v>0</v>
      </c>
      <c r="S45" s="14">
        <f t="shared" si="9"/>
        <v>11142138.600356536</v>
      </c>
      <c r="T45" s="14">
        <f t="shared" si="9"/>
        <v>28979.227999999999</v>
      </c>
      <c r="U45" s="14">
        <f t="shared" si="9"/>
        <v>14148691.468656536</v>
      </c>
    </row>
    <row r="46" spans="1:21" x14ac:dyDescent="0.2">
      <c r="A46" s="39" t="s">
        <v>13</v>
      </c>
      <c r="B46" s="40"/>
      <c r="C46" s="20">
        <v>0</v>
      </c>
      <c r="D46" s="21">
        <f t="shared" ref="D46:J46" si="11">SUM(D42:D45)</f>
        <v>8348.4705801802993</v>
      </c>
      <c r="E46" s="21">
        <f t="shared" si="11"/>
        <v>0</v>
      </c>
      <c r="F46" s="21">
        <f t="shared" si="11"/>
        <v>373.75159099999996</v>
      </c>
      <c r="G46" s="21">
        <f t="shared" si="11"/>
        <v>0</v>
      </c>
      <c r="H46" s="21">
        <f t="shared" si="11"/>
        <v>24922.807807821438</v>
      </c>
      <c r="I46" s="21">
        <f t="shared" si="11"/>
        <v>365.31217827979776</v>
      </c>
      <c r="J46" s="22">
        <f t="shared" si="11"/>
        <v>34010.342157281535</v>
      </c>
      <c r="L46" s="19">
        <v>36.351300000000002</v>
      </c>
      <c r="M46" s="36"/>
      <c r="N46" s="4" t="s">
        <v>17</v>
      </c>
      <c r="O46" s="14">
        <f t="shared" si="8"/>
        <v>0</v>
      </c>
      <c r="P46" s="14">
        <f t="shared" si="8"/>
        <v>8348470.5801802995</v>
      </c>
      <c r="Q46" s="14">
        <f t="shared" si="8"/>
        <v>0</v>
      </c>
      <c r="R46" s="14">
        <f t="shared" si="8"/>
        <v>373751.59099999996</v>
      </c>
      <c r="S46" s="14">
        <f t="shared" si="9"/>
        <v>24922807.807821438</v>
      </c>
      <c r="T46" s="14">
        <f t="shared" si="9"/>
        <v>365312.17827979778</v>
      </c>
      <c r="U46" s="14">
        <f t="shared" si="9"/>
        <v>34010342.157281533</v>
      </c>
    </row>
    <row r="47" spans="1:21" x14ac:dyDescent="0.2">
      <c r="A47" s="37">
        <v>2004</v>
      </c>
      <c r="B47" s="10" t="s">
        <v>14</v>
      </c>
      <c r="C47" s="11">
        <v>0</v>
      </c>
      <c r="D47" s="12">
        <v>97280.04</v>
      </c>
      <c r="E47" s="12">
        <v>0</v>
      </c>
      <c r="F47" s="12">
        <v>379.89420000000001</v>
      </c>
      <c r="G47" s="12">
        <v>0</v>
      </c>
      <c r="H47" s="12">
        <v>20876.426761326296</v>
      </c>
      <c r="I47" s="12">
        <v>17.178639999999998</v>
      </c>
      <c r="J47" s="13">
        <f>SUM(C47:I47)</f>
        <v>118553.53960132628</v>
      </c>
      <c r="L47" s="13">
        <v>63.530200000000008</v>
      </c>
      <c r="M47" s="36">
        <v>2006</v>
      </c>
      <c r="N47" s="4" t="s">
        <v>14</v>
      </c>
      <c r="O47" s="14">
        <f t="shared" si="8"/>
        <v>0</v>
      </c>
      <c r="P47" s="14">
        <f t="shared" si="8"/>
        <v>97280040</v>
      </c>
      <c r="Q47" s="14">
        <f t="shared" si="8"/>
        <v>0</v>
      </c>
      <c r="R47" s="14">
        <f t="shared" si="8"/>
        <v>379894.2</v>
      </c>
      <c r="S47" s="14">
        <f t="shared" si="9"/>
        <v>20876426.761326298</v>
      </c>
      <c r="T47" s="14">
        <f t="shared" si="9"/>
        <v>17178.64</v>
      </c>
      <c r="U47" s="14">
        <f t="shared" si="9"/>
        <v>118553539.60132629</v>
      </c>
    </row>
    <row r="48" spans="1:21" x14ac:dyDescent="0.2">
      <c r="A48" s="38"/>
      <c r="B48" s="16" t="s">
        <v>15</v>
      </c>
      <c r="C48" s="17">
        <v>0</v>
      </c>
      <c r="D48" s="18">
        <v>401.01086854999994</v>
      </c>
      <c r="E48" s="18">
        <v>0</v>
      </c>
      <c r="F48" s="18">
        <v>1581.30098</v>
      </c>
      <c r="G48" s="18">
        <v>0</v>
      </c>
      <c r="H48" s="18">
        <v>4762.1039216400004</v>
      </c>
      <c r="I48" s="18">
        <v>1254.4989142249999</v>
      </c>
      <c r="J48" s="19">
        <f>SUM(C48:I48)</f>
        <v>7998.914684415</v>
      </c>
      <c r="L48" s="19">
        <v>52.687799999999996</v>
      </c>
      <c r="M48" s="36"/>
      <c r="N48" s="4" t="s">
        <v>15</v>
      </c>
      <c r="O48" s="14">
        <f t="shared" si="8"/>
        <v>0</v>
      </c>
      <c r="P48" s="14">
        <f t="shared" si="8"/>
        <v>401010.86854999996</v>
      </c>
      <c r="Q48" s="14">
        <f t="shared" si="8"/>
        <v>0</v>
      </c>
      <c r="R48" s="14">
        <f t="shared" si="8"/>
        <v>1581300.98</v>
      </c>
      <c r="S48" s="14">
        <f t="shared" si="9"/>
        <v>4762103.9216400003</v>
      </c>
      <c r="T48" s="14">
        <f t="shared" si="9"/>
        <v>1254498.914225</v>
      </c>
      <c r="U48" s="14">
        <f t="shared" si="9"/>
        <v>7998914.6844149996</v>
      </c>
    </row>
    <row r="49" spans="1:21" x14ac:dyDescent="0.2">
      <c r="A49" s="38"/>
      <c r="B49" s="16" t="s">
        <v>16</v>
      </c>
      <c r="C49" s="17">
        <v>0</v>
      </c>
      <c r="D49" s="18">
        <v>4237.5641852900008</v>
      </c>
      <c r="E49" s="18">
        <v>0</v>
      </c>
      <c r="F49" s="18">
        <v>79.375990008000002</v>
      </c>
      <c r="G49" s="18">
        <v>0</v>
      </c>
      <c r="H49" s="18">
        <v>2649.3596278175496</v>
      </c>
      <c r="I49" s="18">
        <v>261.13615000000004</v>
      </c>
      <c r="J49" s="19">
        <f>SUM(C49:I49)</f>
        <v>7227.4359531155515</v>
      </c>
      <c r="L49" s="19">
        <v>32.330999999999996</v>
      </c>
      <c r="M49" s="36"/>
      <c r="N49" s="4" t="s">
        <v>16</v>
      </c>
      <c r="O49" s="14">
        <f t="shared" si="8"/>
        <v>0</v>
      </c>
      <c r="P49" s="14">
        <f t="shared" si="8"/>
        <v>4237564.1852900004</v>
      </c>
      <c r="Q49" s="14">
        <f t="shared" si="8"/>
        <v>0</v>
      </c>
      <c r="R49" s="14">
        <f t="shared" si="8"/>
        <v>79375.990008000008</v>
      </c>
      <c r="S49" s="14">
        <f t="shared" si="9"/>
        <v>2649359.6278175497</v>
      </c>
      <c r="T49" s="14">
        <f t="shared" si="9"/>
        <v>261136.15000000005</v>
      </c>
      <c r="U49" s="14">
        <f t="shared" si="9"/>
        <v>7227435.9531155517</v>
      </c>
    </row>
    <row r="50" spans="1:21" x14ac:dyDescent="0.2">
      <c r="A50" s="38"/>
      <c r="B50" s="16" t="s">
        <v>17</v>
      </c>
      <c r="C50" s="17">
        <v>0</v>
      </c>
      <c r="D50" s="18">
        <v>7560.4013522210371</v>
      </c>
      <c r="E50" s="18">
        <v>0</v>
      </c>
      <c r="F50" s="18">
        <v>114.059664</v>
      </c>
      <c r="G50" s="18">
        <v>0</v>
      </c>
      <c r="H50" s="18">
        <v>13248.894575718501</v>
      </c>
      <c r="I50" s="18">
        <v>782.02959999999996</v>
      </c>
      <c r="J50" s="19">
        <f>SUM(C50:I50)</f>
        <v>21705.385191939538</v>
      </c>
      <c r="L50" s="23">
        <v>17.331</v>
      </c>
      <c r="M50" s="36"/>
      <c r="N50" s="4" t="s">
        <v>17</v>
      </c>
      <c r="O50" s="14">
        <f t="shared" si="8"/>
        <v>0</v>
      </c>
      <c r="P50" s="14">
        <f t="shared" si="8"/>
        <v>7560401.3522210373</v>
      </c>
      <c r="Q50" s="14">
        <f t="shared" si="8"/>
        <v>0</v>
      </c>
      <c r="R50" s="14">
        <f t="shared" si="8"/>
        <v>114059.664</v>
      </c>
      <c r="S50" s="14">
        <f t="shared" si="9"/>
        <v>13248894.575718502</v>
      </c>
      <c r="T50" s="14">
        <f t="shared" si="9"/>
        <v>782029.6</v>
      </c>
      <c r="U50" s="14">
        <f t="shared" si="9"/>
        <v>21705385.19193954</v>
      </c>
    </row>
    <row r="51" spans="1:21" x14ac:dyDescent="0.2">
      <c r="A51" s="39" t="s">
        <v>13</v>
      </c>
      <c r="B51" s="40"/>
      <c r="C51" s="20">
        <v>0</v>
      </c>
      <c r="D51" s="21">
        <f t="shared" ref="D51:J51" si="12">SUM(D47:D50)</f>
        <v>109479.01640606104</v>
      </c>
      <c r="E51" s="21">
        <f t="shared" si="12"/>
        <v>0</v>
      </c>
      <c r="F51" s="21">
        <f t="shared" si="12"/>
        <v>2154.630834008</v>
      </c>
      <c r="G51" s="21">
        <f t="shared" si="12"/>
        <v>0</v>
      </c>
      <c r="H51" s="21">
        <f t="shared" si="12"/>
        <v>41536.784886502348</v>
      </c>
      <c r="I51" s="21">
        <f t="shared" si="12"/>
        <v>2314.8433042249999</v>
      </c>
      <c r="J51" s="22">
        <f t="shared" si="12"/>
        <v>155485.27543079638</v>
      </c>
      <c r="L51" s="13">
        <v>17.840899999999998</v>
      </c>
      <c r="M51" s="36">
        <v>2007</v>
      </c>
      <c r="N51" s="4" t="s">
        <v>14</v>
      </c>
      <c r="O51" s="14">
        <f t="shared" si="8"/>
        <v>0</v>
      </c>
      <c r="P51" s="14">
        <f t="shared" si="8"/>
        <v>109479016.40606104</v>
      </c>
      <c r="Q51" s="14">
        <f t="shared" si="8"/>
        <v>0</v>
      </c>
      <c r="R51" s="14">
        <f t="shared" si="8"/>
        <v>2154630.8340079999</v>
      </c>
      <c r="S51" s="14">
        <f t="shared" si="9"/>
        <v>41536784.886502348</v>
      </c>
      <c r="T51" s="14">
        <f t="shared" si="9"/>
        <v>2314843.3042250001</v>
      </c>
      <c r="U51" s="14">
        <f t="shared" si="9"/>
        <v>155485275.43079638</v>
      </c>
    </row>
    <row r="52" spans="1:21" x14ac:dyDescent="0.2">
      <c r="A52" s="37">
        <v>2005</v>
      </c>
      <c r="B52" s="10" t="s">
        <v>14</v>
      </c>
      <c r="C52" s="11">
        <v>0</v>
      </c>
      <c r="D52" s="12">
        <v>19115.089454590001</v>
      </c>
      <c r="E52" s="12">
        <v>0</v>
      </c>
      <c r="F52" s="12">
        <v>31.61892958</v>
      </c>
      <c r="G52" s="12">
        <v>0</v>
      </c>
      <c r="H52" s="12">
        <v>11991.177623817197</v>
      </c>
      <c r="I52" s="12">
        <v>367.34500000000003</v>
      </c>
      <c r="J52" s="13">
        <f>SUM(C52:I52)</f>
        <v>31505.231007987197</v>
      </c>
      <c r="L52" s="19">
        <v>58.696800000000003</v>
      </c>
      <c r="M52" s="36"/>
      <c r="N52" s="4" t="s">
        <v>15</v>
      </c>
      <c r="O52" s="14">
        <f t="shared" si="8"/>
        <v>0</v>
      </c>
      <c r="P52" s="14">
        <f t="shared" si="8"/>
        <v>19115089.45459</v>
      </c>
      <c r="Q52" s="14">
        <f t="shared" si="8"/>
        <v>0</v>
      </c>
      <c r="R52" s="14">
        <f t="shared" si="8"/>
        <v>31618.92958</v>
      </c>
      <c r="S52" s="14">
        <f t="shared" si="9"/>
        <v>11991177.623817196</v>
      </c>
      <c r="T52" s="14">
        <f t="shared" si="9"/>
        <v>367345</v>
      </c>
      <c r="U52" s="14">
        <f t="shared" si="9"/>
        <v>31505231.007987197</v>
      </c>
    </row>
    <row r="53" spans="1:21" x14ac:dyDescent="0.2">
      <c r="A53" s="38"/>
      <c r="B53" s="16" t="s">
        <v>15</v>
      </c>
      <c r="C53" s="17">
        <v>0</v>
      </c>
      <c r="D53" s="18">
        <v>5792.9765651000007</v>
      </c>
      <c r="E53" s="18">
        <v>0</v>
      </c>
      <c r="F53" s="18">
        <v>95.366599999999991</v>
      </c>
      <c r="G53" s="18">
        <v>0</v>
      </c>
      <c r="H53" s="18">
        <v>5857.0945096112009</v>
      </c>
      <c r="I53" s="18">
        <v>16.460424328276368</v>
      </c>
      <c r="J53" s="19">
        <f>SUM(C53:I53)</f>
        <v>11761.898099039478</v>
      </c>
      <c r="L53" s="19">
        <v>34.9345</v>
      </c>
      <c r="M53" s="36"/>
      <c r="N53" s="4" t="s">
        <v>16</v>
      </c>
      <c r="O53" s="14">
        <f t="shared" si="8"/>
        <v>0</v>
      </c>
      <c r="P53" s="14">
        <f t="shared" si="8"/>
        <v>5792976.5651000002</v>
      </c>
      <c r="Q53" s="14">
        <f t="shared" si="8"/>
        <v>0</v>
      </c>
      <c r="R53" s="14">
        <f t="shared" si="8"/>
        <v>95366.599999999991</v>
      </c>
      <c r="S53" s="14">
        <f t="shared" si="9"/>
        <v>5857094.5096112005</v>
      </c>
      <c r="T53" s="14">
        <f t="shared" si="9"/>
        <v>16460.424328276367</v>
      </c>
      <c r="U53" s="14">
        <f t="shared" si="9"/>
        <v>11761898.099039478</v>
      </c>
    </row>
    <row r="54" spans="1:21" x14ac:dyDescent="0.2">
      <c r="A54" s="38"/>
      <c r="B54" s="16" t="s">
        <v>16</v>
      </c>
      <c r="C54" s="17">
        <v>0</v>
      </c>
      <c r="D54" s="18">
        <v>6064.5069196200002</v>
      </c>
      <c r="E54" s="18">
        <v>0</v>
      </c>
      <c r="F54" s="18">
        <v>54.8202</v>
      </c>
      <c r="G54" s="18">
        <v>0</v>
      </c>
      <c r="H54" s="18">
        <v>9717.8490688323036</v>
      </c>
      <c r="I54" s="18">
        <v>366.14535093288157</v>
      </c>
      <c r="J54" s="19">
        <f>SUM(C54:I54)</f>
        <v>16203.321539385186</v>
      </c>
      <c r="L54" s="19">
        <v>102.6104</v>
      </c>
      <c r="M54" s="36"/>
      <c r="N54" s="4" t="s">
        <v>17</v>
      </c>
      <c r="O54" s="14">
        <f t="shared" si="8"/>
        <v>0</v>
      </c>
      <c r="P54" s="14">
        <f t="shared" si="8"/>
        <v>6064506.9196199998</v>
      </c>
      <c r="Q54" s="14">
        <f t="shared" si="8"/>
        <v>0</v>
      </c>
      <c r="R54" s="14">
        <f t="shared" si="8"/>
        <v>54820.2</v>
      </c>
      <c r="S54" s="14">
        <f t="shared" si="9"/>
        <v>9717849.0688323043</v>
      </c>
      <c r="T54" s="14">
        <f t="shared" si="9"/>
        <v>366145.35093288159</v>
      </c>
      <c r="U54" s="14">
        <f t="shared" si="9"/>
        <v>16203321.539385187</v>
      </c>
    </row>
    <row r="55" spans="1:21" x14ac:dyDescent="0.2">
      <c r="A55" s="38"/>
      <c r="B55" s="16" t="s">
        <v>17</v>
      </c>
      <c r="C55" s="17">
        <v>0</v>
      </c>
      <c r="D55" s="18">
        <v>12824.334651339997</v>
      </c>
      <c r="E55" s="18">
        <v>0</v>
      </c>
      <c r="F55" s="18">
        <v>1147.174585</v>
      </c>
      <c r="G55" s="18">
        <v>0</v>
      </c>
      <c r="H55" s="18">
        <v>22276.09831002499</v>
      </c>
      <c r="I55" s="18">
        <v>103.69437551476655</v>
      </c>
      <c r="J55" s="19">
        <f>SUM(C55:I55)</f>
        <v>36351.301921879756</v>
      </c>
      <c r="L55" s="13">
        <v>20.749799999999997</v>
      </c>
      <c r="M55" s="36">
        <v>2008</v>
      </c>
      <c r="N55" s="4" t="s">
        <v>14</v>
      </c>
      <c r="O55" s="14">
        <f t="shared" si="8"/>
        <v>0</v>
      </c>
      <c r="P55" s="14">
        <f t="shared" si="8"/>
        <v>12824334.651339997</v>
      </c>
      <c r="Q55" s="14">
        <f t="shared" si="8"/>
        <v>0</v>
      </c>
      <c r="R55" s="14">
        <f t="shared" si="8"/>
        <v>1147174.585</v>
      </c>
      <c r="S55" s="14">
        <f t="shared" si="9"/>
        <v>22276098.310024992</v>
      </c>
      <c r="T55" s="14">
        <f t="shared" si="9"/>
        <v>103694.37551476655</v>
      </c>
      <c r="U55" s="14">
        <f t="shared" si="9"/>
        <v>36351301.921879753</v>
      </c>
    </row>
    <row r="56" spans="1:21" x14ac:dyDescent="0.2">
      <c r="A56" s="39" t="s">
        <v>13</v>
      </c>
      <c r="B56" s="40"/>
      <c r="C56" s="20">
        <v>0</v>
      </c>
      <c r="D56" s="21">
        <f t="shared" ref="D56:J56" si="13">SUM(D52:D55)</f>
        <v>43796.90759065</v>
      </c>
      <c r="E56" s="21">
        <f t="shared" si="13"/>
        <v>0</v>
      </c>
      <c r="F56" s="21">
        <f t="shared" si="13"/>
        <v>1328.9803145799999</v>
      </c>
      <c r="G56" s="21">
        <f t="shared" si="13"/>
        <v>0</v>
      </c>
      <c r="H56" s="21">
        <f t="shared" si="13"/>
        <v>49842.219512285694</v>
      </c>
      <c r="I56" s="21">
        <f t="shared" si="13"/>
        <v>853.64515077592455</v>
      </c>
      <c r="J56" s="22">
        <f t="shared" si="13"/>
        <v>95821.752568291617</v>
      </c>
      <c r="L56" s="19">
        <v>73.871200000000016</v>
      </c>
      <c r="M56" s="36"/>
      <c r="N56" s="4" t="s">
        <v>15</v>
      </c>
      <c r="O56" s="14">
        <f t="shared" si="8"/>
        <v>0</v>
      </c>
      <c r="P56" s="14">
        <f t="shared" si="8"/>
        <v>43796907.59065</v>
      </c>
      <c r="Q56" s="14">
        <f t="shared" si="8"/>
        <v>0</v>
      </c>
      <c r="R56" s="14">
        <f t="shared" si="8"/>
        <v>1328980.31458</v>
      </c>
      <c r="S56" s="14">
        <f t="shared" si="9"/>
        <v>49842219.512285694</v>
      </c>
      <c r="T56" s="14">
        <f t="shared" si="9"/>
        <v>853645.15077592456</v>
      </c>
      <c r="U56" s="14">
        <f t="shared" si="9"/>
        <v>95821752.568291619</v>
      </c>
    </row>
    <row r="57" spans="1:21" x14ac:dyDescent="0.2">
      <c r="A57" s="37">
        <v>2006</v>
      </c>
      <c r="B57" s="10" t="s">
        <v>14</v>
      </c>
      <c r="C57" s="11">
        <v>0</v>
      </c>
      <c r="D57" s="12">
        <v>2413.4526775400004</v>
      </c>
      <c r="E57" s="12">
        <v>0</v>
      </c>
      <c r="F57" s="12">
        <v>901.18998999999997</v>
      </c>
      <c r="G57" s="12">
        <v>0</v>
      </c>
      <c r="H57" s="12">
        <v>8829.6971850289992</v>
      </c>
      <c r="I57" s="12">
        <v>51385.761698623741</v>
      </c>
      <c r="J57" s="13">
        <f>SUM(C57:I57)</f>
        <v>63530.10155119274</v>
      </c>
      <c r="L57" s="19">
        <v>66.674199999999999</v>
      </c>
      <c r="M57" s="36"/>
      <c r="N57" s="4" t="s">
        <v>16</v>
      </c>
      <c r="O57" s="14">
        <f t="shared" si="8"/>
        <v>0</v>
      </c>
      <c r="P57" s="14">
        <f t="shared" si="8"/>
        <v>2413452.6775400005</v>
      </c>
      <c r="Q57" s="14">
        <f t="shared" si="8"/>
        <v>0</v>
      </c>
      <c r="R57" s="14">
        <f t="shared" si="8"/>
        <v>901189.99</v>
      </c>
      <c r="S57" s="14">
        <f t="shared" ref="S57:U61" si="14">H57*1000</f>
        <v>8829697.185029</v>
      </c>
      <c r="T57" s="14">
        <f t="shared" si="14"/>
        <v>51385761.698623739</v>
      </c>
      <c r="U57" s="14">
        <f t="shared" si="14"/>
        <v>63530101.551192738</v>
      </c>
    </row>
    <row r="58" spans="1:21" x14ac:dyDescent="0.2">
      <c r="A58" s="38"/>
      <c r="B58" s="16" t="s">
        <v>15</v>
      </c>
      <c r="C58" s="17">
        <v>0</v>
      </c>
      <c r="D58" s="18">
        <v>24033.594557669992</v>
      </c>
      <c r="E58" s="18">
        <v>0</v>
      </c>
      <c r="F58" s="18">
        <v>3360.3137999999999</v>
      </c>
      <c r="G58" s="18">
        <v>0</v>
      </c>
      <c r="H58" s="18">
        <v>8575.7824689379995</v>
      </c>
      <c r="I58" s="18">
        <v>16718.015415060669</v>
      </c>
      <c r="J58" s="19">
        <f>SUM(C58:I58)</f>
        <v>52687.70624166866</v>
      </c>
      <c r="L58" s="19">
        <v>21.385899999999996</v>
      </c>
      <c r="M58" s="36"/>
      <c r="N58" s="4" t="s">
        <v>17</v>
      </c>
      <c r="O58" s="14">
        <f t="shared" si="8"/>
        <v>0</v>
      </c>
      <c r="P58" s="14">
        <f t="shared" si="8"/>
        <v>24033594.557669993</v>
      </c>
      <c r="Q58" s="14">
        <f t="shared" si="8"/>
        <v>0</v>
      </c>
      <c r="R58" s="14">
        <f t="shared" si="8"/>
        <v>3360313.8</v>
      </c>
      <c r="S58" s="14">
        <f t="shared" si="14"/>
        <v>8575782.4689379986</v>
      </c>
      <c r="T58" s="14">
        <f t="shared" si="14"/>
        <v>16718015.415060669</v>
      </c>
      <c r="U58" s="14">
        <f t="shared" si="14"/>
        <v>52687706.241668664</v>
      </c>
    </row>
    <row r="59" spans="1:21" x14ac:dyDescent="0.2">
      <c r="A59" s="38"/>
      <c r="B59" s="16" t="s">
        <v>16</v>
      </c>
      <c r="C59" s="17">
        <v>0</v>
      </c>
      <c r="D59" s="18">
        <v>6813.8270175899997</v>
      </c>
      <c r="E59" s="18">
        <v>0</v>
      </c>
      <c r="F59" s="18">
        <v>3543.0507949999997</v>
      </c>
      <c r="G59" s="18">
        <v>0</v>
      </c>
      <c r="H59" s="18">
        <v>21661.794516156002</v>
      </c>
      <c r="I59" s="18">
        <v>312.30183872736575</v>
      </c>
      <c r="J59" s="19">
        <f>SUM(C59:I59)</f>
        <v>32330.974167473367</v>
      </c>
      <c r="L59" s="13">
        <v>3.9592000000000001</v>
      </c>
      <c r="M59" s="36">
        <v>2009</v>
      </c>
      <c r="N59" s="4" t="s">
        <v>14</v>
      </c>
      <c r="O59" s="14">
        <f t="shared" si="8"/>
        <v>0</v>
      </c>
      <c r="P59" s="14">
        <f t="shared" si="8"/>
        <v>6813827.0175899994</v>
      </c>
      <c r="Q59" s="14">
        <f t="shared" si="8"/>
        <v>0</v>
      </c>
      <c r="R59" s="14">
        <f t="shared" si="8"/>
        <v>3543050.7949999995</v>
      </c>
      <c r="S59" s="14">
        <f t="shared" si="14"/>
        <v>21661794.516156003</v>
      </c>
      <c r="T59" s="14">
        <f t="shared" si="14"/>
        <v>312301.83872736577</v>
      </c>
      <c r="U59" s="14">
        <f t="shared" si="14"/>
        <v>32330974.167473368</v>
      </c>
    </row>
    <row r="60" spans="1:21" x14ac:dyDescent="0.2">
      <c r="A60" s="38"/>
      <c r="B60" s="16" t="s">
        <v>17</v>
      </c>
      <c r="C60" s="17">
        <v>0</v>
      </c>
      <c r="D60" s="18">
        <v>3296.1441166099994</v>
      </c>
      <c r="E60" s="18">
        <v>0</v>
      </c>
      <c r="F60" s="18">
        <v>278.56024000000002</v>
      </c>
      <c r="G60" s="18">
        <v>0</v>
      </c>
      <c r="H60" s="18">
        <v>13270.716619129797</v>
      </c>
      <c r="I60" s="18">
        <v>485.58451269643427</v>
      </c>
      <c r="J60" s="19">
        <f>SUM(C60:I60)</f>
        <v>17331.005488436229</v>
      </c>
      <c r="L60" s="19">
        <v>19.949000000000005</v>
      </c>
      <c r="M60" s="36"/>
      <c r="N60" s="4" t="s">
        <v>15</v>
      </c>
      <c r="O60" s="14">
        <f t="shared" si="8"/>
        <v>0</v>
      </c>
      <c r="P60" s="14">
        <f t="shared" si="8"/>
        <v>3296144.1166099994</v>
      </c>
      <c r="Q60" s="14">
        <f t="shared" si="8"/>
        <v>0</v>
      </c>
      <c r="R60" s="14">
        <f t="shared" si="8"/>
        <v>278560.24000000005</v>
      </c>
      <c r="S60" s="14">
        <f t="shared" si="14"/>
        <v>13270716.619129797</v>
      </c>
      <c r="T60" s="14">
        <f t="shared" si="14"/>
        <v>485584.51269643428</v>
      </c>
      <c r="U60" s="14">
        <f t="shared" si="14"/>
        <v>17331005.48843623</v>
      </c>
    </row>
    <row r="61" spans="1:21" x14ac:dyDescent="0.2">
      <c r="A61" s="39" t="s">
        <v>13</v>
      </c>
      <c r="B61" s="40"/>
      <c r="C61" s="20">
        <v>0</v>
      </c>
      <c r="D61" s="21">
        <f t="shared" ref="D61:J61" si="15">SUM(D57:D60)</f>
        <v>36557.018369409991</v>
      </c>
      <c r="E61" s="21">
        <f t="shared" si="15"/>
        <v>0</v>
      </c>
      <c r="F61" s="21">
        <f t="shared" si="15"/>
        <v>8083.1148249999997</v>
      </c>
      <c r="G61" s="21">
        <f t="shared" si="15"/>
        <v>0</v>
      </c>
      <c r="H61" s="21">
        <f t="shared" si="15"/>
        <v>52337.990789252792</v>
      </c>
      <c r="I61" s="21">
        <f t="shared" si="15"/>
        <v>68901.663465108213</v>
      </c>
      <c r="J61" s="22">
        <f t="shared" si="15"/>
        <v>165879.78744877098</v>
      </c>
      <c r="L61" s="19">
        <v>10.380999999999998</v>
      </c>
      <c r="M61" s="36"/>
      <c r="N61" s="4" t="s">
        <v>16</v>
      </c>
      <c r="O61" s="14">
        <f t="shared" si="8"/>
        <v>0</v>
      </c>
      <c r="P61" s="14">
        <f t="shared" si="8"/>
        <v>36557018.369409993</v>
      </c>
      <c r="Q61" s="14">
        <f t="shared" si="8"/>
        <v>0</v>
      </c>
      <c r="R61" s="14">
        <f t="shared" si="8"/>
        <v>8083114.8249999993</v>
      </c>
      <c r="S61" s="14">
        <f t="shared" si="14"/>
        <v>52337990.789252795</v>
      </c>
      <c r="T61" s="14">
        <f t="shared" si="14"/>
        <v>68901663.465108216</v>
      </c>
      <c r="U61" s="14">
        <f t="shared" si="14"/>
        <v>165879787.44877097</v>
      </c>
    </row>
    <row r="62" spans="1:21" x14ac:dyDescent="0.2">
      <c r="A62" s="24"/>
      <c r="B62" s="24"/>
      <c r="C62" s="25"/>
      <c r="D62" s="25"/>
      <c r="E62" s="25"/>
      <c r="F62" s="25"/>
      <c r="G62" s="25"/>
      <c r="H62" s="25"/>
      <c r="I62" s="25"/>
      <c r="J62" s="25"/>
      <c r="L62" s="19">
        <v>87.538943144934564</v>
      </c>
      <c r="M62" s="36"/>
      <c r="N62" s="4" t="s">
        <v>17</v>
      </c>
    </row>
    <row r="63" spans="1:21" x14ac:dyDescent="0.2">
      <c r="A63" s="26" t="s">
        <v>18</v>
      </c>
      <c r="B63" s="27"/>
      <c r="C63" s="28"/>
      <c r="D63" s="28"/>
      <c r="E63" s="28"/>
      <c r="F63" s="28"/>
      <c r="G63" s="28"/>
      <c r="H63" s="28"/>
      <c r="I63" s="25"/>
      <c r="J63" s="25"/>
      <c r="L63" s="13">
        <v>46.692206741091056</v>
      </c>
      <c r="M63" s="36">
        <v>2010</v>
      </c>
      <c r="N63" s="4" t="s">
        <v>14</v>
      </c>
    </row>
    <row r="64" spans="1:21" x14ac:dyDescent="0.2">
      <c r="A64" s="26" t="s">
        <v>19</v>
      </c>
      <c r="B64" s="29"/>
      <c r="C64" s="30"/>
      <c r="D64" s="30"/>
      <c r="E64" s="30"/>
      <c r="F64" s="30"/>
      <c r="G64" s="30"/>
      <c r="H64" s="30"/>
      <c r="I64" s="30"/>
      <c r="J64" s="30"/>
      <c r="L64" s="19">
        <v>13.773097718163854</v>
      </c>
      <c r="M64" s="36"/>
      <c r="N64" s="4" t="s">
        <v>15</v>
      </c>
    </row>
    <row r="65" spans="1:14" ht="12.75" customHeight="1" x14ac:dyDescent="0.2">
      <c r="A65" s="41" t="s">
        <v>20</v>
      </c>
      <c r="B65" s="41"/>
      <c r="C65" s="41"/>
      <c r="D65" s="41"/>
      <c r="E65" s="41"/>
      <c r="F65" s="41"/>
      <c r="G65" s="41"/>
      <c r="H65" s="41"/>
      <c r="I65" s="41"/>
      <c r="J65" s="41"/>
      <c r="K65" s="31"/>
      <c r="L65" s="19">
        <v>18.967141308683399</v>
      </c>
      <c r="M65" s="36"/>
      <c r="N65" s="4" t="s">
        <v>16</v>
      </c>
    </row>
    <row r="66" spans="1:14" ht="12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32"/>
      <c r="L66" s="19">
        <v>116.63104509495724</v>
      </c>
      <c r="M66" s="36"/>
      <c r="N66" s="4" t="s">
        <v>17</v>
      </c>
    </row>
    <row r="67" spans="1:14" ht="42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32"/>
      <c r="L67" s="22">
        <v>22.022031152394415</v>
      </c>
      <c r="M67" s="36">
        <v>2011</v>
      </c>
      <c r="N67" s="4" t="s">
        <v>14</v>
      </c>
    </row>
    <row r="68" spans="1:14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L68" s="19">
        <v>40.280013316453889</v>
      </c>
      <c r="M68" s="36"/>
      <c r="N68" s="4" t="s">
        <v>15</v>
      </c>
    </row>
    <row r="69" spans="1:14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L69" s="19">
        <v>27.986588821494177</v>
      </c>
      <c r="M69" s="36"/>
      <c r="N69" s="4" t="s">
        <v>16</v>
      </c>
    </row>
    <row r="70" spans="1:14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L70" s="19">
        <v>107.52884857023737</v>
      </c>
      <c r="M70" s="36"/>
      <c r="N70" s="4" t="s">
        <v>17</v>
      </c>
    </row>
    <row r="71" spans="1:14" x14ac:dyDescent="0.2">
      <c r="A71" s="35" t="s">
        <v>21</v>
      </c>
      <c r="B71" s="35"/>
      <c r="C71" s="35"/>
      <c r="D71" s="35"/>
      <c r="E71" s="35"/>
      <c r="F71" s="35"/>
      <c r="G71" s="35"/>
      <c r="H71" s="35"/>
      <c r="I71" s="35"/>
      <c r="J71" s="35"/>
      <c r="L71" s="19">
        <v>18.435051183984807</v>
      </c>
      <c r="M71" s="36">
        <v>2012</v>
      </c>
      <c r="N71" s="4" t="s">
        <v>14</v>
      </c>
    </row>
    <row r="72" spans="1:1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M72" s="36"/>
      <c r="N72" s="4" t="s">
        <v>15</v>
      </c>
    </row>
    <row r="73" spans="1:14" x14ac:dyDescent="0.2">
      <c r="A73" s="24"/>
      <c r="B73" s="24"/>
      <c r="C73" s="25"/>
      <c r="D73" s="25"/>
      <c r="E73" s="25"/>
      <c r="F73" s="25"/>
      <c r="G73" s="25"/>
      <c r="H73" s="25"/>
      <c r="I73" s="25"/>
      <c r="J73" s="25"/>
      <c r="M73" s="36"/>
      <c r="N73" s="4" t="s">
        <v>16</v>
      </c>
    </row>
    <row r="74" spans="1:14" x14ac:dyDescent="0.2">
      <c r="A74" s="24"/>
      <c r="B74" s="24"/>
      <c r="C74" s="25"/>
      <c r="D74" s="25"/>
      <c r="E74" s="25"/>
      <c r="F74" s="25"/>
      <c r="G74" s="25"/>
      <c r="H74" s="25"/>
      <c r="I74" s="25"/>
      <c r="J74" s="25"/>
      <c r="M74" s="36"/>
      <c r="N74" s="4" t="s">
        <v>17</v>
      </c>
    </row>
    <row r="75" spans="1:14" x14ac:dyDescent="0.2">
      <c r="A75" s="24"/>
      <c r="B75" s="24"/>
      <c r="C75" s="25"/>
      <c r="D75" s="25"/>
      <c r="E75" s="25"/>
      <c r="F75" s="25"/>
      <c r="G75" s="25"/>
      <c r="H75" s="25"/>
      <c r="I75" s="25"/>
      <c r="J75" s="25"/>
    </row>
    <row r="76" spans="1:14" x14ac:dyDescent="0.2">
      <c r="A76" s="24"/>
      <c r="B76" s="24"/>
      <c r="C76" s="25"/>
      <c r="D76" s="25"/>
      <c r="E76" s="25"/>
      <c r="F76" s="25"/>
      <c r="G76" s="25"/>
      <c r="H76" s="25"/>
      <c r="I76" s="25"/>
      <c r="J76" s="25"/>
    </row>
    <row r="77" spans="1:14" x14ac:dyDescent="0.2">
      <c r="A77" s="24"/>
      <c r="B77" s="24"/>
      <c r="C77" s="25"/>
      <c r="D77" s="25"/>
      <c r="E77" s="25"/>
      <c r="F77" s="25"/>
      <c r="G77" s="25"/>
      <c r="H77" s="25"/>
      <c r="I77" s="25"/>
      <c r="J77" s="25"/>
    </row>
    <row r="78" spans="1:14" x14ac:dyDescent="0.2">
      <c r="A78" s="24"/>
      <c r="B78" s="24"/>
      <c r="C78" s="25"/>
      <c r="D78" s="25"/>
      <c r="E78" s="25"/>
      <c r="F78" s="25"/>
      <c r="G78" s="25"/>
      <c r="H78" s="25"/>
      <c r="I78" s="25"/>
      <c r="J78" s="25"/>
    </row>
    <row r="79" spans="1:14" x14ac:dyDescent="0.2">
      <c r="A79" s="24"/>
      <c r="B79" s="24"/>
      <c r="C79" s="25"/>
      <c r="D79" s="25"/>
      <c r="E79" s="25"/>
      <c r="F79" s="25"/>
      <c r="G79" s="25"/>
      <c r="H79" s="25"/>
      <c r="I79" s="25"/>
      <c r="J79" s="25"/>
    </row>
    <row r="80" spans="1:14" x14ac:dyDescent="0.2">
      <c r="A80" s="24"/>
      <c r="B80" s="24"/>
      <c r="C80" s="25"/>
      <c r="D80" s="25"/>
      <c r="E80" s="25"/>
      <c r="F80" s="25"/>
      <c r="G80" s="25"/>
      <c r="H80" s="25"/>
      <c r="I80" s="25"/>
      <c r="J80" s="25"/>
    </row>
    <row r="81" spans="1:10" x14ac:dyDescent="0.2">
      <c r="A81" s="24"/>
      <c r="B81" s="24"/>
      <c r="C81" s="25"/>
      <c r="D81" s="25"/>
      <c r="E81" s="25"/>
      <c r="F81" s="25"/>
      <c r="G81" s="25"/>
      <c r="H81" s="25"/>
      <c r="I81" s="25"/>
      <c r="J81" s="25"/>
    </row>
    <row r="82" spans="1:10" x14ac:dyDescent="0.2">
      <c r="A82" s="24"/>
      <c r="B82" s="24"/>
      <c r="C82" s="25"/>
      <c r="D82" s="25"/>
      <c r="E82" s="25"/>
      <c r="F82" s="25"/>
      <c r="G82" s="25"/>
      <c r="H82" s="25"/>
      <c r="I82" s="25"/>
      <c r="J82" s="25"/>
    </row>
    <row r="83" spans="1:10" x14ac:dyDescent="0.2">
      <c r="A83" s="24"/>
      <c r="B83" s="24"/>
      <c r="C83" s="25"/>
      <c r="D83" s="25"/>
      <c r="E83" s="25"/>
      <c r="F83" s="25"/>
      <c r="G83" s="25"/>
      <c r="H83" s="25"/>
      <c r="I83" s="25"/>
      <c r="J83" s="25"/>
    </row>
    <row r="84" spans="1:10" x14ac:dyDescent="0.2">
      <c r="A84" s="24"/>
      <c r="B84" s="24"/>
      <c r="C84" s="25"/>
      <c r="D84" s="25"/>
      <c r="E84" s="25"/>
      <c r="F84" s="25"/>
      <c r="G84" s="25"/>
      <c r="H84" s="25"/>
      <c r="I84" s="25"/>
      <c r="J84" s="25"/>
    </row>
    <row r="85" spans="1:10" x14ac:dyDescent="0.2">
      <c r="A85" s="24"/>
      <c r="B85" s="24"/>
      <c r="C85" s="25"/>
      <c r="D85" s="25"/>
      <c r="E85" s="25"/>
      <c r="F85" s="25"/>
      <c r="G85" s="25"/>
      <c r="H85" s="25"/>
      <c r="I85" s="25"/>
      <c r="J85" s="25"/>
    </row>
    <row r="86" spans="1:10" x14ac:dyDescent="0.2">
      <c r="A86" s="24"/>
      <c r="B86" s="24"/>
      <c r="C86" s="25"/>
      <c r="D86" s="25"/>
      <c r="E86" s="25"/>
      <c r="F86" s="25"/>
      <c r="G86" s="25"/>
      <c r="H86" s="25"/>
      <c r="I86" s="25"/>
      <c r="J86" s="25"/>
    </row>
    <row r="87" spans="1:10" x14ac:dyDescent="0.2">
      <c r="A87" s="24"/>
      <c r="B87" s="24"/>
      <c r="C87" s="25"/>
      <c r="D87" s="25"/>
      <c r="E87" s="25"/>
      <c r="F87" s="25"/>
      <c r="G87" s="25"/>
      <c r="H87" s="25"/>
      <c r="I87" s="25"/>
      <c r="J87" s="25"/>
    </row>
    <row r="88" spans="1:10" x14ac:dyDescent="0.2">
      <c r="A88" s="24"/>
      <c r="B88" s="24"/>
      <c r="C88" s="25"/>
      <c r="D88" s="25"/>
      <c r="E88" s="25"/>
      <c r="F88" s="25"/>
      <c r="G88" s="25"/>
      <c r="H88" s="25"/>
      <c r="I88" s="25"/>
      <c r="J88" s="25"/>
    </row>
    <row r="89" spans="1:10" x14ac:dyDescent="0.2">
      <c r="A89" s="24"/>
      <c r="B89" s="24"/>
      <c r="C89" s="25"/>
      <c r="D89" s="25"/>
      <c r="E89" s="25"/>
      <c r="F89" s="25"/>
      <c r="G89" s="25"/>
      <c r="H89" s="25"/>
      <c r="I89" s="25"/>
      <c r="J89" s="25"/>
    </row>
    <row r="90" spans="1:10" x14ac:dyDescent="0.2">
      <c r="A90" s="24"/>
      <c r="B90" s="24"/>
      <c r="C90" s="25"/>
      <c r="D90" s="25"/>
      <c r="E90" s="25"/>
      <c r="F90" s="25"/>
      <c r="G90" s="25"/>
      <c r="H90" s="25"/>
      <c r="I90" s="25"/>
      <c r="J90" s="25"/>
    </row>
    <row r="91" spans="1:10" x14ac:dyDescent="0.2">
      <c r="A91" s="24"/>
      <c r="B91" s="24"/>
      <c r="C91" s="25"/>
      <c r="D91" s="25"/>
      <c r="E91" s="25"/>
      <c r="F91" s="25"/>
      <c r="G91" s="25"/>
      <c r="H91" s="25"/>
      <c r="I91" s="25"/>
      <c r="J91" s="25"/>
    </row>
    <row r="92" spans="1:10" x14ac:dyDescent="0.2">
      <c r="A92" s="24"/>
      <c r="B92" s="24"/>
      <c r="C92" s="25"/>
      <c r="D92" s="25"/>
      <c r="E92" s="25"/>
      <c r="F92" s="25"/>
      <c r="G92" s="25"/>
      <c r="H92" s="25"/>
      <c r="I92" s="25"/>
      <c r="J92" s="25"/>
    </row>
    <row r="93" spans="1:10" x14ac:dyDescent="0.2">
      <c r="A93" s="24"/>
      <c r="B93" s="24"/>
      <c r="C93" s="25"/>
      <c r="D93" s="25"/>
      <c r="E93" s="25"/>
      <c r="F93" s="25"/>
      <c r="G93" s="25"/>
      <c r="H93" s="25"/>
      <c r="I93" s="25"/>
      <c r="J93" s="25"/>
    </row>
    <row r="94" spans="1:10" x14ac:dyDescent="0.2">
      <c r="A94" s="24"/>
      <c r="B94" s="24"/>
      <c r="C94" s="25"/>
      <c r="D94" s="25"/>
      <c r="E94" s="25"/>
      <c r="F94" s="25"/>
      <c r="G94" s="25"/>
      <c r="H94" s="25"/>
      <c r="I94" s="25"/>
      <c r="J94" s="25"/>
    </row>
    <row r="95" spans="1:10" x14ac:dyDescent="0.2">
      <c r="A95" s="24"/>
      <c r="B95" s="24"/>
      <c r="C95" s="25"/>
      <c r="D95" s="25"/>
      <c r="E95" s="25"/>
      <c r="F95" s="25"/>
      <c r="G95" s="25"/>
      <c r="H95" s="25"/>
      <c r="I95" s="25"/>
      <c r="J95" s="25"/>
    </row>
    <row r="96" spans="1:10" x14ac:dyDescent="0.2">
      <c r="A96" s="24"/>
      <c r="B96" s="24"/>
      <c r="C96" s="25"/>
      <c r="D96" s="25"/>
      <c r="E96" s="25"/>
      <c r="F96" s="25"/>
      <c r="G96" s="25"/>
      <c r="H96" s="25"/>
      <c r="I96" s="25"/>
      <c r="J96" s="25"/>
    </row>
    <row r="97" spans="1:10" x14ac:dyDescent="0.2">
      <c r="A97" s="24"/>
      <c r="B97" s="24"/>
      <c r="C97" s="25"/>
      <c r="D97" s="25"/>
      <c r="E97" s="25"/>
      <c r="F97" s="25"/>
      <c r="G97" s="25"/>
      <c r="H97" s="25"/>
      <c r="I97" s="25"/>
      <c r="J97" s="25"/>
    </row>
    <row r="98" spans="1:10" x14ac:dyDescent="0.2">
      <c r="A98" s="24"/>
      <c r="B98" s="24"/>
      <c r="C98" s="25"/>
      <c r="D98" s="25"/>
      <c r="E98" s="25"/>
      <c r="F98" s="25"/>
      <c r="G98" s="25"/>
      <c r="H98" s="25"/>
      <c r="I98" s="25"/>
      <c r="J98" s="25"/>
    </row>
    <row r="99" spans="1:10" x14ac:dyDescent="0.2">
      <c r="A99" s="24"/>
      <c r="B99" s="24"/>
      <c r="C99" s="25"/>
      <c r="D99" s="25"/>
      <c r="E99" s="25"/>
      <c r="F99" s="25"/>
      <c r="G99" s="25"/>
      <c r="H99" s="25"/>
      <c r="I99" s="25"/>
      <c r="J99" s="25"/>
    </row>
    <row r="100" spans="1:10" x14ac:dyDescent="0.2">
      <c r="A100" s="24"/>
      <c r="B100" s="24"/>
      <c r="C100" s="25"/>
      <c r="D100" s="25"/>
      <c r="E100" s="25"/>
      <c r="F100" s="25"/>
      <c r="G100" s="25"/>
      <c r="H100" s="25"/>
      <c r="I100" s="25"/>
      <c r="J100" s="25"/>
    </row>
    <row r="101" spans="1:10" x14ac:dyDescent="0.2">
      <c r="A101" s="24"/>
      <c r="B101" s="24"/>
      <c r="C101" s="25"/>
      <c r="D101" s="25"/>
      <c r="E101" s="25"/>
      <c r="F101" s="25"/>
      <c r="G101" s="25"/>
      <c r="H101" s="25"/>
      <c r="I101" s="25"/>
      <c r="J101" s="25"/>
    </row>
    <row r="102" spans="1:10" x14ac:dyDescent="0.2">
      <c r="C102" s="33"/>
      <c r="D102" s="33"/>
      <c r="E102" s="33"/>
      <c r="F102" s="33"/>
      <c r="G102" s="33"/>
      <c r="H102" s="33"/>
      <c r="I102" s="33"/>
      <c r="J102" s="33"/>
    </row>
    <row r="103" spans="1:10" x14ac:dyDescent="0.2">
      <c r="C103" s="33"/>
      <c r="D103" s="33"/>
      <c r="E103" s="33"/>
      <c r="F103" s="33"/>
      <c r="G103" s="33"/>
      <c r="H103" s="33"/>
      <c r="I103" s="33"/>
      <c r="J103" s="33"/>
    </row>
    <row r="104" spans="1:10" x14ac:dyDescent="0.2">
      <c r="C104" s="33"/>
      <c r="D104" s="33"/>
      <c r="E104" s="33"/>
      <c r="F104" s="33"/>
      <c r="G104" s="33"/>
      <c r="H104" s="33"/>
      <c r="I104" s="33"/>
      <c r="J104" s="33"/>
    </row>
    <row r="105" spans="1:10" x14ac:dyDescent="0.2">
      <c r="C105" s="33"/>
      <c r="D105" s="33"/>
      <c r="E105" s="33"/>
      <c r="F105" s="33"/>
      <c r="G105" s="33"/>
      <c r="H105" s="33"/>
      <c r="I105" s="33"/>
      <c r="J105" s="33"/>
    </row>
    <row r="106" spans="1:10" x14ac:dyDescent="0.2">
      <c r="C106" s="33"/>
      <c r="D106" s="33"/>
      <c r="E106" s="33"/>
      <c r="F106" s="33"/>
      <c r="G106" s="33"/>
      <c r="H106" s="33"/>
      <c r="I106" s="33"/>
      <c r="J106" s="33"/>
    </row>
    <row r="107" spans="1:10" x14ac:dyDescent="0.2">
      <c r="C107" s="33"/>
      <c r="D107" s="33"/>
      <c r="E107" s="33"/>
      <c r="F107" s="33"/>
      <c r="G107" s="33"/>
      <c r="H107" s="33"/>
      <c r="I107" s="33"/>
      <c r="J107" s="33"/>
    </row>
    <row r="108" spans="1:10" x14ac:dyDescent="0.2">
      <c r="C108" s="33"/>
      <c r="D108" s="33"/>
      <c r="E108" s="33"/>
      <c r="F108" s="33"/>
      <c r="G108" s="33"/>
      <c r="H108" s="33"/>
      <c r="I108" s="33"/>
      <c r="J108" s="33"/>
    </row>
    <row r="109" spans="1:10" x14ac:dyDescent="0.2">
      <c r="C109" s="33"/>
      <c r="D109" s="33"/>
      <c r="E109" s="33"/>
      <c r="F109" s="33"/>
      <c r="G109" s="33"/>
      <c r="H109" s="33"/>
      <c r="I109" s="33"/>
      <c r="J109" s="33"/>
    </row>
    <row r="110" spans="1:10" x14ac:dyDescent="0.2">
      <c r="C110" s="33"/>
      <c r="D110" s="33"/>
      <c r="E110" s="33"/>
      <c r="F110" s="33"/>
      <c r="G110" s="33"/>
      <c r="H110" s="33"/>
      <c r="I110" s="33"/>
      <c r="J110" s="33"/>
    </row>
    <row r="111" spans="1:10" x14ac:dyDescent="0.2">
      <c r="C111" s="33"/>
      <c r="D111" s="33"/>
      <c r="E111" s="33"/>
      <c r="F111" s="33"/>
      <c r="G111" s="33"/>
      <c r="H111" s="33"/>
      <c r="I111" s="33"/>
      <c r="J111" s="33"/>
    </row>
    <row r="112" spans="1:10" x14ac:dyDescent="0.2">
      <c r="C112" s="33"/>
      <c r="D112" s="33"/>
      <c r="E112" s="33"/>
      <c r="F112" s="33"/>
      <c r="G112" s="33"/>
      <c r="H112" s="33"/>
      <c r="I112" s="33"/>
      <c r="J112" s="33"/>
    </row>
    <row r="113" spans="3:10" x14ac:dyDescent="0.2">
      <c r="C113" s="33"/>
      <c r="D113" s="33"/>
      <c r="E113" s="33"/>
      <c r="F113" s="33"/>
      <c r="G113" s="33"/>
      <c r="H113" s="33"/>
      <c r="I113" s="33"/>
      <c r="J113" s="33"/>
    </row>
    <row r="114" spans="3:10" x14ac:dyDescent="0.2">
      <c r="C114" s="33"/>
      <c r="D114" s="33"/>
      <c r="E114" s="33"/>
      <c r="F114" s="33"/>
      <c r="G114" s="33"/>
      <c r="H114" s="33"/>
      <c r="I114" s="33"/>
      <c r="J114" s="33"/>
    </row>
    <row r="115" spans="3:10" x14ac:dyDescent="0.2">
      <c r="C115" s="33"/>
      <c r="D115" s="33"/>
      <c r="E115" s="33"/>
      <c r="F115" s="33"/>
      <c r="G115" s="33"/>
      <c r="H115" s="33"/>
      <c r="I115" s="33"/>
      <c r="J115" s="33"/>
    </row>
    <row r="116" spans="3:10" x14ac:dyDescent="0.2">
      <c r="C116" s="33"/>
      <c r="D116" s="33"/>
      <c r="E116" s="33"/>
      <c r="F116" s="33"/>
      <c r="G116" s="33"/>
      <c r="H116" s="33"/>
      <c r="I116" s="33"/>
      <c r="J116" s="33"/>
    </row>
    <row r="117" spans="3:10" x14ac:dyDescent="0.2">
      <c r="C117" s="33"/>
      <c r="D117" s="33"/>
      <c r="E117" s="33"/>
      <c r="F117" s="33"/>
      <c r="G117" s="33"/>
      <c r="H117" s="33"/>
      <c r="I117" s="33"/>
      <c r="J117" s="33"/>
    </row>
    <row r="118" spans="3:10" x14ac:dyDescent="0.2">
      <c r="C118" s="33"/>
      <c r="D118" s="33"/>
      <c r="E118" s="33"/>
      <c r="F118" s="33"/>
      <c r="G118" s="33"/>
      <c r="H118" s="33"/>
      <c r="I118" s="33"/>
      <c r="J118" s="33"/>
    </row>
    <row r="119" spans="3:10" x14ac:dyDescent="0.2">
      <c r="C119" s="33"/>
      <c r="D119" s="33"/>
      <c r="E119" s="33"/>
      <c r="F119" s="33"/>
      <c r="G119" s="33"/>
      <c r="H119" s="33"/>
      <c r="I119" s="33"/>
      <c r="J119" s="33"/>
    </row>
    <row r="120" spans="3:10" x14ac:dyDescent="0.2">
      <c r="C120" s="33"/>
      <c r="D120" s="33"/>
      <c r="E120" s="33"/>
      <c r="F120" s="33"/>
      <c r="G120" s="33"/>
      <c r="H120" s="33"/>
      <c r="I120" s="33"/>
      <c r="J120" s="33"/>
    </row>
    <row r="121" spans="3:10" x14ac:dyDescent="0.2">
      <c r="C121" s="33"/>
      <c r="D121" s="33"/>
      <c r="E121" s="33"/>
      <c r="F121" s="33"/>
      <c r="G121" s="33"/>
      <c r="H121" s="33"/>
      <c r="I121" s="33"/>
      <c r="J121" s="33"/>
    </row>
    <row r="122" spans="3:10" x14ac:dyDescent="0.2">
      <c r="C122" s="33"/>
      <c r="D122" s="33"/>
      <c r="E122" s="33"/>
      <c r="F122" s="33"/>
      <c r="G122" s="33"/>
      <c r="H122" s="33"/>
      <c r="I122" s="33"/>
      <c r="J122" s="33"/>
    </row>
    <row r="123" spans="3:10" x14ac:dyDescent="0.2">
      <c r="C123" s="33"/>
      <c r="D123" s="33"/>
      <c r="E123" s="33"/>
      <c r="F123" s="33"/>
      <c r="G123" s="33"/>
      <c r="H123" s="33"/>
      <c r="I123" s="33"/>
      <c r="J123" s="33"/>
    </row>
    <row r="124" spans="3:10" x14ac:dyDescent="0.2">
      <c r="C124" s="33"/>
      <c r="D124" s="33"/>
      <c r="E124" s="33"/>
      <c r="F124" s="33"/>
      <c r="G124" s="33"/>
      <c r="H124" s="33"/>
      <c r="I124" s="33"/>
      <c r="J124" s="33"/>
    </row>
    <row r="125" spans="3:10" x14ac:dyDescent="0.2">
      <c r="C125" s="33"/>
      <c r="D125" s="33"/>
      <c r="E125" s="33"/>
      <c r="F125" s="33"/>
      <c r="G125" s="33"/>
      <c r="H125" s="33"/>
      <c r="I125" s="33"/>
      <c r="J125" s="33"/>
    </row>
    <row r="126" spans="3:10" x14ac:dyDescent="0.2">
      <c r="C126" s="33"/>
      <c r="D126" s="33"/>
      <c r="E126" s="33"/>
      <c r="F126" s="33"/>
      <c r="G126" s="33"/>
      <c r="H126" s="33"/>
      <c r="I126" s="33"/>
      <c r="J126" s="33"/>
    </row>
    <row r="127" spans="3:10" x14ac:dyDescent="0.2">
      <c r="C127" s="33"/>
      <c r="D127" s="33"/>
      <c r="E127" s="33"/>
      <c r="F127" s="33"/>
      <c r="G127" s="33"/>
      <c r="H127" s="33"/>
      <c r="I127" s="33"/>
      <c r="J127" s="33"/>
    </row>
    <row r="128" spans="3:10" x14ac:dyDescent="0.2">
      <c r="C128" s="33"/>
      <c r="D128" s="33"/>
      <c r="E128" s="33"/>
      <c r="F128" s="33"/>
      <c r="G128" s="33"/>
      <c r="H128" s="33"/>
      <c r="I128" s="33"/>
      <c r="J128" s="33"/>
    </row>
    <row r="129" spans="3:10" x14ac:dyDescent="0.2">
      <c r="C129" s="33"/>
      <c r="D129" s="33"/>
      <c r="E129" s="33"/>
      <c r="F129" s="33"/>
      <c r="G129" s="33"/>
      <c r="H129" s="33"/>
      <c r="I129" s="33"/>
      <c r="J129" s="33"/>
    </row>
    <row r="130" spans="3:10" x14ac:dyDescent="0.2">
      <c r="C130" s="33"/>
      <c r="D130" s="33"/>
      <c r="E130" s="33"/>
      <c r="F130" s="33"/>
      <c r="G130" s="33"/>
      <c r="H130" s="33"/>
      <c r="I130" s="33"/>
      <c r="J130" s="33"/>
    </row>
    <row r="131" spans="3:10" x14ac:dyDescent="0.2">
      <c r="C131" s="33"/>
      <c r="D131" s="33"/>
      <c r="E131" s="33"/>
      <c r="F131" s="33"/>
      <c r="G131" s="33"/>
      <c r="H131" s="33"/>
      <c r="I131" s="33"/>
      <c r="J131" s="33"/>
    </row>
    <row r="132" spans="3:10" x14ac:dyDescent="0.2">
      <c r="C132" s="33"/>
      <c r="D132" s="33"/>
      <c r="E132" s="33"/>
      <c r="F132" s="33"/>
      <c r="G132" s="33"/>
      <c r="H132" s="33"/>
      <c r="I132" s="33"/>
      <c r="J132" s="33"/>
    </row>
    <row r="133" spans="3:10" x14ac:dyDescent="0.2">
      <c r="C133" s="33"/>
      <c r="D133" s="33"/>
      <c r="E133" s="33"/>
      <c r="F133" s="33"/>
      <c r="G133" s="33"/>
      <c r="H133" s="33"/>
      <c r="I133" s="33"/>
      <c r="J133" s="33"/>
    </row>
    <row r="134" spans="3:10" x14ac:dyDescent="0.2">
      <c r="C134" s="33"/>
      <c r="D134" s="33"/>
      <c r="E134" s="33"/>
      <c r="F134" s="33"/>
      <c r="G134" s="33"/>
      <c r="H134" s="33"/>
      <c r="I134" s="33"/>
      <c r="J134" s="33"/>
    </row>
    <row r="135" spans="3:10" x14ac:dyDescent="0.2">
      <c r="C135" s="33"/>
      <c r="D135" s="33"/>
      <c r="E135" s="33"/>
      <c r="F135" s="33"/>
      <c r="G135" s="33"/>
      <c r="H135" s="33"/>
      <c r="I135" s="33"/>
      <c r="J135" s="33"/>
    </row>
    <row r="136" spans="3:10" x14ac:dyDescent="0.2">
      <c r="C136" s="33"/>
      <c r="D136" s="33"/>
      <c r="E136" s="33"/>
      <c r="F136" s="33"/>
      <c r="G136" s="33"/>
      <c r="H136" s="33"/>
      <c r="I136" s="33"/>
      <c r="J136" s="33"/>
    </row>
    <row r="137" spans="3:10" x14ac:dyDescent="0.2">
      <c r="C137" s="33"/>
      <c r="D137" s="33"/>
      <c r="E137" s="33"/>
      <c r="F137" s="33"/>
      <c r="G137" s="33"/>
      <c r="H137" s="33"/>
      <c r="I137" s="33"/>
      <c r="J137" s="33"/>
    </row>
    <row r="138" spans="3:10" x14ac:dyDescent="0.2">
      <c r="C138" s="33"/>
      <c r="D138" s="33"/>
      <c r="E138" s="33"/>
      <c r="F138" s="33"/>
      <c r="G138" s="33"/>
      <c r="H138" s="33"/>
      <c r="I138" s="33"/>
      <c r="J138" s="33"/>
    </row>
    <row r="139" spans="3:10" x14ac:dyDescent="0.2">
      <c r="C139" s="33"/>
      <c r="D139" s="33"/>
      <c r="E139" s="33"/>
      <c r="F139" s="33"/>
      <c r="G139" s="33"/>
      <c r="H139" s="33"/>
      <c r="I139" s="33"/>
      <c r="J139" s="33"/>
    </row>
    <row r="140" spans="3:10" x14ac:dyDescent="0.2">
      <c r="C140" s="33"/>
      <c r="D140" s="33"/>
      <c r="E140" s="33"/>
      <c r="F140" s="33"/>
      <c r="G140" s="33"/>
      <c r="H140" s="33"/>
      <c r="I140" s="33"/>
      <c r="J140" s="33"/>
    </row>
    <row r="141" spans="3:10" x14ac:dyDescent="0.2">
      <c r="C141" s="33"/>
      <c r="D141" s="33"/>
      <c r="E141" s="33"/>
      <c r="F141" s="33"/>
      <c r="G141" s="33"/>
      <c r="H141" s="33"/>
      <c r="I141" s="33"/>
      <c r="J141" s="33"/>
    </row>
    <row r="142" spans="3:10" x14ac:dyDescent="0.2">
      <c r="C142" s="33"/>
      <c r="D142" s="33"/>
      <c r="E142" s="33"/>
      <c r="F142" s="33"/>
      <c r="G142" s="33"/>
      <c r="H142" s="33"/>
      <c r="I142" s="33"/>
      <c r="J142" s="33"/>
    </row>
    <row r="143" spans="3:10" x14ac:dyDescent="0.2">
      <c r="C143" s="33"/>
      <c r="D143" s="33"/>
      <c r="E143" s="33"/>
      <c r="F143" s="33"/>
      <c r="G143" s="33"/>
      <c r="H143" s="33"/>
      <c r="I143" s="33"/>
      <c r="J143" s="33"/>
    </row>
    <row r="144" spans="3:10" x14ac:dyDescent="0.2">
      <c r="C144" s="33"/>
      <c r="D144" s="33"/>
      <c r="E144" s="33"/>
      <c r="F144" s="33"/>
      <c r="G144" s="33"/>
      <c r="H144" s="33"/>
      <c r="I144" s="33"/>
      <c r="J144" s="33"/>
    </row>
    <row r="145" spans="3:10" x14ac:dyDescent="0.2">
      <c r="C145" s="33"/>
      <c r="D145" s="33"/>
      <c r="E145" s="33"/>
      <c r="F145" s="33"/>
      <c r="G145" s="33"/>
      <c r="H145" s="33"/>
      <c r="I145" s="33"/>
      <c r="J145" s="33"/>
    </row>
    <row r="146" spans="3:10" x14ac:dyDescent="0.2">
      <c r="C146" s="33"/>
      <c r="D146" s="33"/>
      <c r="E146" s="33"/>
      <c r="F146" s="33"/>
      <c r="G146" s="33"/>
      <c r="H146" s="33"/>
      <c r="I146" s="33"/>
      <c r="J146" s="33"/>
    </row>
    <row r="147" spans="3:10" x14ac:dyDescent="0.2">
      <c r="C147" s="33"/>
      <c r="D147" s="33"/>
      <c r="E147" s="33"/>
      <c r="F147" s="33"/>
      <c r="G147" s="33"/>
      <c r="H147" s="33"/>
      <c r="I147" s="33"/>
      <c r="J147" s="33"/>
    </row>
    <row r="148" spans="3:10" x14ac:dyDescent="0.2">
      <c r="C148" s="33"/>
      <c r="D148" s="33"/>
      <c r="E148" s="33"/>
      <c r="F148" s="33"/>
      <c r="G148" s="33"/>
      <c r="H148" s="33"/>
      <c r="I148" s="33"/>
      <c r="J148" s="33"/>
    </row>
    <row r="149" spans="3:10" x14ac:dyDescent="0.2">
      <c r="C149" s="33"/>
      <c r="D149" s="33"/>
      <c r="E149" s="33"/>
      <c r="F149" s="33"/>
      <c r="G149" s="33"/>
      <c r="H149" s="33"/>
      <c r="I149" s="33"/>
      <c r="J149" s="33"/>
    </row>
    <row r="150" spans="3:10" x14ac:dyDescent="0.2">
      <c r="C150" s="33"/>
      <c r="D150" s="33"/>
      <c r="E150" s="33"/>
      <c r="F150" s="33"/>
      <c r="G150" s="33"/>
      <c r="H150" s="33"/>
      <c r="I150" s="33"/>
      <c r="J150" s="33"/>
    </row>
    <row r="151" spans="3:10" x14ac:dyDescent="0.2">
      <c r="C151" s="33"/>
      <c r="D151" s="33"/>
      <c r="E151" s="33"/>
      <c r="F151" s="33"/>
      <c r="G151" s="33"/>
      <c r="H151" s="33"/>
      <c r="I151" s="33"/>
      <c r="J151" s="33"/>
    </row>
    <row r="152" spans="3:10" x14ac:dyDescent="0.2">
      <c r="C152" s="33"/>
      <c r="D152" s="33"/>
      <c r="E152" s="33"/>
      <c r="F152" s="33"/>
      <c r="G152" s="33"/>
      <c r="H152" s="33"/>
      <c r="I152" s="33"/>
      <c r="J152" s="33"/>
    </row>
    <row r="153" spans="3:10" x14ac:dyDescent="0.2">
      <c r="C153" s="33"/>
      <c r="D153" s="33"/>
      <c r="E153" s="33"/>
      <c r="F153" s="33"/>
      <c r="G153" s="33"/>
      <c r="H153" s="33"/>
      <c r="I153" s="33"/>
      <c r="J153" s="33"/>
    </row>
    <row r="154" spans="3:10" x14ac:dyDescent="0.2">
      <c r="C154" s="33"/>
      <c r="D154" s="33"/>
      <c r="E154" s="33"/>
      <c r="F154" s="33"/>
      <c r="G154" s="33"/>
      <c r="H154" s="33"/>
      <c r="I154" s="33"/>
      <c r="J154" s="33"/>
    </row>
    <row r="155" spans="3:10" x14ac:dyDescent="0.2">
      <c r="C155" s="33"/>
      <c r="D155" s="33"/>
      <c r="E155" s="33"/>
      <c r="F155" s="33"/>
      <c r="G155" s="33"/>
      <c r="H155" s="33"/>
      <c r="I155" s="33"/>
      <c r="J155" s="33"/>
    </row>
    <row r="156" spans="3:10" x14ac:dyDescent="0.2">
      <c r="C156" s="33"/>
      <c r="D156" s="33"/>
      <c r="E156" s="33"/>
      <c r="F156" s="33"/>
      <c r="G156" s="33"/>
      <c r="H156" s="33"/>
      <c r="I156" s="33"/>
      <c r="J156" s="33"/>
    </row>
    <row r="157" spans="3:10" x14ac:dyDescent="0.2">
      <c r="C157" s="33"/>
      <c r="D157" s="33"/>
      <c r="E157" s="33"/>
      <c r="F157" s="33"/>
      <c r="G157" s="33"/>
      <c r="H157" s="33"/>
      <c r="I157" s="33"/>
      <c r="J157" s="33"/>
    </row>
    <row r="158" spans="3:10" x14ac:dyDescent="0.2">
      <c r="C158" s="33"/>
      <c r="D158" s="33"/>
      <c r="E158" s="33"/>
      <c r="F158" s="33"/>
      <c r="G158" s="33"/>
      <c r="H158" s="33"/>
      <c r="I158" s="33"/>
      <c r="J158" s="33"/>
    </row>
    <row r="159" spans="3:10" x14ac:dyDescent="0.2">
      <c r="C159" s="33"/>
      <c r="D159" s="33"/>
      <c r="E159" s="33"/>
      <c r="F159" s="33"/>
      <c r="G159" s="33"/>
      <c r="H159" s="33"/>
      <c r="I159" s="33"/>
      <c r="J159" s="33"/>
    </row>
    <row r="160" spans="3:10" x14ac:dyDescent="0.2">
      <c r="C160" s="33"/>
      <c r="D160" s="33"/>
      <c r="E160" s="33"/>
      <c r="F160" s="33"/>
      <c r="G160" s="33"/>
      <c r="H160" s="33"/>
      <c r="I160" s="33"/>
      <c r="J160" s="33"/>
    </row>
    <row r="161" spans="3:10" x14ac:dyDescent="0.2">
      <c r="C161" s="33"/>
      <c r="D161" s="33"/>
      <c r="E161" s="33"/>
      <c r="F161" s="33"/>
      <c r="G161" s="33"/>
      <c r="H161" s="33"/>
      <c r="I161" s="33"/>
      <c r="J161" s="33"/>
    </row>
    <row r="162" spans="3:10" x14ac:dyDescent="0.2">
      <c r="C162" s="33"/>
      <c r="D162" s="33"/>
      <c r="E162" s="33"/>
      <c r="F162" s="33"/>
      <c r="G162" s="33"/>
      <c r="H162" s="33"/>
      <c r="I162" s="33"/>
      <c r="J162" s="33"/>
    </row>
    <row r="163" spans="3:10" x14ac:dyDescent="0.2">
      <c r="C163" s="33"/>
      <c r="D163" s="33"/>
      <c r="E163" s="33"/>
      <c r="F163" s="33"/>
      <c r="G163" s="33"/>
      <c r="H163" s="33"/>
      <c r="I163" s="33"/>
      <c r="J163" s="33"/>
    </row>
    <row r="164" spans="3:10" x14ac:dyDescent="0.2">
      <c r="C164" s="33"/>
      <c r="D164" s="33"/>
      <c r="E164" s="33"/>
      <c r="F164" s="33"/>
      <c r="G164" s="33"/>
      <c r="H164" s="33"/>
      <c r="I164" s="33"/>
      <c r="J164" s="33"/>
    </row>
    <row r="165" spans="3:10" x14ac:dyDescent="0.2">
      <c r="C165" s="33"/>
      <c r="D165" s="33"/>
      <c r="E165" s="33"/>
      <c r="F165" s="33"/>
      <c r="G165" s="33"/>
      <c r="H165" s="33"/>
      <c r="I165" s="33"/>
      <c r="J165" s="33"/>
    </row>
    <row r="166" spans="3:10" x14ac:dyDescent="0.2">
      <c r="C166" s="33"/>
      <c r="D166" s="33"/>
      <c r="E166" s="33"/>
      <c r="F166" s="33"/>
      <c r="G166" s="33"/>
      <c r="H166" s="33"/>
      <c r="I166" s="33"/>
      <c r="J166" s="33"/>
    </row>
    <row r="167" spans="3:10" x14ac:dyDescent="0.2">
      <c r="C167" s="33"/>
      <c r="D167" s="33"/>
      <c r="E167" s="33"/>
      <c r="F167" s="33"/>
      <c r="G167" s="33"/>
      <c r="H167" s="33"/>
      <c r="I167" s="33"/>
      <c r="J167" s="33"/>
    </row>
    <row r="168" spans="3:10" x14ac:dyDescent="0.2">
      <c r="C168" s="33"/>
      <c r="D168" s="33"/>
      <c r="E168" s="33"/>
      <c r="F168" s="33"/>
      <c r="G168" s="33"/>
      <c r="H168" s="33"/>
      <c r="I168" s="33"/>
      <c r="J168" s="33"/>
    </row>
    <row r="169" spans="3:10" x14ac:dyDescent="0.2">
      <c r="C169" s="33"/>
      <c r="D169" s="33"/>
      <c r="E169" s="33"/>
      <c r="F169" s="33"/>
      <c r="G169" s="33"/>
      <c r="H169" s="33"/>
      <c r="I169" s="33"/>
      <c r="J169" s="33"/>
    </row>
    <row r="170" spans="3:10" x14ac:dyDescent="0.2">
      <c r="C170" s="33"/>
      <c r="D170" s="33"/>
      <c r="E170" s="33"/>
      <c r="F170" s="33"/>
      <c r="G170" s="33"/>
      <c r="H170" s="33"/>
      <c r="I170" s="33"/>
      <c r="J170" s="33"/>
    </row>
    <row r="171" spans="3:10" x14ac:dyDescent="0.2">
      <c r="C171" s="33"/>
      <c r="D171" s="33"/>
      <c r="E171" s="33"/>
      <c r="F171" s="33"/>
      <c r="G171" s="33"/>
      <c r="H171" s="33"/>
      <c r="I171" s="33"/>
      <c r="J171" s="33"/>
    </row>
    <row r="172" spans="3:10" x14ac:dyDescent="0.2">
      <c r="C172" s="33"/>
      <c r="D172" s="33"/>
      <c r="E172" s="33"/>
      <c r="F172" s="33"/>
      <c r="G172" s="33"/>
      <c r="H172" s="33"/>
      <c r="I172" s="33"/>
      <c r="J172" s="33"/>
    </row>
    <row r="173" spans="3:10" x14ac:dyDescent="0.2">
      <c r="C173" s="33"/>
      <c r="D173" s="33"/>
      <c r="E173" s="33"/>
      <c r="F173" s="33"/>
      <c r="G173" s="33"/>
      <c r="H173" s="33"/>
      <c r="I173" s="33"/>
      <c r="J173" s="33"/>
    </row>
    <row r="174" spans="3:10" x14ac:dyDescent="0.2">
      <c r="C174" s="33"/>
      <c r="D174" s="33"/>
      <c r="E174" s="33"/>
      <c r="F174" s="33"/>
      <c r="G174" s="33"/>
      <c r="H174" s="33"/>
      <c r="I174" s="33"/>
      <c r="J174" s="33"/>
    </row>
    <row r="175" spans="3:10" x14ac:dyDescent="0.2">
      <c r="C175" s="33"/>
      <c r="D175" s="33"/>
      <c r="E175" s="33"/>
      <c r="F175" s="33"/>
      <c r="G175" s="33"/>
      <c r="H175" s="33"/>
      <c r="I175" s="33"/>
      <c r="J175" s="33"/>
    </row>
    <row r="176" spans="3:10" x14ac:dyDescent="0.2">
      <c r="C176" s="33"/>
      <c r="D176" s="33"/>
      <c r="E176" s="33"/>
      <c r="F176" s="33"/>
      <c r="G176" s="33"/>
      <c r="H176" s="33"/>
      <c r="I176" s="33"/>
      <c r="J176" s="33"/>
    </row>
    <row r="177" spans="3:10" x14ac:dyDescent="0.2">
      <c r="C177" s="33"/>
      <c r="D177" s="33"/>
      <c r="E177" s="33"/>
      <c r="F177" s="33"/>
      <c r="G177" s="33"/>
      <c r="H177" s="33"/>
      <c r="I177" s="33"/>
      <c r="J177" s="33"/>
    </row>
    <row r="178" spans="3:10" x14ac:dyDescent="0.2">
      <c r="C178" s="33"/>
      <c r="D178" s="33"/>
      <c r="E178" s="33"/>
      <c r="F178" s="33"/>
      <c r="G178" s="33"/>
      <c r="H178" s="33"/>
      <c r="I178" s="33"/>
      <c r="J178" s="33"/>
    </row>
    <row r="179" spans="3:10" x14ac:dyDescent="0.2">
      <c r="C179" s="33"/>
      <c r="D179" s="33"/>
      <c r="E179" s="33"/>
      <c r="F179" s="33"/>
      <c r="G179" s="33"/>
      <c r="H179" s="33"/>
      <c r="I179" s="33"/>
      <c r="J179" s="33"/>
    </row>
    <row r="180" spans="3:10" x14ac:dyDescent="0.2">
      <c r="C180" s="33"/>
      <c r="D180" s="33"/>
      <c r="E180" s="33"/>
      <c r="F180" s="33"/>
      <c r="G180" s="33"/>
      <c r="H180" s="33"/>
      <c r="I180" s="33"/>
      <c r="J180" s="33"/>
    </row>
    <row r="181" spans="3:10" x14ac:dyDescent="0.2">
      <c r="C181" s="33"/>
      <c r="D181" s="33"/>
      <c r="E181" s="33"/>
      <c r="F181" s="33"/>
      <c r="G181" s="33"/>
      <c r="H181" s="33"/>
      <c r="I181" s="33"/>
      <c r="J181" s="33"/>
    </row>
    <row r="182" spans="3:10" x14ac:dyDescent="0.2">
      <c r="C182" s="33"/>
      <c r="D182" s="33"/>
      <c r="E182" s="33"/>
      <c r="F182" s="33"/>
      <c r="G182" s="33"/>
      <c r="H182" s="33"/>
      <c r="I182" s="33"/>
      <c r="J182" s="33"/>
    </row>
    <row r="183" spans="3:10" x14ac:dyDescent="0.2">
      <c r="C183" s="33"/>
      <c r="D183" s="33"/>
      <c r="E183" s="33"/>
      <c r="F183" s="33"/>
      <c r="G183" s="33"/>
      <c r="H183" s="33"/>
      <c r="I183" s="33"/>
      <c r="J183" s="33"/>
    </row>
    <row r="184" spans="3:10" x14ac:dyDescent="0.2">
      <c r="C184" s="33"/>
      <c r="D184" s="33"/>
      <c r="E184" s="33"/>
      <c r="F184" s="33"/>
      <c r="G184" s="33"/>
      <c r="H184" s="33"/>
      <c r="I184" s="33"/>
      <c r="J184" s="33"/>
    </row>
    <row r="185" spans="3:10" x14ac:dyDescent="0.2">
      <c r="C185" s="33"/>
      <c r="D185" s="33"/>
      <c r="E185" s="33"/>
      <c r="F185" s="33"/>
      <c r="G185" s="33"/>
      <c r="H185" s="33"/>
      <c r="I185" s="33"/>
      <c r="J185" s="33"/>
    </row>
    <row r="186" spans="3:10" x14ac:dyDescent="0.2">
      <c r="C186" s="33"/>
      <c r="D186" s="33"/>
      <c r="E186" s="33"/>
      <c r="F186" s="33"/>
      <c r="G186" s="33"/>
      <c r="H186" s="33"/>
      <c r="I186" s="33"/>
      <c r="J186" s="33"/>
    </row>
    <row r="187" spans="3:10" x14ac:dyDescent="0.2">
      <c r="C187" s="33"/>
      <c r="D187" s="33"/>
      <c r="E187" s="33"/>
      <c r="F187" s="33"/>
      <c r="G187" s="33"/>
      <c r="H187" s="33"/>
      <c r="I187" s="33"/>
      <c r="J187" s="33"/>
    </row>
    <row r="188" spans="3:10" x14ac:dyDescent="0.2">
      <c r="C188" s="33"/>
      <c r="D188" s="33"/>
      <c r="E188" s="33"/>
      <c r="F188" s="33"/>
      <c r="G188" s="33"/>
      <c r="H188" s="33"/>
      <c r="I188" s="33"/>
      <c r="J188" s="33"/>
    </row>
    <row r="189" spans="3:10" x14ac:dyDescent="0.2">
      <c r="C189" s="33"/>
      <c r="D189" s="33"/>
      <c r="E189" s="33"/>
      <c r="F189" s="33"/>
      <c r="G189" s="33"/>
      <c r="H189" s="33"/>
      <c r="I189" s="33"/>
      <c r="J189" s="33"/>
    </row>
    <row r="190" spans="3:10" x14ac:dyDescent="0.2">
      <c r="C190" s="33"/>
      <c r="D190" s="33"/>
      <c r="E190" s="33"/>
      <c r="F190" s="33"/>
      <c r="G190" s="33"/>
      <c r="H190" s="33"/>
      <c r="I190" s="33"/>
      <c r="J190" s="33"/>
    </row>
    <row r="191" spans="3:10" x14ac:dyDescent="0.2">
      <c r="C191" s="33"/>
      <c r="D191" s="33"/>
      <c r="E191" s="33"/>
      <c r="F191" s="33"/>
      <c r="G191" s="33"/>
      <c r="H191" s="33"/>
      <c r="I191" s="33"/>
      <c r="J191" s="33"/>
    </row>
    <row r="192" spans="3:10" x14ac:dyDescent="0.2">
      <c r="C192" s="33"/>
      <c r="D192" s="33"/>
      <c r="E192" s="33"/>
      <c r="F192" s="33"/>
      <c r="G192" s="33"/>
      <c r="H192" s="33"/>
      <c r="I192" s="33"/>
      <c r="J192" s="33"/>
    </row>
    <row r="193" spans="3:10" x14ac:dyDescent="0.2">
      <c r="C193" s="33"/>
      <c r="D193" s="33"/>
      <c r="E193" s="33"/>
      <c r="F193" s="33"/>
      <c r="G193" s="33"/>
      <c r="H193" s="33"/>
      <c r="I193" s="33"/>
      <c r="J193" s="33"/>
    </row>
    <row r="194" spans="3:10" x14ac:dyDescent="0.2">
      <c r="C194" s="33"/>
      <c r="D194" s="33"/>
      <c r="E194" s="33"/>
      <c r="F194" s="33"/>
      <c r="G194" s="33"/>
      <c r="H194" s="33"/>
      <c r="I194" s="33"/>
      <c r="J194" s="33"/>
    </row>
    <row r="195" spans="3:10" x14ac:dyDescent="0.2">
      <c r="C195" s="33"/>
      <c r="D195" s="33"/>
      <c r="E195" s="33"/>
      <c r="F195" s="33"/>
      <c r="G195" s="33"/>
      <c r="H195" s="33"/>
      <c r="I195" s="33"/>
      <c r="J195" s="33"/>
    </row>
    <row r="196" spans="3:10" x14ac:dyDescent="0.2">
      <c r="C196" s="33"/>
      <c r="D196" s="33"/>
      <c r="E196" s="33"/>
      <c r="F196" s="33"/>
      <c r="G196" s="33"/>
      <c r="H196" s="33"/>
      <c r="I196" s="33"/>
      <c r="J196" s="33"/>
    </row>
    <row r="197" spans="3:10" x14ac:dyDescent="0.2">
      <c r="C197" s="33"/>
      <c r="D197" s="33"/>
      <c r="E197" s="33"/>
      <c r="F197" s="33"/>
      <c r="G197" s="33"/>
      <c r="H197" s="33"/>
      <c r="I197" s="33"/>
      <c r="J197" s="33"/>
    </row>
    <row r="198" spans="3:10" x14ac:dyDescent="0.2">
      <c r="C198" s="33"/>
      <c r="D198" s="33"/>
      <c r="E198" s="33"/>
      <c r="F198" s="33"/>
      <c r="G198" s="33"/>
      <c r="H198" s="33"/>
      <c r="I198" s="33"/>
      <c r="J198" s="33"/>
    </row>
    <row r="199" spans="3:10" x14ac:dyDescent="0.2">
      <c r="C199" s="33"/>
      <c r="D199" s="33"/>
      <c r="E199" s="33"/>
      <c r="F199" s="33"/>
      <c r="G199" s="33"/>
      <c r="H199" s="33"/>
      <c r="I199" s="33"/>
      <c r="J199" s="33"/>
    </row>
    <row r="200" spans="3:10" x14ac:dyDescent="0.2">
      <c r="C200" s="33"/>
      <c r="D200" s="33"/>
      <c r="E200" s="33"/>
      <c r="F200" s="33"/>
      <c r="G200" s="33"/>
      <c r="H200" s="33"/>
      <c r="I200" s="33"/>
      <c r="J200" s="33"/>
    </row>
    <row r="201" spans="3:10" x14ac:dyDescent="0.2">
      <c r="C201" s="33"/>
      <c r="D201" s="33"/>
      <c r="E201" s="33"/>
      <c r="F201" s="33"/>
      <c r="G201" s="33"/>
      <c r="H201" s="33"/>
      <c r="I201" s="33"/>
      <c r="J201" s="33"/>
    </row>
    <row r="202" spans="3:10" x14ac:dyDescent="0.2">
      <c r="C202" s="33"/>
      <c r="D202" s="33"/>
      <c r="E202" s="33"/>
      <c r="F202" s="33"/>
      <c r="G202" s="33"/>
      <c r="H202" s="33"/>
      <c r="I202" s="33"/>
      <c r="J202" s="33"/>
    </row>
  </sheetData>
  <mergeCells count="35">
    <mergeCell ref="A7:A10"/>
    <mergeCell ref="A11:B11"/>
    <mergeCell ref="A12:A15"/>
    <mergeCell ref="A16:B16"/>
    <mergeCell ref="A17:A20"/>
    <mergeCell ref="A21:B21"/>
    <mergeCell ref="A22:A25"/>
    <mergeCell ref="A26:B26"/>
    <mergeCell ref="A27:A30"/>
    <mergeCell ref="A31:B31"/>
    <mergeCell ref="M31:M34"/>
    <mergeCell ref="A32:A35"/>
    <mergeCell ref="M35:M38"/>
    <mergeCell ref="A36:B36"/>
    <mergeCell ref="A37:A40"/>
    <mergeCell ref="M39:M42"/>
    <mergeCell ref="A41:B41"/>
    <mergeCell ref="A42:A45"/>
    <mergeCell ref="M43:M46"/>
    <mergeCell ref="A46:B46"/>
    <mergeCell ref="A47:A50"/>
    <mergeCell ref="M47:M50"/>
    <mergeCell ref="A51:B51"/>
    <mergeCell ref="M51:M54"/>
    <mergeCell ref="A52:A55"/>
    <mergeCell ref="M55:M58"/>
    <mergeCell ref="A56:B56"/>
    <mergeCell ref="A57:A60"/>
    <mergeCell ref="M59:M62"/>
    <mergeCell ref="A61:B61"/>
    <mergeCell ref="M63:M66"/>
    <mergeCell ref="A65:J67"/>
    <mergeCell ref="M67:M70"/>
    <mergeCell ref="A71:J72"/>
    <mergeCell ref="M71:M74"/>
  </mergeCells>
  <printOptions horizontalCentered="1"/>
  <pageMargins left="0.5" right="0.5" top="0.75" bottom="0.5" header="0" footer="0"/>
  <pageSetup paperSize="9" scale="81" orientation="portrait" useFirstPageNumber="1" horizontalDpi="4294967295" verticalDpi="4294967295" r:id="rId1"/>
  <headerFooter alignWithMargins="0">
    <oddFooter>&amp;R&amp;9 26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1a-1</vt:lpstr>
      <vt:lpstr>'1a-1'!Print_Area</vt:lpstr>
      <vt:lpstr>'1a-1'!Print_Titles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2017-09-14T08:40:17Z</dcterms:created>
  <dcterms:modified xsi:type="dcterms:W3CDTF">2017-09-14T09:27:53Z</dcterms:modified>
</cp:coreProperties>
</file>