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3 2022\Tables for Uploading\"/>
    </mc:Choice>
  </mc:AlternateContent>
  <xr:revisionPtr revIDLastSave="0" documentId="8_{826CF60C-63A3-479D-8B49-DC4202714A75}" xr6:coauthVersionLast="47" xr6:coauthVersionMax="47" xr10:uidLastSave="{00000000-0000-0000-0000-000000000000}"/>
  <bookViews>
    <workbookView xWindow="1950" yWindow="1950" windowWidth="15360" windowHeight="2730" xr2:uid="{1C63B7E3-2CF7-4495-A71B-6662A69B8BD6}"/>
  </bookViews>
  <sheets>
    <sheet name="1.2" sheetId="1" r:id="rId1"/>
  </sheets>
  <definedNames>
    <definedName name="_xlnm.Print_Area" localSheetId="0">'1.2'!$A$1:$L$67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1" l="1"/>
  <c r="T30" i="1"/>
  <c r="S30" i="1"/>
  <c r="R30" i="1"/>
  <c r="Q30" i="1"/>
  <c r="P30" i="1"/>
  <c r="O30" i="1"/>
  <c r="U29" i="1"/>
  <c r="T29" i="1"/>
  <c r="S29" i="1"/>
  <c r="R29" i="1"/>
  <c r="Q29" i="1"/>
  <c r="P29" i="1"/>
  <c r="O29" i="1"/>
  <c r="U28" i="1"/>
  <c r="T28" i="1"/>
  <c r="S28" i="1"/>
  <c r="R28" i="1"/>
  <c r="Q28" i="1"/>
  <c r="P28" i="1"/>
  <c r="O28" i="1"/>
  <c r="U27" i="1"/>
  <c r="T27" i="1"/>
  <c r="S27" i="1"/>
  <c r="R27" i="1"/>
  <c r="Q27" i="1"/>
  <c r="P27" i="1"/>
  <c r="O27" i="1"/>
  <c r="U26" i="1"/>
  <c r="T26" i="1"/>
  <c r="S26" i="1"/>
  <c r="R26" i="1"/>
  <c r="Q26" i="1"/>
  <c r="P26" i="1"/>
  <c r="O26" i="1"/>
  <c r="U25" i="1"/>
  <c r="T25" i="1"/>
  <c r="S25" i="1"/>
  <c r="R25" i="1"/>
  <c r="Q25" i="1"/>
  <c r="P25" i="1"/>
  <c r="O25" i="1"/>
  <c r="U24" i="1"/>
  <c r="T24" i="1"/>
  <c r="S24" i="1"/>
  <c r="R24" i="1"/>
  <c r="Q24" i="1"/>
  <c r="P24" i="1"/>
  <c r="O24" i="1"/>
  <c r="U23" i="1"/>
  <c r="T23" i="1"/>
  <c r="S23" i="1"/>
  <c r="R23" i="1"/>
  <c r="Q23" i="1"/>
  <c r="P23" i="1"/>
  <c r="O23" i="1"/>
  <c r="U22" i="1"/>
  <c r="T22" i="1"/>
  <c r="S22" i="1"/>
  <c r="R22" i="1"/>
  <c r="Q22" i="1"/>
  <c r="P22" i="1"/>
  <c r="O22" i="1"/>
  <c r="U21" i="1"/>
  <c r="T21" i="1"/>
  <c r="S21" i="1"/>
  <c r="R21" i="1"/>
  <c r="Q21" i="1"/>
  <c r="P21" i="1"/>
  <c r="O21" i="1"/>
  <c r="U20" i="1"/>
  <c r="T20" i="1"/>
  <c r="S20" i="1"/>
  <c r="R20" i="1"/>
  <c r="Q20" i="1"/>
  <c r="P20" i="1"/>
  <c r="O20" i="1"/>
  <c r="U19" i="1"/>
  <c r="T19" i="1"/>
  <c r="S19" i="1"/>
  <c r="R19" i="1"/>
  <c r="Q19" i="1"/>
  <c r="P19" i="1"/>
  <c r="O19" i="1"/>
  <c r="U18" i="1"/>
  <c r="T18" i="1"/>
  <c r="S18" i="1"/>
  <c r="R18" i="1"/>
  <c r="Q18" i="1"/>
  <c r="P18" i="1"/>
  <c r="O18" i="1"/>
  <c r="U17" i="1"/>
  <c r="T17" i="1"/>
  <c r="S17" i="1"/>
  <c r="R17" i="1"/>
  <c r="Q17" i="1"/>
  <c r="P17" i="1"/>
  <c r="O17" i="1"/>
  <c r="U16" i="1"/>
  <c r="T16" i="1"/>
  <c r="S16" i="1"/>
  <c r="R16" i="1"/>
  <c r="Q16" i="1"/>
  <c r="P16" i="1"/>
  <c r="O16" i="1"/>
  <c r="U15" i="1"/>
  <c r="T15" i="1"/>
  <c r="S15" i="1"/>
  <c r="R15" i="1"/>
  <c r="Q15" i="1"/>
  <c r="P15" i="1"/>
  <c r="O15" i="1"/>
  <c r="U14" i="1"/>
  <c r="T14" i="1"/>
  <c r="S14" i="1"/>
  <c r="R14" i="1"/>
  <c r="Q14" i="1"/>
  <c r="P14" i="1"/>
  <c r="O14" i="1"/>
  <c r="U13" i="1"/>
  <c r="T13" i="1"/>
  <c r="S13" i="1"/>
  <c r="R13" i="1"/>
  <c r="Q13" i="1"/>
  <c r="P13" i="1"/>
  <c r="O13" i="1"/>
  <c r="U12" i="1"/>
  <c r="T12" i="1"/>
  <c r="S12" i="1"/>
  <c r="R12" i="1"/>
  <c r="Q12" i="1"/>
  <c r="P12" i="1"/>
  <c r="O12" i="1"/>
  <c r="U11" i="1"/>
  <c r="T11" i="1"/>
  <c r="S11" i="1"/>
  <c r="R11" i="1"/>
  <c r="Q11" i="1"/>
  <c r="P11" i="1"/>
  <c r="O11" i="1"/>
  <c r="U10" i="1"/>
  <c r="T10" i="1"/>
  <c r="S10" i="1"/>
  <c r="R10" i="1"/>
  <c r="Q10" i="1"/>
  <c r="P10" i="1"/>
  <c r="O10" i="1"/>
  <c r="U9" i="1"/>
  <c r="T9" i="1"/>
  <c r="S9" i="1"/>
  <c r="R9" i="1"/>
  <c r="Q9" i="1"/>
  <c r="P9" i="1"/>
  <c r="O9" i="1"/>
  <c r="U8" i="1"/>
  <c r="T8" i="1"/>
  <c r="S8" i="1"/>
  <c r="R8" i="1"/>
  <c r="Q8" i="1"/>
  <c r="P8" i="1"/>
  <c r="O8" i="1"/>
  <c r="U7" i="1"/>
  <c r="T7" i="1"/>
  <c r="S7" i="1"/>
  <c r="R7" i="1"/>
  <c r="Q7" i="1"/>
  <c r="P7" i="1"/>
  <c r="O7" i="1"/>
  <c r="U6" i="1"/>
  <c r="T6" i="1"/>
  <c r="S6" i="1"/>
  <c r="R6" i="1"/>
  <c r="Q6" i="1"/>
  <c r="P6" i="1"/>
  <c r="O6" i="1"/>
</calcChain>
</file>

<file path=xl/sharedStrings.xml><?xml version="1.0" encoding="utf-8"?>
<sst xmlns="http://schemas.openxmlformats.org/spreadsheetml/2006/main" count="84" uniqueCount="27">
  <si>
    <t>TABLE 1. Total Approved Foreign Investments by Investment Promotion Agency at Current Prices:</t>
  </si>
  <si>
    <t>First Quarter 2007 to Fourth Quarter 2017</t>
  </si>
  <si>
    <t>(in million PhP)</t>
  </si>
  <si>
    <t>Year</t>
  </si>
  <si>
    <t>Quarter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</si>
  <si>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</si>
  <si>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</si>
  <si>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</si>
  <si>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</si>
  <si>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</si>
  <si>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</si>
  <si>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</si>
  <si>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</si>
  <si>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</si>
  <si>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Total</t>
  </si>
  <si>
    <t>BOI-ARMM</t>
  </si>
  <si>
    <t>Q1</t>
  </si>
  <si>
    <t>Q2</t>
  </si>
  <si>
    <t>Q3</t>
  </si>
  <si>
    <t>Q4</t>
  </si>
  <si>
    <t>Dash (-) is equivalent to zero</t>
  </si>
  <si>
    <t>Note: Data submissions from AFAB, BOI-BARMM and CEZA start from 2010 while PPMC and TIEZA start from 2022.</t>
  </si>
  <si>
    <t>Caution is advised in the analysis of the time series.</t>
  </si>
  <si>
    <r>
      <rPr>
        <b/>
        <i/>
        <sz val="9"/>
        <color theme="1"/>
        <rFont val="Arial"/>
      </rPr>
      <t>Sources:</t>
    </r>
    <r>
      <rPr>
        <i/>
        <sz val="9"/>
        <color theme="1"/>
        <rFont val="Arial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</si>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</sst>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i/>
      <sz val="9"/>
      <color theme="1"/>
      <name val="Arial"/>
    </font>
    <font>
      <b/>
      <sz val="9"/>
      <color rgb="FFFF0000"/>
      <name val="Arial"/>
    </font>
    <font>
      <sz val="9"/>
      <color rgb="FFFF0000"/>
      <name val="Arial"/>
    </font>
    <font>
      <b/>
      <i/>
      <sz val="9"/>
      <color theme="1"/>
      <name val="Arial"/>
    </font>
    <font>
      <i/>
      <sz val="10"/>
      <color theme="1"/>
      <name val="Arial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3" fontId="1" fillId="0" borderId="16" xfId="0" applyNumberFormat="1" applyFont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43" fontId="1" fillId="0" borderId="18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vertical="center"/>
    </xf>
    <xf numFmtId="43" fontId="1" fillId="0" borderId="1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3" fontId="3" fillId="0" borderId="7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3" fontId="1" fillId="0" borderId="23" xfId="0" applyNumberFormat="1" applyFont="1" applyBorder="1" applyAlignment="1">
      <alignment horizontal="center" vertical="center"/>
    </xf>
    <xf numFmtId="43" fontId="1" fillId="0" borderId="24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49" fontId="5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49" fontId="5" fillId="0" borderId="0" xfId="0" quotePrefix="1" applyNumberFormat="1" applyFont="1" applyAlignment="1">
      <alignment horizontal="left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6792E-C8BA-481E-9219-E4F56D4D1AB3}">
  <sheetPr>
    <pageSetUpPr fitToPage="1"/>
  </sheetPr>
  <dimension ref="A1:AC1000"/>
  <sheetViews>
    <sheetView showGridLines="0" tabSelected="1" view="pageBreakPreview" zoomScaleNormal="100" zoomScaleSheetLayoutView="100" workbookViewId="0">
      <selection activeCell="L15" sqref="L15"/>
    </sheetView>
  </sheetViews>
  <sheetFormatPr defaultColWidth="12.7109375" defaultRowHeight="15" customHeight="1" x14ac:dyDescent="0.2"/>
  <cols>
    <col min="1" max="2" width="11.7109375" customWidth="1"/>
    <col min="3" max="13" width="13.28515625" customWidth="1"/>
    <col min="14" max="14" width="9.140625" customWidth="1"/>
    <col min="15" max="22" width="8" hidden="1" customWidth="1"/>
    <col min="23" max="23" width="9.140625" customWidth="1"/>
    <col min="24" max="29" width="8" customWidth="1"/>
  </cols>
  <sheetData>
    <row r="1" spans="1:29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 thickBot="1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6.25" customHeight="1" x14ac:dyDescent="0.2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  <c r="K5" s="11" t="s">
        <v>13</v>
      </c>
      <c r="L5" s="12" t="s">
        <v>14</v>
      </c>
      <c r="M5" s="13"/>
      <c r="N5" s="3"/>
      <c r="O5" s="14" t="s">
        <v>5</v>
      </c>
      <c r="P5" s="14" t="s">
        <v>6</v>
      </c>
      <c r="Q5" s="14" t="s">
        <v>15</v>
      </c>
      <c r="R5" s="14" t="s">
        <v>8</v>
      </c>
      <c r="S5" s="14" t="s">
        <v>10</v>
      </c>
      <c r="T5" s="14" t="s">
        <v>12</v>
      </c>
      <c r="U5" s="15" t="s">
        <v>14</v>
      </c>
      <c r="V5" s="4"/>
      <c r="W5" s="4"/>
      <c r="X5" s="4"/>
      <c r="Y5" s="4"/>
      <c r="Z5" s="4"/>
      <c r="AA5" s="4"/>
      <c r="AB5" s="4"/>
      <c r="AC5" s="4"/>
    </row>
    <row r="6" spans="1:29" ht="15.75" customHeight="1" x14ac:dyDescent="0.2">
      <c r="A6" s="16">
        <v>2007</v>
      </c>
      <c r="B6" s="17" t="s">
        <v>16</v>
      </c>
      <c r="C6" s="18"/>
      <c r="D6" s="19">
        <v>1081.7</v>
      </c>
      <c r="E6" s="19"/>
      <c r="F6" s="19">
        <v>22.230919999999998</v>
      </c>
      <c r="G6" s="19"/>
      <c r="H6" s="19">
        <v>16458.768797046469</v>
      </c>
      <c r="I6" s="19"/>
      <c r="J6" s="19">
        <v>278.23969837486629</v>
      </c>
      <c r="K6" s="19"/>
      <c r="L6" s="20">
        <v>17840.939415421333</v>
      </c>
      <c r="M6" s="21"/>
      <c r="N6" s="3"/>
      <c r="O6" s="22">
        <f t="shared" ref="O6:R21" si="0">C6*1000</f>
        <v>0</v>
      </c>
      <c r="P6" s="22">
        <f t="shared" si="0"/>
        <v>1081700</v>
      </c>
      <c r="Q6" s="22">
        <f t="shared" si="0"/>
        <v>0</v>
      </c>
      <c r="R6" s="22">
        <f t="shared" si="0"/>
        <v>22230.92</v>
      </c>
      <c r="S6" s="22">
        <f t="shared" ref="S6:S30" si="1">H6*1000</f>
        <v>16458768.797046468</v>
      </c>
      <c r="T6" s="22">
        <f t="shared" ref="T6:T30" si="2">J6*1000</f>
        <v>278239.69837486628</v>
      </c>
      <c r="U6" s="22" t="e">
        <f t="shared" ref="U6:U30" si="3">#REF!*1000</f>
        <v>#REF!</v>
      </c>
      <c r="V6" s="4"/>
      <c r="W6" s="4"/>
      <c r="X6" s="4"/>
      <c r="Y6" s="4"/>
      <c r="Z6" s="4"/>
      <c r="AA6" s="4"/>
      <c r="AB6" s="4"/>
      <c r="AC6" s="4"/>
    </row>
    <row r="7" spans="1:29" ht="15.75" customHeight="1" x14ac:dyDescent="0.2">
      <c r="A7" s="23"/>
      <c r="B7" s="24" t="s">
        <v>17</v>
      </c>
      <c r="C7" s="25"/>
      <c r="D7" s="26">
        <v>17726.677325519999</v>
      </c>
      <c r="E7" s="26"/>
      <c r="F7" s="26">
        <v>123.43021</v>
      </c>
      <c r="G7" s="26"/>
      <c r="H7" s="26">
        <v>29566.879716931147</v>
      </c>
      <c r="I7" s="26"/>
      <c r="J7" s="26">
        <v>11279.818919801439</v>
      </c>
      <c r="K7" s="26"/>
      <c r="L7" s="27">
        <v>58696.806172252582</v>
      </c>
      <c r="M7" s="21"/>
      <c r="N7" s="3"/>
      <c r="O7" s="22">
        <f t="shared" si="0"/>
        <v>0</v>
      </c>
      <c r="P7" s="22">
        <f t="shared" si="0"/>
        <v>17726677.325519998</v>
      </c>
      <c r="Q7" s="22">
        <f t="shared" si="0"/>
        <v>0</v>
      </c>
      <c r="R7" s="22">
        <f t="shared" si="0"/>
        <v>123430.21</v>
      </c>
      <c r="S7" s="22">
        <f t="shared" si="1"/>
        <v>29566879.716931146</v>
      </c>
      <c r="T7" s="22">
        <f t="shared" si="2"/>
        <v>11279818.919801438</v>
      </c>
      <c r="U7" s="22" t="e">
        <f t="shared" si="3"/>
        <v>#REF!</v>
      </c>
      <c r="V7" s="4"/>
      <c r="W7" s="4"/>
      <c r="X7" s="4"/>
      <c r="Y7" s="4"/>
      <c r="Z7" s="4"/>
      <c r="AA7" s="4"/>
      <c r="AB7" s="4"/>
      <c r="AC7" s="4"/>
    </row>
    <row r="8" spans="1:29" ht="15.75" customHeight="1" x14ac:dyDescent="0.2">
      <c r="A8" s="23"/>
      <c r="B8" s="24" t="s">
        <v>18</v>
      </c>
      <c r="C8" s="25"/>
      <c r="D8" s="26">
        <v>4809.6566311900006</v>
      </c>
      <c r="E8" s="26"/>
      <c r="F8" s="26">
        <v>314.70973500000002</v>
      </c>
      <c r="G8" s="26"/>
      <c r="H8" s="26">
        <v>27545.043396191089</v>
      </c>
      <c r="I8" s="26"/>
      <c r="J8" s="26">
        <v>2265.1351028013146</v>
      </c>
      <c r="K8" s="26"/>
      <c r="L8" s="27">
        <v>34934.544865182404</v>
      </c>
      <c r="M8" s="21"/>
      <c r="N8" s="3"/>
      <c r="O8" s="22">
        <f t="shared" si="0"/>
        <v>0</v>
      </c>
      <c r="P8" s="22">
        <f t="shared" si="0"/>
        <v>4809656.6311900001</v>
      </c>
      <c r="Q8" s="22">
        <f t="shared" si="0"/>
        <v>0</v>
      </c>
      <c r="R8" s="22">
        <f t="shared" si="0"/>
        <v>314709.73500000004</v>
      </c>
      <c r="S8" s="22">
        <f t="shared" si="1"/>
        <v>27545043.39619109</v>
      </c>
      <c r="T8" s="22">
        <f t="shared" si="2"/>
        <v>2265135.1028013146</v>
      </c>
      <c r="U8" s="22" t="e">
        <f t="shared" si="3"/>
        <v>#REF!</v>
      </c>
      <c r="V8" s="4"/>
      <c r="W8" s="4"/>
      <c r="X8" s="4"/>
      <c r="Y8" s="4"/>
      <c r="Z8" s="4"/>
      <c r="AA8" s="4"/>
      <c r="AB8" s="4"/>
      <c r="AC8" s="4"/>
    </row>
    <row r="9" spans="1:29" ht="15.75" customHeight="1" x14ac:dyDescent="0.2">
      <c r="A9" s="23"/>
      <c r="B9" s="24" t="s">
        <v>19</v>
      </c>
      <c r="C9" s="25"/>
      <c r="D9" s="26">
        <v>78663.621172189945</v>
      </c>
      <c r="E9" s="26"/>
      <c r="F9" s="26">
        <v>1002.015</v>
      </c>
      <c r="G9" s="26"/>
      <c r="H9" s="26">
        <v>13804.907575073776</v>
      </c>
      <c r="I9" s="26"/>
      <c r="J9" s="26">
        <v>9139.8696155403304</v>
      </c>
      <c r="K9" s="26"/>
      <c r="L9" s="27">
        <v>102610.41336280406</v>
      </c>
      <c r="M9" s="21"/>
      <c r="N9" s="3"/>
      <c r="O9" s="22">
        <f t="shared" si="0"/>
        <v>0</v>
      </c>
      <c r="P9" s="22">
        <f t="shared" si="0"/>
        <v>78663621.172189951</v>
      </c>
      <c r="Q9" s="22">
        <f t="shared" si="0"/>
        <v>0</v>
      </c>
      <c r="R9" s="22">
        <f t="shared" si="0"/>
        <v>1002015</v>
      </c>
      <c r="S9" s="22">
        <f t="shared" si="1"/>
        <v>13804907.575073775</v>
      </c>
      <c r="T9" s="22">
        <f t="shared" si="2"/>
        <v>9139869.6155403312</v>
      </c>
      <c r="U9" s="22" t="e">
        <f t="shared" si="3"/>
        <v>#REF!</v>
      </c>
      <c r="V9" s="4"/>
      <c r="W9" s="4"/>
      <c r="X9" s="4"/>
      <c r="Y9" s="4"/>
      <c r="Z9" s="4"/>
      <c r="AA9" s="4"/>
      <c r="AB9" s="4"/>
      <c r="AC9" s="4"/>
    </row>
    <row r="10" spans="1:29" ht="15.75" customHeight="1" x14ac:dyDescent="0.2">
      <c r="A10" s="28" t="s">
        <v>14</v>
      </c>
      <c r="B10" s="29"/>
      <c r="C10" s="30"/>
      <c r="D10" s="31">
        <v>102281.65512889995</v>
      </c>
      <c r="E10" s="31"/>
      <c r="F10" s="31">
        <v>1462.385865</v>
      </c>
      <c r="G10" s="31"/>
      <c r="H10" s="31">
        <v>87375.599485242477</v>
      </c>
      <c r="I10" s="31"/>
      <c r="J10" s="31">
        <v>22963.063336517949</v>
      </c>
      <c r="K10" s="31"/>
      <c r="L10" s="32">
        <v>214082.70381566038</v>
      </c>
      <c r="M10" s="33"/>
      <c r="N10" s="3"/>
      <c r="O10" s="22">
        <f t="shared" si="0"/>
        <v>0</v>
      </c>
      <c r="P10" s="22">
        <f t="shared" si="0"/>
        <v>102281655.12889995</v>
      </c>
      <c r="Q10" s="22">
        <f t="shared" si="0"/>
        <v>0</v>
      </c>
      <c r="R10" s="22">
        <f t="shared" si="0"/>
        <v>1462385.865</v>
      </c>
      <c r="S10" s="22">
        <f t="shared" si="1"/>
        <v>87375599.485242471</v>
      </c>
      <c r="T10" s="22">
        <f t="shared" si="2"/>
        <v>22963063.336517949</v>
      </c>
      <c r="U10" s="22" t="e">
        <f t="shared" si="3"/>
        <v>#REF!</v>
      </c>
      <c r="V10" s="4"/>
      <c r="W10" s="4"/>
      <c r="X10" s="4"/>
      <c r="Y10" s="4"/>
      <c r="Z10" s="4"/>
      <c r="AA10" s="4"/>
      <c r="AB10" s="4"/>
      <c r="AC10" s="4"/>
    </row>
    <row r="11" spans="1:29" ht="15.75" customHeight="1" x14ac:dyDescent="0.2">
      <c r="A11" s="16">
        <v>2008</v>
      </c>
      <c r="B11" s="17" t="s">
        <v>16</v>
      </c>
      <c r="C11" s="18"/>
      <c r="D11" s="19">
        <v>328.58939491999996</v>
      </c>
      <c r="E11" s="19"/>
      <c r="F11" s="19">
        <v>183.92386999999999</v>
      </c>
      <c r="G11" s="19"/>
      <c r="H11" s="19">
        <v>19454.614632881297</v>
      </c>
      <c r="I11" s="19"/>
      <c r="J11" s="19">
        <v>782.69729225963715</v>
      </c>
      <c r="K11" s="19"/>
      <c r="L11" s="20">
        <v>20749.825190060932</v>
      </c>
      <c r="M11" s="21"/>
      <c r="N11" s="3"/>
      <c r="O11" s="22">
        <f t="shared" si="0"/>
        <v>0</v>
      </c>
      <c r="P11" s="22">
        <f t="shared" si="0"/>
        <v>328589.39491999993</v>
      </c>
      <c r="Q11" s="22">
        <f t="shared" si="0"/>
        <v>0</v>
      </c>
      <c r="R11" s="22">
        <f t="shared" si="0"/>
        <v>183923.87</v>
      </c>
      <c r="S11" s="22">
        <f t="shared" si="1"/>
        <v>19454614.632881299</v>
      </c>
      <c r="T11" s="22">
        <f t="shared" si="2"/>
        <v>782697.29225963715</v>
      </c>
      <c r="U11" s="22" t="e">
        <f t="shared" si="3"/>
        <v>#REF!</v>
      </c>
      <c r="V11" s="4"/>
      <c r="W11" s="4"/>
      <c r="X11" s="4"/>
      <c r="Y11" s="4"/>
      <c r="Z11" s="4"/>
      <c r="AA11" s="4"/>
      <c r="AB11" s="4"/>
      <c r="AC11" s="4"/>
    </row>
    <row r="12" spans="1:29" ht="15.75" customHeight="1" x14ac:dyDescent="0.2">
      <c r="A12" s="23"/>
      <c r="B12" s="24" t="s">
        <v>17</v>
      </c>
      <c r="C12" s="25"/>
      <c r="D12" s="26">
        <v>52297.652106620015</v>
      </c>
      <c r="E12" s="26"/>
      <c r="F12" s="26">
        <v>1762.6708699999999</v>
      </c>
      <c r="G12" s="26"/>
      <c r="H12" s="26">
        <v>11845.696734496003</v>
      </c>
      <c r="I12" s="26"/>
      <c r="J12" s="26">
        <v>7965.0510834515999</v>
      </c>
      <c r="K12" s="26"/>
      <c r="L12" s="27">
        <v>73871.070794567626</v>
      </c>
      <c r="M12" s="21"/>
      <c r="N12" s="3"/>
      <c r="O12" s="22">
        <f t="shared" si="0"/>
        <v>0</v>
      </c>
      <c r="P12" s="22">
        <f t="shared" si="0"/>
        <v>52297652.106620014</v>
      </c>
      <c r="Q12" s="22">
        <f t="shared" si="0"/>
        <v>0</v>
      </c>
      <c r="R12" s="22">
        <f t="shared" si="0"/>
        <v>1762670.8699999999</v>
      </c>
      <c r="S12" s="22">
        <f t="shared" si="1"/>
        <v>11845696.734496003</v>
      </c>
      <c r="T12" s="22">
        <f t="shared" si="2"/>
        <v>7965051.0834515998</v>
      </c>
      <c r="U12" s="22" t="e">
        <f t="shared" si="3"/>
        <v>#REF!</v>
      </c>
      <c r="V12" s="4"/>
      <c r="W12" s="4"/>
      <c r="X12" s="4"/>
      <c r="Y12" s="4"/>
      <c r="Z12" s="4"/>
      <c r="AA12" s="4"/>
      <c r="AB12" s="4"/>
      <c r="AC12" s="4"/>
    </row>
    <row r="13" spans="1:29" ht="15.75" customHeight="1" x14ac:dyDescent="0.2">
      <c r="A13" s="23"/>
      <c r="B13" s="24" t="s">
        <v>18</v>
      </c>
      <c r="C13" s="25"/>
      <c r="D13" s="26">
        <v>40111.140622655199</v>
      </c>
      <c r="E13" s="26"/>
      <c r="F13" s="26">
        <v>7096.3586599999999</v>
      </c>
      <c r="G13" s="26"/>
      <c r="H13" s="26">
        <v>18920.227222094461</v>
      </c>
      <c r="I13" s="26"/>
      <c r="J13" s="26">
        <v>546.46194618000004</v>
      </c>
      <c r="K13" s="26"/>
      <c r="L13" s="27">
        <v>66674.188450929665</v>
      </c>
      <c r="M13" s="21"/>
      <c r="N13" s="3"/>
      <c r="O13" s="22">
        <f t="shared" si="0"/>
        <v>0</v>
      </c>
      <c r="P13" s="22">
        <f t="shared" si="0"/>
        <v>40111140.622655198</v>
      </c>
      <c r="Q13" s="22">
        <f t="shared" si="0"/>
        <v>0</v>
      </c>
      <c r="R13" s="22">
        <f t="shared" si="0"/>
        <v>7096358.6600000001</v>
      </c>
      <c r="S13" s="22">
        <f t="shared" si="1"/>
        <v>18920227.222094461</v>
      </c>
      <c r="T13" s="22">
        <f t="shared" si="2"/>
        <v>546461.94618000009</v>
      </c>
      <c r="U13" s="22" t="e">
        <f t="shared" si="3"/>
        <v>#REF!</v>
      </c>
      <c r="V13" s="4"/>
      <c r="W13" s="4"/>
      <c r="X13" s="4"/>
      <c r="Y13" s="4"/>
      <c r="Z13" s="4"/>
      <c r="AA13" s="4"/>
      <c r="AB13" s="4"/>
      <c r="AC13" s="4"/>
    </row>
    <row r="14" spans="1:29" ht="15.75" customHeight="1" x14ac:dyDescent="0.2">
      <c r="A14" s="23"/>
      <c r="B14" s="24" t="s">
        <v>19</v>
      </c>
      <c r="C14" s="25"/>
      <c r="D14" s="26">
        <v>814.19570187000011</v>
      </c>
      <c r="E14" s="26"/>
      <c r="F14" s="26">
        <v>200.08154999999999</v>
      </c>
      <c r="G14" s="26"/>
      <c r="H14" s="26">
        <v>20134.588730689287</v>
      </c>
      <c r="I14" s="26"/>
      <c r="J14" s="26">
        <v>236.96004155272399</v>
      </c>
      <c r="K14" s="26"/>
      <c r="L14" s="27">
        <v>21385.826024112012</v>
      </c>
      <c r="M14" s="21"/>
      <c r="N14" s="3"/>
      <c r="O14" s="22">
        <f t="shared" si="0"/>
        <v>0</v>
      </c>
      <c r="P14" s="22">
        <f t="shared" si="0"/>
        <v>814195.70187000011</v>
      </c>
      <c r="Q14" s="22">
        <f t="shared" si="0"/>
        <v>0</v>
      </c>
      <c r="R14" s="22">
        <f t="shared" si="0"/>
        <v>200081.55</v>
      </c>
      <c r="S14" s="22">
        <f t="shared" si="1"/>
        <v>20134588.730689287</v>
      </c>
      <c r="T14" s="22">
        <f t="shared" si="2"/>
        <v>236960.041552724</v>
      </c>
      <c r="U14" s="22" t="e">
        <f t="shared" si="3"/>
        <v>#REF!</v>
      </c>
      <c r="V14" s="4"/>
      <c r="W14" s="4"/>
      <c r="X14" s="4"/>
      <c r="Y14" s="4"/>
      <c r="Z14" s="4"/>
      <c r="AA14" s="4"/>
      <c r="AB14" s="4"/>
      <c r="AC14" s="4"/>
    </row>
    <row r="15" spans="1:29" ht="15.75" customHeight="1" x14ac:dyDescent="0.2">
      <c r="A15" s="28" t="s">
        <v>14</v>
      </c>
      <c r="B15" s="29"/>
      <c r="C15" s="30"/>
      <c r="D15" s="31">
        <v>93551.57782606523</v>
      </c>
      <c r="E15" s="31"/>
      <c r="F15" s="31">
        <v>9243.0349500000011</v>
      </c>
      <c r="G15" s="31"/>
      <c r="H15" s="31">
        <v>70355.127320161046</v>
      </c>
      <c r="I15" s="31"/>
      <c r="J15" s="31">
        <v>9531.17036344396</v>
      </c>
      <c r="K15" s="31"/>
      <c r="L15" s="32">
        <v>182680.91045967024</v>
      </c>
      <c r="M15" s="33"/>
      <c r="N15" s="3"/>
      <c r="O15" s="22">
        <f t="shared" si="0"/>
        <v>0</v>
      </c>
      <c r="P15" s="22">
        <f t="shared" si="0"/>
        <v>93551577.826065227</v>
      </c>
      <c r="Q15" s="22">
        <f t="shared" si="0"/>
        <v>0</v>
      </c>
      <c r="R15" s="22">
        <f t="shared" si="0"/>
        <v>9243034.9500000011</v>
      </c>
      <c r="S15" s="22">
        <f t="shared" si="1"/>
        <v>70355127.320161045</v>
      </c>
      <c r="T15" s="22">
        <f t="shared" si="2"/>
        <v>9531170.3634439595</v>
      </c>
      <c r="U15" s="22" t="e">
        <f t="shared" si="3"/>
        <v>#REF!</v>
      </c>
      <c r="V15" s="4"/>
      <c r="W15" s="4"/>
      <c r="X15" s="4"/>
      <c r="Y15" s="4"/>
      <c r="Z15" s="4"/>
      <c r="AA15" s="4"/>
      <c r="AB15" s="4"/>
      <c r="AC15" s="4"/>
    </row>
    <row r="16" spans="1:29" ht="15.75" customHeight="1" x14ac:dyDescent="0.2">
      <c r="A16" s="16">
        <v>2009</v>
      </c>
      <c r="B16" s="17" t="s">
        <v>16</v>
      </c>
      <c r="C16" s="18"/>
      <c r="D16" s="19">
        <v>434.36099999999999</v>
      </c>
      <c r="E16" s="19"/>
      <c r="F16" s="19">
        <v>62.577499999999993</v>
      </c>
      <c r="G16" s="19"/>
      <c r="H16" s="19">
        <v>3419.7607608001981</v>
      </c>
      <c r="I16" s="19"/>
      <c r="J16" s="19">
        <v>42.372836787400004</v>
      </c>
      <c r="K16" s="19"/>
      <c r="L16" s="20">
        <v>3959.0720975875984</v>
      </c>
      <c r="M16" s="21"/>
      <c r="N16" s="3"/>
      <c r="O16" s="22">
        <f t="shared" si="0"/>
        <v>0</v>
      </c>
      <c r="P16" s="22">
        <f t="shared" si="0"/>
        <v>434361</v>
      </c>
      <c r="Q16" s="22">
        <f t="shared" si="0"/>
        <v>0</v>
      </c>
      <c r="R16" s="22">
        <f t="shared" si="0"/>
        <v>62577.499999999993</v>
      </c>
      <c r="S16" s="22">
        <f t="shared" si="1"/>
        <v>3419760.7608001982</v>
      </c>
      <c r="T16" s="22">
        <f t="shared" si="2"/>
        <v>42372.836787400003</v>
      </c>
      <c r="U16" s="22" t="e">
        <f t="shared" si="3"/>
        <v>#REF!</v>
      </c>
      <c r="V16" s="4"/>
      <c r="W16" s="4"/>
      <c r="X16" s="4"/>
      <c r="Y16" s="4"/>
      <c r="Z16" s="4"/>
      <c r="AA16" s="4"/>
      <c r="AB16" s="4"/>
      <c r="AC16" s="4"/>
    </row>
    <row r="17" spans="1:29" ht="15.75" customHeight="1" x14ac:dyDescent="0.2">
      <c r="A17" s="23"/>
      <c r="B17" s="24" t="s">
        <v>17</v>
      </c>
      <c r="C17" s="25"/>
      <c r="D17" s="26">
        <v>2164.3529015000004</v>
      </c>
      <c r="E17" s="26"/>
      <c r="F17" s="26">
        <v>2446.6852563999996</v>
      </c>
      <c r="G17" s="26"/>
      <c r="H17" s="26">
        <v>12678.582374959438</v>
      </c>
      <c r="I17" s="26"/>
      <c r="J17" s="26">
        <v>2659.3450184057519</v>
      </c>
      <c r="K17" s="26"/>
      <c r="L17" s="27">
        <v>19948.965551265188</v>
      </c>
      <c r="M17" s="21"/>
      <c r="N17" s="3"/>
      <c r="O17" s="22">
        <f t="shared" si="0"/>
        <v>0</v>
      </c>
      <c r="P17" s="22">
        <f t="shared" si="0"/>
        <v>2164352.9015000002</v>
      </c>
      <c r="Q17" s="22">
        <f t="shared" si="0"/>
        <v>0</v>
      </c>
      <c r="R17" s="22">
        <f t="shared" si="0"/>
        <v>2446685.2563999998</v>
      </c>
      <c r="S17" s="22">
        <f t="shared" si="1"/>
        <v>12678582.374959439</v>
      </c>
      <c r="T17" s="22">
        <f t="shared" si="2"/>
        <v>2659345.0184057518</v>
      </c>
      <c r="U17" s="22" t="e">
        <f t="shared" si="3"/>
        <v>#REF!</v>
      </c>
      <c r="V17" s="4"/>
      <c r="W17" s="4"/>
      <c r="X17" s="4"/>
      <c r="Y17" s="4"/>
      <c r="Z17" s="4"/>
      <c r="AA17" s="4"/>
      <c r="AB17" s="4"/>
      <c r="AC17" s="4"/>
    </row>
    <row r="18" spans="1:29" ht="15.75" customHeight="1" x14ac:dyDescent="0.2">
      <c r="A18" s="23"/>
      <c r="B18" s="24" t="s">
        <v>18</v>
      </c>
      <c r="C18" s="25"/>
      <c r="D18" s="26">
        <v>143.97601128000002</v>
      </c>
      <c r="E18" s="26"/>
      <c r="F18" s="26">
        <v>1722.73653956</v>
      </c>
      <c r="G18" s="26"/>
      <c r="H18" s="26">
        <v>8064.5542432196498</v>
      </c>
      <c r="I18" s="26"/>
      <c r="J18" s="26">
        <v>437.68426677000002</v>
      </c>
      <c r="K18" s="26"/>
      <c r="L18" s="27">
        <v>10368.95106082965</v>
      </c>
      <c r="M18" s="21"/>
      <c r="N18" s="3"/>
      <c r="O18" s="22">
        <f t="shared" si="0"/>
        <v>0</v>
      </c>
      <c r="P18" s="22">
        <f t="shared" si="0"/>
        <v>143976.01128000004</v>
      </c>
      <c r="Q18" s="22">
        <f t="shared" si="0"/>
        <v>0</v>
      </c>
      <c r="R18" s="22">
        <f t="shared" si="0"/>
        <v>1722736.5395599999</v>
      </c>
      <c r="S18" s="22">
        <f t="shared" si="1"/>
        <v>8064554.2432196494</v>
      </c>
      <c r="T18" s="22">
        <f t="shared" si="2"/>
        <v>437684.26677000005</v>
      </c>
      <c r="U18" s="22" t="e">
        <f t="shared" si="3"/>
        <v>#REF!</v>
      </c>
      <c r="V18" s="4"/>
      <c r="W18" s="4"/>
      <c r="X18" s="4"/>
      <c r="Y18" s="4"/>
      <c r="Z18" s="4"/>
      <c r="AA18" s="4"/>
      <c r="AB18" s="4"/>
      <c r="AC18" s="4"/>
    </row>
    <row r="19" spans="1:29" ht="15.75" customHeight="1" x14ac:dyDescent="0.2">
      <c r="A19" s="23"/>
      <c r="B19" s="24" t="s">
        <v>19</v>
      </c>
      <c r="C19" s="25"/>
      <c r="D19" s="26">
        <v>7654.2518909279997</v>
      </c>
      <c r="E19" s="26"/>
      <c r="F19" s="26">
        <v>303.5025</v>
      </c>
      <c r="G19" s="26"/>
      <c r="H19" s="26">
        <v>79258.362450101558</v>
      </c>
      <c r="I19" s="26"/>
      <c r="J19" s="26">
        <v>322.82630390496001</v>
      </c>
      <c r="K19" s="26"/>
      <c r="L19" s="27">
        <v>87538.943144934514</v>
      </c>
      <c r="M19" s="21"/>
      <c r="N19" s="3"/>
      <c r="O19" s="22">
        <f t="shared" si="0"/>
        <v>0</v>
      </c>
      <c r="P19" s="22">
        <f t="shared" si="0"/>
        <v>7654251.8909279993</v>
      </c>
      <c r="Q19" s="22">
        <f t="shared" si="0"/>
        <v>0</v>
      </c>
      <c r="R19" s="22">
        <f t="shared" si="0"/>
        <v>303502.5</v>
      </c>
      <c r="S19" s="22">
        <f t="shared" si="1"/>
        <v>79258362.450101554</v>
      </c>
      <c r="T19" s="22">
        <f t="shared" si="2"/>
        <v>322826.30390495999</v>
      </c>
      <c r="U19" s="22" t="e">
        <f t="shared" si="3"/>
        <v>#REF!</v>
      </c>
      <c r="V19" s="4"/>
      <c r="W19" s="4"/>
      <c r="X19" s="4"/>
      <c r="Y19" s="4"/>
      <c r="Z19" s="4"/>
      <c r="AA19" s="4"/>
      <c r="AB19" s="4"/>
      <c r="AC19" s="4"/>
    </row>
    <row r="20" spans="1:29" ht="15.75" customHeight="1" x14ac:dyDescent="0.2">
      <c r="A20" s="28" t="s">
        <v>14</v>
      </c>
      <c r="B20" s="29"/>
      <c r="C20" s="30"/>
      <c r="D20" s="31">
        <v>10396.941803707999</v>
      </c>
      <c r="E20" s="31"/>
      <c r="F20" s="31">
        <v>4535.5017959599991</v>
      </c>
      <c r="G20" s="31"/>
      <c r="H20" s="31">
        <v>103421.25982908084</v>
      </c>
      <c r="I20" s="31"/>
      <c r="J20" s="31">
        <v>3462.228425868112</v>
      </c>
      <c r="K20" s="31"/>
      <c r="L20" s="32">
        <v>121815.93185461695</v>
      </c>
      <c r="M20" s="33"/>
      <c r="N20" s="3"/>
      <c r="O20" s="22">
        <f t="shared" si="0"/>
        <v>0</v>
      </c>
      <c r="P20" s="22">
        <f t="shared" si="0"/>
        <v>10396941.803708</v>
      </c>
      <c r="Q20" s="22">
        <f t="shared" si="0"/>
        <v>0</v>
      </c>
      <c r="R20" s="22">
        <f t="shared" si="0"/>
        <v>4535501.7959599989</v>
      </c>
      <c r="S20" s="22">
        <f t="shared" si="1"/>
        <v>103421259.82908083</v>
      </c>
      <c r="T20" s="22">
        <f t="shared" si="2"/>
        <v>3462228.4258681121</v>
      </c>
      <c r="U20" s="22" t="e">
        <f t="shared" si="3"/>
        <v>#REF!</v>
      </c>
      <c r="V20" s="4"/>
      <c r="W20" s="4"/>
      <c r="X20" s="4"/>
      <c r="Y20" s="4"/>
      <c r="Z20" s="4"/>
      <c r="AA20" s="4"/>
      <c r="AB20" s="4"/>
      <c r="AC20" s="4"/>
    </row>
    <row r="21" spans="1:29" ht="15.75" customHeight="1" x14ac:dyDescent="0.2">
      <c r="A21" s="16">
        <v>2010</v>
      </c>
      <c r="B21" s="17" t="s">
        <v>16</v>
      </c>
      <c r="C21" s="18">
        <v>0</v>
      </c>
      <c r="D21" s="19">
        <v>1459.7662055000001</v>
      </c>
      <c r="E21" s="19">
        <v>0</v>
      </c>
      <c r="F21" s="19">
        <v>23121.601310000002</v>
      </c>
      <c r="G21" s="19">
        <v>0</v>
      </c>
      <c r="H21" s="19">
        <v>21161.313118212489</v>
      </c>
      <c r="I21" s="19"/>
      <c r="J21" s="19">
        <v>949.52610737855991</v>
      </c>
      <c r="K21" s="26"/>
      <c r="L21" s="27">
        <v>46692.206741091046</v>
      </c>
      <c r="M21" s="21"/>
      <c r="N21" s="3"/>
      <c r="O21" s="22">
        <f t="shared" si="0"/>
        <v>0</v>
      </c>
      <c r="P21" s="22">
        <f t="shared" si="0"/>
        <v>1459766.2055000002</v>
      </c>
      <c r="Q21" s="22">
        <f t="shared" si="0"/>
        <v>0</v>
      </c>
      <c r="R21" s="22">
        <f t="shared" si="0"/>
        <v>23121601.310000002</v>
      </c>
      <c r="S21" s="22">
        <f t="shared" si="1"/>
        <v>21161313.118212488</v>
      </c>
      <c r="T21" s="22">
        <f t="shared" si="2"/>
        <v>949526.10737855989</v>
      </c>
      <c r="U21" s="22" t="e">
        <f t="shared" si="3"/>
        <v>#REF!</v>
      </c>
      <c r="V21" s="4"/>
      <c r="W21" s="4"/>
      <c r="X21" s="4"/>
      <c r="Y21" s="4"/>
      <c r="Z21" s="4"/>
      <c r="AA21" s="4"/>
      <c r="AB21" s="4"/>
      <c r="AC21" s="4"/>
    </row>
    <row r="22" spans="1:29" ht="15.75" customHeight="1" x14ac:dyDescent="0.2">
      <c r="A22" s="23"/>
      <c r="B22" s="24" t="s">
        <v>17</v>
      </c>
      <c r="C22" s="34">
        <v>0</v>
      </c>
      <c r="D22" s="35">
        <v>2030.8973543999996</v>
      </c>
      <c r="E22" s="35">
        <v>0</v>
      </c>
      <c r="F22" s="35">
        <v>898.65446684000005</v>
      </c>
      <c r="G22" s="35">
        <v>0</v>
      </c>
      <c r="H22" s="35">
        <v>6643.8196472349537</v>
      </c>
      <c r="I22" s="35"/>
      <c r="J22" s="35">
        <v>4199.7263751334003</v>
      </c>
      <c r="K22" s="35"/>
      <c r="L22" s="27">
        <v>13773.097843608353</v>
      </c>
      <c r="M22" s="36"/>
      <c r="N22" s="3"/>
      <c r="O22" s="22">
        <f t="shared" ref="O22:R30" si="4">C22*1000</f>
        <v>0</v>
      </c>
      <c r="P22" s="22">
        <f t="shared" si="4"/>
        <v>2030897.3543999996</v>
      </c>
      <c r="Q22" s="22">
        <f t="shared" si="4"/>
        <v>0</v>
      </c>
      <c r="R22" s="22">
        <f t="shared" si="4"/>
        <v>898654.46684000001</v>
      </c>
      <c r="S22" s="22">
        <f t="shared" si="1"/>
        <v>6643819.6472349539</v>
      </c>
      <c r="T22" s="22">
        <f t="shared" si="2"/>
        <v>4199726.3751334008</v>
      </c>
      <c r="U22" s="22" t="e">
        <f t="shared" si="3"/>
        <v>#REF!</v>
      </c>
      <c r="V22" s="4"/>
      <c r="W22" s="4"/>
      <c r="X22" s="4"/>
      <c r="Y22" s="4"/>
      <c r="Z22" s="4"/>
      <c r="AA22" s="4"/>
      <c r="AB22" s="4"/>
      <c r="AC22" s="4"/>
    </row>
    <row r="23" spans="1:29" ht="15.75" customHeight="1" x14ac:dyDescent="0.2">
      <c r="A23" s="23"/>
      <c r="B23" s="24" t="s">
        <v>18</v>
      </c>
      <c r="C23" s="34">
        <v>0</v>
      </c>
      <c r="D23" s="35">
        <v>9095.3866730400005</v>
      </c>
      <c r="E23" s="35">
        <v>0</v>
      </c>
      <c r="F23" s="35">
        <v>173.13609</v>
      </c>
      <c r="G23" s="35">
        <v>0</v>
      </c>
      <c r="H23" s="35">
        <v>9613.6039565032388</v>
      </c>
      <c r="I23" s="35"/>
      <c r="J23" s="35">
        <v>85.014698818162501</v>
      </c>
      <c r="K23" s="35"/>
      <c r="L23" s="27">
        <v>18967.1414183614</v>
      </c>
      <c r="M23" s="36"/>
      <c r="N23" s="3"/>
      <c r="O23" s="22">
        <f t="shared" si="4"/>
        <v>0</v>
      </c>
      <c r="P23" s="22">
        <f t="shared" si="4"/>
        <v>9095386.6730400007</v>
      </c>
      <c r="Q23" s="22">
        <f t="shared" si="4"/>
        <v>0</v>
      </c>
      <c r="R23" s="22">
        <f t="shared" si="4"/>
        <v>173136.09</v>
      </c>
      <c r="S23" s="22">
        <f t="shared" si="1"/>
        <v>9613603.9565032385</v>
      </c>
      <c r="T23" s="22">
        <f t="shared" si="2"/>
        <v>85014.698818162506</v>
      </c>
      <c r="U23" s="22" t="e">
        <f t="shared" si="3"/>
        <v>#REF!</v>
      </c>
      <c r="V23" s="4"/>
      <c r="W23" s="4"/>
      <c r="X23" s="4"/>
      <c r="Y23" s="4"/>
      <c r="Z23" s="4"/>
      <c r="AA23" s="4"/>
      <c r="AB23" s="4"/>
      <c r="AC23" s="4"/>
    </row>
    <row r="24" spans="1:29" ht="15.75" customHeight="1" x14ac:dyDescent="0.2">
      <c r="A24" s="23"/>
      <c r="B24" s="24" t="s">
        <v>19</v>
      </c>
      <c r="C24" s="34">
        <v>0</v>
      </c>
      <c r="D24" s="35">
        <v>9742.495787664302</v>
      </c>
      <c r="E24" s="35">
        <v>0</v>
      </c>
      <c r="F24" s="35">
        <v>2056.4347400000006</v>
      </c>
      <c r="G24" s="35">
        <v>0</v>
      </c>
      <c r="H24" s="35">
        <v>104748.64081285482</v>
      </c>
      <c r="I24" s="35"/>
      <c r="J24" s="35">
        <v>83.47499991474001</v>
      </c>
      <c r="K24" s="35"/>
      <c r="L24" s="27">
        <v>116631.04634043387</v>
      </c>
      <c r="M24" s="36"/>
      <c r="N24" s="3"/>
      <c r="O24" s="22">
        <f t="shared" si="4"/>
        <v>0</v>
      </c>
      <c r="P24" s="22">
        <f t="shared" si="4"/>
        <v>9742495.7876643017</v>
      </c>
      <c r="Q24" s="22">
        <f t="shared" si="4"/>
        <v>0</v>
      </c>
      <c r="R24" s="22">
        <f t="shared" si="4"/>
        <v>2056434.7400000007</v>
      </c>
      <c r="S24" s="22">
        <f t="shared" si="1"/>
        <v>104748640.81285483</v>
      </c>
      <c r="T24" s="22">
        <f t="shared" si="2"/>
        <v>83474.999914740009</v>
      </c>
      <c r="U24" s="22" t="e">
        <f t="shared" si="3"/>
        <v>#REF!</v>
      </c>
      <c r="V24" s="4"/>
      <c r="W24" s="4"/>
      <c r="X24" s="4"/>
      <c r="Y24" s="4"/>
      <c r="Z24" s="4"/>
      <c r="AA24" s="4"/>
      <c r="AB24" s="4"/>
      <c r="AC24" s="4"/>
    </row>
    <row r="25" spans="1:29" ht="15.75" customHeight="1" x14ac:dyDescent="0.2">
      <c r="A25" s="28" t="s">
        <v>14</v>
      </c>
      <c r="B25" s="29"/>
      <c r="C25" s="30">
        <v>0</v>
      </c>
      <c r="D25" s="31">
        <v>22328.546020604303</v>
      </c>
      <c r="E25" s="31">
        <v>0</v>
      </c>
      <c r="F25" s="31">
        <v>26249.826606840001</v>
      </c>
      <c r="G25" s="31">
        <v>0</v>
      </c>
      <c r="H25" s="31">
        <v>142167.37753480551</v>
      </c>
      <c r="I25" s="31"/>
      <c r="J25" s="31">
        <v>5317.742181244862</v>
      </c>
      <c r="K25" s="31"/>
      <c r="L25" s="32">
        <v>196063.49234349467</v>
      </c>
      <c r="M25" s="33"/>
      <c r="N25" s="3"/>
      <c r="O25" s="22">
        <f t="shared" si="4"/>
        <v>0</v>
      </c>
      <c r="P25" s="22">
        <f t="shared" si="4"/>
        <v>22328546.020604301</v>
      </c>
      <c r="Q25" s="22">
        <f t="shared" si="4"/>
        <v>0</v>
      </c>
      <c r="R25" s="22">
        <f t="shared" si="4"/>
        <v>26249826.60684</v>
      </c>
      <c r="S25" s="22">
        <f t="shared" si="1"/>
        <v>142167377.53480551</v>
      </c>
      <c r="T25" s="22">
        <f t="shared" si="2"/>
        <v>5317742.1812448623</v>
      </c>
      <c r="U25" s="22" t="e">
        <f t="shared" si="3"/>
        <v>#REF!</v>
      </c>
      <c r="V25" s="4"/>
      <c r="W25" s="4"/>
      <c r="X25" s="4"/>
      <c r="Y25" s="4"/>
      <c r="Z25" s="4"/>
      <c r="AA25" s="4"/>
      <c r="AB25" s="4"/>
      <c r="AC25" s="4"/>
    </row>
    <row r="26" spans="1:29" ht="15.75" customHeight="1" x14ac:dyDescent="0.2">
      <c r="A26" s="16">
        <v>2011</v>
      </c>
      <c r="B26" s="17" t="s">
        <v>16</v>
      </c>
      <c r="C26" s="35">
        <v>0</v>
      </c>
      <c r="D26" s="35">
        <v>2435.0004248385994</v>
      </c>
      <c r="E26" s="35">
        <v>0</v>
      </c>
      <c r="F26" s="35">
        <v>1851.83884896</v>
      </c>
      <c r="G26" s="35">
        <v>11.4499</v>
      </c>
      <c r="H26" s="35">
        <v>17674.914903307228</v>
      </c>
      <c r="I26" s="35"/>
      <c r="J26" s="35">
        <v>60.156187301300001</v>
      </c>
      <c r="K26" s="35"/>
      <c r="L26" s="20">
        <v>22033.360264407129</v>
      </c>
      <c r="M26" s="36"/>
      <c r="N26" s="3"/>
      <c r="O26" s="22">
        <f t="shared" si="4"/>
        <v>0</v>
      </c>
      <c r="P26" s="22">
        <f t="shared" si="4"/>
        <v>2435000.4248385993</v>
      </c>
      <c r="Q26" s="22">
        <f t="shared" si="4"/>
        <v>0</v>
      </c>
      <c r="R26" s="22">
        <f t="shared" si="4"/>
        <v>1851838.8489599999</v>
      </c>
      <c r="S26" s="22">
        <f t="shared" si="1"/>
        <v>17674914.903307229</v>
      </c>
      <c r="T26" s="22">
        <f t="shared" si="2"/>
        <v>60156.1873013</v>
      </c>
      <c r="U26" s="22" t="e">
        <f t="shared" si="3"/>
        <v>#REF!</v>
      </c>
      <c r="V26" s="4"/>
      <c r="W26" s="4"/>
      <c r="X26" s="4"/>
      <c r="Y26" s="4"/>
      <c r="Z26" s="4"/>
      <c r="AA26" s="4"/>
      <c r="AB26" s="4"/>
      <c r="AC26" s="4"/>
    </row>
    <row r="27" spans="1:29" ht="15.75" customHeight="1" x14ac:dyDescent="0.2">
      <c r="A27" s="23"/>
      <c r="B27" s="24" t="s">
        <v>17</v>
      </c>
      <c r="C27" s="35">
        <v>0</v>
      </c>
      <c r="D27" s="35">
        <v>8806.4517391962017</v>
      </c>
      <c r="E27" s="35">
        <v>0</v>
      </c>
      <c r="F27" s="35">
        <v>14602.076499999999</v>
      </c>
      <c r="G27" s="35">
        <v>0</v>
      </c>
      <c r="H27" s="35">
        <v>16770.469400782</v>
      </c>
      <c r="I27" s="35"/>
      <c r="J27" s="35">
        <v>101.0232906</v>
      </c>
      <c r="K27" s="35"/>
      <c r="L27" s="27">
        <v>40280.020930578205</v>
      </c>
      <c r="M27" s="36"/>
      <c r="N27" s="3"/>
      <c r="O27" s="22">
        <f t="shared" si="4"/>
        <v>0</v>
      </c>
      <c r="P27" s="22">
        <f t="shared" si="4"/>
        <v>8806451.7391962018</v>
      </c>
      <c r="Q27" s="22">
        <f t="shared" si="4"/>
        <v>0</v>
      </c>
      <c r="R27" s="22">
        <f t="shared" si="4"/>
        <v>14602076.5</v>
      </c>
      <c r="S27" s="22">
        <f t="shared" si="1"/>
        <v>16770469.400782</v>
      </c>
      <c r="T27" s="22">
        <f t="shared" si="2"/>
        <v>101023.29059999999</v>
      </c>
      <c r="U27" s="22" t="e">
        <f t="shared" si="3"/>
        <v>#REF!</v>
      </c>
      <c r="V27" s="4"/>
      <c r="W27" s="4"/>
      <c r="X27" s="4"/>
      <c r="Y27" s="4"/>
      <c r="Z27" s="4"/>
      <c r="AA27" s="4"/>
      <c r="AB27" s="4"/>
      <c r="AC27" s="4"/>
    </row>
    <row r="28" spans="1:29" ht="15.75" customHeight="1" x14ac:dyDescent="0.2">
      <c r="A28" s="23"/>
      <c r="B28" s="24" t="s">
        <v>18</v>
      </c>
      <c r="C28" s="35">
        <v>0</v>
      </c>
      <c r="D28" s="35">
        <v>10662.423208580001</v>
      </c>
      <c r="E28" s="35">
        <v>0</v>
      </c>
      <c r="F28" s="35">
        <v>2149.0155249999998</v>
      </c>
      <c r="G28" s="35">
        <v>13.1585</v>
      </c>
      <c r="H28" s="35">
        <v>14510.553201353001</v>
      </c>
      <c r="I28" s="35"/>
      <c r="J28" s="35">
        <v>664.60343499999988</v>
      </c>
      <c r="K28" s="35"/>
      <c r="L28" s="27">
        <v>27999.753869933003</v>
      </c>
      <c r="M28" s="36"/>
      <c r="N28" s="3"/>
      <c r="O28" s="22">
        <f t="shared" si="4"/>
        <v>0</v>
      </c>
      <c r="P28" s="22">
        <f t="shared" si="4"/>
        <v>10662423.208580002</v>
      </c>
      <c r="Q28" s="22">
        <f t="shared" si="4"/>
        <v>0</v>
      </c>
      <c r="R28" s="22">
        <f t="shared" si="4"/>
        <v>2149015.5249999999</v>
      </c>
      <c r="S28" s="22">
        <f t="shared" si="1"/>
        <v>14510553.201353</v>
      </c>
      <c r="T28" s="22">
        <f t="shared" si="2"/>
        <v>664603.43499999982</v>
      </c>
      <c r="U28" s="22" t="e">
        <f t="shared" si="3"/>
        <v>#REF!</v>
      </c>
      <c r="V28" s="4"/>
      <c r="W28" s="4"/>
      <c r="X28" s="4"/>
      <c r="Y28" s="4"/>
      <c r="Z28" s="4"/>
      <c r="AA28" s="4"/>
      <c r="AB28" s="4"/>
      <c r="AC28" s="4"/>
    </row>
    <row r="29" spans="1:29" ht="15.75" customHeight="1" x14ac:dyDescent="0.2">
      <c r="A29" s="23"/>
      <c r="B29" s="24" t="s">
        <v>19</v>
      </c>
      <c r="C29" s="35">
        <v>86</v>
      </c>
      <c r="D29" s="35">
        <v>1330.9768218814002</v>
      </c>
      <c r="E29" s="35">
        <v>0</v>
      </c>
      <c r="F29" s="35">
        <v>202.986164</v>
      </c>
      <c r="G29" s="35">
        <v>208.85219800000002</v>
      </c>
      <c r="H29" s="35">
        <v>146578.17019619318</v>
      </c>
      <c r="I29" s="35"/>
      <c r="J29" s="35">
        <v>19511.106857320003</v>
      </c>
      <c r="K29" s="35"/>
      <c r="L29" s="27">
        <v>167918.09223739459</v>
      </c>
      <c r="M29" s="36"/>
      <c r="N29" s="3"/>
      <c r="O29" s="22">
        <f t="shared" si="4"/>
        <v>86000</v>
      </c>
      <c r="P29" s="22">
        <f t="shared" si="4"/>
        <v>1330976.8218814002</v>
      </c>
      <c r="Q29" s="22">
        <f t="shared" si="4"/>
        <v>0</v>
      </c>
      <c r="R29" s="22">
        <f t="shared" si="4"/>
        <v>202986.16399999999</v>
      </c>
      <c r="S29" s="22">
        <f t="shared" si="1"/>
        <v>146578170.19619319</v>
      </c>
      <c r="T29" s="22">
        <f t="shared" si="2"/>
        <v>19511106.857320003</v>
      </c>
      <c r="U29" s="22" t="e">
        <f t="shared" si="3"/>
        <v>#REF!</v>
      </c>
      <c r="V29" s="4"/>
      <c r="W29" s="4"/>
      <c r="X29" s="4"/>
      <c r="Y29" s="4"/>
      <c r="Z29" s="4"/>
      <c r="AA29" s="4"/>
      <c r="AB29" s="4"/>
      <c r="AC29" s="4"/>
    </row>
    <row r="30" spans="1:29" ht="15.75" customHeight="1" x14ac:dyDescent="0.2">
      <c r="A30" s="28" t="s">
        <v>14</v>
      </c>
      <c r="B30" s="29"/>
      <c r="C30" s="30">
        <v>86</v>
      </c>
      <c r="D30" s="31">
        <v>23234.852194496201</v>
      </c>
      <c r="E30" s="31">
        <v>0</v>
      </c>
      <c r="F30" s="31">
        <v>18805.91703796</v>
      </c>
      <c r="G30" s="31">
        <v>233.460598</v>
      </c>
      <c r="H30" s="31">
        <v>195534.1077016354</v>
      </c>
      <c r="I30" s="31"/>
      <c r="J30" s="31">
        <v>20336.889770221303</v>
      </c>
      <c r="K30" s="31"/>
      <c r="L30" s="32">
        <v>258231.22730231291</v>
      </c>
      <c r="M30" s="33"/>
      <c r="N30" s="3"/>
      <c r="O30" s="22">
        <f t="shared" si="4"/>
        <v>86000</v>
      </c>
      <c r="P30" s="22">
        <f t="shared" si="4"/>
        <v>23234852.194496199</v>
      </c>
      <c r="Q30" s="22">
        <f t="shared" si="4"/>
        <v>0</v>
      </c>
      <c r="R30" s="22">
        <f t="shared" si="4"/>
        <v>18805917.03796</v>
      </c>
      <c r="S30" s="22">
        <f t="shared" si="1"/>
        <v>195534107.70163539</v>
      </c>
      <c r="T30" s="22">
        <f t="shared" si="2"/>
        <v>20336889.770221304</v>
      </c>
      <c r="U30" s="22" t="e">
        <f t="shared" si="3"/>
        <v>#REF!</v>
      </c>
      <c r="V30" s="4"/>
      <c r="W30" s="4"/>
      <c r="X30" s="4"/>
      <c r="Y30" s="4"/>
      <c r="Z30" s="4"/>
      <c r="AA30" s="4"/>
      <c r="AB30" s="4"/>
      <c r="AC30" s="4"/>
    </row>
    <row r="31" spans="1:29" ht="15.75" customHeight="1" x14ac:dyDescent="0.2">
      <c r="A31" s="16">
        <v>2012</v>
      </c>
      <c r="B31" s="17" t="s">
        <v>16</v>
      </c>
      <c r="C31" s="37">
        <v>153.27608000000001</v>
      </c>
      <c r="D31" s="37">
        <v>3733.4300421747994</v>
      </c>
      <c r="E31" s="37">
        <v>0</v>
      </c>
      <c r="F31" s="37">
        <v>1604.5017944000001</v>
      </c>
      <c r="G31" s="37">
        <v>82.551827000000003</v>
      </c>
      <c r="H31" s="37">
        <v>12787.117548157799</v>
      </c>
      <c r="I31" s="37"/>
      <c r="J31" s="37">
        <v>144.14844190843996</v>
      </c>
      <c r="K31" s="37"/>
      <c r="L31" s="20">
        <v>18505.02573364104</v>
      </c>
      <c r="M31" s="21"/>
      <c r="N31" s="3"/>
      <c r="O31" s="4"/>
      <c r="P31" s="3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 x14ac:dyDescent="0.2">
      <c r="A32" s="23"/>
      <c r="B32" s="24" t="s">
        <v>17</v>
      </c>
      <c r="C32" s="37">
        <v>12.589919999999999</v>
      </c>
      <c r="D32" s="37">
        <v>6688.7508679299999</v>
      </c>
      <c r="E32" s="37">
        <v>0</v>
      </c>
      <c r="F32" s="37">
        <v>532.63937540000006</v>
      </c>
      <c r="G32" s="37">
        <v>15.66985</v>
      </c>
      <c r="H32" s="37">
        <v>15284.647211957617</v>
      </c>
      <c r="I32" s="37"/>
      <c r="J32" s="37">
        <v>128.94223972110001</v>
      </c>
      <c r="K32" s="37"/>
      <c r="L32" s="27">
        <v>22663.239465008715</v>
      </c>
      <c r="M32" s="21"/>
      <c r="N32" s="3"/>
      <c r="O32" s="4"/>
      <c r="P32" s="3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 x14ac:dyDescent="0.2">
      <c r="A33" s="23"/>
      <c r="B33" s="24" t="s">
        <v>18</v>
      </c>
      <c r="C33" s="37">
        <v>0</v>
      </c>
      <c r="D33" s="37">
        <v>7440.9944610099992</v>
      </c>
      <c r="E33" s="37">
        <v>426.75</v>
      </c>
      <c r="F33" s="37">
        <v>36.205999999999996</v>
      </c>
      <c r="G33" s="37">
        <v>10.49685</v>
      </c>
      <c r="H33" s="37">
        <v>10083.728167695994</v>
      </c>
      <c r="I33" s="37"/>
      <c r="J33" s="37">
        <v>162.52378583000001</v>
      </c>
      <c r="K33" s="37"/>
      <c r="L33" s="27">
        <v>18160.699264535993</v>
      </c>
      <c r="M33" s="21"/>
      <c r="N33" s="3"/>
      <c r="O33" s="4"/>
      <c r="P33" s="3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 x14ac:dyDescent="0.2">
      <c r="A34" s="23"/>
      <c r="B34" s="24" t="s">
        <v>19</v>
      </c>
      <c r="C34" s="37">
        <v>224.75256999999999</v>
      </c>
      <c r="D34" s="37">
        <v>56201.602310440823</v>
      </c>
      <c r="E34" s="37">
        <v>0</v>
      </c>
      <c r="F34" s="37">
        <v>2331.0703414499999</v>
      </c>
      <c r="G34" s="37">
        <v>20.197900000000001</v>
      </c>
      <c r="H34" s="37">
        <v>171221.02308289486</v>
      </c>
      <c r="I34" s="37"/>
      <c r="J34" s="37">
        <v>216.71799999999996</v>
      </c>
      <c r="K34" s="37"/>
      <c r="L34" s="27">
        <v>230215.36420478567</v>
      </c>
      <c r="M34" s="21"/>
      <c r="N34" s="3"/>
      <c r="O34" s="4"/>
      <c r="P34" s="3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 x14ac:dyDescent="0.2">
      <c r="A35" s="28" t="s">
        <v>14</v>
      </c>
      <c r="B35" s="29"/>
      <c r="C35" s="30">
        <v>390.61856999999998</v>
      </c>
      <c r="D35" s="31">
        <v>74064.777681555628</v>
      </c>
      <c r="E35" s="31">
        <v>426.75</v>
      </c>
      <c r="F35" s="31">
        <v>4504.4175112499997</v>
      </c>
      <c r="G35" s="31">
        <v>128.916427</v>
      </c>
      <c r="H35" s="31">
        <v>209376.51601070625</v>
      </c>
      <c r="I35" s="31"/>
      <c r="J35" s="31">
        <v>652.33246745953988</v>
      </c>
      <c r="K35" s="31"/>
      <c r="L35" s="32">
        <v>289544.32866797142</v>
      </c>
      <c r="M35" s="33"/>
      <c r="N35" s="3"/>
      <c r="O35" s="4"/>
      <c r="P35" s="3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 x14ac:dyDescent="0.2">
      <c r="A36" s="16">
        <v>2013</v>
      </c>
      <c r="B36" s="17" t="s">
        <v>16</v>
      </c>
      <c r="C36" s="37">
        <v>0</v>
      </c>
      <c r="D36" s="37">
        <v>17164.349325311545</v>
      </c>
      <c r="E36" s="37">
        <v>0</v>
      </c>
      <c r="F36" s="37">
        <v>50.439797140000003</v>
      </c>
      <c r="G36" s="37">
        <v>86.189199000000002</v>
      </c>
      <c r="H36" s="37">
        <v>32869.514902565963</v>
      </c>
      <c r="I36" s="37"/>
      <c r="J36" s="37">
        <v>134.70893077000002</v>
      </c>
      <c r="K36" s="37"/>
      <c r="L36" s="20">
        <v>50305.202154787512</v>
      </c>
      <c r="M36" s="21"/>
      <c r="N36" s="3"/>
      <c r="O36" s="4"/>
      <c r="P36" s="3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 x14ac:dyDescent="0.2">
      <c r="A37" s="23"/>
      <c r="B37" s="24" t="s">
        <v>17</v>
      </c>
      <c r="C37" s="37">
        <v>0</v>
      </c>
      <c r="D37" s="37">
        <v>45641.446445524591</v>
      </c>
      <c r="E37" s="37">
        <v>0</v>
      </c>
      <c r="F37" s="37">
        <v>749.21926629999984</v>
      </c>
      <c r="G37" s="37">
        <v>28.684124000000004</v>
      </c>
      <c r="H37" s="37">
        <v>12370.320020240437</v>
      </c>
      <c r="I37" s="37"/>
      <c r="J37" s="37">
        <v>39.374805015299202</v>
      </c>
      <c r="K37" s="37"/>
      <c r="L37" s="27">
        <v>58829.044661080326</v>
      </c>
      <c r="M37" s="21"/>
      <c r="N37" s="3"/>
      <c r="O37" s="4"/>
      <c r="P37" s="3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 x14ac:dyDescent="0.2">
      <c r="A38" s="23"/>
      <c r="B38" s="24" t="s">
        <v>18</v>
      </c>
      <c r="C38" s="37">
        <v>108.71463679999999</v>
      </c>
      <c r="D38" s="37">
        <v>3879.8364854036004</v>
      </c>
      <c r="E38" s="37">
        <v>0</v>
      </c>
      <c r="F38" s="37">
        <v>159.66732455840005</v>
      </c>
      <c r="G38" s="37">
        <v>46.0799807</v>
      </c>
      <c r="H38" s="37">
        <v>28346.453066953232</v>
      </c>
      <c r="I38" s="37"/>
      <c r="J38" s="37">
        <v>379.27811080409998</v>
      </c>
      <c r="K38" s="37"/>
      <c r="L38" s="27">
        <v>32920.02960521933</v>
      </c>
      <c r="M38" s="21"/>
      <c r="N38" s="3"/>
      <c r="O38" s="4"/>
      <c r="P38" s="3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 x14ac:dyDescent="0.2">
      <c r="A39" s="23"/>
      <c r="B39" s="24" t="s">
        <v>19</v>
      </c>
      <c r="C39" s="37">
        <v>2012.02</v>
      </c>
      <c r="D39" s="37">
        <v>53960.6857998743</v>
      </c>
      <c r="E39" s="37">
        <v>322</v>
      </c>
      <c r="F39" s="37">
        <v>1026.654585502125</v>
      </c>
      <c r="G39" s="37">
        <v>438.80597999999998</v>
      </c>
      <c r="H39" s="37">
        <v>74084.499550590393</v>
      </c>
      <c r="I39" s="37"/>
      <c r="J39" s="37">
        <v>114.60432862194</v>
      </c>
      <c r="K39" s="37"/>
      <c r="L39" s="27">
        <v>131959.27024458876</v>
      </c>
      <c r="M39" s="21"/>
      <c r="N39" s="3"/>
      <c r="O39" s="4"/>
      <c r="P39" s="3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 x14ac:dyDescent="0.2">
      <c r="A40" s="28" t="s">
        <v>14</v>
      </c>
      <c r="B40" s="29"/>
      <c r="C40" s="30">
        <v>2120.7346367999999</v>
      </c>
      <c r="D40" s="31">
        <v>120646.31805611405</v>
      </c>
      <c r="E40" s="31">
        <v>322</v>
      </c>
      <c r="F40" s="31">
        <v>1985.9809735005249</v>
      </c>
      <c r="G40" s="31">
        <v>599.75928369999997</v>
      </c>
      <c r="H40" s="31">
        <v>147670.78754035005</v>
      </c>
      <c r="I40" s="31"/>
      <c r="J40" s="31">
        <v>667.96617521133919</v>
      </c>
      <c r="K40" s="31"/>
      <c r="L40" s="32">
        <v>274013.54666567594</v>
      </c>
      <c r="M40" s="33"/>
      <c r="N40" s="3"/>
      <c r="O40" s="4"/>
      <c r="P40" s="3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 x14ac:dyDescent="0.2">
      <c r="A41" s="16">
        <v>2014</v>
      </c>
      <c r="B41" s="17" t="s">
        <v>16</v>
      </c>
      <c r="C41" s="37">
        <v>0</v>
      </c>
      <c r="D41" s="37">
        <v>4686.3886763250002</v>
      </c>
      <c r="E41" s="37">
        <v>36.862400000000001</v>
      </c>
      <c r="F41" s="37">
        <v>358.63830395000002</v>
      </c>
      <c r="G41" s="37">
        <v>36.737062700000003</v>
      </c>
      <c r="H41" s="37">
        <v>20976.413555786472</v>
      </c>
      <c r="I41" s="37"/>
      <c r="J41" s="37">
        <v>11318.377264209399</v>
      </c>
      <c r="K41" s="37"/>
      <c r="L41" s="20">
        <v>37413.41726297087</v>
      </c>
      <c r="M41" s="21"/>
      <c r="N41" s="3"/>
      <c r="O41" s="4"/>
      <c r="P41" s="3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 x14ac:dyDescent="0.2">
      <c r="A42" s="23"/>
      <c r="B42" s="24" t="s">
        <v>17</v>
      </c>
      <c r="C42" s="37">
        <v>74.616269000000003</v>
      </c>
      <c r="D42" s="37">
        <v>6776.144921522</v>
      </c>
      <c r="E42" s="37">
        <v>314.70000000000005</v>
      </c>
      <c r="F42" s="37">
        <v>7582.1392465704002</v>
      </c>
      <c r="G42" s="37">
        <v>14.41400949</v>
      </c>
      <c r="H42" s="37">
        <v>21080.92852023261</v>
      </c>
      <c r="I42" s="37"/>
      <c r="J42" s="37">
        <v>187.59431380000001</v>
      </c>
      <c r="K42" s="37"/>
      <c r="L42" s="27">
        <v>36030.537280615012</v>
      </c>
      <c r="M42" s="21"/>
      <c r="N42" s="3"/>
      <c r="O42" s="4"/>
      <c r="P42" s="38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 x14ac:dyDescent="0.2">
      <c r="A43" s="23"/>
      <c r="B43" s="24" t="s">
        <v>18</v>
      </c>
      <c r="C43" s="37">
        <v>155.62200000000001</v>
      </c>
      <c r="D43" s="37">
        <v>1933.3809376255997</v>
      </c>
      <c r="E43" s="37">
        <v>228</v>
      </c>
      <c r="F43" s="37">
        <v>596.86889064475781</v>
      </c>
      <c r="G43" s="37">
        <v>82.001662042000007</v>
      </c>
      <c r="H43" s="37">
        <v>15210.116328073776</v>
      </c>
      <c r="I43" s="37"/>
      <c r="J43" s="37">
        <v>124.46546432495802</v>
      </c>
      <c r="K43" s="37"/>
      <c r="L43" s="27">
        <v>18330.455282711093</v>
      </c>
      <c r="M43" s="21"/>
      <c r="N43" s="3"/>
      <c r="O43" s="4"/>
      <c r="P43" s="38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 x14ac:dyDescent="0.2">
      <c r="A44" s="23"/>
      <c r="B44" s="24" t="s">
        <v>19</v>
      </c>
      <c r="C44" s="37">
        <v>175.77772439999998</v>
      </c>
      <c r="D44" s="37">
        <v>23492.446198179987</v>
      </c>
      <c r="E44" s="37">
        <v>0</v>
      </c>
      <c r="F44" s="37">
        <v>449.66181729021503</v>
      </c>
      <c r="G44" s="37">
        <v>208.716664667</v>
      </c>
      <c r="H44" s="37">
        <v>70212.207801277211</v>
      </c>
      <c r="I44" s="37"/>
      <c r="J44" s="37">
        <v>646.79847336659589</v>
      </c>
      <c r="K44" s="37"/>
      <c r="L44" s="27">
        <v>95185.608679181008</v>
      </c>
      <c r="M44" s="21"/>
      <c r="N44" s="3"/>
      <c r="O44" s="4"/>
      <c r="P44" s="38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 x14ac:dyDescent="0.2">
      <c r="A45" s="28" t="s">
        <v>14</v>
      </c>
      <c r="B45" s="29"/>
      <c r="C45" s="30">
        <v>406.01599339999996</v>
      </c>
      <c r="D45" s="31">
        <v>36888.360733652589</v>
      </c>
      <c r="E45" s="31">
        <v>579.56240000000003</v>
      </c>
      <c r="F45" s="31">
        <v>8987.3082584553722</v>
      </c>
      <c r="G45" s="31">
        <v>341.86939889899998</v>
      </c>
      <c r="H45" s="31">
        <v>127479.66620537007</v>
      </c>
      <c r="I45" s="31"/>
      <c r="J45" s="31">
        <v>12277.235515700953</v>
      </c>
      <c r="K45" s="31"/>
      <c r="L45" s="32">
        <v>186960.01850547799</v>
      </c>
      <c r="M45" s="33"/>
      <c r="N45" s="3"/>
      <c r="O45" s="4"/>
      <c r="P45" s="38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 x14ac:dyDescent="0.2">
      <c r="A46" s="16">
        <v>2015</v>
      </c>
      <c r="B46" s="17" t="s">
        <v>16</v>
      </c>
      <c r="C46" s="37">
        <v>97.84</v>
      </c>
      <c r="D46" s="37">
        <v>2378.3448322949998</v>
      </c>
      <c r="E46" s="37">
        <v>0</v>
      </c>
      <c r="F46" s="37">
        <v>4636.414614831433</v>
      </c>
      <c r="G46" s="37">
        <v>88.57738350000001</v>
      </c>
      <c r="H46" s="37">
        <v>14422.979401339227</v>
      </c>
      <c r="I46" s="37"/>
      <c r="J46" s="37">
        <v>191.9161</v>
      </c>
      <c r="K46" s="37"/>
      <c r="L46" s="20">
        <v>21816.072331965657</v>
      </c>
      <c r="M46" s="21"/>
      <c r="N46" s="3"/>
      <c r="O46" s="4"/>
      <c r="P46" s="38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 x14ac:dyDescent="0.2">
      <c r="A47" s="23"/>
      <c r="B47" s="24" t="s">
        <v>17</v>
      </c>
      <c r="C47" s="37">
        <v>5.03</v>
      </c>
      <c r="D47" s="37">
        <v>10908.252965008582</v>
      </c>
      <c r="E47" s="37">
        <v>0</v>
      </c>
      <c r="F47" s="37">
        <v>720.39591699683604</v>
      </c>
      <c r="G47" s="37">
        <v>345.15775528400002</v>
      </c>
      <c r="H47" s="37">
        <v>23961.003441777939</v>
      </c>
      <c r="I47" s="37"/>
      <c r="J47" s="37">
        <v>270.82318199240001</v>
      </c>
      <c r="K47" s="37"/>
      <c r="L47" s="27">
        <v>36210.663261059759</v>
      </c>
      <c r="M47" s="21"/>
      <c r="N47" s="3"/>
      <c r="O47" s="4"/>
      <c r="P47" s="38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 x14ac:dyDescent="0.2">
      <c r="A48" s="23"/>
      <c r="B48" s="24" t="s">
        <v>18</v>
      </c>
      <c r="C48" s="37">
        <v>196.26360000000003</v>
      </c>
      <c r="D48" s="37">
        <v>28509.903427365996</v>
      </c>
      <c r="E48" s="37">
        <v>3218.7489999999998</v>
      </c>
      <c r="F48" s="37">
        <v>2264.9970366970601</v>
      </c>
      <c r="G48" s="37">
        <v>92.091390000000018</v>
      </c>
      <c r="H48" s="37">
        <v>13894.328970721363</v>
      </c>
      <c r="I48" s="37"/>
      <c r="J48" s="37">
        <v>394.57534899722754</v>
      </c>
      <c r="K48" s="37"/>
      <c r="L48" s="27">
        <v>48570.908773781644</v>
      </c>
      <c r="M48" s="21"/>
      <c r="N48" s="3"/>
      <c r="O48" s="4"/>
      <c r="P48" s="38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 x14ac:dyDescent="0.2">
      <c r="A49" s="23"/>
      <c r="B49" s="24" t="s">
        <v>19</v>
      </c>
      <c r="C49" s="37">
        <v>160.46237000000002</v>
      </c>
      <c r="D49" s="37">
        <v>17710.535661716996</v>
      </c>
      <c r="E49" s="37">
        <v>0</v>
      </c>
      <c r="F49" s="37">
        <v>2080.0288504254399</v>
      </c>
      <c r="G49" s="37">
        <v>69.850227599999997</v>
      </c>
      <c r="H49" s="37">
        <v>116646.95807552508</v>
      </c>
      <c r="I49" s="37"/>
      <c r="J49" s="37">
        <v>1950.2171576899796</v>
      </c>
      <c r="K49" s="37"/>
      <c r="L49" s="27">
        <v>138618.0523429575</v>
      </c>
      <c r="M49" s="21"/>
      <c r="N49" s="3"/>
      <c r="O49" s="4"/>
      <c r="P49" s="38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 x14ac:dyDescent="0.2">
      <c r="A50" s="28" t="s">
        <v>14</v>
      </c>
      <c r="B50" s="29"/>
      <c r="C50" s="39">
        <v>459.59597000000002</v>
      </c>
      <c r="D50" s="40">
        <v>59507.036886386573</v>
      </c>
      <c r="E50" s="40">
        <v>3218.7489999999998</v>
      </c>
      <c r="F50" s="40">
        <v>9701.8364189507683</v>
      </c>
      <c r="G50" s="40">
        <v>595.6767563840001</v>
      </c>
      <c r="H50" s="40">
        <v>168925.26988936361</v>
      </c>
      <c r="I50" s="40"/>
      <c r="J50" s="40">
        <v>2807.5317886796074</v>
      </c>
      <c r="K50" s="40"/>
      <c r="L50" s="32">
        <v>245215.69670976454</v>
      </c>
      <c r="M50" s="33"/>
      <c r="N50" s="3"/>
      <c r="O50" s="4"/>
      <c r="P50" s="38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 x14ac:dyDescent="0.2">
      <c r="A51" s="41">
        <v>2016</v>
      </c>
      <c r="B51" s="42" t="s">
        <v>16</v>
      </c>
      <c r="C51" s="43">
        <v>76.435699999999997</v>
      </c>
      <c r="D51" s="44">
        <v>8448.0655673310011</v>
      </c>
      <c r="E51" s="44">
        <v>1040</v>
      </c>
      <c r="F51" s="44">
        <v>492.91514825520005</v>
      </c>
      <c r="G51" s="44">
        <v>23.367566000000004</v>
      </c>
      <c r="H51" s="44">
        <v>15813.896853980306</v>
      </c>
      <c r="I51" s="44"/>
      <c r="J51" s="44">
        <v>348.16250987429396</v>
      </c>
      <c r="K51" s="44"/>
      <c r="L51" s="20">
        <v>26242.843345440804</v>
      </c>
      <c r="M51" s="21"/>
      <c r="N51" s="3"/>
      <c r="O51" s="4"/>
      <c r="P51" s="38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 x14ac:dyDescent="0.2">
      <c r="A52" s="45"/>
      <c r="B52" s="46" t="s">
        <v>17</v>
      </c>
      <c r="C52" s="47">
        <v>77.950800000000001</v>
      </c>
      <c r="D52" s="37">
        <v>21447.009201895511</v>
      </c>
      <c r="E52" s="37">
        <v>0</v>
      </c>
      <c r="F52" s="37">
        <v>741.15621260999978</v>
      </c>
      <c r="G52" s="37">
        <v>79.968981110000001</v>
      </c>
      <c r="H52" s="37">
        <v>14139.391845761398</v>
      </c>
      <c r="I52" s="37"/>
      <c r="J52" s="37">
        <v>3905.2093</v>
      </c>
      <c r="K52" s="37"/>
      <c r="L52" s="27">
        <v>40390.68634137691</v>
      </c>
      <c r="M52" s="21"/>
      <c r="N52" s="3"/>
      <c r="O52" s="4"/>
      <c r="P52" s="38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 x14ac:dyDescent="0.2">
      <c r="A53" s="45"/>
      <c r="B53" s="46" t="s">
        <v>18</v>
      </c>
      <c r="C53" s="47">
        <v>7.0040000000000013</v>
      </c>
      <c r="D53" s="37">
        <v>19698.40246513579</v>
      </c>
      <c r="E53" s="37">
        <v>0</v>
      </c>
      <c r="F53" s="37">
        <v>79.418123304000005</v>
      </c>
      <c r="G53" s="37">
        <v>22.403090999999996</v>
      </c>
      <c r="H53" s="37">
        <v>6373.5629493464776</v>
      </c>
      <c r="I53" s="37"/>
      <c r="J53" s="37">
        <v>530.00414635249604</v>
      </c>
      <c r="K53" s="37"/>
      <c r="L53" s="27">
        <v>26710.794775138766</v>
      </c>
      <c r="M53" s="21"/>
      <c r="N53" s="3"/>
      <c r="O53" s="4"/>
      <c r="P53" s="38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 x14ac:dyDescent="0.2">
      <c r="A54" s="45"/>
      <c r="B54" s="46" t="s">
        <v>19</v>
      </c>
      <c r="C54" s="47">
        <v>0</v>
      </c>
      <c r="D54" s="37">
        <v>39802.413066955007</v>
      </c>
      <c r="E54" s="37">
        <v>8.1144000000000008E-2</v>
      </c>
      <c r="F54" s="37">
        <v>982.15126711456003</v>
      </c>
      <c r="G54" s="37">
        <v>16.007610199999998</v>
      </c>
      <c r="H54" s="37">
        <v>84888.910088499309</v>
      </c>
      <c r="I54" s="37"/>
      <c r="J54" s="37">
        <v>4.7098744000000003</v>
      </c>
      <c r="K54" s="37"/>
      <c r="L54" s="27">
        <v>125694.27305116889</v>
      </c>
      <c r="M54" s="21"/>
      <c r="N54" s="3"/>
      <c r="O54" s="4"/>
      <c r="P54" s="38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 x14ac:dyDescent="0.2">
      <c r="A55" s="28" t="s">
        <v>14</v>
      </c>
      <c r="B55" s="29"/>
      <c r="C55" s="30">
        <v>161.3905</v>
      </c>
      <c r="D55" s="40">
        <v>89395.890301317311</v>
      </c>
      <c r="E55" s="31">
        <v>1040.081144</v>
      </c>
      <c r="F55" s="40">
        <v>2295.64075128376</v>
      </c>
      <c r="G55" s="40">
        <v>141.74724830999997</v>
      </c>
      <c r="H55" s="40">
        <v>121215.76173758748</v>
      </c>
      <c r="I55" s="40"/>
      <c r="J55" s="40">
        <v>4788.0858306267901</v>
      </c>
      <c r="K55" s="40"/>
      <c r="L55" s="32">
        <v>219038.59751312537</v>
      </c>
      <c r="M55" s="33"/>
      <c r="N55" s="3"/>
      <c r="O55" s="4"/>
      <c r="P55" s="38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 x14ac:dyDescent="0.2">
      <c r="A56" s="41">
        <v>2017</v>
      </c>
      <c r="B56" s="24" t="s">
        <v>16</v>
      </c>
      <c r="C56" s="47">
        <v>0</v>
      </c>
      <c r="D56" s="44">
        <v>1895.7257321329</v>
      </c>
      <c r="E56" s="37">
        <v>0</v>
      </c>
      <c r="F56" s="44">
        <v>845.69324610000001</v>
      </c>
      <c r="G56" s="44">
        <v>54.116376000000002</v>
      </c>
      <c r="H56" s="44">
        <v>19772.473172947797</v>
      </c>
      <c r="I56" s="44"/>
      <c r="J56" s="44">
        <v>315.31519452711893</v>
      </c>
      <c r="K56" s="44"/>
      <c r="L56" s="20">
        <v>22883.323721707817</v>
      </c>
      <c r="M56" s="21"/>
      <c r="N56" s="3"/>
      <c r="O56" s="4"/>
      <c r="P56" s="38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 x14ac:dyDescent="0.2">
      <c r="A57" s="45"/>
      <c r="B57" s="24" t="s">
        <v>17</v>
      </c>
      <c r="C57" s="37">
        <v>279.20745890000006</v>
      </c>
      <c r="D57" s="37">
        <v>3576.8218711913</v>
      </c>
      <c r="E57" s="37">
        <v>4.6900000000000004</v>
      </c>
      <c r="F57" s="37">
        <v>441.01069970599997</v>
      </c>
      <c r="G57" s="37">
        <v>21.099224999999997</v>
      </c>
      <c r="H57" s="37">
        <v>13780.047271883845</v>
      </c>
      <c r="I57" s="37"/>
      <c r="J57" s="37">
        <v>62.382828491999994</v>
      </c>
      <c r="K57" s="37"/>
      <c r="L57" s="27">
        <v>18165.259355173144</v>
      </c>
      <c r="M57" s="21"/>
      <c r="N57" s="3"/>
      <c r="O57" s="4"/>
      <c r="P57" s="38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 x14ac:dyDescent="0.2">
      <c r="A58" s="45"/>
      <c r="B58" s="24" t="s">
        <v>18</v>
      </c>
      <c r="C58" s="37">
        <v>142.19400000000002</v>
      </c>
      <c r="D58" s="37">
        <v>7013.9959330493384</v>
      </c>
      <c r="E58" s="37">
        <v>720</v>
      </c>
      <c r="F58" s="37">
        <v>1063.885323722732</v>
      </c>
      <c r="G58" s="37">
        <v>4.95</v>
      </c>
      <c r="H58" s="37">
        <v>34052.154952181954</v>
      </c>
      <c r="I58" s="37"/>
      <c r="J58" s="37">
        <v>51.138141999999995</v>
      </c>
      <c r="K58" s="37"/>
      <c r="L58" s="27">
        <v>43048.318350954032</v>
      </c>
      <c r="M58" s="21"/>
      <c r="N58" s="3"/>
      <c r="O58" s="4"/>
      <c r="P58" s="38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 x14ac:dyDescent="0.2">
      <c r="A59" s="45"/>
      <c r="B59" s="24" t="s">
        <v>19</v>
      </c>
      <c r="C59" s="37">
        <v>9.0296849999999989</v>
      </c>
      <c r="D59" s="37">
        <v>9249.9677263378962</v>
      </c>
      <c r="E59" s="37">
        <v>0</v>
      </c>
      <c r="F59" s="37">
        <v>1568.14581408</v>
      </c>
      <c r="G59" s="37">
        <v>2.3709931447499999</v>
      </c>
      <c r="H59" s="37">
        <v>10673.597231275351</v>
      </c>
      <c r="I59" s="37"/>
      <c r="J59" s="37">
        <v>145.44864950000002</v>
      </c>
      <c r="K59" s="37"/>
      <c r="L59" s="27">
        <v>21648.560099337996</v>
      </c>
      <c r="M59" s="21"/>
      <c r="N59" s="3"/>
      <c r="O59" s="4"/>
      <c r="P59" s="38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 thickBot="1" x14ac:dyDescent="0.25">
      <c r="A60" s="48" t="s">
        <v>14</v>
      </c>
      <c r="B60" s="49"/>
      <c r="C60" s="50">
        <v>430.43114390000005</v>
      </c>
      <c r="D60" s="50">
        <v>21736.511262711436</v>
      </c>
      <c r="E60" s="50">
        <v>724.69</v>
      </c>
      <c r="F60" s="50">
        <v>3918.7350836087321</v>
      </c>
      <c r="G60" s="50">
        <v>82.536594144749998</v>
      </c>
      <c r="H60" s="50">
        <v>78278.272628288949</v>
      </c>
      <c r="I60" s="50"/>
      <c r="J60" s="50">
        <v>574.28481451911898</v>
      </c>
      <c r="K60" s="50"/>
      <c r="L60" s="51">
        <v>105745.46152717299</v>
      </c>
      <c r="M60" s="33"/>
      <c r="N60" s="3"/>
      <c r="O60" s="4"/>
      <c r="P60" s="38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 x14ac:dyDescent="0.2">
      <c r="A61" s="52" t="s">
        <v>20</v>
      </c>
      <c r="B61" s="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"/>
      <c r="O61" s="4"/>
      <c r="P61" s="38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 x14ac:dyDescent="0.2">
      <c r="A62" s="53" t="s">
        <v>21</v>
      </c>
      <c r="B62" s="54"/>
      <c r="C62" s="55"/>
      <c r="D62" s="55"/>
      <c r="E62" s="55"/>
      <c r="F62" s="55"/>
      <c r="G62" s="55"/>
      <c r="H62" s="55"/>
      <c r="I62" s="55"/>
      <c r="J62" s="56"/>
      <c r="K62" s="56"/>
      <c r="L62" s="56"/>
      <c r="M62" s="33"/>
      <c r="N62" s="3"/>
      <c r="O62" s="4"/>
      <c r="P62" s="38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 x14ac:dyDescent="0.2">
      <c r="A63" s="53" t="s">
        <v>22</v>
      </c>
      <c r="B63" s="54"/>
      <c r="C63" s="55"/>
      <c r="D63" s="55"/>
      <c r="E63" s="55"/>
      <c r="F63" s="55"/>
      <c r="G63" s="55"/>
      <c r="H63" s="55"/>
      <c r="I63" s="55"/>
      <c r="J63" s="56"/>
      <c r="K63" s="56"/>
      <c r="L63" s="56"/>
      <c r="M63" s="21"/>
      <c r="N63" s="3"/>
      <c r="O63" s="4"/>
      <c r="P63" s="38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 x14ac:dyDescent="0.2">
      <c r="A64" s="57" t="s">
        <v>23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2"/>
      <c r="O64" s="4"/>
      <c r="P64" s="38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 x14ac:dyDescent="0.2">
      <c r="A65" s="59" t="s">
        <v>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 x14ac:dyDescent="0.2">
      <c r="A66" s="59" t="s">
        <v>25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 x14ac:dyDescent="0.2">
      <c r="A67" s="61" t="s">
        <v>26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5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ht="15.75" customHeight="1" x14ac:dyDescent="0.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ht="15.75" customHeight="1" x14ac:dyDescent="0.2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ht="15.75" customHeight="1" x14ac:dyDescent="0.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ht="15.75" customHeight="1" x14ac:dyDescent="0.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ht="15.75" customHeight="1" x14ac:dyDescent="0.2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ht="15.75" customHeight="1" x14ac:dyDescent="0.2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ht="15.75" customHeight="1" x14ac:dyDescent="0.2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ht="15.75" customHeight="1" x14ac:dyDescent="0.2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ht="15.75" customHeight="1" x14ac:dyDescent="0.2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ht="15.75" customHeight="1" x14ac:dyDescent="0.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ht="15.75" customHeight="1" x14ac:dyDescent="0.2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ht="15.75" customHeight="1" x14ac:dyDescent="0.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ht="15.75" customHeight="1" x14ac:dyDescent="0.2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ht="15.75" customHeight="1" x14ac:dyDescent="0.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ht="15.75" customHeight="1" x14ac:dyDescent="0.2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ht="15.75" customHeight="1" x14ac:dyDescent="0.2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ht="15.75" customHeight="1" x14ac:dyDescent="0.2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ht="15.75" customHeight="1" x14ac:dyDescent="0.2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ht="15.75" customHeight="1" x14ac:dyDescent="0.2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ht="15.75" customHeight="1" x14ac:dyDescent="0.2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ht="15.75" customHeight="1" x14ac:dyDescent="0.2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ht="15.75" customHeight="1" x14ac:dyDescent="0.2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ht="15.75" customHeight="1" x14ac:dyDescent="0.2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ht="15.75" customHeight="1" x14ac:dyDescent="0.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ht="15.75" customHeight="1" x14ac:dyDescent="0.2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ht="15.75" customHeight="1" x14ac:dyDescent="0.2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ht="15.75" customHeight="1" x14ac:dyDescent="0.2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ht="15.75" customHeight="1" x14ac:dyDescent="0.2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ht="15.75" customHeight="1" x14ac:dyDescent="0.2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ht="15.75" customHeight="1" x14ac:dyDescent="0.2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ht="15.75" customHeight="1" x14ac:dyDescent="0.2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ht="15.75" customHeight="1" x14ac:dyDescent="0.2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ht="15.75" customHeight="1" x14ac:dyDescent="0.2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ht="15.75" customHeight="1" x14ac:dyDescent="0.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ht="15.75" customHeight="1" x14ac:dyDescent="0.2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ht="15.75" customHeight="1" x14ac:dyDescent="0.2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ht="15.75" customHeight="1" x14ac:dyDescent="0.2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ht="15.75" customHeight="1" x14ac:dyDescent="0.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ht="15.75" customHeight="1" x14ac:dyDescent="0.2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ht="15.75" customHeight="1" x14ac:dyDescent="0.2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ht="15.75" customHeight="1" x14ac:dyDescent="0.2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ht="15.75" customHeight="1" x14ac:dyDescent="0.2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ht="15.75" customHeight="1" x14ac:dyDescent="0.2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ht="15.75" customHeight="1" x14ac:dyDescent="0.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ht="15.75" customHeight="1" x14ac:dyDescent="0.2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ht="15.75" customHeight="1" x14ac:dyDescent="0.2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ht="15.75" customHeight="1" x14ac:dyDescent="0.2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ht="15.75" customHeight="1" x14ac:dyDescent="0.2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ht="15.75" customHeight="1" x14ac:dyDescent="0.2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ht="15.75" customHeight="1" x14ac:dyDescent="0.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ht="15.75" customHeight="1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ht="15.75" customHeight="1" x14ac:dyDescent="0.2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ht="15.75" customHeight="1" x14ac:dyDescent="0.2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ht="15.75" customHeight="1" x14ac:dyDescent="0.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ht="15.75" customHeight="1" x14ac:dyDescent="0.2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ht="15.75" customHeight="1" x14ac:dyDescent="0.2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ht="15.75" customHeight="1" x14ac:dyDescent="0.2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ht="15.75" customHeight="1" x14ac:dyDescent="0.2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spans="1:29" ht="15.75" customHeight="1" x14ac:dyDescent="0.2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spans="1:29" ht="15.75" customHeight="1" x14ac:dyDescent="0.2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spans="1:29" ht="15.75" customHeight="1" x14ac:dyDescent="0.2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spans="1:29" ht="15.75" customHeight="1" x14ac:dyDescent="0.2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spans="1:29" ht="15.75" customHeight="1" x14ac:dyDescent="0.2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spans="1:29" ht="15.75" customHeight="1" x14ac:dyDescent="0.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spans="1:29" ht="15.75" customHeight="1" x14ac:dyDescent="0.2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spans="1:29" ht="15.75" customHeight="1" x14ac:dyDescent="0.2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spans="1:29" ht="15.75" customHeight="1" x14ac:dyDescent="0.2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spans="1:29" ht="15.75" customHeight="1" x14ac:dyDescent="0.2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spans="1:29" ht="15.75" customHeight="1" x14ac:dyDescent="0.2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spans="1:29" ht="15.75" customHeight="1" x14ac:dyDescent="0.2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spans="1:29" ht="15.75" customHeight="1" x14ac:dyDescent="0.2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spans="1:29" ht="15.75" customHeight="1" x14ac:dyDescent="0.2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spans="1:29" ht="15.75" customHeight="1" x14ac:dyDescent="0.2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spans="1:29" ht="15.75" customHeight="1" x14ac:dyDescent="0.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spans="1:29" ht="15.75" customHeight="1" x14ac:dyDescent="0.2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spans="1:29" ht="15.75" customHeight="1" x14ac:dyDescent="0.2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spans="1:29" ht="15.75" customHeight="1" x14ac:dyDescent="0.2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spans="1:29" ht="15.75" customHeight="1" x14ac:dyDescent="0.2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spans="1:29" ht="15.75" customHeight="1" x14ac:dyDescent="0.2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spans="1:29" ht="15.75" customHeight="1" x14ac:dyDescent="0.2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spans="1:29" ht="15.75" customHeight="1" x14ac:dyDescent="0.2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spans="1:29" ht="15.75" customHeight="1" x14ac:dyDescent="0.2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spans="1:29" ht="15.75" customHeight="1" x14ac:dyDescent="0.2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spans="1:29" ht="15.75" customHeight="1" x14ac:dyDescent="0.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spans="1:29" ht="15.75" customHeight="1" x14ac:dyDescent="0.2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spans="1:29" ht="15.75" customHeight="1" x14ac:dyDescent="0.2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spans="1:29" ht="15.75" customHeight="1" x14ac:dyDescent="0.2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spans="1:29" ht="15.75" customHeight="1" x14ac:dyDescent="0.2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spans="1:29" ht="15.75" customHeight="1" x14ac:dyDescent="0.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spans="1:29" ht="15.75" customHeight="1" x14ac:dyDescent="0.2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spans="1:29" ht="15.75" customHeight="1" x14ac:dyDescent="0.2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spans="1:29" ht="15.75" customHeight="1" x14ac:dyDescent="0.2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spans="1:29" ht="15.75" customHeight="1" x14ac:dyDescent="0.2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spans="1:29" ht="15.75" customHeight="1" x14ac:dyDescent="0.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spans="1:29" ht="15.75" customHeight="1" x14ac:dyDescent="0.2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spans="1:29" ht="15.75" customHeight="1" x14ac:dyDescent="0.2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spans="1:29" ht="15.75" customHeight="1" x14ac:dyDescent="0.2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spans="1:29" ht="15.75" customHeight="1" x14ac:dyDescent="0.2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spans="1:29" ht="15.75" customHeight="1" x14ac:dyDescent="0.2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spans="1:29" ht="15.75" customHeight="1" x14ac:dyDescent="0.2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spans="1:29" ht="15.75" customHeight="1" x14ac:dyDescent="0.2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spans="1:29" ht="15.75" customHeight="1" x14ac:dyDescent="0.2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spans="1:29" ht="15.75" customHeight="1" x14ac:dyDescent="0.2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spans="1:29" ht="15.75" customHeight="1" x14ac:dyDescent="0.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spans="1:29" ht="15.75" customHeight="1" x14ac:dyDescent="0.2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spans="1:29" ht="15.75" customHeight="1" x14ac:dyDescent="0.2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spans="1:29" ht="15.75" customHeight="1" x14ac:dyDescent="0.2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spans="1:29" ht="15.75" customHeight="1" x14ac:dyDescent="0.2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spans="1:29" ht="15.75" customHeight="1" x14ac:dyDescent="0.2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spans="1:29" ht="15.75" customHeight="1" x14ac:dyDescent="0.2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spans="1:29" ht="15.75" customHeight="1" x14ac:dyDescent="0.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spans="1:29" ht="15.75" customHeight="1" x14ac:dyDescent="0.2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spans="1:29" ht="15.75" customHeight="1" x14ac:dyDescent="0.2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spans="1:29" ht="15.75" customHeight="1" x14ac:dyDescent="0.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spans="1:29" ht="15.75" customHeight="1" x14ac:dyDescent="0.2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spans="1:29" ht="15.75" customHeight="1" x14ac:dyDescent="0.2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spans="1:29" ht="15.75" customHeight="1" x14ac:dyDescent="0.2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spans="1:29" ht="15.75" customHeight="1" x14ac:dyDescent="0.2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spans="1:29" ht="15.75" customHeight="1" x14ac:dyDescent="0.2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spans="1:29" ht="15.75" customHeight="1" x14ac:dyDescent="0.2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spans="1:29" ht="15.75" customHeight="1" x14ac:dyDescent="0.2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spans="1:29" ht="15.75" customHeight="1" x14ac:dyDescent="0.2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spans="1:29" ht="15.75" customHeight="1" x14ac:dyDescent="0.2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spans="1:29" ht="15.75" customHeight="1" x14ac:dyDescent="0.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spans="1:29" ht="15.75" customHeight="1" x14ac:dyDescent="0.2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spans="1:29" ht="15.75" customHeight="1" x14ac:dyDescent="0.2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spans="1:29" ht="15.75" customHeight="1" x14ac:dyDescent="0.2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spans="1:29" ht="15.75" customHeight="1" x14ac:dyDescent="0.2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spans="1:29" ht="15.75" customHeight="1" x14ac:dyDescent="0.2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spans="1:29" ht="15.75" customHeight="1" x14ac:dyDescent="0.2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spans="1:29" ht="15.75" customHeight="1" x14ac:dyDescent="0.2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spans="1:29" ht="15.75" customHeight="1" x14ac:dyDescent="0.2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spans="1:29" ht="15.75" customHeight="1" x14ac:dyDescent="0.2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spans="1:29" ht="15.75" customHeight="1" x14ac:dyDescent="0.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spans="1:29" ht="15.75" customHeight="1" x14ac:dyDescent="0.2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spans="1:29" ht="15.75" customHeight="1" x14ac:dyDescent="0.2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spans="1:29" ht="15.75" customHeight="1" x14ac:dyDescent="0.2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spans="1:29" ht="15.75" customHeight="1" x14ac:dyDescent="0.2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spans="1:29" ht="15.75" customHeight="1" x14ac:dyDescent="0.2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spans="1:29" ht="15.75" customHeight="1" x14ac:dyDescent="0.2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spans="1:29" ht="15.75" customHeight="1" x14ac:dyDescent="0.2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spans="1:29" ht="15.75" customHeight="1" x14ac:dyDescent="0.2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spans="1:29" ht="15.75" customHeight="1" x14ac:dyDescent="0.2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spans="1:29" ht="15.75" customHeight="1" x14ac:dyDescent="0.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spans="1:29" ht="15.75" customHeight="1" x14ac:dyDescent="0.2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spans="1:29" ht="15.75" customHeight="1" x14ac:dyDescent="0.2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spans="1:29" ht="15.75" customHeight="1" x14ac:dyDescent="0.2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spans="1:29" ht="15.75" customHeight="1" x14ac:dyDescent="0.2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spans="1:29" ht="15.75" customHeight="1" x14ac:dyDescent="0.2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spans="1:29" ht="15.75" customHeight="1" x14ac:dyDescent="0.2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spans="1:29" ht="15.75" customHeight="1" x14ac:dyDescent="0.2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spans="1:29" ht="15.75" customHeight="1" x14ac:dyDescent="0.2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spans="1:29" ht="15.75" customHeight="1" x14ac:dyDescent="0.2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spans="1:29" ht="15.75" customHeight="1" x14ac:dyDescent="0.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spans="1:29" ht="15.75" customHeight="1" x14ac:dyDescent="0.2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spans="1:29" ht="15.75" customHeight="1" x14ac:dyDescent="0.2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spans="1:29" ht="15.75" customHeight="1" x14ac:dyDescent="0.2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spans="1:29" ht="15.75" customHeight="1" x14ac:dyDescent="0.2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spans="1:29" ht="15.75" customHeight="1" x14ac:dyDescent="0.2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spans="1:29" ht="15.75" customHeight="1" x14ac:dyDescent="0.2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spans="1:29" ht="15.75" customHeight="1" x14ac:dyDescent="0.2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spans="1:29" ht="15.75" customHeight="1" x14ac:dyDescent="0.2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spans="1:29" ht="15.75" customHeight="1" x14ac:dyDescent="0.2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spans="1:29" ht="15.75" customHeight="1" x14ac:dyDescent="0.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spans="1:29" ht="15.75" customHeight="1" x14ac:dyDescent="0.2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spans="1:29" ht="15.75" customHeight="1" x14ac:dyDescent="0.2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spans="1:29" ht="15.75" customHeight="1" x14ac:dyDescent="0.2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spans="1:29" ht="15.75" customHeight="1" x14ac:dyDescent="0.2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spans="1:29" ht="15.75" customHeight="1" x14ac:dyDescent="0.2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spans="1:29" ht="15.75" customHeight="1" x14ac:dyDescent="0.2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spans="1:29" ht="15.75" customHeight="1" x14ac:dyDescent="0.2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spans="1:29" ht="15.75" customHeight="1" x14ac:dyDescent="0.2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spans="1:29" ht="15.75" customHeight="1" x14ac:dyDescent="0.2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spans="1:29" ht="15.75" customHeight="1" x14ac:dyDescent="0.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spans="1:29" ht="15.75" customHeight="1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spans="1:29" ht="15.75" customHeight="1" x14ac:dyDescent="0.2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spans="1:29" ht="15.75" customHeight="1" x14ac:dyDescent="0.2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spans="1:29" ht="15.75" customHeight="1" x14ac:dyDescent="0.2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spans="1:29" ht="15.75" customHeight="1" x14ac:dyDescent="0.2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spans="1:29" ht="15.75" customHeight="1" x14ac:dyDescent="0.2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spans="1:29" ht="15.75" customHeight="1" x14ac:dyDescent="0.2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spans="1:29" ht="15.75" customHeight="1" x14ac:dyDescent="0.2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spans="1:29" ht="15.75" customHeight="1" x14ac:dyDescent="0.2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spans="1:29" ht="15.75" customHeight="1" x14ac:dyDescent="0.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spans="1:29" ht="15.75" customHeight="1" x14ac:dyDescent="0.2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spans="1:29" ht="15.75" customHeight="1" x14ac:dyDescent="0.2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spans="1:29" ht="15.75" customHeight="1" x14ac:dyDescent="0.2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spans="1:29" ht="15.75" customHeight="1" x14ac:dyDescent="0.2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spans="1:29" ht="15.75" customHeight="1" x14ac:dyDescent="0.2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spans="1:29" ht="15.75" customHeight="1" x14ac:dyDescent="0.2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spans="1:29" ht="15.75" customHeight="1" x14ac:dyDescent="0.2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spans="1:29" ht="15.75" customHeight="1" x14ac:dyDescent="0.2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spans="1:29" ht="15.75" customHeight="1" x14ac:dyDescent="0.2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spans="1:29" ht="15.75" customHeight="1" x14ac:dyDescent="0.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spans="1:29" ht="15.75" customHeight="1" x14ac:dyDescent="0.2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spans="1:29" ht="15.75" customHeight="1" x14ac:dyDescent="0.2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spans="1:29" ht="15.75" customHeight="1" x14ac:dyDescent="0.2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spans="1:29" ht="15.75" customHeight="1" x14ac:dyDescent="0.2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spans="1:29" ht="15.75" customHeight="1" x14ac:dyDescent="0.2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spans="1:29" ht="15.75" customHeight="1" x14ac:dyDescent="0.2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spans="1:29" ht="15.75" customHeight="1" x14ac:dyDescent="0.2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spans="1:29" ht="15.75" customHeight="1" x14ac:dyDescent="0.2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spans="1:29" ht="15.75" customHeight="1" x14ac:dyDescent="0.2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spans="1:29" ht="15.75" customHeight="1" x14ac:dyDescent="0.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spans="1:29" ht="15.75" customHeight="1" x14ac:dyDescent="0.2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spans="1:29" ht="15.75" customHeight="1" x14ac:dyDescent="0.2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spans="1:29" ht="15.75" customHeight="1" x14ac:dyDescent="0.2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spans="1:29" ht="15.75" customHeight="1" x14ac:dyDescent="0.2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spans="1:29" ht="15.75" customHeight="1" x14ac:dyDescent="0.2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spans="1:29" ht="15.75" customHeight="1" x14ac:dyDescent="0.2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spans="1:29" ht="15.75" customHeight="1" x14ac:dyDescent="0.2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spans="1:29" ht="15.75" customHeight="1" x14ac:dyDescent="0.2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spans="1:29" ht="15.75" customHeight="1" x14ac:dyDescent="0.2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spans="1:29" ht="15.75" customHeight="1" x14ac:dyDescent="0.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spans="1:29" ht="15.75" customHeight="1" x14ac:dyDescent="0.2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spans="1:29" ht="15.75" customHeight="1" x14ac:dyDescent="0.2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spans="1:29" ht="15.75" customHeight="1" x14ac:dyDescent="0.2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spans="1:29" ht="15.75" customHeight="1" x14ac:dyDescent="0.2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spans="1:29" ht="15.75" customHeight="1" x14ac:dyDescent="0.2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spans="1:29" ht="15.75" customHeight="1" x14ac:dyDescent="0.2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spans="1:29" ht="15.75" customHeight="1" x14ac:dyDescent="0.2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spans="1:29" ht="15.75" customHeight="1" x14ac:dyDescent="0.2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spans="1:29" ht="15.75" customHeight="1" x14ac:dyDescent="0.2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spans="1:29" ht="15.75" customHeight="1" x14ac:dyDescent="0.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spans="1:29" ht="15.75" customHeight="1" x14ac:dyDescent="0.2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spans="1:29" ht="15.75" customHeight="1" x14ac:dyDescent="0.2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spans="1:29" ht="15.75" customHeight="1" x14ac:dyDescent="0.2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spans="1:29" ht="15.75" customHeight="1" x14ac:dyDescent="0.2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spans="1:29" ht="15.75" customHeight="1" x14ac:dyDescent="0.2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spans="1:29" ht="15.75" customHeight="1" x14ac:dyDescent="0.2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spans="1:29" ht="15.75" customHeight="1" x14ac:dyDescent="0.2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spans="1:29" ht="15.75" customHeight="1" x14ac:dyDescent="0.2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spans="1:29" ht="15.75" customHeight="1" x14ac:dyDescent="0.2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spans="1:29" ht="15.75" customHeight="1" x14ac:dyDescent="0.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 ht="15.75" customHeight="1" x14ac:dyDescent="0.2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spans="1:29" ht="15.75" customHeight="1" x14ac:dyDescent="0.2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spans="1:29" ht="15.75" customHeight="1" x14ac:dyDescent="0.2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spans="1:29" ht="15.75" customHeight="1" x14ac:dyDescent="0.2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spans="1:29" ht="15.75" customHeight="1" x14ac:dyDescent="0.2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spans="1:29" ht="15.75" customHeight="1" x14ac:dyDescent="0.2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spans="1:29" ht="15.75" customHeight="1" x14ac:dyDescent="0.2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spans="1:29" ht="15.75" customHeight="1" x14ac:dyDescent="0.2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spans="1:29" ht="15.75" customHeight="1" x14ac:dyDescent="0.2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spans="1:29" ht="15.75" customHeight="1" x14ac:dyDescent="0.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spans="1:29" ht="15.75" customHeight="1" x14ac:dyDescent="0.2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spans="1:29" ht="15.75" customHeight="1" x14ac:dyDescent="0.2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spans="1:29" ht="15.75" customHeight="1" x14ac:dyDescent="0.2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spans="1:29" ht="15.75" customHeight="1" x14ac:dyDescent="0.2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spans="1:29" ht="15.75" customHeight="1" x14ac:dyDescent="0.2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spans="1:29" ht="15.75" customHeight="1" x14ac:dyDescent="0.2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spans="1:29" ht="15.75" customHeight="1" x14ac:dyDescent="0.2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spans="1:29" ht="15.75" customHeight="1" x14ac:dyDescent="0.2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spans="1:29" ht="15.75" customHeight="1" x14ac:dyDescent="0.2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spans="1:29" ht="15.75" customHeight="1" x14ac:dyDescent="0.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spans="1:29" ht="15.75" customHeight="1" x14ac:dyDescent="0.2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spans="1:29" ht="15.75" customHeight="1" x14ac:dyDescent="0.2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spans="1:29" ht="15.75" customHeight="1" x14ac:dyDescent="0.2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spans="1:29" ht="15.75" customHeight="1" x14ac:dyDescent="0.2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spans="1:29" ht="15.75" customHeight="1" x14ac:dyDescent="0.2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spans="1:29" ht="15.75" customHeight="1" x14ac:dyDescent="0.2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spans="1:29" ht="15.75" customHeight="1" x14ac:dyDescent="0.2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spans="1:29" ht="15.75" customHeight="1" x14ac:dyDescent="0.2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spans="1:29" ht="15.75" customHeight="1" x14ac:dyDescent="0.2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spans="1:29" ht="15.75" customHeight="1" x14ac:dyDescent="0.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spans="1:29" ht="15.75" customHeight="1" x14ac:dyDescent="0.2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spans="1:29" ht="15.75" customHeight="1" x14ac:dyDescent="0.2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spans="1:29" ht="15.75" customHeight="1" x14ac:dyDescent="0.2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spans="1:29" ht="15.75" customHeight="1" x14ac:dyDescent="0.2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spans="1:29" ht="15.75" customHeight="1" x14ac:dyDescent="0.2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spans="1:29" ht="15.75" customHeight="1" x14ac:dyDescent="0.2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spans="1:29" ht="15.75" customHeight="1" x14ac:dyDescent="0.2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spans="1:29" ht="15.75" customHeight="1" x14ac:dyDescent="0.2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spans="1:29" ht="15.75" customHeight="1" x14ac:dyDescent="0.2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spans="1:29" ht="15.75" customHeight="1" x14ac:dyDescent="0.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spans="1:29" ht="15.75" customHeight="1" x14ac:dyDescent="0.2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spans="1:29" ht="15.75" customHeight="1" x14ac:dyDescent="0.2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spans="1:29" ht="15.75" customHeight="1" x14ac:dyDescent="0.2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spans="1:29" ht="15.75" customHeight="1" x14ac:dyDescent="0.2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spans="1:29" ht="15.75" customHeight="1" x14ac:dyDescent="0.2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 ht="15.75" customHeight="1" x14ac:dyDescent="0.2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 ht="15.75" customHeight="1" x14ac:dyDescent="0.2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 ht="15.75" customHeight="1" x14ac:dyDescent="0.2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spans="1:29" ht="15.75" customHeight="1" x14ac:dyDescent="0.2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spans="1:29" ht="15.75" customHeight="1" x14ac:dyDescent="0.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spans="1:29" ht="15.75" customHeight="1" x14ac:dyDescent="0.2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spans="1:29" ht="15.75" customHeight="1" x14ac:dyDescent="0.2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spans="1:29" ht="15.75" customHeight="1" x14ac:dyDescent="0.2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spans="1:29" ht="15.75" customHeight="1" x14ac:dyDescent="0.2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spans="1:29" ht="15.75" customHeight="1" x14ac:dyDescent="0.2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spans="1:29" ht="15.75" customHeight="1" x14ac:dyDescent="0.2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spans="1:29" ht="15.75" customHeight="1" x14ac:dyDescent="0.2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spans="1:29" ht="15.75" customHeight="1" x14ac:dyDescent="0.2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spans="1:29" ht="15.75" customHeight="1" x14ac:dyDescent="0.2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ht="15.75" customHeight="1" x14ac:dyDescent="0.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ht="15.75" customHeight="1" x14ac:dyDescent="0.2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spans="1:29" ht="15.75" customHeight="1" x14ac:dyDescent="0.2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spans="1:29" ht="15.75" customHeight="1" x14ac:dyDescent="0.2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spans="1:29" ht="15.75" customHeight="1" x14ac:dyDescent="0.2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spans="1:29" ht="15.75" customHeight="1" x14ac:dyDescent="0.2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spans="1:29" ht="15.75" customHeight="1" x14ac:dyDescent="0.2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spans="1:29" ht="15.75" customHeight="1" x14ac:dyDescent="0.2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spans="1:29" ht="15.75" customHeight="1" x14ac:dyDescent="0.2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spans="1:29" ht="15.75" customHeight="1" x14ac:dyDescent="0.2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spans="1:29" ht="15.75" customHeight="1" x14ac:dyDescent="0.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spans="1:29" ht="15.75" customHeight="1" x14ac:dyDescent="0.2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spans="1:29" ht="15.75" customHeight="1" x14ac:dyDescent="0.2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spans="1:29" ht="15.75" customHeight="1" x14ac:dyDescent="0.2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spans="1:29" ht="15.75" customHeight="1" x14ac:dyDescent="0.2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spans="1:29" ht="15.75" customHeight="1" x14ac:dyDescent="0.2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spans="1:29" ht="15.75" customHeight="1" x14ac:dyDescent="0.2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spans="1:29" ht="15.75" customHeight="1" x14ac:dyDescent="0.2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spans="1:29" ht="15.75" customHeight="1" x14ac:dyDescent="0.2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spans="1:29" ht="15.75" customHeight="1" x14ac:dyDescent="0.2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spans="1:29" ht="15.75" customHeight="1" x14ac:dyDescent="0.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spans="1:29" ht="15.75" customHeight="1" x14ac:dyDescent="0.2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spans="1:29" ht="15.75" customHeight="1" x14ac:dyDescent="0.2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spans="1:29" ht="15.75" customHeight="1" x14ac:dyDescent="0.2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spans="1:29" ht="15.75" customHeight="1" x14ac:dyDescent="0.2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spans="1:29" ht="15.75" customHeight="1" x14ac:dyDescent="0.2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spans="1:29" ht="15.75" customHeight="1" x14ac:dyDescent="0.2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spans="1:29" ht="15.75" customHeight="1" x14ac:dyDescent="0.2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spans="1:29" ht="15.75" customHeight="1" x14ac:dyDescent="0.2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spans="1:29" ht="15.75" customHeight="1" x14ac:dyDescent="0.2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spans="1:29" ht="15.75" customHeight="1" x14ac:dyDescent="0.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spans="1:29" ht="15.75" customHeight="1" x14ac:dyDescent="0.2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spans="1:29" ht="15.75" customHeight="1" x14ac:dyDescent="0.2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spans="1:29" ht="15.75" customHeight="1" x14ac:dyDescent="0.2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spans="1:29" ht="15.75" customHeight="1" x14ac:dyDescent="0.2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spans="1:29" ht="15.75" customHeight="1" x14ac:dyDescent="0.2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spans="1:29" ht="15.75" customHeight="1" x14ac:dyDescent="0.2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spans="1:29" ht="15.75" customHeight="1" x14ac:dyDescent="0.2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spans="1:29" ht="15.75" customHeight="1" x14ac:dyDescent="0.2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spans="1:29" ht="15.75" customHeight="1" x14ac:dyDescent="0.2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spans="1:29" ht="15.75" customHeight="1" x14ac:dyDescent="0.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spans="1:29" ht="15.75" customHeight="1" x14ac:dyDescent="0.2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spans="1:29" ht="15.75" customHeight="1" x14ac:dyDescent="0.2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spans="1:29" ht="15.75" customHeight="1" x14ac:dyDescent="0.2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spans="1:29" ht="15.75" customHeight="1" x14ac:dyDescent="0.2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spans="1:29" ht="15.75" customHeight="1" x14ac:dyDescent="0.2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spans="1:29" ht="15.75" customHeight="1" x14ac:dyDescent="0.2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spans="1:29" ht="15.75" customHeight="1" x14ac:dyDescent="0.2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spans="1:29" ht="15.75" customHeight="1" x14ac:dyDescent="0.2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spans="1:29" ht="15.75" customHeight="1" x14ac:dyDescent="0.2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spans="1:29" ht="15.75" customHeight="1" x14ac:dyDescent="0.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spans="1:29" ht="15.75" customHeight="1" x14ac:dyDescent="0.2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spans="1:29" ht="15.75" customHeight="1" x14ac:dyDescent="0.2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spans="1:29" ht="15.75" customHeight="1" x14ac:dyDescent="0.2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spans="1:29" ht="15.75" customHeight="1" x14ac:dyDescent="0.2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spans="1:29" ht="15.75" customHeight="1" x14ac:dyDescent="0.2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spans="1:29" ht="15.75" customHeight="1" x14ac:dyDescent="0.2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spans="1:29" ht="15.75" customHeight="1" x14ac:dyDescent="0.2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spans="1:29" ht="15.75" customHeight="1" x14ac:dyDescent="0.2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spans="1:29" ht="15.75" customHeight="1" x14ac:dyDescent="0.2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spans="1:29" ht="15.75" customHeight="1" x14ac:dyDescent="0.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spans="1:29" ht="15.75" customHeight="1" x14ac:dyDescent="0.2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spans="1:29" ht="15.75" customHeight="1" x14ac:dyDescent="0.2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spans="1:29" ht="15.75" customHeight="1" x14ac:dyDescent="0.2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spans="1:29" ht="15.75" customHeight="1" x14ac:dyDescent="0.2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spans="1:29" ht="15.75" customHeight="1" x14ac:dyDescent="0.2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spans="1:29" ht="15.75" customHeight="1" x14ac:dyDescent="0.2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spans="1:29" ht="15.75" customHeight="1" x14ac:dyDescent="0.2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spans="1:29" ht="15.75" customHeight="1" x14ac:dyDescent="0.2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spans="1:29" ht="15.75" customHeight="1" x14ac:dyDescent="0.2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spans="1:29" ht="15.75" customHeight="1" x14ac:dyDescent="0.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spans="1:29" ht="15.75" customHeight="1" x14ac:dyDescent="0.2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spans="1:29" ht="15.75" customHeight="1" x14ac:dyDescent="0.2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spans="1:29" ht="15.75" customHeight="1" x14ac:dyDescent="0.2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spans="1:29" ht="15.75" customHeight="1" x14ac:dyDescent="0.2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spans="1:29" ht="15.75" customHeight="1" x14ac:dyDescent="0.2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spans="1:29" ht="15.75" customHeight="1" x14ac:dyDescent="0.2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spans="1:29" ht="15.75" customHeight="1" x14ac:dyDescent="0.2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spans="1:29" ht="15.75" customHeight="1" x14ac:dyDescent="0.2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spans="1:29" ht="15.75" customHeight="1" x14ac:dyDescent="0.2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spans="1:29" ht="15.75" customHeight="1" x14ac:dyDescent="0.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spans="1:29" ht="15.75" customHeight="1" x14ac:dyDescent="0.2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spans="1:29" ht="15.75" customHeight="1" x14ac:dyDescent="0.2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spans="1:29" ht="15.75" customHeight="1" x14ac:dyDescent="0.2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spans="1:29" ht="15.75" customHeight="1" x14ac:dyDescent="0.2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  <row r="647" spans="1:29" ht="15.75" customHeight="1" x14ac:dyDescent="0.2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</row>
    <row r="648" spans="1:29" ht="15.75" customHeight="1" x14ac:dyDescent="0.2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</row>
    <row r="649" spans="1:29" ht="15.75" customHeight="1" x14ac:dyDescent="0.2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</row>
    <row r="650" spans="1:29" ht="15.75" customHeight="1" x14ac:dyDescent="0.2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</row>
    <row r="651" spans="1:29" ht="15.75" customHeight="1" x14ac:dyDescent="0.2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</row>
    <row r="652" spans="1:29" ht="15.75" customHeight="1" x14ac:dyDescent="0.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</row>
    <row r="653" spans="1:29" ht="15.75" customHeight="1" x14ac:dyDescent="0.2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</row>
    <row r="654" spans="1:29" ht="15.75" customHeight="1" x14ac:dyDescent="0.2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</row>
    <row r="655" spans="1:29" ht="15.75" customHeight="1" x14ac:dyDescent="0.2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</row>
    <row r="656" spans="1:29" ht="15.75" customHeight="1" x14ac:dyDescent="0.2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</row>
    <row r="657" spans="1:29" ht="15.75" customHeight="1" x14ac:dyDescent="0.2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</row>
    <row r="658" spans="1:29" ht="15.75" customHeight="1" x14ac:dyDescent="0.2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</row>
    <row r="659" spans="1:29" ht="15.75" customHeight="1" x14ac:dyDescent="0.2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</row>
    <row r="660" spans="1:29" ht="15.75" customHeight="1" x14ac:dyDescent="0.2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</row>
    <row r="661" spans="1:29" ht="15.75" customHeight="1" x14ac:dyDescent="0.2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</row>
    <row r="662" spans="1:29" ht="15.75" customHeight="1" x14ac:dyDescent="0.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</row>
    <row r="663" spans="1:29" ht="15.75" customHeight="1" x14ac:dyDescent="0.2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</row>
    <row r="664" spans="1:29" ht="15.75" customHeight="1" x14ac:dyDescent="0.2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</row>
    <row r="665" spans="1:29" ht="15.75" customHeight="1" x14ac:dyDescent="0.2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</row>
    <row r="666" spans="1:29" ht="15.75" customHeight="1" x14ac:dyDescent="0.2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</row>
    <row r="667" spans="1:29" ht="15.75" customHeight="1" x14ac:dyDescent="0.2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</row>
    <row r="668" spans="1:29" ht="15.75" customHeight="1" x14ac:dyDescent="0.2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</row>
    <row r="669" spans="1:29" ht="15.75" customHeight="1" x14ac:dyDescent="0.2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</row>
    <row r="670" spans="1:29" ht="15.75" customHeight="1" x14ac:dyDescent="0.2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</row>
    <row r="671" spans="1:29" ht="15.75" customHeight="1" x14ac:dyDescent="0.2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</row>
    <row r="672" spans="1:29" ht="15.75" customHeight="1" x14ac:dyDescent="0.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</row>
    <row r="673" spans="1:29" ht="15.75" customHeight="1" x14ac:dyDescent="0.2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</row>
    <row r="674" spans="1:29" ht="15.75" customHeight="1" x14ac:dyDescent="0.2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</row>
    <row r="675" spans="1:29" ht="15.75" customHeight="1" x14ac:dyDescent="0.2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</row>
    <row r="676" spans="1:29" ht="15.75" customHeight="1" x14ac:dyDescent="0.2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</row>
    <row r="677" spans="1:29" ht="15.75" customHeight="1" x14ac:dyDescent="0.2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</row>
    <row r="678" spans="1:29" ht="15.75" customHeight="1" x14ac:dyDescent="0.2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</row>
    <row r="679" spans="1:29" ht="15.75" customHeight="1" x14ac:dyDescent="0.2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</row>
    <row r="680" spans="1:29" ht="15.75" customHeight="1" x14ac:dyDescent="0.2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</row>
    <row r="681" spans="1:29" ht="15.75" customHeight="1" x14ac:dyDescent="0.2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</row>
    <row r="682" spans="1:29" ht="15.75" customHeight="1" x14ac:dyDescent="0.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</row>
    <row r="683" spans="1:29" ht="15.75" customHeight="1" x14ac:dyDescent="0.2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</row>
    <row r="684" spans="1:29" ht="15.75" customHeight="1" x14ac:dyDescent="0.2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</row>
    <row r="685" spans="1:29" ht="15.75" customHeight="1" x14ac:dyDescent="0.2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</row>
    <row r="686" spans="1:29" ht="15.75" customHeight="1" x14ac:dyDescent="0.2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</row>
    <row r="687" spans="1:29" ht="15.75" customHeight="1" x14ac:dyDescent="0.2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</row>
    <row r="688" spans="1:29" ht="15.75" customHeight="1" x14ac:dyDescent="0.2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</row>
    <row r="689" spans="1:29" ht="15.75" customHeight="1" x14ac:dyDescent="0.2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</row>
    <row r="690" spans="1:29" ht="15.75" customHeight="1" x14ac:dyDescent="0.2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</row>
    <row r="691" spans="1:29" ht="15.75" customHeight="1" x14ac:dyDescent="0.2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</row>
    <row r="692" spans="1:29" ht="15.75" customHeight="1" x14ac:dyDescent="0.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</row>
    <row r="693" spans="1:29" ht="15.75" customHeight="1" x14ac:dyDescent="0.2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</row>
    <row r="694" spans="1:29" ht="15.75" customHeight="1" x14ac:dyDescent="0.2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</row>
    <row r="695" spans="1:29" ht="15.75" customHeight="1" x14ac:dyDescent="0.2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</row>
    <row r="696" spans="1:29" ht="15.75" customHeight="1" x14ac:dyDescent="0.2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</row>
    <row r="697" spans="1:29" ht="15.75" customHeight="1" x14ac:dyDescent="0.2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</row>
    <row r="698" spans="1:29" ht="15.75" customHeight="1" x14ac:dyDescent="0.2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</row>
    <row r="699" spans="1:29" ht="15.75" customHeight="1" x14ac:dyDescent="0.2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</row>
    <row r="700" spans="1:29" ht="15.75" customHeight="1" x14ac:dyDescent="0.2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</row>
    <row r="701" spans="1:29" ht="15.75" customHeight="1" x14ac:dyDescent="0.2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</row>
    <row r="702" spans="1:29" ht="15.75" customHeight="1" x14ac:dyDescent="0.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</row>
    <row r="703" spans="1:29" ht="15.75" customHeight="1" x14ac:dyDescent="0.2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</row>
    <row r="704" spans="1:29" ht="15.75" customHeight="1" x14ac:dyDescent="0.2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</row>
    <row r="705" spans="1:29" ht="15.75" customHeight="1" x14ac:dyDescent="0.2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</row>
    <row r="706" spans="1:29" ht="15.75" customHeight="1" x14ac:dyDescent="0.2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</row>
    <row r="707" spans="1:29" ht="15.75" customHeight="1" x14ac:dyDescent="0.2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</row>
    <row r="708" spans="1:29" ht="15.75" customHeight="1" x14ac:dyDescent="0.2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</row>
    <row r="709" spans="1:29" ht="15.75" customHeight="1" x14ac:dyDescent="0.2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</row>
    <row r="710" spans="1:29" ht="15.75" customHeight="1" x14ac:dyDescent="0.2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</row>
    <row r="711" spans="1:29" ht="15.75" customHeight="1" x14ac:dyDescent="0.2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</row>
    <row r="712" spans="1:29" ht="15.75" customHeight="1" x14ac:dyDescent="0.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</row>
    <row r="713" spans="1:29" ht="15.75" customHeight="1" x14ac:dyDescent="0.2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</row>
    <row r="714" spans="1:29" ht="15.75" customHeight="1" x14ac:dyDescent="0.2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</row>
    <row r="715" spans="1:29" ht="15.75" customHeight="1" x14ac:dyDescent="0.2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</row>
    <row r="716" spans="1:29" ht="15.75" customHeight="1" x14ac:dyDescent="0.2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</row>
    <row r="717" spans="1:29" ht="15.75" customHeight="1" x14ac:dyDescent="0.2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</row>
    <row r="718" spans="1:29" ht="15.75" customHeight="1" x14ac:dyDescent="0.2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</row>
    <row r="719" spans="1:29" ht="15.75" customHeight="1" x14ac:dyDescent="0.2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</row>
    <row r="720" spans="1:29" ht="15.75" customHeight="1" x14ac:dyDescent="0.2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</row>
    <row r="721" spans="1:29" ht="15.75" customHeight="1" x14ac:dyDescent="0.2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</row>
    <row r="722" spans="1:29" ht="15.75" customHeight="1" x14ac:dyDescent="0.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</row>
    <row r="723" spans="1:29" ht="15.75" customHeight="1" x14ac:dyDescent="0.2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</row>
    <row r="724" spans="1:29" ht="15.75" customHeight="1" x14ac:dyDescent="0.2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</row>
    <row r="725" spans="1:29" ht="15.75" customHeight="1" x14ac:dyDescent="0.2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</row>
    <row r="726" spans="1:29" ht="15.75" customHeight="1" x14ac:dyDescent="0.2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</row>
    <row r="727" spans="1:29" ht="15.75" customHeight="1" x14ac:dyDescent="0.2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</row>
    <row r="728" spans="1:29" ht="15.75" customHeight="1" x14ac:dyDescent="0.2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</row>
    <row r="729" spans="1:29" ht="15.75" customHeight="1" x14ac:dyDescent="0.2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</row>
    <row r="730" spans="1:29" ht="15.75" customHeight="1" x14ac:dyDescent="0.2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</row>
    <row r="731" spans="1:29" ht="15.75" customHeight="1" x14ac:dyDescent="0.2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</row>
    <row r="732" spans="1:29" ht="15.75" customHeight="1" x14ac:dyDescent="0.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</row>
    <row r="733" spans="1:29" ht="15.75" customHeight="1" x14ac:dyDescent="0.2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</row>
    <row r="734" spans="1:29" ht="15.75" customHeight="1" x14ac:dyDescent="0.2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</row>
    <row r="735" spans="1:29" ht="15.75" customHeight="1" x14ac:dyDescent="0.2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</row>
    <row r="736" spans="1:29" ht="15.75" customHeight="1" x14ac:dyDescent="0.2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</row>
    <row r="737" spans="1:29" ht="15.75" customHeight="1" x14ac:dyDescent="0.2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</row>
    <row r="738" spans="1:29" ht="15.75" customHeight="1" x14ac:dyDescent="0.2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</row>
    <row r="739" spans="1:29" ht="15.75" customHeight="1" x14ac:dyDescent="0.2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</row>
    <row r="740" spans="1:29" ht="15.75" customHeight="1" x14ac:dyDescent="0.2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</row>
    <row r="741" spans="1:29" ht="15.75" customHeight="1" x14ac:dyDescent="0.2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</row>
    <row r="742" spans="1:29" ht="15.75" customHeight="1" x14ac:dyDescent="0.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</row>
    <row r="743" spans="1:29" ht="15.75" customHeight="1" x14ac:dyDescent="0.2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</row>
    <row r="744" spans="1:29" ht="15.75" customHeight="1" x14ac:dyDescent="0.2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</row>
    <row r="745" spans="1:29" ht="15.75" customHeight="1" x14ac:dyDescent="0.2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</row>
    <row r="746" spans="1:29" ht="15.75" customHeight="1" x14ac:dyDescent="0.2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</row>
    <row r="747" spans="1:29" ht="15.75" customHeight="1" x14ac:dyDescent="0.2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</row>
    <row r="748" spans="1:29" ht="15.75" customHeight="1" x14ac:dyDescent="0.2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</row>
    <row r="749" spans="1:29" ht="15.75" customHeight="1" x14ac:dyDescent="0.2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</row>
    <row r="750" spans="1:29" ht="15.75" customHeight="1" x14ac:dyDescent="0.2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</row>
    <row r="751" spans="1:29" ht="15.75" customHeight="1" x14ac:dyDescent="0.2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</row>
    <row r="752" spans="1:29" ht="15.75" customHeight="1" x14ac:dyDescent="0.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</row>
    <row r="753" spans="1:29" ht="15.75" customHeight="1" x14ac:dyDescent="0.2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</row>
    <row r="754" spans="1:29" ht="15.75" customHeight="1" x14ac:dyDescent="0.2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</row>
    <row r="755" spans="1:29" ht="15.75" customHeight="1" x14ac:dyDescent="0.2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</row>
    <row r="756" spans="1:29" ht="15.75" customHeight="1" x14ac:dyDescent="0.2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</row>
    <row r="757" spans="1:29" ht="15.75" customHeight="1" x14ac:dyDescent="0.2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</row>
    <row r="758" spans="1:29" ht="15.75" customHeight="1" x14ac:dyDescent="0.2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</row>
    <row r="759" spans="1:29" ht="15.75" customHeight="1" x14ac:dyDescent="0.2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</row>
    <row r="760" spans="1:29" ht="15.75" customHeight="1" x14ac:dyDescent="0.2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</row>
    <row r="761" spans="1:29" ht="15.75" customHeight="1" x14ac:dyDescent="0.2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</row>
    <row r="762" spans="1:29" ht="15.75" customHeight="1" x14ac:dyDescent="0.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</row>
    <row r="763" spans="1:29" ht="15.75" customHeight="1" x14ac:dyDescent="0.2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</row>
    <row r="764" spans="1:29" ht="15.75" customHeight="1" x14ac:dyDescent="0.2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</row>
    <row r="765" spans="1:29" ht="15.75" customHeight="1" x14ac:dyDescent="0.2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</row>
    <row r="766" spans="1:29" ht="15.75" customHeight="1" x14ac:dyDescent="0.2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</row>
    <row r="767" spans="1:29" ht="15.75" customHeight="1" x14ac:dyDescent="0.2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</row>
    <row r="768" spans="1:29" ht="15.75" customHeight="1" x14ac:dyDescent="0.2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</row>
    <row r="769" spans="1:29" ht="15.75" customHeight="1" x14ac:dyDescent="0.2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</row>
    <row r="770" spans="1:29" ht="15.75" customHeight="1" x14ac:dyDescent="0.2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</row>
    <row r="771" spans="1:29" ht="15.75" customHeight="1" x14ac:dyDescent="0.2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</row>
    <row r="772" spans="1:29" ht="15.75" customHeight="1" x14ac:dyDescent="0.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</row>
    <row r="773" spans="1:29" ht="15.75" customHeight="1" x14ac:dyDescent="0.2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</row>
    <row r="774" spans="1:29" ht="15.75" customHeight="1" x14ac:dyDescent="0.2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</row>
    <row r="775" spans="1:29" ht="15.75" customHeight="1" x14ac:dyDescent="0.2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</row>
    <row r="776" spans="1:29" ht="15.75" customHeight="1" x14ac:dyDescent="0.2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</row>
    <row r="777" spans="1:29" ht="15.75" customHeight="1" x14ac:dyDescent="0.2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</row>
    <row r="778" spans="1:29" ht="15.75" customHeight="1" x14ac:dyDescent="0.2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</row>
    <row r="779" spans="1:29" ht="15.75" customHeight="1" x14ac:dyDescent="0.2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</row>
    <row r="780" spans="1:29" ht="15.75" customHeight="1" x14ac:dyDescent="0.2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</row>
    <row r="781" spans="1:29" ht="15.75" customHeight="1" x14ac:dyDescent="0.2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</row>
    <row r="782" spans="1:29" ht="15.75" customHeight="1" x14ac:dyDescent="0.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</row>
    <row r="783" spans="1:29" ht="15.75" customHeight="1" x14ac:dyDescent="0.2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</row>
    <row r="784" spans="1:29" ht="15.75" customHeight="1" x14ac:dyDescent="0.2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</row>
    <row r="785" spans="1:29" ht="15.75" customHeight="1" x14ac:dyDescent="0.2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</row>
    <row r="786" spans="1:29" ht="15.75" customHeight="1" x14ac:dyDescent="0.2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</row>
    <row r="787" spans="1:29" ht="15.75" customHeight="1" x14ac:dyDescent="0.2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</row>
    <row r="788" spans="1:29" ht="15.75" customHeight="1" x14ac:dyDescent="0.2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</row>
    <row r="789" spans="1:29" ht="15.75" customHeight="1" x14ac:dyDescent="0.2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</row>
    <row r="790" spans="1:29" ht="15.75" customHeight="1" x14ac:dyDescent="0.2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</row>
    <row r="791" spans="1:29" ht="15.75" customHeight="1" x14ac:dyDescent="0.2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</row>
    <row r="792" spans="1:29" ht="15.75" customHeight="1" x14ac:dyDescent="0.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</row>
    <row r="793" spans="1:29" ht="15.75" customHeight="1" x14ac:dyDescent="0.2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</row>
    <row r="794" spans="1:29" ht="15.75" customHeight="1" x14ac:dyDescent="0.2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</row>
    <row r="795" spans="1:29" ht="15.75" customHeight="1" x14ac:dyDescent="0.2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</row>
    <row r="796" spans="1:29" ht="15.75" customHeight="1" x14ac:dyDescent="0.2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</row>
    <row r="797" spans="1:29" ht="15.75" customHeight="1" x14ac:dyDescent="0.2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</row>
    <row r="798" spans="1:29" ht="15.75" customHeight="1" x14ac:dyDescent="0.2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</row>
    <row r="799" spans="1:29" ht="15.75" customHeight="1" x14ac:dyDescent="0.2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</row>
    <row r="800" spans="1:29" ht="15.75" customHeight="1" x14ac:dyDescent="0.2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</row>
    <row r="801" spans="1:29" ht="15.75" customHeight="1" x14ac:dyDescent="0.2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</row>
    <row r="802" spans="1:29" ht="15.75" customHeight="1" x14ac:dyDescent="0.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</row>
    <row r="803" spans="1:29" ht="15.75" customHeight="1" x14ac:dyDescent="0.2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</row>
    <row r="804" spans="1:29" ht="15.75" customHeight="1" x14ac:dyDescent="0.2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</row>
    <row r="805" spans="1:29" ht="15.75" customHeight="1" x14ac:dyDescent="0.2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</row>
    <row r="806" spans="1:29" ht="15.75" customHeight="1" x14ac:dyDescent="0.2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</row>
    <row r="807" spans="1:29" ht="15.75" customHeight="1" x14ac:dyDescent="0.2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</row>
    <row r="808" spans="1:29" ht="15.75" customHeight="1" x14ac:dyDescent="0.2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</row>
    <row r="809" spans="1:29" ht="15.75" customHeight="1" x14ac:dyDescent="0.2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</row>
    <row r="810" spans="1:29" ht="15.75" customHeight="1" x14ac:dyDescent="0.2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</row>
    <row r="811" spans="1:29" ht="15.75" customHeight="1" x14ac:dyDescent="0.2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</row>
    <row r="812" spans="1:29" ht="15.75" customHeight="1" x14ac:dyDescent="0.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</row>
    <row r="813" spans="1:29" ht="15.75" customHeight="1" x14ac:dyDescent="0.2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</row>
    <row r="814" spans="1:29" ht="15.75" customHeight="1" x14ac:dyDescent="0.2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</row>
    <row r="815" spans="1:29" ht="15.75" customHeight="1" x14ac:dyDescent="0.2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</row>
    <row r="816" spans="1:29" ht="15.75" customHeight="1" x14ac:dyDescent="0.2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</row>
    <row r="817" spans="1:29" ht="15.75" customHeight="1" x14ac:dyDescent="0.2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</row>
    <row r="818" spans="1:29" ht="15.75" customHeight="1" x14ac:dyDescent="0.2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</row>
    <row r="819" spans="1:29" ht="15.75" customHeight="1" x14ac:dyDescent="0.2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</row>
    <row r="820" spans="1:29" ht="15.75" customHeight="1" x14ac:dyDescent="0.2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</row>
    <row r="821" spans="1:29" ht="15.75" customHeight="1" x14ac:dyDescent="0.2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</row>
    <row r="822" spans="1:29" ht="15.75" customHeight="1" x14ac:dyDescent="0.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</row>
    <row r="823" spans="1:29" ht="15.75" customHeight="1" x14ac:dyDescent="0.2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</row>
    <row r="824" spans="1:29" ht="15.75" customHeight="1" x14ac:dyDescent="0.2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</row>
    <row r="825" spans="1:29" ht="15.75" customHeight="1" x14ac:dyDescent="0.2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</row>
    <row r="826" spans="1:29" ht="15.75" customHeight="1" x14ac:dyDescent="0.2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</row>
    <row r="827" spans="1:29" ht="15.75" customHeight="1" x14ac:dyDescent="0.2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</row>
    <row r="828" spans="1:29" ht="15.75" customHeight="1" x14ac:dyDescent="0.2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</row>
    <row r="829" spans="1:29" ht="15.75" customHeight="1" x14ac:dyDescent="0.2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</row>
    <row r="830" spans="1:29" ht="15.75" customHeight="1" x14ac:dyDescent="0.2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</row>
    <row r="831" spans="1:29" ht="15.75" customHeight="1" x14ac:dyDescent="0.2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</row>
    <row r="832" spans="1:29" ht="15.75" customHeight="1" x14ac:dyDescent="0.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</row>
    <row r="833" spans="1:29" ht="15.75" customHeight="1" x14ac:dyDescent="0.2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</row>
    <row r="834" spans="1:29" ht="15.75" customHeight="1" x14ac:dyDescent="0.2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</row>
    <row r="835" spans="1:29" ht="15.75" customHeight="1" x14ac:dyDescent="0.2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</row>
    <row r="836" spans="1:29" ht="15.75" customHeight="1" x14ac:dyDescent="0.2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</row>
    <row r="837" spans="1:29" ht="15.75" customHeight="1" x14ac:dyDescent="0.2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</row>
    <row r="838" spans="1:29" ht="15.75" customHeight="1" x14ac:dyDescent="0.2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</row>
    <row r="839" spans="1:29" ht="15.75" customHeight="1" x14ac:dyDescent="0.2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</row>
    <row r="840" spans="1:29" ht="15.75" customHeight="1" x14ac:dyDescent="0.2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</row>
    <row r="841" spans="1:29" ht="15.75" customHeight="1" x14ac:dyDescent="0.2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</row>
    <row r="842" spans="1:29" ht="15.75" customHeight="1" x14ac:dyDescent="0.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</row>
    <row r="843" spans="1:29" ht="15.75" customHeight="1" x14ac:dyDescent="0.2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</row>
    <row r="844" spans="1:29" ht="15.75" customHeight="1" x14ac:dyDescent="0.2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</row>
    <row r="845" spans="1:29" ht="15.75" customHeight="1" x14ac:dyDescent="0.2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</row>
    <row r="846" spans="1:29" ht="15.75" customHeight="1" x14ac:dyDescent="0.2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</row>
    <row r="847" spans="1:29" ht="15.75" customHeight="1" x14ac:dyDescent="0.2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spans="1:29" ht="15.75" customHeight="1" x14ac:dyDescent="0.2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spans="1:29" ht="15.75" customHeight="1" x14ac:dyDescent="0.2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spans="1:29" ht="15.75" customHeight="1" x14ac:dyDescent="0.2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spans="1:29" ht="15.75" customHeight="1" x14ac:dyDescent="0.2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spans="1:29" ht="15.75" customHeight="1" x14ac:dyDescent="0.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</row>
    <row r="853" spans="1:29" ht="15.75" customHeight="1" x14ac:dyDescent="0.2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</row>
    <row r="854" spans="1:29" ht="15.75" customHeight="1" x14ac:dyDescent="0.2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</row>
    <row r="855" spans="1:29" ht="15.75" customHeight="1" x14ac:dyDescent="0.2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</row>
    <row r="856" spans="1:29" ht="15.75" customHeight="1" x14ac:dyDescent="0.2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</row>
    <row r="857" spans="1:29" ht="15.75" customHeight="1" x14ac:dyDescent="0.2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</row>
    <row r="858" spans="1:29" ht="15.75" customHeight="1" x14ac:dyDescent="0.2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</row>
    <row r="859" spans="1:29" ht="15.75" customHeight="1" x14ac:dyDescent="0.2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</row>
    <row r="860" spans="1:29" ht="15.75" customHeight="1" x14ac:dyDescent="0.2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</row>
    <row r="861" spans="1:29" ht="15.75" customHeight="1" x14ac:dyDescent="0.2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</row>
    <row r="862" spans="1:29" ht="15.75" customHeight="1" x14ac:dyDescent="0.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spans="1:29" ht="15.75" customHeight="1" x14ac:dyDescent="0.2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spans="1:29" ht="15.75" customHeight="1" x14ac:dyDescent="0.2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</row>
    <row r="865" spans="1:29" ht="15.75" customHeight="1" x14ac:dyDescent="0.2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</row>
    <row r="866" spans="1:29" ht="15.75" customHeight="1" x14ac:dyDescent="0.2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</row>
    <row r="867" spans="1:29" ht="15.75" customHeight="1" x14ac:dyDescent="0.2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</row>
    <row r="868" spans="1:29" ht="15.75" customHeight="1" x14ac:dyDescent="0.2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</row>
    <row r="869" spans="1:29" ht="15.75" customHeight="1" x14ac:dyDescent="0.2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</row>
    <row r="870" spans="1:29" ht="15.75" customHeight="1" x14ac:dyDescent="0.2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</row>
    <row r="871" spans="1:29" ht="15.75" customHeight="1" x14ac:dyDescent="0.2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</row>
    <row r="872" spans="1:29" ht="15.75" customHeight="1" x14ac:dyDescent="0.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</row>
    <row r="873" spans="1:29" ht="15.75" customHeight="1" x14ac:dyDescent="0.2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</row>
    <row r="874" spans="1:29" ht="15.75" customHeight="1" x14ac:dyDescent="0.2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</row>
    <row r="875" spans="1:29" ht="15.75" customHeight="1" x14ac:dyDescent="0.2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</row>
    <row r="876" spans="1:29" ht="15.75" customHeight="1" x14ac:dyDescent="0.2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</row>
    <row r="877" spans="1:29" ht="15.75" customHeight="1" x14ac:dyDescent="0.2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</row>
    <row r="878" spans="1:29" ht="15.75" customHeight="1" x14ac:dyDescent="0.2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</row>
    <row r="879" spans="1:29" ht="15.75" customHeight="1" x14ac:dyDescent="0.2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</row>
    <row r="880" spans="1:29" ht="15.75" customHeight="1" x14ac:dyDescent="0.2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</row>
    <row r="881" spans="1:29" ht="15.75" customHeight="1" x14ac:dyDescent="0.2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</row>
    <row r="882" spans="1:29" ht="15.75" customHeight="1" x14ac:dyDescent="0.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</row>
    <row r="883" spans="1:29" ht="15.75" customHeight="1" x14ac:dyDescent="0.2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</row>
    <row r="884" spans="1:29" ht="15.75" customHeight="1" x14ac:dyDescent="0.2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</row>
    <row r="885" spans="1:29" ht="15.75" customHeight="1" x14ac:dyDescent="0.2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</row>
    <row r="886" spans="1:29" ht="15.75" customHeight="1" x14ac:dyDescent="0.2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</row>
    <row r="887" spans="1:29" ht="15.75" customHeight="1" x14ac:dyDescent="0.2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</row>
    <row r="888" spans="1:29" ht="15.75" customHeight="1" x14ac:dyDescent="0.2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</row>
    <row r="889" spans="1:29" ht="15.75" customHeight="1" x14ac:dyDescent="0.2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</row>
    <row r="890" spans="1:29" ht="15.75" customHeight="1" x14ac:dyDescent="0.2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</row>
    <row r="891" spans="1:29" ht="15.75" customHeight="1" x14ac:dyDescent="0.2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</row>
    <row r="892" spans="1:29" ht="15.75" customHeight="1" x14ac:dyDescent="0.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</row>
    <row r="893" spans="1:29" ht="15.75" customHeight="1" x14ac:dyDescent="0.2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</row>
    <row r="894" spans="1:29" ht="15.75" customHeight="1" x14ac:dyDescent="0.2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</row>
    <row r="895" spans="1:29" ht="15.75" customHeight="1" x14ac:dyDescent="0.2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</row>
    <row r="896" spans="1:29" ht="15.75" customHeight="1" x14ac:dyDescent="0.2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</row>
    <row r="897" spans="1:29" ht="15.75" customHeight="1" x14ac:dyDescent="0.2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</row>
    <row r="898" spans="1:29" ht="15.75" customHeight="1" x14ac:dyDescent="0.2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</row>
    <row r="899" spans="1:29" ht="15.75" customHeight="1" x14ac:dyDescent="0.2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</row>
    <row r="900" spans="1:29" ht="15.75" customHeight="1" x14ac:dyDescent="0.2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</row>
    <row r="901" spans="1:29" ht="15.75" customHeight="1" x14ac:dyDescent="0.2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</row>
    <row r="902" spans="1:29" ht="15.75" customHeight="1" x14ac:dyDescent="0.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</row>
    <row r="903" spans="1:29" ht="15.75" customHeight="1" x14ac:dyDescent="0.2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</row>
    <row r="904" spans="1:29" ht="15.75" customHeight="1" x14ac:dyDescent="0.2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</row>
    <row r="905" spans="1:29" ht="15.75" customHeight="1" x14ac:dyDescent="0.2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</row>
    <row r="906" spans="1:29" ht="15.75" customHeight="1" x14ac:dyDescent="0.2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spans="1:29" ht="15.75" customHeight="1" x14ac:dyDescent="0.2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spans="1:29" ht="15.75" customHeight="1" x14ac:dyDescent="0.2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spans="1:29" ht="15.75" customHeight="1" x14ac:dyDescent="0.2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spans="1:29" ht="15.75" customHeight="1" x14ac:dyDescent="0.2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spans="1:29" ht="15.75" customHeight="1" x14ac:dyDescent="0.2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spans="1:29" ht="15.75" customHeight="1" x14ac:dyDescent="0.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</row>
    <row r="913" spans="1:29" ht="15.75" customHeight="1" x14ac:dyDescent="0.2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</row>
    <row r="914" spans="1:29" ht="15.75" customHeight="1" x14ac:dyDescent="0.2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</row>
    <row r="915" spans="1:29" ht="15.75" customHeight="1" x14ac:dyDescent="0.2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</row>
    <row r="916" spans="1:29" ht="15.75" customHeight="1" x14ac:dyDescent="0.2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</row>
    <row r="917" spans="1:29" ht="15.75" customHeight="1" x14ac:dyDescent="0.2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</row>
    <row r="918" spans="1:29" ht="15.75" customHeight="1" x14ac:dyDescent="0.2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</row>
    <row r="919" spans="1:29" ht="15.75" customHeight="1" x14ac:dyDescent="0.2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</row>
    <row r="920" spans="1:29" ht="15.75" customHeight="1" x14ac:dyDescent="0.2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</row>
    <row r="921" spans="1:29" ht="15.75" customHeight="1" x14ac:dyDescent="0.2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spans="1:29" ht="15.75" customHeight="1" x14ac:dyDescent="0.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</row>
    <row r="923" spans="1:29" ht="15.75" customHeight="1" x14ac:dyDescent="0.2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</row>
    <row r="924" spans="1:29" ht="15.75" customHeight="1" x14ac:dyDescent="0.2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</row>
    <row r="925" spans="1:29" ht="15.75" customHeight="1" x14ac:dyDescent="0.2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</row>
    <row r="926" spans="1:29" ht="15.75" customHeight="1" x14ac:dyDescent="0.2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</row>
    <row r="927" spans="1:29" ht="15.75" customHeight="1" x14ac:dyDescent="0.2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</row>
    <row r="928" spans="1:29" ht="15.75" customHeight="1" x14ac:dyDescent="0.2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</row>
    <row r="929" spans="1:29" ht="15.75" customHeight="1" x14ac:dyDescent="0.2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</row>
    <row r="930" spans="1:29" ht="15.75" customHeight="1" x14ac:dyDescent="0.2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</row>
    <row r="931" spans="1:29" ht="15.75" customHeight="1" x14ac:dyDescent="0.2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</row>
    <row r="932" spans="1:29" ht="15.75" customHeight="1" x14ac:dyDescent="0.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</row>
    <row r="933" spans="1:29" ht="15.75" customHeight="1" x14ac:dyDescent="0.2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</row>
    <row r="934" spans="1:29" ht="15.75" customHeight="1" x14ac:dyDescent="0.2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</row>
    <row r="935" spans="1:29" ht="15.75" customHeight="1" x14ac:dyDescent="0.2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</row>
    <row r="936" spans="1:29" ht="15.75" customHeight="1" x14ac:dyDescent="0.2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</row>
    <row r="937" spans="1:29" ht="15.75" customHeight="1" x14ac:dyDescent="0.2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</row>
    <row r="938" spans="1:29" ht="15.75" customHeight="1" x14ac:dyDescent="0.2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</row>
    <row r="939" spans="1:29" ht="15.75" customHeight="1" x14ac:dyDescent="0.2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</row>
    <row r="940" spans="1:29" ht="15.75" customHeight="1" x14ac:dyDescent="0.2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</row>
    <row r="941" spans="1:29" ht="15.75" customHeight="1" x14ac:dyDescent="0.2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</row>
    <row r="942" spans="1:29" ht="15.75" customHeight="1" x14ac:dyDescent="0.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</row>
    <row r="943" spans="1:29" ht="15.75" customHeight="1" x14ac:dyDescent="0.2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</row>
    <row r="944" spans="1:29" ht="15.75" customHeight="1" x14ac:dyDescent="0.2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</row>
    <row r="945" spans="1:29" ht="15.75" customHeight="1" x14ac:dyDescent="0.2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</row>
    <row r="946" spans="1:29" ht="15.75" customHeight="1" x14ac:dyDescent="0.2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</row>
    <row r="947" spans="1:29" ht="15.75" customHeight="1" x14ac:dyDescent="0.2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</row>
    <row r="948" spans="1:29" ht="15.75" customHeight="1" x14ac:dyDescent="0.2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</row>
    <row r="949" spans="1:29" ht="15.75" customHeight="1" x14ac:dyDescent="0.2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</row>
    <row r="950" spans="1:29" ht="15.75" customHeight="1" x14ac:dyDescent="0.2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</row>
    <row r="951" spans="1:29" ht="15.75" customHeight="1" x14ac:dyDescent="0.2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</row>
    <row r="952" spans="1:29" ht="15.75" customHeight="1" x14ac:dyDescent="0.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</row>
    <row r="953" spans="1:29" ht="15.75" customHeight="1" x14ac:dyDescent="0.2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</row>
    <row r="954" spans="1:29" ht="15.75" customHeight="1" x14ac:dyDescent="0.2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</row>
    <row r="955" spans="1:29" ht="15.75" customHeight="1" x14ac:dyDescent="0.2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</row>
    <row r="956" spans="1:29" ht="15.75" customHeight="1" x14ac:dyDescent="0.2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</row>
    <row r="957" spans="1:29" ht="15.75" customHeight="1" x14ac:dyDescent="0.2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</row>
    <row r="958" spans="1:29" ht="15.75" customHeight="1" x14ac:dyDescent="0.2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</row>
    <row r="959" spans="1:29" ht="15.75" customHeight="1" x14ac:dyDescent="0.2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</row>
    <row r="960" spans="1:29" ht="15.75" customHeight="1" x14ac:dyDescent="0.2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</row>
    <row r="961" spans="1:29" ht="15.75" customHeight="1" x14ac:dyDescent="0.2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</row>
    <row r="962" spans="1:29" ht="15.75" customHeight="1" x14ac:dyDescent="0.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</row>
    <row r="963" spans="1:29" ht="15.75" customHeight="1" x14ac:dyDescent="0.2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</row>
    <row r="964" spans="1:29" ht="15.75" customHeight="1" x14ac:dyDescent="0.2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</row>
    <row r="965" spans="1:29" ht="15.75" customHeight="1" x14ac:dyDescent="0.2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</row>
    <row r="966" spans="1:29" ht="15.75" customHeight="1" x14ac:dyDescent="0.2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</row>
    <row r="967" spans="1:29" ht="15.75" customHeight="1" x14ac:dyDescent="0.2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</row>
    <row r="968" spans="1:29" ht="15.75" customHeight="1" x14ac:dyDescent="0.2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</row>
    <row r="969" spans="1:29" ht="15.75" customHeight="1" x14ac:dyDescent="0.2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</row>
    <row r="970" spans="1:29" ht="15.75" customHeight="1" x14ac:dyDescent="0.2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</row>
    <row r="971" spans="1:29" ht="15.75" customHeight="1" x14ac:dyDescent="0.2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</row>
    <row r="972" spans="1:29" ht="15.75" customHeight="1" x14ac:dyDescent="0.2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</row>
    <row r="973" spans="1:29" ht="15.75" customHeight="1" x14ac:dyDescent="0.2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</row>
    <row r="974" spans="1:29" ht="15.75" customHeight="1" x14ac:dyDescent="0.2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</row>
    <row r="975" spans="1:29" ht="15.75" customHeight="1" x14ac:dyDescent="0.2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</row>
    <row r="976" spans="1:29" ht="15.75" customHeight="1" x14ac:dyDescent="0.2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</row>
    <row r="977" spans="1:29" ht="15.75" customHeight="1" x14ac:dyDescent="0.2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</row>
    <row r="978" spans="1:29" ht="15.75" customHeight="1" x14ac:dyDescent="0.2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</row>
    <row r="979" spans="1:29" ht="15.75" customHeight="1" x14ac:dyDescent="0.2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</row>
    <row r="980" spans="1:29" ht="15.75" customHeight="1" x14ac:dyDescent="0.2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</row>
    <row r="981" spans="1:29" ht="15.75" customHeight="1" x14ac:dyDescent="0.2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</row>
    <row r="982" spans="1:29" ht="15.75" customHeight="1" x14ac:dyDescent="0.2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</row>
    <row r="983" spans="1:29" ht="15.75" customHeight="1" x14ac:dyDescent="0.2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</row>
    <row r="984" spans="1:29" ht="15.75" customHeight="1" x14ac:dyDescent="0.2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</row>
    <row r="985" spans="1:29" ht="15.75" customHeight="1" x14ac:dyDescent="0.2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</row>
    <row r="986" spans="1:29" ht="15.75" customHeight="1" x14ac:dyDescent="0.2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</row>
    <row r="987" spans="1:29" ht="15.75" customHeight="1" x14ac:dyDescent="0.2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</row>
    <row r="988" spans="1:29" ht="15.75" customHeight="1" x14ac:dyDescent="0.2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</row>
    <row r="989" spans="1:29" ht="15.75" customHeight="1" x14ac:dyDescent="0.2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</row>
    <row r="990" spans="1:29" ht="15.75" customHeight="1" x14ac:dyDescent="0.2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</row>
    <row r="991" spans="1:29" ht="15.75" customHeight="1" x14ac:dyDescent="0.2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</row>
    <row r="992" spans="1:29" ht="15.75" customHeight="1" x14ac:dyDescent="0.2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</row>
    <row r="993" spans="1:29" ht="15.75" customHeight="1" x14ac:dyDescent="0.2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</row>
    <row r="994" spans="1:29" ht="15.75" customHeight="1" x14ac:dyDescent="0.2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</row>
    <row r="995" spans="1:29" ht="15.75" customHeight="1" x14ac:dyDescent="0.2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</row>
    <row r="996" spans="1:29" ht="15.75" customHeight="1" x14ac:dyDescent="0.2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</row>
    <row r="997" spans="1:29" ht="15.75" customHeight="1" x14ac:dyDescent="0.2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</row>
    <row r="998" spans="1:29" ht="15.75" customHeight="1" x14ac:dyDescent="0.2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</row>
    <row r="999" spans="1:29" ht="15.75" customHeight="1" x14ac:dyDescent="0.2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</row>
    <row r="1000" spans="1:29" ht="15.75" customHeight="1" x14ac:dyDescent="0.2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</row>
  </sheetData>
  <mergeCells count="26">
    <mergeCell ref="A60:B60"/>
    <mergeCell ref="A67:L67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L1"/>
    <mergeCell ref="A2:L2"/>
    <mergeCell ref="A3:L3"/>
    <mergeCell ref="A6:A9"/>
    <mergeCell ref="A10:B10"/>
    <mergeCell ref="A11:A14"/>
  </mergeCells>
  <pageMargins left="0.7" right="0.7" top="0.75" bottom="0.75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</vt:lpstr>
      <vt:lpstr>'1.2'!Print_Area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2022-11-08T00:49:55Z</dcterms:created>
  <dcterms:modified xsi:type="dcterms:W3CDTF">2022-11-08T00:50:26Z</dcterms:modified>
</cp:coreProperties>
</file>