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F:\Laptop Files\PSA Formatting\FTS and DOMSTAT_Special Release\2022\Annual Final IMTS 2022\Draft_as of 28Mar2023\"/>
    </mc:Choice>
  </mc:AlternateContent>
  <xr:revisionPtr revIDLastSave="0" documentId="13_ncr:1_{F07D1CD3-55F3-4B2C-B126-C7403D7AA262}" xr6:coauthVersionLast="47" xr6:coauthVersionMax="47" xr10:uidLastSave="{00000000-0000-0000-0000-000000000000}"/>
  <bookViews>
    <workbookView xWindow="-120" yWindow="-120" windowWidth="29040" windowHeight="15840" tabRatio="818" activeTab="2" xr2:uid="{00000000-000D-0000-FFFF-FFFF00000000}"/>
  </bookViews>
  <sheets>
    <sheet name="Table 1" sheetId="13" r:id="rId1"/>
    <sheet name="Table 2" sheetId="2742" r:id="rId2"/>
    <sheet name="Table 3" sheetId="9" r:id="rId3"/>
    <sheet name="Table 4" sheetId="11" r:id="rId4"/>
    <sheet name="Table 5" sheetId="2743" r:id="rId5"/>
    <sheet name="Table 6" sheetId="2744" r:id="rId6"/>
    <sheet name="Table 7" sheetId="12" r:id="rId7"/>
    <sheet name="Table 8" sheetId="14" r:id="rId8"/>
    <sheet name="Table 9" sheetId="16" r:id="rId9"/>
    <sheet name="Table 10" sheetId="7" r:id="rId10"/>
    <sheet name="Table 11" sheetId="3" r:id="rId11"/>
    <sheet name="Table 12" sheetId="6" r:id="rId12"/>
    <sheet name="Table 13" sheetId="2740" r:id="rId13"/>
    <sheet name="Table 14" sheetId="2741" r:id="rId14"/>
    <sheet name="Table 15" sheetId="2747" r:id="rId15"/>
    <sheet name="Table 16" sheetId="2748" r:id="rId16"/>
    <sheet name="Table 17" sheetId="2746" r:id="rId17"/>
  </sheets>
  <definedNames>
    <definedName name="_xlnm._FilterDatabase" localSheetId="16" hidden="1">'Table 17'!$B$10:$P$25</definedName>
    <definedName name="_xlnm._FilterDatabase" localSheetId="3" hidden="1">'Table 4'!$A$12:$J$35</definedName>
    <definedName name="HTML_CodePage" hidden="1">1252</definedName>
    <definedName name="HTML_Control" hidden="1">{"'table4'!$B$29:$F$35"}</definedName>
    <definedName name="HTML_Description" hidden="1">""</definedName>
    <definedName name="HTML_Email" hidden="1">""</definedName>
    <definedName name="HTML_Header" hidden="1">""</definedName>
    <definedName name="HTML_LastUpdate" hidden="1">"5/28/99"</definedName>
    <definedName name="HTML_LineAfter" hidden="1">FALSE</definedName>
    <definedName name="HTML_LineBefore" hidden="1">FALSE</definedName>
    <definedName name="HTML_Name" hidden="1">"Sharon"</definedName>
    <definedName name="HTML_OBDlg2" hidden="1">TRUE</definedName>
    <definedName name="HTML_OBDlg4" hidden="1">TRUE</definedName>
    <definedName name="HTML_OS" hidden="1">0</definedName>
    <definedName name="HTML_PathFile" hidden="1">"C:\USERS\Sha\sp98\MyHTML.htm"</definedName>
    <definedName name="HTML_Title" hidden="1">""</definedName>
    <definedName name="_xlnm.Print_Area" localSheetId="4">'Table 5'!$A$1:$J$91</definedName>
    <definedName name="_xlnm.Print_Area" localSheetId="6">'Table 7'!$A$1:$D$78</definedName>
    <definedName name="_xlnm.Print_Area" localSheetId="7">'Table 8'!$A$1:$D$73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6" l="1"/>
  <c r="K44" i="6"/>
  <c r="K43" i="6"/>
  <c r="K42" i="6"/>
  <c r="K41" i="6"/>
  <c r="K40" i="6"/>
  <c r="K39" i="6"/>
  <c r="K38" i="6"/>
  <c r="K37" i="6"/>
  <c r="K36" i="6"/>
  <c r="K32" i="6"/>
  <c r="K31" i="6"/>
  <c r="K30" i="6"/>
  <c r="K29" i="6"/>
  <c r="K28" i="6"/>
  <c r="K27" i="6"/>
  <c r="K26" i="6"/>
  <c r="K25" i="6"/>
  <c r="K24" i="6"/>
  <c r="K23" i="6"/>
  <c r="K22" i="6"/>
  <c r="K21" i="6"/>
  <c r="K20" i="6"/>
  <c r="K19" i="6"/>
  <c r="K18" i="6"/>
  <c r="K17" i="6"/>
  <c r="K16" i="6"/>
  <c r="K15" i="6"/>
  <c r="K14" i="6"/>
  <c r="K13" i="6"/>
  <c r="H45" i="6"/>
  <c r="H44" i="6"/>
  <c r="H43" i="6"/>
  <c r="H42" i="6"/>
  <c r="H41" i="6"/>
  <c r="H40" i="6"/>
  <c r="H39" i="6"/>
  <c r="H38" i="6"/>
  <c r="H37" i="6"/>
  <c r="H36" i="6"/>
  <c r="H32" i="6"/>
  <c r="H31" i="6"/>
  <c r="H30" i="6"/>
  <c r="H29" i="6"/>
  <c r="H28" i="6"/>
  <c r="H27" i="6"/>
  <c r="H26" i="6"/>
  <c r="H25" i="6"/>
  <c r="H24" i="6"/>
  <c r="H23" i="6"/>
  <c r="H22" i="6"/>
  <c r="H21" i="6"/>
  <c r="H20" i="6"/>
  <c r="H19" i="6"/>
  <c r="H18" i="6"/>
  <c r="H17" i="6"/>
  <c r="H16" i="6"/>
  <c r="H15" i="6"/>
  <c r="H14" i="6"/>
  <c r="H13" i="6"/>
  <c r="E45" i="6"/>
  <c r="E44" i="6"/>
  <c r="E43" i="6"/>
  <c r="E42" i="6"/>
  <c r="E41" i="6"/>
  <c r="E40" i="6"/>
  <c r="E39" i="6"/>
  <c r="E38" i="6"/>
  <c r="E37" i="6"/>
  <c r="E36" i="6"/>
  <c r="E32" i="6"/>
  <c r="E31" i="6"/>
  <c r="E30" i="6"/>
  <c r="E29" i="6"/>
  <c r="E28" i="6"/>
  <c r="E27" i="6"/>
  <c r="E26" i="6"/>
  <c r="E25" i="6"/>
  <c r="E24" i="6"/>
  <c r="E23" i="6"/>
  <c r="E22" i="6"/>
  <c r="E21" i="6"/>
  <c r="E20" i="6"/>
  <c r="E19" i="6"/>
  <c r="E18" i="6"/>
  <c r="E17" i="6"/>
  <c r="E16" i="6"/>
  <c r="E15" i="6"/>
  <c r="E14" i="6"/>
  <c r="E13" i="6"/>
  <c r="K75" i="16"/>
  <c r="K74" i="16"/>
  <c r="K73" i="16"/>
  <c r="K72" i="16"/>
  <c r="K71" i="16"/>
  <c r="K70" i="16"/>
  <c r="K69" i="16"/>
  <c r="K68" i="16"/>
  <c r="K67" i="16"/>
  <c r="K66" i="16"/>
  <c r="K65" i="16"/>
  <c r="K64" i="16"/>
  <c r="K63" i="16"/>
  <c r="K62" i="16"/>
  <c r="K61" i="16"/>
  <c r="K60" i="16"/>
  <c r="K59" i="16"/>
  <c r="K58" i="16"/>
  <c r="K57" i="16"/>
  <c r="K56" i="16"/>
  <c r="K52" i="16"/>
  <c r="K51" i="16"/>
  <c r="K50" i="16"/>
  <c r="K49" i="16"/>
  <c r="K48" i="16"/>
  <c r="K47" i="16"/>
  <c r="K46" i="16"/>
  <c r="K45" i="16"/>
  <c r="K44"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H75" i="16"/>
  <c r="H74" i="16"/>
  <c r="H73" i="16"/>
  <c r="H72" i="16"/>
  <c r="H71" i="16"/>
  <c r="H70" i="16"/>
  <c r="H69" i="16"/>
  <c r="H68" i="16"/>
  <c r="H67" i="16"/>
  <c r="H66" i="16"/>
  <c r="H65" i="16"/>
  <c r="H64" i="16"/>
  <c r="H63" i="16"/>
  <c r="H62" i="16"/>
  <c r="H61" i="16"/>
  <c r="H60" i="16"/>
  <c r="H59" i="16"/>
  <c r="H58" i="16"/>
  <c r="H57" i="16"/>
  <c r="H56" i="16"/>
  <c r="H52" i="16"/>
  <c r="H51" i="16"/>
  <c r="H50" i="16"/>
  <c r="H49" i="16"/>
  <c r="H48" i="16"/>
  <c r="H47" i="16"/>
  <c r="H46" i="16"/>
  <c r="H45" i="16"/>
  <c r="H44"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E75" i="16"/>
  <c r="E74" i="16"/>
  <c r="E73" i="16"/>
  <c r="E72" i="16"/>
  <c r="E71" i="16"/>
  <c r="E70" i="16"/>
  <c r="E69" i="16"/>
  <c r="E68" i="16"/>
  <c r="E67" i="16"/>
  <c r="E66" i="16"/>
  <c r="E65" i="16"/>
  <c r="E64" i="16"/>
  <c r="E63" i="16"/>
  <c r="E62" i="16"/>
  <c r="E61" i="16"/>
  <c r="E60" i="16"/>
  <c r="E59" i="16"/>
  <c r="E58" i="16"/>
  <c r="E57" i="16"/>
  <c r="E56" i="16"/>
  <c r="E52" i="16"/>
  <c r="E51" i="16"/>
  <c r="E50" i="16"/>
  <c r="E49" i="16"/>
  <c r="E48" i="16"/>
  <c r="E47" i="16"/>
  <c r="E46" i="16"/>
  <c r="E45" i="16"/>
  <c r="E44"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alcChain>
</file>

<file path=xl/sharedStrings.xml><?xml version="1.0" encoding="utf-8"?>
<sst xmlns="http://schemas.openxmlformats.org/spreadsheetml/2006/main" count="1154" uniqueCount="424">
  <si>
    <t>Cumulative</t>
  </si>
  <si>
    <t>Month/Year</t>
  </si>
  <si>
    <t>Imports</t>
  </si>
  <si>
    <t>Exports</t>
  </si>
  <si>
    <t>January</t>
  </si>
  <si>
    <t xml:space="preserve"> </t>
  </si>
  <si>
    <t>February</t>
  </si>
  <si>
    <t>March</t>
  </si>
  <si>
    <t>April</t>
  </si>
  <si>
    <t>May</t>
  </si>
  <si>
    <t>June</t>
  </si>
  <si>
    <t>Total</t>
  </si>
  <si>
    <t xml:space="preserve"> 1.</t>
  </si>
  <si>
    <t xml:space="preserve"> 2.</t>
  </si>
  <si>
    <t xml:space="preserve"> 3.</t>
  </si>
  <si>
    <t xml:space="preserve"> 7.</t>
  </si>
  <si>
    <t xml:space="preserve"> 6.</t>
  </si>
  <si>
    <t xml:space="preserve"> 4.</t>
  </si>
  <si>
    <t xml:space="preserve"> 5.</t>
  </si>
  <si>
    <t xml:space="preserve"> 8.</t>
  </si>
  <si>
    <t>10.</t>
  </si>
  <si>
    <t xml:space="preserve"> 9.</t>
  </si>
  <si>
    <t>11.</t>
  </si>
  <si>
    <t>Others</t>
  </si>
  <si>
    <t>+</t>
  </si>
  <si>
    <t>Total of Top Ten Countries</t>
  </si>
  <si>
    <t>Singapore</t>
  </si>
  <si>
    <t>Taiwan</t>
  </si>
  <si>
    <t>Netherlands</t>
  </si>
  <si>
    <t>Germany</t>
  </si>
  <si>
    <t>United Kingdom of Great Britain</t>
  </si>
  <si>
    <t>France</t>
  </si>
  <si>
    <t>Ireland</t>
  </si>
  <si>
    <t>Belgium</t>
  </si>
  <si>
    <t>Italy</t>
  </si>
  <si>
    <t>Finland</t>
  </si>
  <si>
    <t>Spain</t>
  </si>
  <si>
    <t>Austria</t>
  </si>
  <si>
    <t>Sweden</t>
  </si>
  <si>
    <t>Denmark</t>
  </si>
  <si>
    <t>Portugal</t>
  </si>
  <si>
    <t>Greece</t>
  </si>
  <si>
    <t>Luxembourg</t>
  </si>
  <si>
    <t>Thailand</t>
  </si>
  <si>
    <t>Indonesia</t>
  </si>
  <si>
    <t>Brunei Darussalam</t>
  </si>
  <si>
    <t>Australia</t>
  </si>
  <si>
    <t>Canada</t>
  </si>
  <si>
    <t>New Zealand</t>
  </si>
  <si>
    <t>Mexico</t>
  </si>
  <si>
    <t>Chile</t>
  </si>
  <si>
    <t>Papua New Guinea</t>
  </si>
  <si>
    <t>Brunei Darrusalam</t>
  </si>
  <si>
    <t>Russian Federation</t>
  </si>
  <si>
    <t>Peru</t>
  </si>
  <si>
    <t>Hong Kong</t>
  </si>
  <si>
    <t>Czech Republic (Czechoslovakia)</t>
  </si>
  <si>
    <t>Hungary</t>
  </si>
  <si>
    <t>Malta</t>
  </si>
  <si>
    <t>Poland</t>
  </si>
  <si>
    <t>Cyprus</t>
  </si>
  <si>
    <t>Slovenia</t>
  </si>
  <si>
    <t>Lithuania</t>
  </si>
  <si>
    <t>Slovak Republic (Slovakia)</t>
  </si>
  <si>
    <t>Estonia</t>
  </si>
  <si>
    <t>Latvia (Latvian Soviet Socialist Rep.)</t>
  </si>
  <si>
    <t>Myanmar, Union of (Burma)</t>
  </si>
  <si>
    <t>Lao People's Democratic Rep. (Laos)</t>
  </si>
  <si>
    <t>Total Trade</t>
  </si>
  <si>
    <t>Value</t>
  </si>
  <si>
    <t>Exports to</t>
  </si>
  <si>
    <t>Imports from</t>
  </si>
  <si>
    <t>European Union (EU)</t>
  </si>
  <si>
    <t>Association of Southeast Asian</t>
  </si>
  <si>
    <t>Nations (ASEAN)</t>
  </si>
  <si>
    <t>Association of Southeast Asian Nations (ASEAN)</t>
  </si>
  <si>
    <t>Asia Pacific Economic</t>
  </si>
  <si>
    <t>Cooperation (APEC)</t>
  </si>
  <si>
    <t>Asia Pacific Economic Cooperation (APEC)</t>
  </si>
  <si>
    <t>Cambodia</t>
  </si>
  <si>
    <t>Bulgaria</t>
  </si>
  <si>
    <t>Romania</t>
  </si>
  <si>
    <t>People's Republic of China</t>
  </si>
  <si>
    <t>Republic of Korea</t>
  </si>
  <si>
    <t>Chemicals</t>
  </si>
  <si>
    <t>Transport Equipment</t>
  </si>
  <si>
    <t>Electronic Products</t>
  </si>
  <si>
    <t>Coconut Oil</t>
  </si>
  <si>
    <t>Croatia</t>
  </si>
  <si>
    <t>Vietnam</t>
  </si>
  <si>
    <t>India</t>
  </si>
  <si>
    <t>Kuwait</t>
  </si>
  <si>
    <t>Saudi Arabia</t>
  </si>
  <si>
    <t>UK of Great Britain and N. Ireland</t>
  </si>
  <si>
    <t>United Arab Emirates</t>
  </si>
  <si>
    <t>Switzerland</t>
  </si>
  <si>
    <t>Brazil</t>
  </si>
  <si>
    <t>Argentina</t>
  </si>
  <si>
    <t>Pakistan</t>
  </si>
  <si>
    <t>Israel</t>
  </si>
  <si>
    <t>Liberia</t>
  </si>
  <si>
    <t>Gold</t>
  </si>
  <si>
    <t>South Africa</t>
  </si>
  <si>
    <t>12.</t>
  </si>
  <si>
    <t>13.</t>
  </si>
  <si>
    <t>14.</t>
  </si>
  <si>
    <t>15.</t>
  </si>
  <si>
    <t>16.</t>
  </si>
  <si>
    <t>17.</t>
  </si>
  <si>
    <t>18.</t>
  </si>
  <si>
    <t>19.</t>
  </si>
  <si>
    <t>20.</t>
  </si>
  <si>
    <t>21</t>
  </si>
  <si>
    <t>21.</t>
  </si>
  <si>
    <t>Other Countries</t>
  </si>
  <si>
    <t>Malaysia</t>
  </si>
  <si>
    <t>Total of Top 10 Exports</t>
  </si>
  <si>
    <t>Other Exports</t>
  </si>
  <si>
    <t>Non-Metallic Mineral Manufactures</t>
  </si>
  <si>
    <t>July</t>
  </si>
  <si>
    <t>August</t>
  </si>
  <si>
    <t>September</t>
  </si>
  <si>
    <t>October</t>
  </si>
  <si>
    <t>November</t>
  </si>
  <si>
    <t>December</t>
  </si>
  <si>
    <t>Major Type of Goods</t>
  </si>
  <si>
    <t>Total Exports</t>
  </si>
  <si>
    <t>Total Agro-Based Products</t>
  </si>
  <si>
    <t>Agro-Based Products</t>
  </si>
  <si>
    <t>Coconut Products</t>
  </si>
  <si>
    <t>Copra</t>
  </si>
  <si>
    <t>-</t>
  </si>
  <si>
    <t>Desiccated Coconut</t>
  </si>
  <si>
    <t>Copra Meal/Cake</t>
  </si>
  <si>
    <t>Sugar and Products</t>
  </si>
  <si>
    <t>Molasses</t>
  </si>
  <si>
    <t>Fruits and Vegetables</t>
  </si>
  <si>
    <t>Canned Pineapple</t>
  </si>
  <si>
    <t>Pineapple Juice</t>
  </si>
  <si>
    <t>Pineapple Concentrates</t>
  </si>
  <si>
    <t>Bananas</t>
  </si>
  <si>
    <t>Mangoes</t>
  </si>
  <si>
    <t>Other Agro-Based Products</t>
  </si>
  <si>
    <t>Coffee, Raw, not Roasted</t>
  </si>
  <si>
    <t>Abaca Fibers</t>
  </si>
  <si>
    <t>Tobacco Unmanufactured</t>
  </si>
  <si>
    <t>Natural Rubber</t>
  </si>
  <si>
    <t>Ramie Fibers, Raw or Roasted</t>
  </si>
  <si>
    <t>Seaweeds, Dried</t>
  </si>
  <si>
    <t>Rice</t>
  </si>
  <si>
    <t>Forest Products</t>
  </si>
  <si>
    <t>Logs</t>
  </si>
  <si>
    <t>Lumber</t>
  </si>
  <si>
    <t>Plywood</t>
  </si>
  <si>
    <t>Veneer Sheets/Corestocks</t>
  </si>
  <si>
    <t>Mineral Products</t>
  </si>
  <si>
    <t>Copper Concentrates</t>
  </si>
  <si>
    <t>Copper Metal</t>
  </si>
  <si>
    <t>Iron Ore Agglomerates</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</si>
  <si>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</si>
  <si>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</si>
  <si>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</si>
  <si>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</si>
  <si>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</si>
  <si>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</si>
  <si>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</si>
  <si>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</si>
  <si>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</si>
  <si>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</si>
  <si>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</si>
  <si>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</si>
  <si>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</si>
  <si>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</si>
  <si>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</si>
  <si>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Textile Yarns/Fabrics</t>
  </si>
  <si>
    <t>Footwear</t>
  </si>
  <si>
    <t>Travel Goods and Handbags</t>
  </si>
  <si>
    <t>Wood Manufactures</t>
  </si>
  <si>
    <t>Processed food and Beverages</t>
  </si>
  <si>
    <t>Special Transactions</t>
  </si>
  <si>
    <t>Source: Philippine Statistics Authority</t>
  </si>
  <si>
    <t>Total Imports</t>
  </si>
  <si>
    <t>Capital Goods</t>
  </si>
  <si>
    <t>Aircraft, Ships and Boats</t>
  </si>
  <si>
    <t>Unprocessed Raw Materials</t>
  </si>
  <si>
    <t xml:space="preserve">     Wheat</t>
  </si>
  <si>
    <t xml:space="preserve">     Corn</t>
  </si>
  <si>
    <t xml:space="preserve">     Crude materials, inedible</t>
  </si>
  <si>
    <t xml:space="preserve">     Tobacco, unmanufactured</t>
  </si>
  <si>
    <t>Semi-Processed Raw Materials</t>
  </si>
  <si>
    <t xml:space="preserve">     Feeding stuffs for animals</t>
  </si>
  <si>
    <t xml:space="preserve">     Chemical</t>
  </si>
  <si>
    <t xml:space="preserve">     Manufactured goods</t>
  </si>
  <si>
    <t xml:space="preserve">     Embroideries</t>
  </si>
  <si>
    <t xml:space="preserve">     Iron ore, not agglomerated</t>
  </si>
  <si>
    <t>Coal, Coke</t>
  </si>
  <si>
    <t>Petroleum crude</t>
  </si>
  <si>
    <t>Consumer Goods</t>
  </si>
  <si>
    <t>Durable</t>
  </si>
  <si>
    <t xml:space="preserve">     Home appliances</t>
  </si>
  <si>
    <t>Non-Durable</t>
  </si>
  <si>
    <t>Details may not add up to total due to rounding.</t>
  </si>
  <si>
    <t>Processed Tropical Fruits</t>
  </si>
  <si>
    <t>Commodity Groups</t>
  </si>
  <si>
    <t>Japan</t>
  </si>
  <si>
    <t>Miscellaneous Manufactured Articles</t>
  </si>
  <si>
    <t>Other Mineral Products</t>
  </si>
  <si>
    <t>Bananas (Fresh)</t>
  </si>
  <si>
    <t>Pineapple and Pineapple Products</t>
  </si>
  <si>
    <t>Metal Products</t>
  </si>
  <si>
    <t>Dairy Products</t>
  </si>
  <si>
    <t>United States of America</t>
  </si>
  <si>
    <t>Iron and Steel</t>
  </si>
  <si>
    <t>Mineral Fuels, Lubricants and Related Materials</t>
  </si>
  <si>
    <t>Industrial Machinery and Equipment</t>
  </si>
  <si>
    <t>Cereals and Cereal Preparations</t>
  </si>
  <si>
    <t>Medicinal and Pharmaceutical Products</t>
  </si>
  <si>
    <t xml:space="preserve"> (FOB Value in million USD)</t>
  </si>
  <si>
    <t>Balance of Trade in Goods</t>
  </si>
  <si>
    <t>Total
Trade</t>
  </si>
  <si>
    <t>(1)</t>
  </si>
  <si>
    <t>(2)</t>
  </si>
  <si>
    <t>(3)</t>
  </si>
  <si>
    <t>(4)</t>
  </si>
  <si>
    <t>(5)</t>
  </si>
  <si>
    <t>(6)</t>
  </si>
  <si>
    <t>(7)</t>
  </si>
  <si>
    <t>(8)</t>
  </si>
  <si>
    <r>
      <t>2021</t>
    </r>
    <r>
      <rPr>
        <vertAlign val="superscript"/>
        <sz val="10"/>
        <color rgb="FF000000"/>
        <rFont val="Arial"/>
        <family val="2"/>
      </rPr>
      <t>r</t>
    </r>
  </si>
  <si>
    <r>
      <t>2022</t>
    </r>
    <r>
      <rPr>
        <vertAlign val="superscript"/>
        <sz val="10"/>
        <color rgb="FF000000"/>
        <rFont val="Arial"/>
        <family val="2"/>
      </rPr>
      <t>r</t>
    </r>
  </si>
  <si>
    <t xml:space="preserve">Details may not add up to total due to rounding. </t>
  </si>
  <si>
    <t>r -  revised</t>
  </si>
  <si>
    <r>
      <t>Table 2. Philippine Exports by Commodity Group: 2021</t>
    </r>
    <r>
      <rPr>
        <vertAlign val="superscript"/>
        <sz val="10"/>
        <rFont val="Arial"/>
        <family val="2"/>
      </rPr>
      <t>r</t>
    </r>
    <r>
      <rPr>
        <sz val="10"/>
        <rFont val="Arial"/>
        <family val="2"/>
      </rPr>
      <t xml:space="preserve"> and 2022</t>
    </r>
    <r>
      <rPr>
        <vertAlign val="superscript"/>
        <sz val="10"/>
        <rFont val="Arial"/>
        <family val="2"/>
      </rPr>
      <t>r</t>
    </r>
  </si>
  <si>
    <r>
      <t>2021</t>
    </r>
    <r>
      <rPr>
        <b/>
        <vertAlign val="superscript"/>
        <sz val="10"/>
        <rFont val="Arial"/>
        <family val="2"/>
      </rPr>
      <t>r</t>
    </r>
  </si>
  <si>
    <r>
      <t>2022</t>
    </r>
    <r>
      <rPr>
        <b/>
        <vertAlign val="superscript"/>
        <sz val="10"/>
        <rFont val="Arial"/>
        <family val="2"/>
      </rPr>
      <t>r</t>
    </r>
  </si>
  <si>
    <t>Growth Rate
(%)</t>
  </si>
  <si>
    <t>Other Manufactured Goods</t>
  </si>
  <si>
    <t>Machinery and Transport Equipment</t>
  </si>
  <si>
    <r>
      <t xml:space="preserve">Coconut Oil </t>
    </r>
    <r>
      <rPr>
        <vertAlign val="superscript"/>
        <sz val="10"/>
        <rFont val="Arial"/>
        <family val="2"/>
      </rPr>
      <t>2/</t>
    </r>
  </si>
  <si>
    <t>Cathodes and Sections Of Cathodes, Of Refined Copper</t>
  </si>
  <si>
    <r>
      <t xml:space="preserve">Metal Components </t>
    </r>
    <r>
      <rPr>
        <vertAlign val="superscript"/>
        <sz val="10"/>
        <rFont val="Arial"/>
        <family val="2"/>
      </rPr>
      <t>3/</t>
    </r>
  </si>
  <si>
    <t>Electronic Equipment and Parts</t>
  </si>
  <si>
    <r>
      <t xml:space="preserve">Gold </t>
    </r>
    <r>
      <rPr>
        <vertAlign val="superscript"/>
        <sz val="10"/>
        <rFont val="Arial"/>
        <family val="2"/>
      </rPr>
      <t>4/</t>
    </r>
  </si>
  <si>
    <t>Miscellaneous Manufactured Articles, n.e.s.</t>
  </si>
  <si>
    <t>Processed Food and Beverages</t>
  </si>
  <si>
    <t>Articles of Apparel and Clothing Accessories</t>
  </si>
  <si>
    <t>Woodcrafts and Furniture</t>
  </si>
  <si>
    <t>n.e.s. - Not Elsewhere Specified</t>
  </si>
  <si>
    <t>1/ - consists only of electrical wiring harness for motor vehicles</t>
  </si>
  <si>
    <t>2/ - includes crude and refined</t>
  </si>
  <si>
    <t>3/ - excludes brakes and servo-brakes</t>
  </si>
  <si>
    <t xml:space="preserve">4/ - extracted from copper ores and concentrates                                                             </t>
  </si>
  <si>
    <t>r - revised</t>
  </si>
  <si>
    <r>
      <t>Table 1. Philippine Total Trade, Imports, Exports, and Balance of Trade in Goods by Month and Year: 2020-2022</t>
    </r>
    <r>
      <rPr>
        <vertAlign val="superscript"/>
        <sz val="10"/>
        <color rgb="FF000000"/>
        <rFont val="Arial"/>
        <family val="2"/>
      </rPr>
      <t>r</t>
    </r>
  </si>
  <si>
    <r>
      <t>Table 3. Philippine Imports by Commodity Group: 2021</t>
    </r>
    <r>
      <rPr>
        <vertAlign val="superscript"/>
        <sz val="10"/>
        <rFont val="Arial"/>
        <family val="2"/>
      </rPr>
      <t>r</t>
    </r>
    <r>
      <rPr>
        <sz val="10"/>
        <rFont val="Arial"/>
        <family val="2"/>
      </rPr>
      <t xml:space="preserve"> and 2022</t>
    </r>
    <r>
      <rPr>
        <vertAlign val="superscript"/>
        <sz val="10"/>
        <rFont val="Arial"/>
        <family val="2"/>
      </rPr>
      <t>r</t>
    </r>
  </si>
  <si>
    <t>Total of Top 10 Imports</t>
  </si>
  <si>
    <t>Other Imports</t>
  </si>
  <si>
    <t>Other Food and Live Animals</t>
  </si>
  <si>
    <t>Plastics in Primary and Non-Primary Forms</t>
  </si>
  <si>
    <t>Organic and Inorganic Chemicals</t>
  </si>
  <si>
    <r>
      <t xml:space="preserve">Ignition Wiring Set and Other Wiring Sets Used in Vehicles, Aircrafts and Ships </t>
    </r>
    <r>
      <rPr>
        <vertAlign val="superscript"/>
        <sz val="10"/>
        <rFont val="Arial"/>
        <family val="2"/>
      </rPr>
      <t>1/</t>
    </r>
  </si>
  <si>
    <r>
      <t xml:space="preserve">Telecommunication Equipment and Electrical Machinery </t>
    </r>
    <r>
      <rPr>
        <vertAlign val="superscript"/>
        <sz val="10"/>
        <rFont val="Arial"/>
        <family val="2"/>
      </rPr>
      <t>1/</t>
    </r>
  </si>
  <si>
    <t>Feeding Stuff For Animals (Not Including Unmilled Cereals)</t>
  </si>
  <si>
    <t>Chemical Materials and Products, n.e.s.</t>
  </si>
  <si>
    <t>Animal and Vegetable Oils and Fats</t>
  </si>
  <si>
    <t>Metalliferous Ores and Metal Scrap</t>
  </si>
  <si>
    <t>Other chemicals</t>
  </si>
  <si>
    <t>1/ - includes telecommunications and sound recording and reproducing apparatus and equipment</t>
  </si>
  <si>
    <t>Countries</t>
  </si>
  <si>
    <t>Favorable
Unfavorable</t>
  </si>
  <si>
    <t>+
(-)</t>
  </si>
  <si>
    <r>
      <t>Table 4. Philippine Total Trade, Exports, Imports, and Balance of Trade in Goods for the Top Ten Countries: 2022</t>
    </r>
    <r>
      <rPr>
        <vertAlign val="superscript"/>
        <sz val="11"/>
        <rFont val="Arial"/>
        <family val="2"/>
      </rPr>
      <t>r</t>
    </r>
  </si>
  <si>
    <t>Percent Share
(%)</t>
  </si>
  <si>
    <t>Percent 
Share
(%)</t>
  </si>
  <si>
    <t>(FOB Value in million USD)</t>
  </si>
  <si>
    <t>Growth Rate
 (%)</t>
  </si>
  <si>
    <r>
      <t>Table 5. Philippine Exports by Major Type of Goods: 2021</t>
    </r>
    <r>
      <rPr>
        <vertAlign val="superscript"/>
        <sz val="10"/>
        <rFont val="Arial"/>
        <family val="2"/>
      </rPr>
      <t>r</t>
    </r>
    <r>
      <rPr>
        <sz val="10"/>
        <rFont val="Arial"/>
        <family val="2"/>
      </rPr>
      <t xml:space="preserve"> and 2022</t>
    </r>
    <r>
      <rPr>
        <vertAlign val="superscript"/>
        <sz val="10"/>
        <rFont val="Arial"/>
        <family val="2"/>
      </rPr>
      <t>r</t>
    </r>
  </si>
  <si>
    <t>Centrifugal and Refined</t>
  </si>
  <si>
    <t>Fish, Fresh or Preserved Of Which; Shrimps and Prawns</t>
  </si>
  <si>
    <t>Furniture and Fixtures</t>
  </si>
  <si>
    <t>Baby Carriage, Toys, Games and Sporting Goods</t>
  </si>
  <si>
    <t>Basketwork, Wickerwork and Other Articles of Plaiting Materials</t>
  </si>
  <si>
    <t>a</t>
  </si>
  <si>
    <t>a - no export data</t>
  </si>
  <si>
    <t>- no percent shares/no growth rates</t>
  </si>
  <si>
    <t>0.00 - less than $5000</t>
  </si>
  <si>
    <t>0.0 - percent shares are less than 0.05 but not equal to zero</t>
  </si>
  <si>
    <r>
      <t>Table 6. Philippine Imports by Major Type of Goods: 2021</t>
    </r>
    <r>
      <rPr>
        <vertAlign val="superscript"/>
        <sz val="10"/>
        <color theme="1"/>
        <rFont val="Arial"/>
        <family val="2"/>
      </rPr>
      <t>r</t>
    </r>
    <r>
      <rPr>
        <sz val="10"/>
        <color theme="1"/>
        <rFont val="Arial"/>
        <family val="2"/>
      </rPr>
      <t xml:space="preserve"> and 2022</t>
    </r>
    <r>
      <rPr>
        <vertAlign val="superscript"/>
        <sz val="10"/>
        <color theme="1"/>
        <rFont val="Arial"/>
        <family val="2"/>
      </rPr>
      <t>r</t>
    </r>
  </si>
  <si>
    <t>Power Generating and Specialized Machines</t>
  </si>
  <si>
    <t>Office and EDP Machines</t>
  </si>
  <si>
    <t>Telecommunication Equipment and Electrical Machinery</t>
  </si>
  <si>
    <t>Land Transport Equipment excluding Passenger Cars and Motorized cycle</t>
  </si>
  <si>
    <t>Professional Scientific and Control Instrumentation, Photographic Equipment and Optical Goods</t>
  </si>
  <si>
    <t>Raw Materials and Intermediate Goods</t>
  </si>
  <si>
    <t xml:space="preserve">     Unmilled cereals excluding rice and corn</t>
  </si>
  <si>
    <t xml:space="preserve">           Pulp and waste paper</t>
  </si>
  <si>
    <t xml:space="preserve">           Cotton</t>
  </si>
  <si>
    <t xml:space="preserve">           Synthetic Fibers</t>
  </si>
  <si>
    <t xml:space="preserve">           Metalliferous ores</t>
  </si>
  <si>
    <t xml:space="preserve">           Others</t>
  </si>
  <si>
    <t xml:space="preserve">     Animal and vegetable oils and fats</t>
  </si>
  <si>
    <t xml:space="preserve">           Chemical compounds</t>
  </si>
  <si>
    <t xml:space="preserve">           Medicinal and pharmaceutical chemicals</t>
  </si>
  <si>
    <t xml:space="preserve">           Urea</t>
  </si>
  <si>
    <t xml:space="preserve">           Fertilizer excluding urea</t>
  </si>
  <si>
    <t xml:space="preserve">           Artificial resins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</si>
  <si>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</si>
  <si>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</si>
  <si>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</si>
  <si>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</si>
  <si>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</si>
  <si>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</si>
  <si>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Materials/Accessories for the manufacture of   
     electronic equipment</t>
  </si>
  <si>
    <r>
      <t xml:space="preserve">Others </t>
    </r>
    <r>
      <rPr>
        <vertAlign val="superscript"/>
        <sz val="10"/>
        <color theme="1"/>
        <rFont val="Arial"/>
        <family val="2"/>
      </rPr>
      <t>1/</t>
    </r>
  </si>
  <si>
    <t xml:space="preserve">     Passenger cars and motorized cycle</t>
  </si>
  <si>
    <t xml:space="preserve">     Miscellaneous manufactures</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</si>
  <si>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</si>
  <si>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</si>
  <si>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</si>
  <si>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</si>
  <si>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</si>
  <si>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manufacture</t>
  </si>
  <si>
    <t xml:space="preserve">     Articles of apparel, accessories</t>
  </si>
  <si>
    <t>Articles temporarily imported and exported</t>
  </si>
  <si>
    <t>a - no import data</t>
  </si>
  <si>
    <t>- no percent shares/no growth rate</t>
  </si>
  <si>
    <r>
      <t>Table 7. Philippine Exports for Top Five Commodity Groups by Major Trading Partner: 2022</t>
    </r>
    <r>
      <rPr>
        <vertAlign val="superscript"/>
        <sz val="10"/>
        <rFont val="Arial"/>
        <family val="2"/>
      </rPr>
      <t>r</t>
    </r>
  </si>
  <si>
    <t>Major Trading Partner/Commodity Groups</t>
  </si>
  <si>
    <r>
      <t xml:space="preserve">Gold </t>
    </r>
    <r>
      <rPr>
        <vertAlign val="superscript"/>
        <sz val="10"/>
        <rFont val="Arial"/>
        <family val="2"/>
      </rPr>
      <t>2/</t>
    </r>
  </si>
  <si>
    <r>
      <t xml:space="preserve">Special Transactions </t>
    </r>
    <r>
      <rPr>
        <vertAlign val="superscript"/>
        <sz val="10"/>
        <rFont val="Arial"/>
        <family val="2"/>
      </rPr>
      <t>3/</t>
    </r>
  </si>
  <si>
    <r>
      <t xml:space="preserve">Metal Components </t>
    </r>
    <r>
      <rPr>
        <vertAlign val="superscript"/>
        <sz val="10"/>
        <rFont val="Arial"/>
        <family val="2"/>
      </rPr>
      <t>4/</t>
    </r>
  </si>
  <si>
    <r>
      <t xml:space="preserve">Coconut Oil </t>
    </r>
    <r>
      <rPr>
        <vertAlign val="superscript"/>
        <sz val="10"/>
        <rFont val="Arial"/>
        <family val="2"/>
      </rPr>
      <t>5/</t>
    </r>
  </si>
  <si>
    <r>
      <t xml:space="preserve">Tuna </t>
    </r>
    <r>
      <rPr>
        <vertAlign val="superscript"/>
        <sz val="10"/>
        <rFont val="Arial"/>
        <family val="2"/>
      </rPr>
      <t>6/</t>
    </r>
  </si>
  <si>
    <t>Other Products Manufactured from Materials Imported on Consignment Basis</t>
  </si>
  <si>
    <t>2/ - extracted from copper ores and concentrates</t>
  </si>
  <si>
    <t>3/ - replacements and goods returned to the country whence exported</t>
  </si>
  <si>
    <t>4/ - excludes brakes and servo-brakes</t>
  </si>
  <si>
    <t>5/ - includes crude and refined</t>
  </si>
  <si>
    <t>6/ - includes fresh, frozen, prepared or preserved in airtight containers</t>
  </si>
  <si>
    <r>
      <t>Table 8. Philippine Imports for Top Five Commodity Groups by Major Trading Partner: 2022</t>
    </r>
    <r>
      <rPr>
        <vertAlign val="superscript"/>
        <sz val="10"/>
        <rFont val="Arial"/>
        <family val="2"/>
      </rPr>
      <t>r</t>
    </r>
  </si>
  <si>
    <t>Economic Bloc/Commodity Groups</t>
  </si>
  <si>
    <r>
      <t xml:space="preserve">Coconut Oil </t>
    </r>
    <r>
      <rPr>
        <vertAlign val="superscript"/>
        <sz val="10"/>
        <rFont val="Arial"/>
        <family val="2"/>
      </rPr>
      <t>1/</t>
    </r>
  </si>
  <si>
    <r>
      <t xml:space="preserve">Tuna </t>
    </r>
    <r>
      <rPr>
        <vertAlign val="superscript"/>
        <sz val="10"/>
        <rFont val="Arial"/>
        <family val="2"/>
      </rPr>
      <t>2/</t>
    </r>
  </si>
  <si>
    <t>1/ - includes crude and refined</t>
  </si>
  <si>
    <t>2/ - includes fresh, frozen, prepared or preserved in airtight containers</t>
  </si>
  <si>
    <r>
      <t>Table 9. Philippine Total Trade, Exports, Imports, and Balance of Trade in Goods with EU, ASEAN, and Other Countries: 2022</t>
    </r>
    <r>
      <rPr>
        <vertAlign val="superscript"/>
        <sz val="10"/>
        <rFont val="Arial"/>
        <family val="2"/>
      </rPr>
      <t>r</t>
    </r>
  </si>
  <si>
    <r>
      <t>Table 10. Philippine Exports to EU and ASEAN by Top Five Commodity Groups: 2022</t>
    </r>
    <r>
      <rPr>
        <vertAlign val="superscript"/>
        <sz val="10"/>
        <rFont val="Arial"/>
        <family val="2"/>
      </rPr>
      <t>r</t>
    </r>
  </si>
  <si>
    <r>
      <t>Table 11. Philippine Imports from EU and ASEAN by Top Five Commodity Groups: 2022</t>
    </r>
    <r>
      <rPr>
        <vertAlign val="superscript"/>
        <sz val="10"/>
        <rFont val="Arial"/>
        <family val="2"/>
      </rPr>
      <t>r</t>
    </r>
  </si>
  <si>
    <r>
      <t>Table 12. Philippine Total Trade, Exports, Imports, and Balance of Trade in Goods with APEC and Other Countries: 2022</t>
    </r>
    <r>
      <rPr>
        <vertAlign val="superscript"/>
        <sz val="10"/>
        <rFont val="Arial"/>
        <family val="2"/>
      </rPr>
      <t>r</t>
    </r>
  </si>
  <si>
    <r>
      <t>Table 13. Philippine Exports to APEC by Top Five Commodity Groups: 2022</t>
    </r>
    <r>
      <rPr>
        <vertAlign val="superscript"/>
        <sz val="10"/>
        <rFont val="Arial"/>
        <family val="2"/>
      </rPr>
      <t>r</t>
    </r>
  </si>
  <si>
    <r>
      <t xml:space="preserve">Ignition Wiring Set and Other Wiring Sets Used in Vehicles, Aircrafts and Ships </t>
    </r>
    <r>
      <rPr>
        <vertAlign val="superscript"/>
        <sz val="10"/>
        <color rgb="FF000000"/>
        <rFont val="Arial"/>
        <family val="2"/>
      </rPr>
      <t>1/</t>
    </r>
  </si>
  <si>
    <r>
      <t>Table 14. Philippine Imports from APEC by Top Five Commodity Groups: 2022</t>
    </r>
    <r>
      <rPr>
        <vertAlign val="superscript"/>
        <sz val="10"/>
        <rFont val="Arial"/>
        <family val="2"/>
      </rPr>
      <t>r</t>
    </r>
  </si>
  <si>
    <t>Geographic Regions</t>
  </si>
  <si>
    <r>
      <t>Table 17. Philippine Total Trade, Exports, Imports, and Balance of Trade in Goods by Geographic Region: 2021</t>
    </r>
    <r>
      <rPr>
        <vertAlign val="superscript"/>
        <sz val="10"/>
        <color theme="1"/>
        <rFont val="Arial"/>
        <family val="2"/>
      </rPr>
      <t>r</t>
    </r>
    <r>
      <rPr>
        <sz val="10"/>
        <color theme="1"/>
        <rFont val="Arial"/>
        <family val="2"/>
      </rPr>
      <t xml:space="preserve"> and 2022</t>
    </r>
    <r>
      <rPr>
        <vertAlign val="superscript"/>
        <sz val="10"/>
        <color theme="1"/>
        <rFont val="Arial"/>
        <family val="2"/>
      </rPr>
      <t>r</t>
    </r>
  </si>
  <si>
    <r>
      <t>2021</t>
    </r>
    <r>
      <rPr>
        <b/>
        <vertAlign val="superscript"/>
        <sz val="10"/>
        <color theme="1"/>
        <rFont val="Arial"/>
        <family val="2"/>
      </rPr>
      <t>r</t>
    </r>
  </si>
  <si>
    <r>
      <t>2022</t>
    </r>
    <r>
      <rPr>
        <b/>
        <vertAlign val="superscript"/>
        <sz val="10"/>
        <color theme="1"/>
        <rFont val="Arial"/>
        <family val="2"/>
      </rPr>
      <t>r</t>
    </r>
  </si>
  <si>
    <t>(9)</t>
  </si>
  <si>
    <t>(10)</t>
  </si>
  <si>
    <t>(11)</t>
  </si>
  <si>
    <t>(12)</t>
  </si>
  <si>
    <t>(13)</t>
  </si>
  <si>
    <t>(14)</t>
  </si>
  <si>
    <r>
      <t xml:space="preserve">Eastern Asia </t>
    </r>
    <r>
      <rPr>
        <vertAlign val="superscript"/>
        <sz val="10"/>
        <color theme="1"/>
        <rFont val="Arial"/>
        <family val="2"/>
      </rPr>
      <t>1/</t>
    </r>
  </si>
  <si>
    <r>
      <t xml:space="preserve">Southeastern Asia </t>
    </r>
    <r>
      <rPr>
        <vertAlign val="superscript"/>
        <sz val="10"/>
        <color theme="1"/>
        <rFont val="Arial"/>
        <family val="2"/>
      </rPr>
      <t>2/</t>
    </r>
  </si>
  <si>
    <r>
      <t xml:space="preserve">Northern America </t>
    </r>
    <r>
      <rPr>
        <vertAlign val="superscript"/>
        <sz val="10"/>
        <color theme="1"/>
        <rFont val="Arial"/>
        <family val="2"/>
      </rPr>
      <t>3/</t>
    </r>
  </si>
  <si>
    <r>
      <t xml:space="preserve">Western Europe </t>
    </r>
    <r>
      <rPr>
        <vertAlign val="superscript"/>
        <sz val="10"/>
        <color theme="1"/>
        <rFont val="Arial"/>
        <family val="2"/>
      </rPr>
      <t>4/</t>
    </r>
  </si>
  <si>
    <r>
      <t xml:space="preserve">Western Asia </t>
    </r>
    <r>
      <rPr>
        <vertAlign val="superscript"/>
        <sz val="10"/>
        <color theme="1"/>
        <rFont val="Arial"/>
        <family val="2"/>
      </rPr>
      <t>5/</t>
    </r>
  </si>
  <si>
    <r>
      <t xml:space="preserve">Australia and New Zealand </t>
    </r>
    <r>
      <rPr>
        <vertAlign val="superscript"/>
        <sz val="10"/>
        <color theme="1"/>
        <rFont val="Arial"/>
        <family val="2"/>
      </rPr>
      <t>6/</t>
    </r>
  </si>
  <si>
    <r>
      <t xml:space="preserve">Southern Asia </t>
    </r>
    <r>
      <rPr>
        <vertAlign val="superscript"/>
        <sz val="10"/>
        <color theme="1"/>
        <rFont val="Arial"/>
        <family val="2"/>
      </rPr>
      <t>7/</t>
    </r>
  </si>
  <si>
    <r>
      <t xml:space="preserve">Melanesia </t>
    </r>
    <r>
      <rPr>
        <vertAlign val="superscript"/>
        <sz val="10"/>
        <color theme="1"/>
        <rFont val="Arial"/>
        <family val="2"/>
      </rPr>
      <t>13/</t>
    </r>
  </si>
  <si>
    <r>
      <t xml:space="preserve">Southern Africa </t>
    </r>
    <r>
      <rPr>
        <vertAlign val="superscript"/>
        <sz val="10"/>
        <color theme="1"/>
        <rFont val="Arial"/>
        <family val="2"/>
      </rPr>
      <t>14/</t>
    </r>
  </si>
  <si>
    <r>
      <t xml:space="preserve">Rest of the World (ROW) </t>
    </r>
    <r>
      <rPr>
        <vertAlign val="superscript"/>
        <sz val="10"/>
        <color theme="1"/>
        <rFont val="Arial"/>
        <family val="2"/>
      </rPr>
      <t>16/</t>
    </r>
  </si>
  <si>
    <r>
      <t xml:space="preserve">Northern Europe </t>
    </r>
    <r>
      <rPr>
        <vertAlign val="superscript"/>
        <sz val="10"/>
        <color theme="1"/>
        <rFont val="Arial"/>
        <family val="2"/>
      </rPr>
      <t>8/</t>
    </r>
  </si>
  <si>
    <r>
      <t xml:space="preserve">Southern Europe </t>
    </r>
    <r>
      <rPr>
        <vertAlign val="superscript"/>
        <sz val="10"/>
        <color theme="1"/>
        <rFont val="Arial"/>
        <family val="2"/>
      </rPr>
      <t>9/</t>
    </r>
  </si>
  <si>
    <r>
      <t xml:space="preserve">South America </t>
    </r>
    <r>
      <rPr>
        <vertAlign val="superscript"/>
        <sz val="10"/>
        <color theme="1"/>
        <rFont val="Arial"/>
        <family val="2"/>
      </rPr>
      <t>10/</t>
    </r>
  </si>
  <si>
    <r>
      <t xml:space="preserve">Eastern Europe </t>
    </r>
    <r>
      <rPr>
        <vertAlign val="superscript"/>
        <sz val="10"/>
        <color theme="1"/>
        <rFont val="Arial"/>
        <family val="2"/>
      </rPr>
      <t>11/</t>
    </r>
  </si>
  <si>
    <r>
      <t xml:space="preserve">Central America </t>
    </r>
    <r>
      <rPr>
        <vertAlign val="superscript"/>
        <sz val="10"/>
        <color theme="1"/>
        <rFont val="Arial"/>
        <family val="2"/>
      </rPr>
      <t>12/</t>
    </r>
  </si>
  <si>
    <r>
      <t xml:space="preserve">Northern Africa </t>
    </r>
    <r>
      <rPr>
        <vertAlign val="superscript"/>
        <sz val="10"/>
        <color theme="1"/>
        <rFont val="Arial"/>
        <family val="2"/>
      </rPr>
      <t>15/</t>
    </r>
  </si>
  <si>
    <t>1/ - includes People's Republic of China, Hong Kong, Macao, Taiwan, Japan, Mongolia, and Republic of Korea</t>
  </si>
  <si>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</si>
  <si>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</si>
  <si>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</si>
  <si>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5/ - includes Armenia, Azerbaijan, Bahrain, Cyprus, Georgia, Iraq, Israel, Jordan, Kuwait, Lebanon, Oman, Qatar, Saudi Arabia, State of Palestine, Syrian Arab Republic, Turkey, United Arab Emirates, and Yemen</t>
  </si>
  <si>
    <t>6/ - includes Australia, Christmas Island, Cocos (Keeling) Islands, Heard Island and McDonald Islands, New Zealand, and Norfolk Island</t>
  </si>
  <si>
    <t>7/ - includes Afghanistan, Bangladesh, Bhutan, India, Iran (Islamic Republic of), Maldives, Nepal, Pakistan, and Sri Lanka</t>
  </si>
  <si>
    <t>13/ - includes Fiji, New Caledonia, Papua New Guinea, Solomon Islands, and Vanuatu</t>
  </si>
  <si>
    <t>16/ - includes all other countries not included in the geographic regions</t>
  </si>
  <si>
    <t>8/ - includes Åland Islands, Channel Islands, Denmark, Estonia, Faeroe Islands, Finland, Iceland, Ireland, Latvia, Lithuania, Norway, Svalbard and Jan Mayen, Sweden, UK of Great Britain and N. Ireland</t>
  </si>
  <si>
    <t>9/ - includes Albania, Andorra, Bosnia and Herzegovina, Croatia, Gibraltar, Gibraltar, Greece, Holy See, Italy, Malta, Montenegro, North Macedonia, Portugal, San Marino, Serbia, Slovenia, and Spain</t>
  </si>
  <si>
    <t>10/ - includes Argentina, Bolivia (Plurinational State of), Bouvet Island, Bouvet Island, Brazil, Chile, Colombia, Ecuador, Falkland Islands (Malvinas), French Guiana, Guyana, Paraguay, Peru, South Georgia and the South Sandwich Islands, Suriname, Uruguay, and Venezuela (Bolivarian Republic of)</t>
  </si>
  <si>
    <t>11/ - includes Belarus, Bulgaria, Czechia, Hungary, Poland, Republic of Moldova, Romania, Russian Federation, Slovakia, and Ukraine</t>
  </si>
  <si>
    <t>12/ - includes Belize, Costa Rica, El Salvador, Guatemala, Honduras, Mexico, Nicaragua, Panama, and Panama Canal Zone</t>
  </si>
  <si>
    <t>15/ - includes Algeria, Egypt, Libya, Morocco, Sudan, Tunisia, and Western Sahara</t>
  </si>
  <si>
    <t>14/ - includes Botswana, Eswatini, Lesotho, Namibia, Namibia, and South Africa</t>
  </si>
  <si>
    <t>Type of Personal Protective Equipment and Medical Supplies</t>
  </si>
  <si>
    <t>Year-on-Year
Growth Rate 
(%)</t>
  </si>
  <si>
    <t>Personal Protective Equipment and Medical Supplies</t>
  </si>
  <si>
    <t>Face shield</t>
  </si>
  <si>
    <t>Protective Clothing</t>
  </si>
  <si>
    <t>Testing Kits</t>
  </si>
  <si>
    <t>Safety headgear</t>
  </si>
  <si>
    <t>Surgical gloves</t>
  </si>
  <si>
    <t>Surgical Face mask</t>
  </si>
  <si>
    <t>Other Face mask</t>
  </si>
  <si>
    <r>
      <t>COVID-19 Vaccine</t>
    </r>
    <r>
      <rPr>
        <vertAlign val="superscript"/>
        <sz val="10"/>
        <color theme="1"/>
        <rFont val="Arial"/>
        <family val="2"/>
      </rPr>
      <t>a</t>
    </r>
  </si>
  <si>
    <t>b</t>
  </si>
  <si>
    <t>b - no import data</t>
  </si>
  <si>
    <t>- no percent share/no growth rate</t>
  </si>
  <si>
    <t>a - imports on COVID-19 vaccines were based on Single Administrative Documents (SAD) collected from the Bureau of Customs (BOC)</t>
  </si>
  <si>
    <r>
      <t>Table 15.  Philippine Exports of Personal Protective Equipment and Medical Supplies: 2020, 2021</t>
    </r>
    <r>
      <rPr>
        <vertAlign val="superscript"/>
        <sz val="10"/>
        <rFont val="Arial"/>
        <family val="2"/>
      </rPr>
      <t>r</t>
    </r>
    <r>
      <rPr>
        <sz val="10"/>
        <rFont val="Arial"/>
        <family val="2"/>
      </rPr>
      <t>, and 2022</t>
    </r>
    <r>
      <rPr>
        <vertAlign val="superscript"/>
        <sz val="10"/>
        <rFont val="Arial"/>
        <family val="2"/>
      </rPr>
      <t>r</t>
    </r>
  </si>
  <si>
    <t>2020</t>
  </si>
  <si>
    <r>
      <t xml:space="preserve">2021 </t>
    </r>
    <r>
      <rPr>
        <b/>
        <vertAlign val="superscript"/>
        <sz val="10"/>
        <rFont val="Arial"/>
        <family val="2"/>
      </rPr>
      <t>r</t>
    </r>
  </si>
  <si>
    <r>
      <t xml:space="preserve">2022 </t>
    </r>
    <r>
      <rPr>
        <b/>
        <vertAlign val="superscript"/>
        <sz val="10"/>
        <rFont val="Arial"/>
        <family val="2"/>
      </rPr>
      <t>r</t>
    </r>
  </si>
  <si>
    <r>
      <t>Table 16. Philippine Imports of Personal Protective Equipment and Medical Supplies including Covid Vaccine: 2020, 2021</t>
    </r>
    <r>
      <rPr>
        <vertAlign val="superscript"/>
        <sz val="10"/>
        <color theme="1"/>
        <rFont val="Arial"/>
        <family val="2"/>
      </rPr>
      <t>r</t>
    </r>
    <r>
      <rPr>
        <sz val="10"/>
        <color theme="1"/>
        <rFont val="Arial"/>
        <family val="2"/>
      </rPr>
      <t>, and 2022</t>
    </r>
    <r>
      <rPr>
        <vertAlign val="superscript"/>
        <sz val="10"/>
        <color theme="1"/>
        <rFont val="Arial"/>
        <family val="2"/>
      </rPr>
      <t>r</t>
    </r>
  </si>
  <si>
    <t>0.0 - percent share is less than 0.05 but not equal to zero</t>
  </si>
  <si>
    <t>b - growth rate more than 1,000 percent</t>
  </si>
  <si>
    <t>c - growth rate more than 1,000 percent</t>
  </si>
  <si>
    <t>c</t>
  </si>
  <si>
    <t>Growth rates were computed from actual values.</t>
  </si>
  <si>
    <t>Percent 
Share to Total EU, ASEAN, and Other Countries
(%)</t>
  </si>
  <si>
    <t>Percent 
Share to Total APEC and Other Countries
(%)</t>
  </si>
  <si>
    <t>Note: The 2021 data were revised due to the inclusion of records received from April 2022 to December 2022 date of assessment but with date of registry for 2021.</t>
  </si>
  <si>
    <t>Percent
Share to Total
(%)</t>
  </si>
  <si>
    <t>Percent 
Share to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</si>
</sst>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00_);_(* \(#,##0.00\);_(* &quot;-&quot;??_);_(@_)"/>
    <numFmt numFmtId="165" formatCode="\ \ \ \ \ 0"/>
    <numFmt numFmtId="166" formatCode="_(* #,##0_);_(* \(#,##0\);_(* &quot;-&quot;??_);_(@_)"/>
    <numFmt numFmtId="167" formatCode="_(* #,##0.0_);_(* \(#,##0.0\);_(* &quot;-&quot;??_);_(@_)"/>
    <numFmt numFmtId="168" formatCode="0.0"/>
    <numFmt numFmtId="169" formatCode="_(* #,##0.000_);_(* \(#,##0.000\);_(* &quot;-&quot;??_);_(@_)"/>
    <numFmt numFmtId="170" formatCode="#,###,"/>
    <numFmt numFmtId="171" formatCode="#,###.00,,"/>
    <numFmt numFmtId="172" formatCode="#,##0,,"/>
    <numFmt numFmtId="173" formatCode="_(* #,###,,_);_(* \(#,###,,\);_(* &quot;-&quot;??_);_(@_)"/>
    <numFmt numFmtId="174" formatCode="0.000000"/>
    <numFmt numFmtId="175" formatCode="#,##0.0"/>
    <numFmt numFmtId="176" formatCode="#,##0.00,,"/>
    <numFmt numFmtId="177" formatCode="_(* #,##0.00,,_);_(* \(#,##0.00,,\);_(* &quot;-&quot;??_);_(@_)"/>
    <numFmt numFmtId="178" formatCode="_(* #,###.00,,_);_(* \-#,###.00,,;_(* &quot;-&quot;??_);_(@_)"/>
    <numFmt numFmtId="179" formatCode="_(* #,##0.00,,_);_(* \-#,##0.00,,_);_(* &quot;-&quot;??_);_(@_)"/>
  </numFmts>
  <fonts count="27"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sz val="10"/>
      <color indexed="8"/>
      <name val="Arial"/>
      <family val="2"/>
    </font>
    <font>
      <sz val="10"/>
      <color rgb="FFFF0000"/>
      <name val="Arial"/>
      <family val="2"/>
    </font>
    <font>
      <sz val="10"/>
      <color theme="1"/>
      <name val="Arial"/>
      <family val="2"/>
    </font>
    <font>
      <sz val="9"/>
      <name val="Arial"/>
      <family val="2"/>
    </font>
    <font>
      <vertAlign val="superscript"/>
      <sz val="10"/>
      <name val="Arial"/>
      <family val="2"/>
    </font>
    <font>
      <sz val="11"/>
      <color rgb="FF7030A0"/>
      <name val="Calibri"/>
      <family val="2"/>
      <scheme val="minor"/>
    </font>
    <font>
      <vertAlign val="superscript"/>
      <sz val="10"/>
      <color rgb="FF000000"/>
      <name val="Arial"/>
      <family val="2"/>
    </font>
    <font>
      <sz val="9"/>
      <color indexed="8"/>
      <name val="Arial"/>
      <family val="2"/>
    </font>
    <font>
      <b/>
      <vertAlign val="superscript"/>
      <sz val="10"/>
      <name val="Arial"/>
      <family val="2"/>
    </font>
    <font>
      <b/>
      <sz val="9"/>
      <name val="Arial"/>
      <family val="2"/>
    </font>
    <font>
      <sz val="10"/>
      <name val="Tahoma"/>
      <family val="2"/>
    </font>
    <font>
      <sz val="11"/>
      <name val="Arial"/>
      <family val="2"/>
    </font>
    <font>
      <sz val="11"/>
      <color rgb="FFFF0000"/>
      <name val="Arial"/>
      <family val="2"/>
    </font>
    <font>
      <vertAlign val="superscript"/>
      <sz val="11"/>
      <name val="Arial"/>
      <family val="2"/>
    </font>
    <font>
      <sz val="11"/>
      <color theme="1"/>
      <name val="Arial"/>
      <family val="2"/>
    </font>
    <font>
      <b/>
      <sz val="10"/>
      <color theme="1"/>
      <name val="Arial"/>
      <family val="2"/>
    </font>
    <font>
      <vertAlign val="superscript"/>
      <sz val="10"/>
      <color theme="1"/>
      <name val="Arial"/>
      <family val="2"/>
    </font>
    <font>
      <sz val="9"/>
      <color theme="1"/>
      <name val="Arial"/>
      <family val="2"/>
    </font>
    <font>
      <b/>
      <sz val="9"/>
      <color theme="1"/>
      <name val="Arial"/>
      <family val="2"/>
    </font>
    <font>
      <b/>
      <vertAlign val="superscript"/>
      <sz val="10"/>
      <color theme="1"/>
      <name val="Arial"/>
      <family val="2"/>
    </font>
    <font>
      <sz val="9"/>
      <color theme="1"/>
      <name val="Calibri"/>
      <family val="2"/>
      <scheme val="minor"/>
    </font>
  </fonts>
  <fills count="2">
    <fill>
      <patternFill patternType="none"/>
    </fill>
    <fill>
      <patternFill patternType="gray125"/>
    </fill>
  </fills>
  <borders count="40">
    <border>
      <left/>
      <right/>
      <top/>
      <bottom/>
      <diagonal/>
    </border>
    <border>
      <left/>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bottom style="thin">
        <color indexed="8"/>
      </bottom>
      <diagonal/>
    </border>
    <border>
      <left/>
      <right/>
      <top/>
      <bottom style="thin">
        <color auto="1"/>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hair">
        <color indexed="64"/>
      </right>
      <top style="thin">
        <color auto="1"/>
      </top>
      <bottom/>
      <diagonal/>
    </border>
    <border>
      <left style="thin">
        <color indexed="64"/>
      </left>
      <right style="hair">
        <color indexed="64"/>
      </right>
      <top/>
      <bottom style="thin">
        <color auto="1"/>
      </bottom>
      <diagonal/>
    </border>
    <border>
      <left/>
      <right style="thin">
        <color indexed="64"/>
      </right>
      <top/>
      <bottom/>
      <diagonal/>
    </border>
    <border>
      <left style="thin">
        <color indexed="64"/>
      </left>
      <right style="hair">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auto="1"/>
      </bottom>
      <diagonal/>
    </border>
    <border>
      <left style="thin">
        <color indexed="64"/>
      </left>
      <right style="hair">
        <color indexed="64"/>
      </right>
      <top style="thin">
        <color auto="1"/>
      </top>
      <bottom style="thin">
        <color auto="1"/>
      </bottom>
      <diagonal/>
    </border>
    <border>
      <left style="hair">
        <color indexed="64"/>
      </left>
      <right/>
      <top style="thin">
        <color auto="1"/>
      </top>
      <bottom style="thin">
        <color auto="1"/>
      </bottom>
      <diagonal/>
    </border>
    <border>
      <left style="hair">
        <color indexed="64"/>
      </left>
      <right style="thin">
        <color indexed="64"/>
      </right>
      <top style="thin">
        <color auto="1"/>
      </top>
      <bottom style="thin">
        <color auto="1"/>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8"/>
      </bottom>
      <diagonal/>
    </border>
    <border>
      <left/>
      <right style="thin">
        <color indexed="64"/>
      </right>
      <top style="thin">
        <color auto="1"/>
      </top>
      <bottom style="thin">
        <color auto="1"/>
      </bottom>
      <diagonal/>
    </border>
    <border>
      <left style="thin">
        <color indexed="64"/>
      </left>
      <right style="hair">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hair">
        <color indexed="64"/>
      </left>
      <right style="hair">
        <color indexed="64"/>
      </right>
      <top style="thin">
        <color auto="1"/>
      </top>
      <bottom style="thin">
        <color auto="1"/>
      </bottom>
      <diagonal/>
    </border>
  </borders>
  <cellStyleXfs count="11">
    <xf numFmtId="0" fontId="0" fillId="0" borderId="0"/>
    <xf numFmtId="164" fontId="3" fillId="0" borderId="0" applyFont="0" applyFill="0" applyBorder="0" applyAlignment="0" applyProtection="0"/>
    <xf numFmtId="0" fontId="3" fillId="0" borderId="0"/>
    <xf numFmtId="164" fontId="2"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20" fillId="0" borderId="0"/>
    <xf numFmtId="0" fontId="3" fillId="0" borderId="0"/>
  </cellStyleXfs>
  <cellXfs count="490">
    <xf numFmtId="0" fontId="0" fillId="0" borderId="0" xfId="0"/>
    <xf numFmtId="0" fontId="4" fillId="0" borderId="0" xfId="0" applyFont="1" applyAlignment="1">
      <alignment horizontal="left"/>
    </xf>
    <xf numFmtId="0" fontId="5" fillId="0" borderId="0" xfId="0" quotePrefix="1" applyFont="1" applyAlignment="1">
      <alignment horizontal="left"/>
    </xf>
    <xf numFmtId="0" fontId="4" fillId="0" borderId="0" xfId="0" quotePrefix="1" applyFont="1" applyAlignment="1">
      <alignment horizontal="left"/>
    </xf>
    <xf numFmtId="0" fontId="6" fillId="0" borderId="0" xfId="0" applyFont="1" applyAlignment="1">
      <alignment horizontal="centerContinuous"/>
    </xf>
    <xf numFmtId="0" fontId="5" fillId="0" borderId="0" xfId="0" applyFont="1" applyAlignment="1">
      <alignment horizontal="left"/>
    </xf>
    <xf numFmtId="0" fontId="5" fillId="0" borderId="0" xfId="0" applyFont="1"/>
    <xf numFmtId="164" fontId="5" fillId="0" borderId="0" xfId="1" applyFont="1" applyAlignment="1"/>
    <xf numFmtId="0" fontId="6" fillId="0" borderId="0" xfId="0" quotePrefix="1" applyFont="1" applyAlignment="1">
      <alignment horizontal="left"/>
    </xf>
    <xf numFmtId="0" fontId="5" fillId="0" borderId="0" xfId="0" applyFont="1" applyAlignment="1">
      <alignment horizontal="centerContinuous"/>
    </xf>
    <xf numFmtId="0" fontId="5" fillId="0" borderId="0" xfId="0" applyFont="1" applyAlignment="1">
      <alignment vertical="center"/>
    </xf>
    <xf numFmtId="0" fontId="6" fillId="0" borderId="0" xfId="0" applyFont="1"/>
    <xf numFmtId="167" fontId="6" fillId="0" borderId="0" xfId="1" applyNumberFormat="1" applyFont="1" applyBorder="1"/>
    <xf numFmtId="167" fontId="5" fillId="0" borderId="0" xfId="1" applyNumberFormat="1" applyFont="1" applyBorder="1"/>
    <xf numFmtId="164" fontId="5" fillId="0" borderId="0" xfId="1" applyFont="1" applyBorder="1"/>
    <xf numFmtId="0" fontId="5" fillId="0" borderId="0" xfId="0" applyFont="1" applyAlignment="1">
      <alignment horizontal="center" vertical="center"/>
    </xf>
    <xf numFmtId="164" fontId="6" fillId="0" borderId="0" xfId="1" applyFont="1" applyBorder="1"/>
    <xf numFmtId="164" fontId="5" fillId="0" borderId="0" xfId="1" applyFont="1" applyBorder="1" applyAlignment="1"/>
    <xf numFmtId="49" fontId="5" fillId="0" borderId="0" xfId="0" quotePrefix="1" applyNumberFormat="1" applyFont="1" applyAlignment="1">
      <alignment horizontal="left"/>
    </xf>
    <xf numFmtId="0" fontId="3" fillId="0" borderId="0" xfId="0" applyFont="1" applyAlignment="1">
      <alignment horizontal="left"/>
    </xf>
    <xf numFmtId="0" fontId="3" fillId="0" borderId="0" xfId="0" applyFont="1"/>
    <xf numFmtId="1" fontId="3" fillId="0" borderId="0" xfId="0" applyNumberFormat="1" applyFont="1" applyAlignment="1">
      <alignment horizontal="center" wrapText="1"/>
    </xf>
    <xf numFmtId="0" fontId="3" fillId="0" borderId="0" xfId="0" quotePrefix="1" applyFont="1" applyAlignment="1">
      <alignment horizontal="left"/>
    </xf>
    <xf numFmtId="0" fontId="3" fillId="0" borderId="0" xfId="0" quotePrefix="1" applyFont="1"/>
    <xf numFmtId="1" fontId="3" fillId="0" borderId="0" xfId="0" quotePrefix="1" applyNumberFormat="1" applyFont="1" applyAlignment="1">
      <alignment horizontal="center" wrapText="1"/>
    </xf>
    <xf numFmtId="49" fontId="6" fillId="0" borderId="0" xfId="0" quotePrefix="1" applyNumberFormat="1" applyFont="1" applyAlignment="1">
      <alignment horizontal="left"/>
    </xf>
    <xf numFmtId="0" fontId="3" fillId="0" borderId="0" xfId="0" applyFont="1" applyAlignment="1">
      <alignment horizontal="center"/>
    </xf>
    <xf numFmtId="4" fontId="3" fillId="0" borderId="0" xfId="0" applyNumberFormat="1" applyFont="1"/>
    <xf numFmtId="0" fontId="4" fillId="0" borderId="0" xfId="0" applyFont="1" applyAlignment="1">
      <alignment horizontal="center" vertical="top" wrapText="1"/>
    </xf>
    <xf numFmtId="0" fontId="3" fillId="0" borderId="0" xfId="0" quotePrefix="1" applyFont="1" applyAlignment="1">
      <alignment horizontal="left" wrapText="1"/>
    </xf>
    <xf numFmtId="164" fontId="4" fillId="0" borderId="0" xfId="1" applyFont="1" applyBorder="1" applyAlignment="1">
      <alignment horizontal="right"/>
    </xf>
    <xf numFmtId="164" fontId="3" fillId="0" borderId="0" xfId="1" applyFont="1" applyBorder="1" applyAlignment="1">
      <alignment horizontal="right"/>
    </xf>
    <xf numFmtId="164" fontId="6" fillId="0" borderId="0" xfId="1" applyFont="1" applyBorder="1" applyAlignment="1">
      <alignment horizontal="right"/>
    </xf>
    <xf numFmtId="0" fontId="4" fillId="0" borderId="0" xfId="0" applyFont="1"/>
    <xf numFmtId="3" fontId="3" fillId="0" borderId="0" xfId="1" applyNumberFormat="1" applyFont="1" applyFill="1"/>
    <xf numFmtId="0" fontId="3" fillId="0" borderId="0" xfId="0" applyFont="1" applyAlignment="1">
      <alignment vertical="center" wrapText="1"/>
    </xf>
    <xf numFmtId="39" fontId="3" fillId="0" borderId="0" xfId="0" applyNumberFormat="1" applyFont="1"/>
    <xf numFmtId="0" fontId="3" fillId="0" borderId="0" xfId="0" applyFont="1" applyAlignment="1">
      <alignment horizontal="left" wrapText="1"/>
    </xf>
    <xf numFmtId="39" fontId="3" fillId="0" borderId="0" xfId="0" quotePrefix="1" applyNumberFormat="1" applyFont="1" applyAlignment="1">
      <alignment horizontal="left"/>
    </xf>
    <xf numFmtId="4" fontId="6" fillId="0" borderId="0" xfId="0" applyNumberFormat="1" applyFont="1" applyAlignment="1">
      <alignment horizontal="right"/>
    </xf>
    <xf numFmtId="4" fontId="5" fillId="0" borderId="0" xfId="0" applyNumberFormat="1" applyFont="1" applyAlignment="1">
      <alignment horizontal="right"/>
    </xf>
    <xf numFmtId="4" fontId="3" fillId="0" borderId="0" xfId="0" quotePrefix="1" applyNumberFormat="1" applyFont="1" applyAlignment="1">
      <alignment horizontal="right"/>
    </xf>
    <xf numFmtId="4" fontId="4" fillId="0" borderId="0" xfId="1" applyNumberFormat="1" applyFont="1" applyBorder="1" applyAlignment="1">
      <alignment horizontal="right"/>
    </xf>
    <xf numFmtId="4" fontId="3" fillId="0" borderId="0" xfId="0" applyNumberFormat="1" applyFont="1" applyAlignment="1">
      <alignment horizontal="right"/>
    </xf>
    <xf numFmtId="4" fontId="3" fillId="0" borderId="0" xfId="1" applyNumberFormat="1" applyFont="1" applyBorder="1" applyAlignment="1">
      <alignment horizontal="right"/>
    </xf>
    <xf numFmtId="169" fontId="3" fillId="0" borderId="0" xfId="3" applyNumberFormat="1" applyFont="1" applyFill="1" applyBorder="1"/>
    <xf numFmtId="0" fontId="0" fillId="0" borderId="0" xfId="0" applyAlignment="1">
      <alignment horizontal="left"/>
    </xf>
    <xf numFmtId="0" fontId="5" fillId="0" borderId="0" xfId="0" applyFont="1" applyAlignment="1">
      <alignment horizontal="center"/>
    </xf>
    <xf numFmtId="0" fontId="3" fillId="0" borderId="0" xfId="2"/>
    <xf numFmtId="0" fontId="3" fillId="0" borderId="0" xfId="4" applyFont="1"/>
    <xf numFmtId="0" fontId="4" fillId="0" borderId="0" xfId="4" applyFont="1"/>
    <xf numFmtId="4" fontId="3" fillId="0" borderId="0" xfId="3" quotePrefix="1" applyNumberFormat="1" applyFont="1" applyFill="1" applyBorder="1" applyAlignment="1">
      <alignment horizontal="right"/>
    </xf>
    <xf numFmtId="0" fontId="3" fillId="0" borderId="0" xfId="2" applyAlignment="1">
      <alignment horizontal="left"/>
    </xf>
    <xf numFmtId="170" fontId="3" fillId="0" borderId="0" xfId="2" applyNumberFormat="1"/>
    <xf numFmtId="0" fontId="9" fillId="0" borderId="0" xfId="2" quotePrefix="1" applyFont="1" applyAlignment="1">
      <alignment horizontal="left"/>
    </xf>
    <xf numFmtId="0" fontId="9" fillId="0" borderId="0" xfId="2" applyFont="1"/>
    <xf numFmtId="170" fontId="9" fillId="0" borderId="0" xfId="2" applyNumberFormat="1" applyFont="1"/>
    <xf numFmtId="0" fontId="9" fillId="0" borderId="0" xfId="0" quotePrefix="1" applyFont="1" applyAlignment="1">
      <alignment horizontal="left"/>
    </xf>
    <xf numFmtId="39" fontId="9" fillId="0" borderId="0" xfId="0" applyNumberFormat="1" applyFont="1"/>
    <xf numFmtId="39" fontId="9" fillId="0" borderId="0" xfId="0" applyNumberFormat="1" applyFont="1" applyAlignment="1">
      <alignment horizontal="right"/>
    </xf>
    <xf numFmtId="0" fontId="9" fillId="0" borderId="0" xfId="0" applyFont="1"/>
    <xf numFmtId="168" fontId="3" fillId="0" borderId="0" xfId="4" applyNumberFormat="1" applyFont="1"/>
    <xf numFmtId="0" fontId="4" fillId="0" borderId="0" xfId="2" applyFont="1" applyAlignment="1">
      <alignment horizontal="centerContinuous"/>
    </xf>
    <xf numFmtId="0" fontId="4" fillId="0" borderId="0" xfId="2" quotePrefix="1" applyFont="1" applyAlignment="1">
      <alignment horizontal="left"/>
    </xf>
    <xf numFmtId="171" fontId="9" fillId="0" borderId="0" xfId="2" applyNumberFormat="1" applyFont="1"/>
    <xf numFmtId="167" fontId="3" fillId="0" borderId="0" xfId="2" applyNumberFormat="1"/>
    <xf numFmtId="0" fontId="3" fillId="0" borderId="0" xfId="2" applyAlignment="1">
      <alignment horizontal="center"/>
    </xf>
    <xf numFmtId="0" fontId="6" fillId="0" borderId="0" xfId="2" applyFont="1" applyAlignment="1">
      <alignment horizontal="centerContinuous"/>
    </xf>
    <xf numFmtId="0" fontId="5" fillId="0" borderId="0" xfId="2" applyFont="1" applyAlignment="1">
      <alignment horizontal="centerContinuous"/>
    </xf>
    <xf numFmtId="43" fontId="6" fillId="0" borderId="6" xfId="6" quotePrefix="1" applyFont="1" applyFill="1" applyBorder="1" applyAlignment="1" applyProtection="1">
      <alignment horizontal="center"/>
    </xf>
    <xf numFmtId="43" fontId="6" fillId="0" borderId="7" xfId="6" quotePrefix="1" applyFont="1" applyFill="1" applyBorder="1" applyAlignment="1" applyProtection="1">
      <alignment horizontal="center"/>
    </xf>
    <xf numFmtId="165" fontId="5" fillId="0" borderId="0" xfId="2" quotePrefix="1" applyNumberFormat="1" applyFont="1" applyAlignment="1">
      <alignment horizontal="right"/>
    </xf>
    <xf numFmtId="165" fontId="3" fillId="0" borderId="0" xfId="0" quotePrefix="1" applyNumberFormat="1" applyFont="1" applyAlignment="1">
      <alignment horizontal="right"/>
    </xf>
    <xf numFmtId="4" fontId="3" fillId="0" borderId="0" xfId="1" applyNumberFormat="1" applyFont="1" applyFill="1" applyBorder="1" applyAlignment="1" applyProtection="1">
      <alignment horizontal="right"/>
    </xf>
    <xf numFmtId="4" fontId="3" fillId="0" borderId="0" xfId="1" applyNumberFormat="1" applyFont="1" applyFill="1" applyAlignment="1">
      <alignment horizontal="right"/>
    </xf>
    <xf numFmtId="4" fontId="3" fillId="0" borderId="0" xfId="1" applyNumberFormat="1" applyFont="1" applyFill="1" applyAlignment="1" applyProtection="1">
      <alignment horizontal="right"/>
    </xf>
    <xf numFmtId="4" fontId="3" fillId="0" borderId="0" xfId="1" applyNumberFormat="1" applyFont="1" applyFill="1" applyBorder="1" applyAlignment="1">
      <alignment horizontal="right"/>
    </xf>
    <xf numFmtId="0" fontId="5" fillId="0" borderId="8" xfId="2" applyFont="1" applyBorder="1"/>
    <xf numFmtId="172" fontId="5" fillId="0" borderId="8" xfId="2" applyNumberFormat="1" applyFont="1" applyBorder="1" applyAlignment="1">
      <alignment horizontal="right"/>
    </xf>
    <xf numFmtId="173" fontId="5" fillId="0" borderId="8" xfId="2" applyNumberFormat="1" applyFont="1" applyBorder="1" applyAlignment="1">
      <alignment horizontal="right"/>
    </xf>
    <xf numFmtId="174" fontId="3" fillId="0" borderId="0" xfId="2" applyNumberFormat="1"/>
    <xf numFmtId="0" fontId="13" fillId="0" borderId="0" xfId="2" applyFont="1" applyAlignment="1">
      <alignment horizontal="left"/>
    </xf>
    <xf numFmtId="37" fontId="13" fillId="0" borderId="0" xfId="2" applyNumberFormat="1" applyFont="1"/>
    <xf numFmtId="2" fontId="13" fillId="0" borderId="0" xfId="2" applyNumberFormat="1" applyFont="1"/>
    <xf numFmtId="43" fontId="6" fillId="0" borderId="0" xfId="6" quotePrefix="1" applyFont="1" applyFill="1" applyBorder="1" applyAlignment="1" applyProtection="1">
      <alignment horizontal="center"/>
    </xf>
    <xf numFmtId="43" fontId="6" fillId="0" borderId="16" xfId="6" quotePrefix="1" applyFont="1" applyFill="1" applyBorder="1" applyAlignment="1" applyProtection="1">
      <alignment horizontal="center"/>
    </xf>
    <xf numFmtId="43" fontId="6" fillId="0" borderId="15" xfId="6" quotePrefix="1" applyFont="1" applyFill="1" applyBorder="1" applyAlignment="1" applyProtection="1">
      <alignment horizontal="center"/>
    </xf>
    <xf numFmtId="43" fontId="6" fillId="0" borderId="17" xfId="6" quotePrefix="1" applyFont="1" applyFill="1" applyBorder="1" applyAlignment="1" applyProtection="1">
      <alignment horizontal="center"/>
    </xf>
    <xf numFmtId="0" fontId="3" fillId="0" borderId="0" xfId="2" quotePrefix="1" applyAlignment="1">
      <alignment horizontal="left" wrapText="1"/>
    </xf>
    <xf numFmtId="0" fontId="3" fillId="0" borderId="0" xfId="2" applyAlignment="1">
      <alignment horizontal="left" wrapText="1"/>
    </xf>
    <xf numFmtId="0" fontId="3" fillId="0" borderId="0" xfId="2" applyAlignment="1">
      <alignment vertical="top" wrapText="1"/>
    </xf>
    <xf numFmtId="0" fontId="3" fillId="0" borderId="0" xfId="2" quotePrefix="1" applyAlignment="1">
      <alignment horizontal="left" vertical="top" wrapText="1"/>
    </xf>
    <xf numFmtId="4" fontId="4" fillId="0" borderId="0" xfId="0" quotePrefix="1" applyNumberFormat="1" applyFont="1" applyAlignment="1">
      <alignment horizontal="right" wrapText="1"/>
    </xf>
    <xf numFmtId="4" fontId="3" fillId="0" borderId="0" xfId="0" quotePrefix="1" applyNumberFormat="1" applyFont="1" applyAlignment="1">
      <alignment horizontal="right" wrapText="1"/>
    </xf>
    <xf numFmtId="175" fontId="4" fillId="0" borderId="0" xfId="1" applyNumberFormat="1" applyFont="1" applyBorder="1" applyAlignment="1">
      <alignment horizontal="right"/>
    </xf>
    <xf numFmtId="175" fontId="3" fillId="0" borderId="0" xfId="0" applyNumberFormat="1" applyFont="1" applyAlignment="1">
      <alignment horizontal="right"/>
    </xf>
    <xf numFmtId="175" fontId="3" fillId="0" borderId="0" xfId="1" applyNumberFormat="1" applyFont="1" applyBorder="1" applyAlignment="1">
      <alignment horizontal="right"/>
    </xf>
    <xf numFmtId="175" fontId="4" fillId="0" borderId="0" xfId="0" applyNumberFormat="1" applyFont="1" applyAlignment="1">
      <alignment horizontal="right"/>
    </xf>
    <xf numFmtId="1" fontId="3" fillId="0" borderId="9" xfId="7" applyNumberFormat="1" applyBorder="1" applyAlignment="1">
      <alignment horizontal="center" vertical="top" wrapText="1"/>
    </xf>
    <xf numFmtId="0" fontId="3" fillId="0" borderId="9" xfId="7" quotePrefix="1" applyBorder="1" applyAlignment="1">
      <alignment horizontal="left" vertical="top" wrapText="1"/>
    </xf>
    <xf numFmtId="176" fontId="3" fillId="0" borderId="9" xfId="6" applyNumberFormat="1" applyFont="1" applyBorder="1"/>
    <xf numFmtId="168" fontId="3" fillId="0" borderId="9" xfId="6" applyNumberFormat="1" applyFont="1" applyBorder="1" applyAlignment="1">
      <alignment horizontal="right"/>
    </xf>
    <xf numFmtId="0" fontId="3" fillId="0" borderId="0" xfId="7"/>
    <xf numFmtId="1" fontId="3" fillId="0" borderId="0" xfId="7" applyNumberFormat="1" applyAlignment="1">
      <alignment horizontal="center" vertical="top" wrapText="1"/>
    </xf>
    <xf numFmtId="0" fontId="3" fillId="0" borderId="0" xfId="7" quotePrefix="1" applyAlignment="1">
      <alignment horizontal="left" vertical="top" wrapText="1"/>
    </xf>
    <xf numFmtId="176" fontId="3" fillId="0" borderId="0" xfId="6" applyNumberFormat="1" applyFont="1" applyBorder="1"/>
    <xf numFmtId="168" fontId="3" fillId="0" borderId="0" xfId="6" applyNumberFormat="1" applyFont="1" applyBorder="1" applyAlignment="1">
      <alignment horizontal="right"/>
    </xf>
    <xf numFmtId="1" fontId="9" fillId="0" borderId="0" xfId="2" applyNumberFormat="1" applyFont="1" applyAlignment="1">
      <alignment horizontal="left"/>
    </xf>
    <xf numFmtId="168" fontId="9" fillId="0" borderId="0" xfId="7" applyNumberFormat="1" applyFont="1"/>
    <xf numFmtId="171" fontId="9" fillId="0" borderId="0" xfId="7" applyNumberFormat="1" applyFont="1"/>
    <xf numFmtId="168" fontId="9" fillId="0" borderId="0" xfId="6" applyNumberFormat="1" applyFont="1" applyBorder="1" applyAlignment="1">
      <alignment horizontal="right"/>
    </xf>
    <xf numFmtId="0" fontId="9" fillId="0" borderId="0" xfId="7" applyFont="1"/>
    <xf numFmtId="1" fontId="9" fillId="0" borderId="0" xfId="2" quotePrefix="1" applyNumberFormat="1" applyFont="1" applyAlignment="1">
      <alignment horizontal="left"/>
    </xf>
    <xf numFmtId="171" fontId="15" fillId="0" borderId="0" xfId="2" applyNumberFormat="1" applyFont="1"/>
    <xf numFmtId="168" fontId="15" fillId="0" borderId="0" xfId="7" applyNumberFormat="1" applyFont="1"/>
    <xf numFmtId="171" fontId="15" fillId="0" borderId="0" xfId="7" applyNumberFormat="1" applyFont="1"/>
    <xf numFmtId="168" fontId="15" fillId="0" borderId="0" xfId="6" applyNumberFormat="1" applyFont="1" applyAlignment="1">
      <alignment horizontal="right"/>
    </xf>
    <xf numFmtId="0" fontId="15" fillId="0" borderId="0" xfId="7" applyFont="1"/>
    <xf numFmtId="0" fontId="9" fillId="0" borderId="0" xfId="2" applyFont="1" applyAlignment="1">
      <alignment horizontal="left"/>
    </xf>
    <xf numFmtId="0" fontId="4" fillId="0" borderId="0" xfId="0" applyFont="1" applyAlignment="1">
      <alignment horizontal="centerContinuous"/>
    </xf>
    <xf numFmtId="49" fontId="3" fillId="0" borderId="0" xfId="0" applyNumberFormat="1" applyFont="1" applyAlignment="1">
      <alignment horizontal="left"/>
    </xf>
    <xf numFmtId="49" fontId="3" fillId="0" borderId="0" xfId="0" applyNumberFormat="1" applyFont="1"/>
    <xf numFmtId="49" fontId="3" fillId="0" borderId="0" xfId="0" applyNumberFormat="1" applyFont="1" applyAlignment="1">
      <alignment vertical="top" wrapText="1"/>
    </xf>
    <xf numFmtId="49" fontId="3" fillId="0" borderId="0" xfId="0" quotePrefix="1" applyNumberFormat="1" applyFont="1" applyAlignment="1">
      <alignment horizontal="left" vertical="top"/>
    </xf>
    <xf numFmtId="49" fontId="3" fillId="0" borderId="0" xfId="0" quotePrefix="1" applyNumberFormat="1"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Continuous"/>
    </xf>
    <xf numFmtId="0" fontId="3" fillId="0" borderId="0" xfId="0" applyFont="1" applyAlignment="1">
      <alignment vertical="center"/>
    </xf>
    <xf numFmtId="0" fontId="4" fillId="0" borderId="0" xfId="0" applyFont="1" applyAlignment="1">
      <alignment horizontal="center"/>
    </xf>
    <xf numFmtId="39" fontId="3" fillId="0" borderId="0" xfId="0" applyNumberFormat="1" applyFont="1" applyAlignment="1">
      <alignment vertical="center"/>
    </xf>
    <xf numFmtId="0" fontId="3" fillId="0" borderId="0" xfId="0" quotePrefix="1" applyFont="1" applyAlignment="1">
      <alignment horizontal="left" vertical="center" wrapText="1"/>
    </xf>
    <xf numFmtId="0" fontId="4" fillId="0" borderId="0" xfId="2" quotePrefix="1" applyFont="1" applyAlignment="1">
      <alignment horizontal="center" vertical="center" wrapText="1"/>
    </xf>
    <xf numFmtId="49" fontId="3" fillId="0" borderId="0" xfId="0" applyNumberFormat="1" applyFont="1" applyAlignment="1">
      <alignment wrapText="1"/>
    </xf>
    <xf numFmtId="49" fontId="3" fillId="0" borderId="0" xfId="0" quotePrefix="1" applyNumberFormat="1" applyFont="1" applyAlignment="1">
      <alignment horizontal="left"/>
    </xf>
    <xf numFmtId="49" fontId="3" fillId="0" borderId="0" xfId="0" quotePrefix="1" applyNumberFormat="1" applyFont="1"/>
    <xf numFmtId="49" fontId="3" fillId="0" borderId="0" xfId="0" quotePrefix="1" applyNumberFormat="1" applyFont="1" applyAlignment="1">
      <alignment wrapText="1"/>
    </xf>
    <xf numFmtId="0" fontId="3" fillId="0" borderId="0" xfId="0" quotePrefix="1" applyFont="1" applyAlignment="1">
      <alignment wrapText="1"/>
    </xf>
    <xf numFmtId="4" fontId="3" fillId="0" borderId="0" xfId="2" quotePrefix="1" applyNumberFormat="1" applyAlignment="1">
      <alignment horizontal="left" wrapText="1"/>
    </xf>
    <xf numFmtId="0" fontId="3" fillId="0" borderId="0" xfId="2" applyAlignment="1">
      <alignment wrapText="1"/>
    </xf>
    <xf numFmtId="0" fontId="3" fillId="0" borderId="0" xfId="7" applyAlignment="1">
      <alignment vertical="top" wrapText="1"/>
    </xf>
    <xf numFmtId="0" fontId="16" fillId="0" borderId="9" xfId="0" applyFont="1" applyBorder="1"/>
    <xf numFmtId="39" fontId="16" fillId="0" borderId="9" xfId="0" applyNumberFormat="1" applyFont="1" applyBorder="1"/>
    <xf numFmtId="39" fontId="16" fillId="0" borderId="9" xfId="0" applyNumberFormat="1" applyFont="1" applyBorder="1" applyAlignment="1">
      <alignment horizontal="right"/>
    </xf>
    <xf numFmtId="175" fontId="16" fillId="0" borderId="9" xfId="0" applyNumberFormat="1" applyFont="1" applyBorder="1" applyAlignment="1">
      <alignment horizontal="right"/>
    </xf>
    <xf numFmtId="175" fontId="9" fillId="0" borderId="0" xfId="0" applyNumberFormat="1" applyFont="1"/>
    <xf numFmtId="167" fontId="9" fillId="0" borderId="0" xfId="6" applyNumberFormat="1" applyFont="1" applyFill="1"/>
    <xf numFmtId="0" fontId="15" fillId="0" borderId="0" xfId="2" applyFont="1"/>
    <xf numFmtId="0" fontId="3" fillId="0" borderId="0" xfId="0" quotePrefix="1" applyFont="1" applyAlignment="1">
      <alignment horizontal="center" vertical="center"/>
    </xf>
    <xf numFmtId="1" fontId="3" fillId="0" borderId="0" xfId="0" applyNumberFormat="1" applyFont="1"/>
    <xf numFmtId="0" fontId="3" fillId="0" borderId="0" xfId="0" quotePrefix="1" applyFont="1" applyAlignment="1">
      <alignment vertical="center"/>
    </xf>
    <xf numFmtId="0" fontId="4" fillId="0" borderId="21" xfId="0" quotePrefix="1" applyFont="1" applyBorder="1" applyAlignment="1">
      <alignment horizontal="center" vertical="center" wrapText="1"/>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26" xfId="0" quotePrefix="1" applyFont="1" applyBorder="1" applyAlignment="1">
      <alignment horizontal="center" vertical="center" wrapText="1"/>
    </xf>
    <xf numFmtId="0" fontId="4" fillId="0" borderId="27" xfId="0" quotePrefix="1" applyFont="1" applyBorder="1" applyAlignment="1">
      <alignment horizontal="center" vertical="center" wrapText="1"/>
    </xf>
    <xf numFmtId="0" fontId="4" fillId="0" borderId="25" xfId="0" quotePrefix="1" applyFont="1" applyBorder="1" applyAlignment="1">
      <alignment horizontal="center" vertical="center" wrapText="1"/>
    </xf>
    <xf numFmtId="167" fontId="6" fillId="0" borderId="24" xfId="6" quotePrefix="1" applyNumberFormat="1" applyFont="1" applyFill="1" applyBorder="1" applyAlignment="1" applyProtection="1">
      <alignment horizontal="center" vertical="center"/>
    </xf>
    <xf numFmtId="168" fontId="6" fillId="0" borderId="22" xfId="6" quotePrefix="1" applyNumberFormat="1" applyFont="1" applyFill="1" applyBorder="1" applyAlignment="1" applyProtection="1">
      <alignment horizontal="center" vertical="center"/>
    </xf>
    <xf numFmtId="43" fontId="6" fillId="0" borderId="25" xfId="6" quotePrefix="1" applyFont="1" applyFill="1" applyBorder="1" applyAlignment="1" applyProtection="1">
      <alignment horizontal="center" vertical="center"/>
    </xf>
    <xf numFmtId="167" fontId="6" fillId="0" borderId="21" xfId="6" quotePrefix="1" applyNumberFormat="1" applyFont="1" applyFill="1" applyBorder="1" applyAlignment="1" applyProtection="1">
      <alignment horizontal="center" vertical="center"/>
    </xf>
    <xf numFmtId="167" fontId="6" fillId="0" borderId="25" xfId="6" quotePrefix="1" applyNumberFormat="1" applyFont="1" applyFill="1" applyBorder="1" applyAlignment="1" applyProtection="1">
      <alignment horizontal="center" vertical="center"/>
    </xf>
    <xf numFmtId="4" fontId="4" fillId="0" borderId="0" xfId="0" applyNumberFormat="1" applyFont="1" applyAlignment="1">
      <alignment horizontal="right"/>
    </xf>
    <xf numFmtId="164" fontId="4" fillId="0" borderId="0" xfId="1" applyFont="1" applyBorder="1" applyAlignment="1">
      <alignment horizontal="center"/>
    </xf>
    <xf numFmtId="164" fontId="3" fillId="0" borderId="0" xfId="1" applyFont="1" applyBorder="1" applyAlignment="1">
      <alignment horizontal="center"/>
    </xf>
    <xf numFmtId="0" fontId="3" fillId="0" borderId="9" xfId="2" applyBorder="1" applyAlignment="1">
      <alignment horizontal="center"/>
    </xf>
    <xf numFmtId="1" fontId="3" fillId="0" borderId="9" xfId="2" applyNumberFormat="1" applyBorder="1"/>
    <xf numFmtId="171" fontId="3" fillId="0" borderId="9" xfId="5" applyNumberFormat="1" applyFont="1" applyBorder="1"/>
    <xf numFmtId="167" fontId="3" fillId="0" borderId="9" xfId="2" applyNumberFormat="1" applyBorder="1"/>
    <xf numFmtId="171" fontId="3" fillId="0" borderId="9" xfId="2" applyNumberFormat="1" applyBorder="1"/>
    <xf numFmtId="1" fontId="3" fillId="0" borderId="0" xfId="2" applyNumberFormat="1"/>
    <xf numFmtId="43" fontId="3" fillId="0" borderId="0" xfId="6" applyFont="1"/>
    <xf numFmtId="40" fontId="3" fillId="0" borderId="0" xfId="2" applyNumberFormat="1"/>
    <xf numFmtId="167" fontId="3" fillId="0" borderId="0" xfId="6" applyNumberFormat="1" applyFont="1"/>
    <xf numFmtId="1" fontId="9" fillId="0" borderId="0" xfId="2" applyNumberFormat="1" applyFont="1"/>
    <xf numFmtId="43" fontId="9" fillId="0" borderId="0" xfId="6" applyFont="1" applyFill="1"/>
    <xf numFmtId="167" fontId="9" fillId="0" borderId="0" xfId="2" applyNumberFormat="1" applyFont="1"/>
    <xf numFmtId="40" fontId="9" fillId="0" borderId="0" xfId="2" applyNumberFormat="1" applyFont="1"/>
    <xf numFmtId="1" fontId="3" fillId="0" borderId="0" xfId="2" applyNumberFormat="1" applyAlignment="1">
      <alignment horizontal="left"/>
    </xf>
    <xf numFmtId="43" fontId="3" fillId="0" borderId="0" xfId="5" applyFont="1"/>
    <xf numFmtId="167" fontId="3" fillId="0" borderId="0" xfId="5" applyNumberFormat="1" applyFont="1"/>
    <xf numFmtId="1" fontId="3" fillId="0" borderId="0" xfId="2" quotePrefix="1" applyNumberFormat="1" applyAlignment="1">
      <alignment horizontal="left"/>
    </xf>
    <xf numFmtId="170" fontId="4" fillId="0" borderId="0" xfId="2" applyNumberFormat="1" applyFont="1" applyAlignment="1">
      <alignment horizontal="centerContinuous"/>
    </xf>
    <xf numFmtId="170" fontId="4" fillId="0" borderId="0" xfId="6" applyNumberFormat="1" applyFont="1" applyFill="1" applyAlignment="1">
      <alignment horizontal="centerContinuous"/>
    </xf>
    <xf numFmtId="43" fontId="4" fillId="0" borderId="0" xfId="6" applyFont="1" applyFill="1" applyAlignment="1">
      <alignment horizontal="centerContinuous"/>
    </xf>
    <xf numFmtId="167" fontId="3" fillId="0" borderId="0" xfId="6" applyNumberFormat="1" applyFont="1" applyFill="1"/>
    <xf numFmtId="168" fontId="4" fillId="0" borderId="24" xfId="2" quotePrefix="1" applyNumberFormat="1" applyFont="1" applyBorder="1" applyAlignment="1">
      <alignment horizontal="center" vertical="center" wrapText="1"/>
    </xf>
    <xf numFmtId="0" fontId="4" fillId="0" borderId="0" xfId="2" applyFont="1" applyAlignment="1">
      <alignment horizontal="center" vertical="center"/>
    </xf>
    <xf numFmtId="43" fontId="6" fillId="0" borderId="0" xfId="6" quotePrefix="1" applyFont="1" applyFill="1" applyBorder="1" applyAlignment="1" applyProtection="1">
      <alignment horizontal="center" vertical="center"/>
    </xf>
    <xf numFmtId="168" fontId="6" fillId="0" borderId="0" xfId="6" quotePrefix="1" applyNumberFormat="1" applyFont="1" applyFill="1" applyBorder="1" applyAlignment="1" applyProtection="1">
      <alignment horizontal="center" vertical="center"/>
    </xf>
    <xf numFmtId="167" fontId="6" fillId="0" borderId="0" xfId="6" quotePrefix="1" applyNumberFormat="1" applyFont="1" applyFill="1" applyBorder="1" applyAlignment="1" applyProtection="1">
      <alignment horizontal="center" vertical="center"/>
    </xf>
    <xf numFmtId="0" fontId="4" fillId="0" borderId="0" xfId="2" quotePrefix="1" applyFont="1" applyAlignment="1">
      <alignment horizontal="centerContinuous"/>
    </xf>
    <xf numFmtId="0" fontId="3" fillId="0" borderId="0" xfId="2" applyAlignment="1">
      <alignment horizontal="centerContinuous"/>
    </xf>
    <xf numFmtId="0" fontId="4" fillId="0" borderId="0" xfId="2" quotePrefix="1" applyFont="1" applyAlignment="1">
      <alignment horizontal="center"/>
    </xf>
    <xf numFmtId="0" fontId="4" fillId="0" borderId="0" xfId="2" applyFont="1" applyAlignment="1">
      <alignment horizontal="left"/>
    </xf>
    <xf numFmtId="0" fontId="3" fillId="0" borderId="0" xfId="2" quotePrefix="1" applyAlignment="1">
      <alignment horizontal="left"/>
    </xf>
    <xf numFmtId="0" fontId="4" fillId="0" borderId="0" xfId="2" applyFont="1"/>
    <xf numFmtId="166" fontId="3" fillId="0" borderId="0" xfId="6" applyNumberFormat="1" applyFont="1" applyFill="1" applyBorder="1" applyAlignment="1">
      <alignment horizontal="right"/>
    </xf>
    <xf numFmtId="1" fontId="3" fillId="0" borderId="0" xfId="2" applyNumberFormat="1" applyAlignment="1">
      <alignment horizontal="center" vertical="top" wrapText="1"/>
    </xf>
    <xf numFmtId="4" fontId="4" fillId="0" borderId="0" xfId="3" quotePrefix="1" applyNumberFormat="1" applyFont="1" applyFill="1" applyBorder="1" applyAlignment="1">
      <alignment horizontal="right"/>
    </xf>
    <xf numFmtId="4" fontId="4" fillId="0" borderId="0" xfId="3" applyNumberFormat="1" applyFont="1" applyFill="1" applyBorder="1" applyAlignment="1">
      <alignment horizontal="right"/>
    </xf>
    <xf numFmtId="4" fontId="3" fillId="0" borderId="0" xfId="3" applyNumberFormat="1" applyFont="1" applyFill="1" applyBorder="1" applyAlignment="1">
      <alignment horizontal="right"/>
    </xf>
    <xf numFmtId="4" fontId="4" fillId="0" borderId="0" xfId="3" applyNumberFormat="1" applyFont="1" applyFill="1" applyAlignment="1">
      <alignment horizontal="right"/>
    </xf>
    <xf numFmtId="175" fontId="4" fillId="0" borderId="0" xfId="4" applyNumberFormat="1" applyFont="1" applyAlignment="1">
      <alignment horizontal="right"/>
    </xf>
    <xf numFmtId="175" fontId="3" fillId="0" borderId="0" xfId="4" applyNumberFormat="1" applyFont="1" applyAlignment="1">
      <alignment horizontal="right"/>
    </xf>
    <xf numFmtId="175" fontId="3" fillId="0" borderId="0" xfId="3" quotePrefix="1" applyNumberFormat="1" applyFont="1" applyFill="1" applyBorder="1" applyAlignment="1">
      <alignment horizontal="right"/>
    </xf>
    <xf numFmtId="175" fontId="3" fillId="0" borderId="0" xfId="3" applyNumberFormat="1" applyFont="1" applyFill="1" applyBorder="1" applyAlignment="1">
      <alignment horizontal="right"/>
    </xf>
    <xf numFmtId="175" fontId="4" fillId="0" borderId="0" xfId="3" applyNumberFormat="1" applyFont="1" applyFill="1" applyAlignment="1">
      <alignment horizontal="right"/>
    </xf>
    <xf numFmtId="177" fontId="3" fillId="0" borderId="0" xfId="5" quotePrefix="1" applyNumberFormat="1" applyFont="1" applyBorder="1" applyAlignment="1">
      <alignment horizontal="right"/>
    </xf>
    <xf numFmtId="175" fontId="3" fillId="0" borderId="0" xfId="5" applyNumberFormat="1" applyFont="1" applyBorder="1" applyAlignment="1">
      <alignment horizontal="right"/>
    </xf>
    <xf numFmtId="0" fontId="4" fillId="0" borderId="9" xfId="2" applyFont="1" applyBorder="1"/>
    <xf numFmtId="0" fontId="3" fillId="0" borderId="9" xfId="2" applyBorder="1"/>
    <xf numFmtId="170" fontId="4" fillId="0" borderId="9" xfId="2" applyNumberFormat="1" applyFont="1" applyBorder="1"/>
    <xf numFmtId="43" fontId="4" fillId="0" borderId="9" xfId="5" applyFont="1" applyBorder="1" applyAlignment="1">
      <alignment horizontal="centerContinuous"/>
    </xf>
    <xf numFmtId="167" fontId="4" fillId="0" borderId="9" xfId="5" applyNumberFormat="1" applyFont="1" applyBorder="1"/>
    <xf numFmtId="170" fontId="3" fillId="0" borderId="0" xfId="6" applyNumberFormat="1" applyFont="1" applyFill="1"/>
    <xf numFmtId="168" fontId="3" fillId="0" borderId="0" xfId="6" applyNumberFormat="1" applyFont="1" applyFill="1"/>
    <xf numFmtId="168" fontId="3" fillId="0" borderId="0" xfId="2" applyNumberFormat="1"/>
    <xf numFmtId="168" fontId="3" fillId="0" borderId="0" xfId="6" applyNumberFormat="1" applyFont="1" applyFill="1" applyAlignment="1">
      <alignment horizontal="centerContinuous"/>
    </xf>
    <xf numFmtId="168" fontId="3" fillId="0" borderId="0" xfId="6" applyNumberFormat="1" applyFont="1" applyFill="1" applyBorder="1" applyAlignment="1">
      <alignment horizontal="centerContinuous"/>
    </xf>
    <xf numFmtId="168" fontId="15" fillId="0" borderId="0" xfId="6" applyNumberFormat="1" applyFont="1" applyFill="1" applyAlignment="1">
      <alignment horizontal="right"/>
    </xf>
    <xf numFmtId="170" fontId="3" fillId="0" borderId="0" xfId="5" applyNumberFormat="1" applyFont="1"/>
    <xf numFmtId="166" fontId="3" fillId="0" borderId="0" xfId="5" applyNumberFormat="1" applyFont="1"/>
    <xf numFmtId="167" fontId="3" fillId="0" borderId="0" xfId="5" applyNumberFormat="1" applyFont="1" applyAlignment="1">
      <alignment horizontal="centerContinuous"/>
    </xf>
    <xf numFmtId="0" fontId="21" fillId="0" borderId="0" xfId="2" applyFont="1" applyAlignment="1">
      <alignment horizontal="center"/>
    </xf>
    <xf numFmtId="170" fontId="21" fillId="0" borderId="0" xfId="2" applyNumberFormat="1" applyFont="1" applyAlignment="1">
      <alignment horizontal="center"/>
    </xf>
    <xf numFmtId="167" fontId="21" fillId="0" borderId="0" xfId="6" applyNumberFormat="1" applyFont="1" applyAlignment="1">
      <alignment horizontal="center"/>
    </xf>
    <xf numFmtId="0" fontId="4" fillId="0" borderId="0" xfId="0" applyFont="1" applyAlignment="1">
      <alignment horizontal="center" vertical="center" wrapText="1"/>
    </xf>
    <xf numFmtId="168" fontId="4" fillId="0" borderId="27" xfId="2" quotePrefix="1" applyNumberFormat="1" applyFont="1" applyBorder="1" applyAlignment="1">
      <alignment horizontal="center" vertical="center" wrapText="1"/>
    </xf>
    <xf numFmtId="168" fontId="6" fillId="0" borderId="27" xfId="6" quotePrefix="1" applyNumberFormat="1" applyFont="1" applyFill="1" applyBorder="1" applyAlignment="1" applyProtection="1">
      <alignment horizontal="center" vertical="center"/>
    </xf>
    <xf numFmtId="49" fontId="4" fillId="0" borderId="24" xfId="2" quotePrefix="1" applyNumberFormat="1" applyFont="1" applyBorder="1" applyAlignment="1">
      <alignment horizontal="center" vertical="center"/>
    </xf>
    <xf numFmtId="43" fontId="6" fillId="0" borderId="24" xfId="6" quotePrefix="1" applyFont="1" applyFill="1" applyBorder="1" applyAlignment="1" applyProtection="1">
      <alignment horizontal="center" vertical="center"/>
    </xf>
    <xf numFmtId="49" fontId="4" fillId="0" borderId="25" xfId="2" quotePrefix="1" applyNumberFormat="1" applyFont="1" applyBorder="1" applyAlignment="1">
      <alignment horizontal="center" vertical="center"/>
    </xf>
    <xf numFmtId="0" fontId="21" fillId="0" borderId="0" xfId="10" applyFont="1" applyAlignment="1">
      <alignment horizontal="left"/>
    </xf>
    <xf numFmtId="0" fontId="8" fillId="0" borderId="0" xfId="10" applyFont="1"/>
    <xf numFmtId="0" fontId="8" fillId="0" borderId="0" xfId="2" applyFont="1"/>
    <xf numFmtId="0" fontId="8" fillId="0" borderId="0" xfId="10" applyFont="1" applyAlignment="1">
      <alignment wrapText="1"/>
    </xf>
    <xf numFmtId="0" fontId="8" fillId="0" borderId="0" xfId="2" quotePrefix="1" applyFont="1" applyAlignment="1">
      <alignment horizontal="left" wrapText="1"/>
    </xf>
    <xf numFmtId="0" fontId="8" fillId="0" borderId="0" xfId="2" quotePrefix="1" applyFont="1" applyAlignment="1">
      <alignment vertical="top" wrapText="1"/>
    </xf>
    <xf numFmtId="0" fontId="8" fillId="0" borderId="0" xfId="2" quotePrefix="1" applyFont="1" applyAlignment="1">
      <alignment horizontal="left"/>
    </xf>
    <xf numFmtId="0" fontId="8" fillId="0" borderId="0" xfId="2" applyFont="1" applyAlignment="1">
      <alignment horizontal="left" vertical="top" wrapText="1"/>
    </xf>
    <xf numFmtId="0" fontId="21" fillId="0" borderId="0" xfId="10" quotePrefix="1" applyFont="1" applyAlignment="1">
      <alignment horizontal="left"/>
    </xf>
    <xf numFmtId="175" fontId="4" fillId="0" borderId="0" xfId="3" applyNumberFormat="1" applyFont="1" applyFill="1" applyBorder="1" applyAlignment="1">
      <alignment horizontal="right"/>
    </xf>
    <xf numFmtId="0" fontId="8" fillId="0" borderId="9" xfId="10" applyFont="1" applyBorder="1"/>
    <xf numFmtId="0" fontId="8" fillId="0" borderId="9" xfId="2" applyFont="1" applyBorder="1"/>
    <xf numFmtId="170" fontId="3" fillId="0" borderId="9" xfId="5" quotePrefix="1" applyNumberFormat="1" applyFont="1" applyBorder="1" applyAlignment="1">
      <alignment horizontal="right"/>
    </xf>
    <xf numFmtId="43" fontId="3" fillId="0" borderId="9" xfId="5" applyFont="1" applyFill="1" applyBorder="1"/>
    <xf numFmtId="167" fontId="3" fillId="0" borderId="9" xfId="5" applyNumberFormat="1" applyFont="1" applyFill="1" applyBorder="1"/>
    <xf numFmtId="0" fontId="8" fillId="0" borderId="0" xfId="2" applyFont="1" applyAlignment="1">
      <alignment horizontal="left"/>
    </xf>
    <xf numFmtId="170" fontId="8" fillId="0" borderId="0" xfId="2" applyNumberFormat="1" applyFont="1"/>
    <xf numFmtId="0" fontId="23" fillId="0" borderId="0" xfId="2" quotePrefix="1" applyFont="1" applyAlignment="1">
      <alignment horizontal="left"/>
    </xf>
    <xf numFmtId="0" fontId="23" fillId="0" borderId="0" xfId="2" applyFont="1"/>
    <xf numFmtId="170" fontId="23" fillId="0" borderId="0" xfId="2" applyNumberFormat="1" applyFont="1"/>
    <xf numFmtId="0" fontId="23" fillId="0" borderId="0" xfId="2" applyFont="1" applyAlignment="1">
      <alignment horizontal="left"/>
    </xf>
    <xf numFmtId="171" fontId="23" fillId="0" borderId="0" xfId="2" applyNumberFormat="1" applyFont="1"/>
    <xf numFmtId="167" fontId="23" fillId="0" borderId="0" xfId="6" applyNumberFormat="1" applyFont="1" applyFill="1"/>
    <xf numFmtId="171" fontId="24" fillId="0" borderId="0" xfId="2" applyNumberFormat="1" applyFont="1"/>
    <xf numFmtId="0" fontId="24" fillId="0" borderId="0" xfId="2" applyFont="1"/>
    <xf numFmtId="167" fontId="24" fillId="0" borderId="0" xfId="6" applyNumberFormat="1" applyFont="1" applyFill="1"/>
    <xf numFmtId="170" fontId="3" fillId="0" borderId="0" xfId="7" applyNumberFormat="1"/>
    <xf numFmtId="176" fontId="3" fillId="0" borderId="0" xfId="5" applyNumberFormat="1" applyFont="1" applyFill="1" applyAlignment="1">
      <alignment horizontal="right"/>
    </xf>
    <xf numFmtId="175" fontId="3" fillId="0" borderId="0" xfId="5" applyNumberFormat="1" applyFont="1" applyFill="1" applyBorder="1" applyAlignment="1">
      <alignment horizontal="right"/>
    </xf>
    <xf numFmtId="4" fontId="5" fillId="0" borderId="0" xfId="0" applyNumberFormat="1" applyFont="1" applyAlignment="1">
      <alignment horizontal="left"/>
    </xf>
    <xf numFmtId="4" fontId="5" fillId="0" borderId="0" xfId="0" applyNumberFormat="1" applyFont="1"/>
    <xf numFmtId="0" fontId="6" fillId="0" borderId="0" xfId="0" applyFont="1" applyAlignment="1">
      <alignment horizontal="left"/>
    </xf>
    <xf numFmtId="4" fontId="6" fillId="0" borderId="0" xfId="1" applyNumberFormat="1" applyFont="1" applyBorder="1"/>
    <xf numFmtId="49" fontId="0" fillId="0" borderId="0" xfId="0" applyNumberFormat="1" applyAlignment="1">
      <alignment horizontal="center"/>
    </xf>
    <xf numFmtId="4" fontId="11" fillId="0" borderId="0" xfId="0" applyNumberFormat="1" applyFont="1"/>
    <xf numFmtId="4" fontId="5" fillId="0" borderId="0" xfId="1" applyNumberFormat="1" applyFont="1" applyBorder="1"/>
    <xf numFmtId="4" fontId="6" fillId="0" borderId="0" xfId="1" quotePrefix="1" applyNumberFormat="1" applyFont="1" applyBorder="1"/>
    <xf numFmtId="4" fontId="5" fillId="0" borderId="0" xfId="1" quotePrefix="1" applyNumberFormat="1" applyFont="1" applyBorder="1"/>
    <xf numFmtId="4" fontId="5" fillId="0" borderId="0" xfId="1" quotePrefix="1" applyNumberFormat="1" applyFont="1" applyBorder="1" applyAlignment="1">
      <alignment horizontal="right"/>
    </xf>
    <xf numFmtId="0" fontId="6" fillId="0" borderId="21" xfId="1" quotePrefix="1" applyNumberFormat="1" applyFont="1" applyBorder="1" applyAlignment="1">
      <alignment horizontal="center" vertical="center" wrapText="1"/>
    </xf>
    <xf numFmtId="168" fontId="6" fillId="0" borderId="21" xfId="6" quotePrefix="1" applyNumberFormat="1" applyFont="1" applyFill="1" applyBorder="1" applyAlignment="1" applyProtection="1">
      <alignment horizontal="center" vertical="center"/>
    </xf>
    <xf numFmtId="39" fontId="6" fillId="0" borderId="25" xfId="0" applyNumberFormat="1" applyFont="1" applyBorder="1" applyAlignment="1">
      <alignment horizontal="center" vertical="center"/>
    </xf>
    <xf numFmtId="0" fontId="3" fillId="0" borderId="0" xfId="7" applyAlignment="1">
      <alignment horizontal="left" wrapText="1"/>
    </xf>
    <xf numFmtId="49" fontId="0" fillId="0" borderId="0" xfId="0" applyNumberFormat="1"/>
    <xf numFmtId="0" fontId="3" fillId="0" borderId="0" xfId="7" quotePrefix="1" applyAlignment="1">
      <alignment horizontal="left" wrapText="1"/>
    </xf>
    <xf numFmtId="0" fontId="5" fillId="0" borderId="0" xfId="0" applyFont="1" applyAlignment="1">
      <alignment horizontal="left" wrapText="1"/>
    </xf>
    <xf numFmtId="0" fontId="6" fillId="0" borderId="0" xfId="0" applyFont="1" applyAlignment="1">
      <alignment wrapText="1"/>
    </xf>
    <xf numFmtId="0" fontId="5" fillId="0" borderId="0" xfId="0" applyFont="1" applyAlignment="1">
      <alignment wrapText="1"/>
    </xf>
    <xf numFmtId="0" fontId="6" fillId="0" borderId="0" xfId="0" applyFont="1" applyAlignment="1">
      <alignment horizontal="left" wrapText="1"/>
    </xf>
    <xf numFmtId="4" fontId="6" fillId="0" borderId="0" xfId="1" applyNumberFormat="1" applyFont="1" applyBorder="1" applyAlignment="1">
      <alignment horizontal="right"/>
    </xf>
    <xf numFmtId="4" fontId="5" fillId="0" borderId="0" xfId="1" applyNumberFormat="1" applyFont="1" applyBorder="1" applyAlignment="1">
      <alignment horizontal="right"/>
    </xf>
    <xf numFmtId="4" fontId="6" fillId="0" borderId="0" xfId="1" quotePrefix="1" applyNumberFormat="1" applyFont="1" applyBorder="1" applyAlignment="1">
      <alignment horizontal="right"/>
    </xf>
    <xf numFmtId="175" fontId="6" fillId="0" borderId="0" xfId="1" applyNumberFormat="1" applyFont="1" applyBorder="1" applyAlignment="1">
      <alignment horizontal="right"/>
    </xf>
    <xf numFmtId="175" fontId="5" fillId="0" borderId="0" xfId="1" applyNumberFormat="1" applyFont="1" applyBorder="1" applyAlignment="1">
      <alignment horizontal="right"/>
    </xf>
    <xf numFmtId="4" fontId="4" fillId="0" borderId="0" xfId="1" applyNumberFormat="1" applyFont="1" applyBorder="1"/>
    <xf numFmtId="39" fontId="6" fillId="0" borderId="0" xfId="0" applyNumberFormat="1" applyFont="1"/>
    <xf numFmtId="0" fontId="4" fillId="0" borderId="3" xfId="2" applyFont="1" applyBorder="1" applyAlignment="1">
      <alignment horizontal="center" vertical="center" wrapText="1"/>
    </xf>
    <xf numFmtId="166" fontId="5" fillId="0" borderId="0" xfId="1" applyNumberFormat="1" applyFont="1" applyBorder="1"/>
    <xf numFmtId="0" fontId="5" fillId="0" borderId="0" xfId="0" applyFont="1" applyAlignment="1">
      <alignment horizontal="centerContinuous" vertical="center"/>
    </xf>
    <xf numFmtId="166" fontId="5" fillId="0" borderId="0" xfId="1" applyNumberFormat="1" applyFont="1" applyBorder="1" applyAlignment="1">
      <alignment horizontal="center" vertical="center"/>
    </xf>
    <xf numFmtId="164" fontId="5" fillId="0" borderId="0" xfId="1" quotePrefix="1" applyFont="1" applyBorder="1"/>
    <xf numFmtId="167" fontId="5" fillId="0" borderId="0" xfId="0" applyNumberFormat="1" applyFont="1"/>
    <xf numFmtId="164" fontId="5" fillId="0" borderId="0" xfId="1" quotePrefix="1" applyFont="1" applyFill="1" applyBorder="1"/>
    <xf numFmtId="164" fontId="5" fillId="0" borderId="0" xfId="0" applyNumberFormat="1" applyFont="1"/>
    <xf numFmtId="168" fontId="6" fillId="0" borderId="26" xfId="6" quotePrefix="1" applyNumberFormat="1" applyFont="1" applyFill="1" applyBorder="1" applyAlignment="1" applyProtection="1">
      <alignment horizontal="center" vertical="center"/>
    </xf>
    <xf numFmtId="0" fontId="13" fillId="0" borderId="0" xfId="0" quotePrefix="1" applyFont="1" applyAlignment="1">
      <alignment horizontal="left"/>
    </xf>
    <xf numFmtId="0" fontId="13" fillId="0" borderId="0" xfId="0" applyFont="1" applyAlignment="1">
      <alignment horizontal="left"/>
    </xf>
    <xf numFmtId="164" fontId="13" fillId="0" borderId="0" xfId="1" applyFont="1" applyBorder="1" applyAlignment="1">
      <alignment horizontal="left"/>
    </xf>
    <xf numFmtId="166" fontId="13" fillId="0" borderId="0" xfId="1" applyNumberFormat="1" applyFont="1" applyBorder="1" applyAlignment="1">
      <alignment horizontal="left"/>
    </xf>
    <xf numFmtId="164" fontId="6" fillId="0" borderId="0" xfId="0" applyNumberFormat="1" applyFont="1"/>
    <xf numFmtId="2" fontId="5" fillId="0" borderId="0" xfId="0" applyNumberFormat="1" applyFont="1"/>
    <xf numFmtId="0" fontId="4" fillId="0" borderId="0" xfId="0" applyFont="1" applyAlignment="1">
      <alignment horizontal="center" vertical="center"/>
    </xf>
    <xf numFmtId="175" fontId="6" fillId="0" borderId="0" xfId="0" applyNumberFormat="1" applyFont="1" applyAlignment="1">
      <alignment horizontal="right"/>
    </xf>
    <xf numFmtId="175" fontId="5" fillId="0" borderId="0" xfId="0" applyNumberFormat="1" applyFont="1" applyAlignment="1">
      <alignment horizontal="right"/>
    </xf>
    <xf numFmtId="164" fontId="6" fillId="0" borderId="0" xfId="1" applyFont="1" applyBorder="1" applyAlignment="1">
      <alignment horizontal="center"/>
    </xf>
    <xf numFmtId="164" fontId="5" fillId="0" borderId="0" xfId="1" applyFont="1" applyBorder="1" applyAlignment="1">
      <alignment horizontal="center"/>
    </xf>
    <xf numFmtId="0" fontId="5" fillId="0" borderId="0" xfId="0" quotePrefix="1" applyFont="1" applyAlignment="1">
      <alignment horizontal="left" wrapText="1"/>
    </xf>
    <xf numFmtId="166" fontId="5" fillId="0" borderId="0" xfId="1" applyNumberFormat="1" applyFont="1" applyBorder="1" applyAlignment="1">
      <alignment vertical="center"/>
    </xf>
    <xf numFmtId="166" fontId="5" fillId="0" borderId="0" xfId="1" applyNumberFormat="1" applyFont="1" applyBorder="1" applyAlignment="1"/>
    <xf numFmtId="168" fontId="4" fillId="0" borderId="3" xfId="2" quotePrefix="1" applyNumberFormat="1" applyFont="1" applyBorder="1" applyAlignment="1">
      <alignment horizontal="center" vertical="center" wrapText="1"/>
    </xf>
    <xf numFmtId="0" fontId="21" fillId="0" borderId="4" xfId="0" quotePrefix="1" applyFont="1" applyBorder="1" applyAlignment="1">
      <alignment horizontal="center" vertical="center" wrapText="1"/>
    </xf>
    <xf numFmtId="0" fontId="21" fillId="0" borderId="0" xfId="0" applyFont="1" applyAlignment="1">
      <alignment horizontal="center"/>
    </xf>
    <xf numFmtId="4" fontId="5" fillId="0" borderId="0" xfId="1" quotePrefix="1" applyNumberFormat="1" applyFont="1" applyFill="1" applyBorder="1" applyAlignment="1">
      <alignment horizontal="right"/>
    </xf>
    <xf numFmtId="168" fontId="4" fillId="0" borderId="29" xfId="2" quotePrefix="1" applyNumberFormat="1" applyFont="1" applyBorder="1" applyAlignment="1">
      <alignment horizontal="center" vertical="center" wrapText="1"/>
    </xf>
    <xf numFmtId="43" fontId="6" fillId="0" borderId="30" xfId="6" quotePrefix="1" applyFont="1" applyFill="1" applyBorder="1" applyAlignment="1" applyProtection="1">
      <alignment horizontal="center"/>
    </xf>
    <xf numFmtId="168" fontId="4" fillId="0" borderId="2" xfId="2" quotePrefix="1" applyNumberFormat="1" applyFont="1" applyBorder="1" applyAlignment="1">
      <alignment horizontal="center" vertical="center" wrapText="1"/>
    </xf>
    <xf numFmtId="0" fontId="21" fillId="0" borderId="31" xfId="0" quotePrefix="1" applyFont="1" applyBorder="1" applyAlignment="1">
      <alignment horizontal="center" vertical="center" wrapText="1"/>
    </xf>
    <xf numFmtId="0" fontId="21" fillId="0" borderId="32" xfId="0" quotePrefix="1" applyFont="1" applyBorder="1" applyAlignment="1">
      <alignment horizontal="center" vertical="center" wrapText="1"/>
    </xf>
    <xf numFmtId="43" fontId="6" fillId="0" borderId="33" xfId="6" quotePrefix="1" applyFont="1" applyFill="1" applyBorder="1" applyAlignment="1" applyProtection="1">
      <alignment horizontal="center"/>
    </xf>
    <xf numFmtId="4" fontId="6" fillId="0" borderId="0" xfId="1" applyNumberFormat="1" applyFont="1" applyFill="1" applyBorder="1" applyAlignment="1">
      <alignment horizontal="right"/>
    </xf>
    <xf numFmtId="4" fontId="5" fillId="0" borderId="0" xfId="1" applyNumberFormat="1" applyFont="1" applyFill="1" applyBorder="1" applyAlignment="1">
      <alignment horizontal="right"/>
    </xf>
    <xf numFmtId="0" fontId="8" fillId="0" borderId="0" xfId="0" applyFont="1"/>
    <xf numFmtId="0" fontId="23" fillId="0" borderId="0" xfId="0" applyFont="1" applyAlignment="1">
      <alignment horizontal="left"/>
    </xf>
    <xf numFmtId="0" fontId="24" fillId="0" borderId="0" xfId="0" applyFont="1" applyAlignment="1">
      <alignment horizontal="left"/>
    </xf>
    <xf numFmtId="4" fontId="24" fillId="0" borderId="0" xfId="0" applyNumberFormat="1" applyFont="1" applyAlignment="1">
      <alignment horizontal="left"/>
    </xf>
    <xf numFmtId="4" fontId="15" fillId="0" borderId="0" xfId="0" applyNumberFormat="1" applyFont="1" applyAlignment="1">
      <alignment horizontal="left"/>
    </xf>
    <xf numFmtId="0" fontId="9" fillId="0" borderId="0" xfId="0" applyFont="1" applyAlignment="1">
      <alignment horizontal="left"/>
    </xf>
    <xf numFmtId="179" fontId="24" fillId="0" borderId="0" xfId="0" applyNumberFormat="1" applyFont="1" applyAlignment="1">
      <alignment horizontal="left"/>
    </xf>
    <xf numFmtId="49" fontId="23" fillId="0" borderId="0" xfId="8" applyNumberFormat="1" applyFont="1" applyAlignment="1">
      <alignment horizontal="left" vertical="top"/>
    </xf>
    <xf numFmtId="0" fontId="23" fillId="0" borderId="0" xfId="0" applyFont="1" applyAlignment="1">
      <alignment horizontal="left" vertical="top"/>
    </xf>
    <xf numFmtId="0" fontId="23" fillId="0" borderId="0" xfId="0" applyFont="1"/>
    <xf numFmtId="168" fontId="23" fillId="0" borderId="0" xfId="0" applyNumberFormat="1" applyFont="1"/>
    <xf numFmtId="0" fontId="23" fillId="0" borderId="0" xfId="0" applyFont="1" applyAlignment="1">
      <alignment horizontal="left" vertical="top" wrapText="1"/>
    </xf>
    <xf numFmtId="49" fontId="23" fillId="0" borderId="0" xfId="8" applyNumberFormat="1" applyFont="1" applyAlignment="1">
      <alignment horizontal="left" vertical="top" wrapText="1"/>
    </xf>
    <xf numFmtId="0" fontId="23" fillId="0" borderId="0" xfId="8" quotePrefix="1" applyFont="1" applyAlignment="1">
      <alignment horizontal="left" vertical="top"/>
    </xf>
    <xf numFmtId="171" fontId="24" fillId="0" borderId="0" xfId="2" applyNumberFormat="1" applyFont="1" applyAlignment="1">
      <alignment horizontal="left"/>
    </xf>
    <xf numFmtId="0" fontId="24" fillId="0" borderId="0" xfId="2" applyFont="1" applyAlignment="1">
      <alignment horizontal="left"/>
    </xf>
    <xf numFmtId="167" fontId="24" fillId="0" borderId="0" xfId="6" applyNumberFormat="1" applyFont="1" applyFill="1" applyAlignment="1">
      <alignment horizontal="left"/>
    </xf>
    <xf numFmtId="0" fontId="23" fillId="0" borderId="9" xfId="0" applyFont="1" applyBorder="1" applyAlignment="1">
      <alignment horizontal="left" indent="1"/>
    </xf>
    <xf numFmtId="0" fontId="23" fillId="0" borderId="9" xfId="0" applyFont="1" applyBorder="1"/>
    <xf numFmtId="178" fontId="23" fillId="0" borderId="9" xfId="0" applyNumberFormat="1" applyFont="1" applyBorder="1"/>
    <xf numFmtId="168" fontId="23" fillId="0" borderId="9" xfId="0" applyNumberFormat="1" applyFont="1" applyBorder="1"/>
    <xf numFmtId="178" fontId="9" fillId="0" borderId="9" xfId="0" applyNumberFormat="1" applyFont="1" applyBorder="1"/>
    <xf numFmtId="168" fontId="9" fillId="0" borderId="9" xfId="0" applyNumberFormat="1" applyFont="1" applyBorder="1"/>
    <xf numFmtId="176" fontId="9" fillId="0" borderId="9" xfId="0" applyNumberFormat="1" applyFont="1" applyBorder="1"/>
    <xf numFmtId="0" fontId="23" fillId="0" borderId="0" xfId="0" applyFont="1" applyAlignment="1">
      <alignment horizontal="left" indent="1"/>
    </xf>
    <xf numFmtId="178" fontId="23" fillId="0" borderId="0" xfId="0" applyNumberFormat="1" applyFont="1"/>
    <xf numFmtId="178" fontId="9" fillId="0" borderId="0" xfId="0" applyNumberFormat="1" applyFont="1"/>
    <xf numFmtId="168" fontId="9" fillId="0" borderId="0" xfId="0" applyNumberFormat="1" applyFont="1"/>
    <xf numFmtId="168" fontId="23" fillId="0" borderId="0" xfId="0" applyNumberFormat="1" applyFont="1" applyAlignment="1">
      <alignment horizontal="left"/>
    </xf>
    <xf numFmtId="0" fontId="26" fillId="0" borderId="0" xfId="0" applyFont="1" applyAlignment="1">
      <alignment horizontal="left" vertical="top" wrapText="1"/>
    </xf>
    <xf numFmtId="0" fontId="20" fillId="0" borderId="0" xfId="0" applyFont="1"/>
    <xf numFmtId="3" fontId="3" fillId="0" borderId="0" xfId="0" applyNumberFormat="1" applyFont="1" applyAlignment="1">
      <alignment horizontal="left" vertical="top"/>
    </xf>
    <xf numFmtId="49" fontId="3" fillId="0" borderId="0" xfId="0" applyNumberFormat="1" applyFont="1" applyAlignment="1">
      <alignment horizontal="left" vertical="top"/>
    </xf>
    <xf numFmtId="0" fontId="20" fillId="0" borderId="0" xfId="0" applyFont="1" applyAlignment="1">
      <alignment horizontal="center" vertical="center"/>
    </xf>
    <xf numFmtId="3" fontId="4" fillId="0" borderId="4" xfId="0" applyNumberFormat="1" applyFont="1" applyBorder="1" applyAlignment="1">
      <alignment horizontal="center" vertical="center" wrapText="1"/>
    </xf>
    <xf numFmtId="0" fontId="21" fillId="0" borderId="0" xfId="0" applyFont="1"/>
    <xf numFmtId="175" fontId="21" fillId="0" borderId="0" xfId="0" applyNumberFormat="1" applyFont="1"/>
    <xf numFmtId="177" fontId="8" fillId="0" borderId="0" xfId="0" applyNumberFormat="1" applyFont="1"/>
    <xf numFmtId="175" fontId="8" fillId="0" borderId="0" xfId="0" applyNumberFormat="1" applyFont="1"/>
    <xf numFmtId="3" fontId="4" fillId="0" borderId="0" xfId="0" applyNumberFormat="1" applyFont="1" applyAlignment="1">
      <alignment horizontal="left" vertical="top" wrapText="1"/>
    </xf>
    <xf numFmtId="0" fontId="8" fillId="0" borderId="0" xfId="0" applyFont="1" applyAlignment="1">
      <alignment horizontal="left" vertical="top" indent="1"/>
    </xf>
    <xf numFmtId="177" fontId="8" fillId="0" borderId="0" xfId="0" applyNumberFormat="1" applyFont="1" applyAlignment="1">
      <alignment horizontal="right"/>
    </xf>
    <xf numFmtId="175" fontId="8" fillId="0" borderId="0" xfId="0" quotePrefix="1" applyNumberFormat="1" applyFont="1" applyAlignment="1">
      <alignment horizontal="right"/>
    </xf>
    <xf numFmtId="3" fontId="3" fillId="0" borderId="9" xfId="0" applyNumberFormat="1" applyFont="1" applyBorder="1" applyAlignment="1">
      <alignment horizontal="left" vertical="top"/>
    </xf>
    <xf numFmtId="49" fontId="3" fillId="0" borderId="9" xfId="0" applyNumberFormat="1" applyFont="1" applyBorder="1" applyAlignment="1">
      <alignment horizontal="left" vertical="top"/>
    </xf>
    <xf numFmtId="175" fontId="3" fillId="0" borderId="9" xfId="0" applyNumberFormat="1" applyFont="1" applyBorder="1" applyAlignment="1">
      <alignment horizontal="right" vertical="top"/>
    </xf>
    <xf numFmtId="37" fontId="0" fillId="0" borderId="0" xfId="0" applyNumberFormat="1"/>
    <xf numFmtId="168" fontId="3" fillId="0" borderId="0" xfId="6" applyNumberFormat="1" applyFont="1"/>
    <xf numFmtId="0" fontId="1" fillId="0" borderId="0" xfId="0" applyFont="1"/>
    <xf numFmtId="0" fontId="8" fillId="0" borderId="0" xfId="0" applyFont="1" applyAlignment="1">
      <alignment horizontal="left" vertical="top"/>
    </xf>
    <xf numFmtId="3" fontId="8" fillId="0" borderId="0" xfId="0" applyNumberFormat="1" applyFont="1" applyAlignment="1">
      <alignment horizontal="left" vertical="top"/>
    </xf>
    <xf numFmtId="3" fontId="21" fillId="0" borderId="0" xfId="0" applyNumberFormat="1" applyFont="1" applyAlignment="1">
      <alignment horizontal="left" vertical="top" wrapText="1"/>
    </xf>
    <xf numFmtId="175" fontId="8" fillId="0" borderId="0" xfId="0" applyNumberFormat="1" applyFont="1" applyAlignment="1">
      <alignment horizontal="right"/>
    </xf>
    <xf numFmtId="0" fontId="8" fillId="0" borderId="9" xfId="0" applyFont="1" applyBorder="1" applyAlignment="1">
      <alignment horizontal="left" vertical="top"/>
    </xf>
    <xf numFmtId="3" fontId="8" fillId="0" borderId="9" xfId="0" applyNumberFormat="1" applyFont="1" applyBorder="1" applyAlignment="1">
      <alignment horizontal="left" vertical="top"/>
    </xf>
    <xf numFmtId="170" fontId="23" fillId="0" borderId="0" xfId="6" applyNumberFormat="1" applyFont="1" applyFill="1"/>
    <xf numFmtId="0" fontId="26" fillId="0" borderId="0" xfId="0" applyFont="1"/>
    <xf numFmtId="1" fontId="4" fillId="0" borderId="0" xfId="0" applyNumberFormat="1" applyFont="1" applyAlignment="1">
      <alignment horizontal="center" vertical="center" wrapText="1"/>
    </xf>
    <xf numFmtId="43" fontId="6" fillId="0" borderId="3" xfId="6" quotePrefix="1" applyFont="1" applyFill="1" applyBorder="1" applyAlignment="1" applyProtection="1">
      <alignment horizontal="center"/>
    </xf>
    <xf numFmtId="168" fontId="3" fillId="0" borderId="0" xfId="6" applyNumberFormat="1" applyFont="1" applyAlignment="1">
      <alignment horizontal="center"/>
    </xf>
    <xf numFmtId="168" fontId="3" fillId="0" borderId="0" xfId="6" applyNumberFormat="1" applyFont="1" applyBorder="1" applyAlignment="1">
      <alignment horizontal="center"/>
    </xf>
    <xf numFmtId="43" fontId="6" fillId="0" borderId="4" xfId="6" quotePrefix="1" applyFont="1" applyFill="1" applyBorder="1" applyAlignment="1" applyProtection="1">
      <alignment horizontal="center"/>
    </xf>
    <xf numFmtId="43" fontId="8" fillId="0" borderId="0" xfId="0" applyNumberFormat="1" applyFont="1"/>
    <xf numFmtId="175" fontId="21" fillId="0" borderId="0" xfId="0" applyNumberFormat="1" applyFont="1" applyAlignment="1">
      <alignment horizontal="right"/>
    </xf>
    <xf numFmtId="4" fontId="8" fillId="0" borderId="0" xfId="0" applyNumberFormat="1" applyFont="1" applyAlignment="1">
      <alignment horizontal="right"/>
    </xf>
    <xf numFmtId="4" fontId="21" fillId="0" borderId="0" xfId="0" applyNumberFormat="1" applyFont="1" applyAlignment="1">
      <alignment horizontal="right"/>
    </xf>
    <xf numFmtId="4" fontId="8" fillId="0" borderId="0" xfId="0" quotePrefix="1" applyNumberFormat="1" applyFont="1" applyAlignment="1">
      <alignment horizontal="right"/>
    </xf>
    <xf numFmtId="49" fontId="4" fillId="0" borderId="35" xfId="2" quotePrefix="1" applyNumberFormat="1" applyFont="1" applyBorder="1" applyAlignment="1">
      <alignment horizontal="center" vertical="center"/>
    </xf>
    <xf numFmtId="49" fontId="4" fillId="0" borderId="37" xfId="2" quotePrefix="1" applyNumberFormat="1" applyFont="1" applyBorder="1" applyAlignment="1">
      <alignment horizontal="center" vertical="center"/>
    </xf>
    <xf numFmtId="168" fontId="4" fillId="0" borderId="36" xfId="2" quotePrefix="1" applyNumberFormat="1" applyFont="1" applyBorder="1" applyAlignment="1">
      <alignment horizontal="center" vertical="center" wrapText="1"/>
    </xf>
    <xf numFmtId="43" fontId="6" fillId="0" borderId="37" xfId="6" quotePrefix="1" applyFont="1" applyFill="1" applyBorder="1" applyAlignment="1" applyProtection="1">
      <alignment horizontal="center" vertical="center"/>
    </xf>
    <xf numFmtId="168" fontId="6" fillId="0" borderId="36" xfId="6" quotePrefix="1" applyNumberFormat="1" applyFont="1" applyFill="1" applyBorder="1" applyAlignment="1" applyProtection="1">
      <alignment horizontal="center" vertical="center"/>
    </xf>
    <xf numFmtId="167" fontId="6" fillId="0" borderId="38" xfId="6" quotePrefix="1" applyNumberFormat="1" applyFont="1" applyFill="1" applyBorder="1" applyAlignment="1" applyProtection="1">
      <alignment horizontal="center" vertical="center"/>
    </xf>
    <xf numFmtId="0" fontId="4" fillId="0" borderId="39" xfId="0" quotePrefix="1" applyFont="1" applyBorder="1" applyAlignment="1">
      <alignment horizontal="center" vertical="center" wrapText="1"/>
    </xf>
    <xf numFmtId="168" fontId="6" fillId="0" borderId="39" xfId="6" quotePrefix="1" applyNumberFormat="1" applyFont="1" applyFill="1" applyBorder="1" applyAlignment="1" applyProtection="1">
      <alignment horizontal="center" vertical="center"/>
    </xf>
    <xf numFmtId="0" fontId="4" fillId="0" borderId="34" xfId="0" quotePrefix="1" applyFont="1" applyBorder="1" applyAlignment="1">
      <alignment horizontal="center" vertical="center" wrapText="1"/>
    </xf>
    <xf numFmtId="168" fontId="6" fillId="0" borderId="34" xfId="6" quotePrefix="1" applyNumberFormat="1" applyFont="1" applyFill="1" applyBorder="1" applyAlignment="1" applyProtection="1">
      <alignment horizontal="center" vertical="center"/>
    </xf>
    <xf numFmtId="49" fontId="6" fillId="0" borderId="0" xfId="0" applyNumberFormat="1" applyFont="1" applyAlignment="1">
      <alignment horizontal="left"/>
    </xf>
    <xf numFmtId="0" fontId="4" fillId="0" borderId="38" xfId="0" quotePrefix="1" applyFont="1" applyBorder="1" applyAlignment="1">
      <alignment horizontal="center" vertical="center" wrapText="1"/>
    </xf>
    <xf numFmtId="167" fontId="6" fillId="0" borderId="39" xfId="6" quotePrefix="1" applyNumberFormat="1" applyFont="1" applyFill="1" applyBorder="1" applyAlignment="1" applyProtection="1">
      <alignment horizontal="center" vertical="center"/>
    </xf>
    <xf numFmtId="0" fontId="5" fillId="0" borderId="0" xfId="2" applyFont="1" applyAlignment="1">
      <alignment horizontal="center"/>
    </xf>
    <xf numFmtId="0" fontId="6" fillId="0" borderId="2" xfId="2" applyFont="1" applyBorder="1" applyAlignment="1">
      <alignment horizontal="center" vertical="center" wrapText="1"/>
    </xf>
    <xf numFmtId="0" fontId="4" fillId="0" borderId="2" xfId="2" applyFont="1" applyBorder="1" applyAlignment="1">
      <alignment horizontal="center" vertical="center" wrapText="1"/>
    </xf>
    <xf numFmtId="0" fontId="4" fillId="0" borderId="5" xfId="2" applyFont="1" applyBorder="1" applyAlignment="1">
      <alignment horizontal="center" vertical="center" wrapText="1"/>
    </xf>
    <xf numFmtId="0" fontId="6" fillId="0" borderId="3" xfId="2" applyFont="1" applyBorder="1" applyAlignment="1">
      <alignment horizontal="center" vertical="center"/>
    </xf>
    <xf numFmtId="0" fontId="6" fillId="0" borderId="3" xfId="2" applyFont="1" applyBorder="1" applyAlignment="1">
      <alignment horizontal="center" vertical="center" wrapText="1"/>
    </xf>
    <xf numFmtId="0" fontId="4" fillId="0" borderId="3" xfId="2" applyFont="1" applyBorder="1" applyAlignment="1">
      <alignment horizontal="center" vertical="center" wrapText="1"/>
    </xf>
    <xf numFmtId="0" fontId="6" fillId="0" borderId="3" xfId="2" quotePrefix="1" applyFont="1" applyBorder="1" applyAlignment="1">
      <alignment horizontal="center" vertical="center" wrapText="1"/>
    </xf>
    <xf numFmtId="0" fontId="6" fillId="0" borderId="3" xfId="2" applyFont="1" applyBorder="1" applyAlignment="1">
      <alignment horizontal="center"/>
    </xf>
    <xf numFmtId="0" fontId="6" fillId="0" borderId="4" xfId="2" applyFont="1" applyBorder="1" applyAlignment="1">
      <alignment horizontal="center"/>
    </xf>
    <xf numFmtId="0" fontId="6" fillId="0" borderId="4" xfId="2" applyFont="1" applyBorder="1" applyAlignment="1">
      <alignment horizontal="center" vertical="center" wrapText="1"/>
    </xf>
    <xf numFmtId="0" fontId="3" fillId="0" borderId="0" xfId="0" applyFont="1" applyAlignment="1">
      <alignment horizontal="center"/>
    </xf>
    <xf numFmtId="0" fontId="4" fillId="0" borderId="12" xfId="2" quotePrefix="1" applyFont="1" applyBorder="1" applyAlignment="1">
      <alignment horizontal="center" vertical="center"/>
    </xf>
    <xf numFmtId="0" fontId="4" fillId="0" borderId="13" xfId="2" applyFont="1" applyBorder="1" applyAlignment="1">
      <alignment horizontal="center" vertical="center"/>
    </xf>
    <xf numFmtId="0" fontId="7" fillId="0" borderId="9" xfId="0" applyFont="1" applyBorder="1" applyAlignment="1">
      <alignment horizontal="center"/>
    </xf>
    <xf numFmtId="0" fontId="4" fillId="0" borderId="10" xfId="2" applyFont="1" applyBorder="1" applyAlignment="1">
      <alignment horizontal="center" vertical="center" wrapText="1"/>
    </xf>
    <xf numFmtId="0" fontId="4" fillId="0" borderId="11" xfId="2" applyFont="1" applyBorder="1" applyAlignment="1">
      <alignment horizontal="center" vertical="center"/>
    </xf>
    <xf numFmtId="168" fontId="4" fillId="0" borderId="1" xfId="2" applyNumberFormat="1" applyFont="1" applyBorder="1" applyAlignment="1">
      <alignment horizontal="center" vertical="center" wrapText="1"/>
    </xf>
    <xf numFmtId="168" fontId="4" fillId="0" borderId="9" xfId="2" applyNumberFormat="1" applyFont="1" applyBorder="1" applyAlignment="1">
      <alignment horizontal="center" vertical="center"/>
    </xf>
    <xf numFmtId="0" fontId="4" fillId="0" borderId="10" xfId="2" quotePrefix="1" applyFont="1" applyBorder="1" applyAlignment="1">
      <alignment horizontal="center" vertical="center" wrapText="1"/>
    </xf>
    <xf numFmtId="0" fontId="4" fillId="0" borderId="18" xfId="2" quotePrefix="1" applyFont="1" applyBorder="1" applyAlignment="1">
      <alignment horizontal="center" vertical="center" wrapText="1"/>
    </xf>
    <xf numFmtId="0" fontId="4" fillId="0" borderId="14" xfId="2" quotePrefix="1" applyFont="1" applyBorder="1" applyAlignment="1">
      <alignment horizontal="center" vertical="center" wrapText="1"/>
    </xf>
    <xf numFmtId="0" fontId="4" fillId="0" borderId="19" xfId="2" quotePrefix="1" applyFont="1" applyBorder="1" applyAlignment="1">
      <alignment horizontal="center" vertical="center" wrapText="1"/>
    </xf>
    <xf numFmtId="0" fontId="4" fillId="0" borderId="11" xfId="2" quotePrefix="1" applyFont="1" applyBorder="1" applyAlignment="1">
      <alignment horizontal="center" vertical="center" wrapText="1"/>
    </xf>
    <xf numFmtId="0" fontId="4" fillId="0" borderId="20" xfId="2" quotePrefix="1" applyFont="1" applyBorder="1" applyAlignment="1">
      <alignment horizontal="center" vertical="center" wrapText="1"/>
    </xf>
    <xf numFmtId="0" fontId="4" fillId="0" borderId="24" xfId="0" applyFont="1" applyBorder="1" applyAlignment="1">
      <alignment horizontal="center" vertical="center" wrapText="1"/>
    </xf>
    <xf numFmtId="0" fontId="4" fillId="0" borderId="22" xfId="0" applyFont="1" applyBorder="1" applyAlignment="1">
      <alignment horizontal="center" vertical="center" wrapText="1"/>
    </xf>
    <xf numFmtId="0" fontId="17" fillId="0" borderId="0" xfId="0" quotePrefix="1" applyFont="1" applyAlignment="1">
      <alignment horizontal="center"/>
    </xf>
    <xf numFmtId="0" fontId="17" fillId="0" borderId="0" xfId="0" applyFont="1" applyAlignment="1">
      <alignment horizontal="center"/>
    </xf>
    <xf numFmtId="0" fontId="4" fillId="0" borderId="1" xfId="0" quotePrefix="1" applyFont="1" applyBorder="1" applyAlignment="1">
      <alignment horizontal="center" vertical="center" wrapText="1"/>
    </xf>
    <xf numFmtId="0" fontId="4" fillId="0" borderId="10" xfId="0" quotePrefix="1" applyFont="1" applyBorder="1" applyAlignment="1">
      <alignment horizontal="center" vertical="center" wrapText="1"/>
    </xf>
    <xf numFmtId="0" fontId="4" fillId="0" borderId="0" xfId="0" quotePrefix="1" applyFont="1" applyAlignment="1">
      <alignment horizontal="center" vertical="center" wrapText="1"/>
    </xf>
    <xf numFmtId="0" fontId="4" fillId="0" borderId="14" xfId="0" quotePrefix="1" applyFont="1" applyBorder="1" applyAlignment="1">
      <alignment horizontal="center" vertical="center" wrapText="1"/>
    </xf>
    <xf numFmtId="0" fontId="4" fillId="0" borderId="9" xfId="0" quotePrefix="1" applyFont="1" applyBorder="1" applyAlignment="1">
      <alignment horizontal="center" vertical="center" wrapText="1"/>
    </xf>
    <xf numFmtId="0" fontId="4" fillId="0" borderId="11" xfId="0" quotePrefix="1" applyFont="1" applyBorder="1" applyAlignment="1">
      <alignment horizontal="center" vertical="center" wrapText="1"/>
    </xf>
    <xf numFmtId="0" fontId="4" fillId="0" borderId="21" xfId="0" quotePrefix="1" applyFont="1" applyBorder="1" applyAlignment="1">
      <alignment horizontal="center" vertical="center" wrapText="1"/>
    </xf>
    <xf numFmtId="0" fontId="4" fillId="0" borderId="21" xfId="0" applyFont="1" applyBorder="1" applyAlignment="1">
      <alignment horizontal="center" vertical="center" wrapText="1"/>
    </xf>
    <xf numFmtId="0" fontId="18" fillId="0" borderId="0" xfId="0" quotePrefix="1" applyFont="1" applyAlignment="1">
      <alignment horizontal="center"/>
    </xf>
    <xf numFmtId="0" fontId="18" fillId="0" borderId="0" xfId="0" applyFont="1" applyAlignment="1">
      <alignment horizontal="center"/>
    </xf>
    <xf numFmtId="0" fontId="3" fillId="0" borderId="0" xfId="2" quotePrefix="1" applyAlignment="1">
      <alignment horizontal="left" vertical="top" wrapText="1"/>
    </xf>
    <xf numFmtId="0" fontId="3" fillId="0" borderId="0" xfId="8" applyAlignment="1">
      <alignment horizontal="center"/>
    </xf>
    <xf numFmtId="0" fontId="3" fillId="0" borderId="0" xfId="2" applyAlignment="1">
      <alignment horizontal="center"/>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8" fillId="0" borderId="0" xfId="9" applyFont="1" applyAlignment="1">
      <alignment horizontal="center"/>
    </xf>
    <xf numFmtId="0" fontId="8" fillId="0" borderId="0" xfId="2" applyFont="1" applyAlignment="1">
      <alignment horizontal="center"/>
    </xf>
    <xf numFmtId="0" fontId="4" fillId="0" borderId="1" xfId="2" applyFont="1" applyBorder="1" applyAlignment="1">
      <alignment horizontal="center" vertical="center" wrapText="1"/>
    </xf>
    <xf numFmtId="0" fontId="4" fillId="0" borderId="9"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0" xfId="0" quotePrefix="1" applyFont="1" applyAlignment="1">
      <alignment horizontal="center"/>
    </xf>
    <xf numFmtId="0" fontId="4" fillId="0" borderId="24" xfId="0" quotePrefix="1" applyFont="1" applyBorder="1" applyAlignment="1">
      <alignment horizontal="center" vertical="center" wrapText="1"/>
    </xf>
    <xf numFmtId="0" fontId="6" fillId="0" borderId="0" xfId="0" applyFont="1" applyAlignment="1">
      <alignment horizontal="center"/>
    </xf>
    <xf numFmtId="0" fontId="4" fillId="0" borderId="38" xfId="0" applyFont="1" applyBorder="1" applyAlignment="1">
      <alignment horizontal="center" vertical="center" wrapText="1"/>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3" fontId="4" fillId="0" borderId="0" xfId="0" applyNumberFormat="1" applyFont="1" applyAlignment="1">
      <alignment horizontal="left" vertical="top" wrapText="1"/>
    </xf>
    <xf numFmtId="1" fontId="4" fillId="0" borderId="1" xfId="0" applyNumberFormat="1" applyFont="1" applyBorder="1" applyAlignment="1">
      <alignment horizontal="center" vertical="center" wrapText="1"/>
    </xf>
    <xf numFmtId="1" fontId="4" fillId="0" borderId="10" xfId="0" applyNumberFormat="1" applyFont="1" applyBorder="1" applyAlignment="1">
      <alignment horizontal="center" vertical="center" wrapText="1"/>
    </xf>
    <xf numFmtId="1" fontId="4" fillId="0" borderId="0" xfId="0" applyNumberFormat="1" applyFont="1" applyAlignment="1">
      <alignment horizontal="center" vertical="center" wrapText="1"/>
    </xf>
    <xf numFmtId="1" fontId="4" fillId="0" borderId="14"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1" fontId="4" fillId="0" borderId="11" xfId="0" applyNumberFormat="1" applyFont="1" applyBorder="1" applyAlignment="1">
      <alignment horizontal="center" vertical="center" wrapText="1"/>
    </xf>
    <xf numFmtId="0" fontId="3" fillId="0" borderId="0" xfId="0" applyFont="1" applyAlignment="1">
      <alignment horizontal="center" vertical="top"/>
    </xf>
    <xf numFmtId="17" fontId="4" fillId="0" borderId="28" xfId="2" quotePrefix="1" applyNumberFormat="1" applyFont="1" applyBorder="1" applyAlignment="1">
      <alignment horizontal="center" vertical="center" wrapText="1"/>
    </xf>
    <xf numFmtId="0" fontId="4" fillId="0" borderId="28" xfId="2" applyFont="1" applyBorder="1" applyAlignment="1">
      <alignment horizontal="center" vertical="center" wrapText="1"/>
    </xf>
    <xf numFmtId="0" fontId="4" fillId="0" borderId="4" xfId="2" quotePrefix="1" applyFont="1" applyBorder="1" applyAlignment="1">
      <alignment horizontal="center" vertical="center" wrapText="1"/>
    </xf>
    <xf numFmtId="0" fontId="8" fillId="0" borderId="0" xfId="0" applyFont="1" applyAlignment="1">
      <alignment horizontal="center" vertical="top"/>
    </xf>
    <xf numFmtId="3" fontId="21" fillId="0" borderId="0" xfId="0" applyNumberFormat="1" applyFont="1" applyAlignment="1">
      <alignment horizontal="left" vertical="top" wrapText="1"/>
    </xf>
    <xf numFmtId="17" fontId="4" fillId="0" borderId="4" xfId="2" quotePrefix="1" applyNumberFormat="1" applyFont="1" applyBorder="1" applyAlignment="1">
      <alignment horizontal="center" vertical="center" wrapText="1"/>
    </xf>
    <xf numFmtId="0" fontId="23" fillId="0" borderId="0" xfId="0" applyFont="1" applyAlignment="1">
      <alignment horizontal="left" vertical="top" wrapText="1"/>
    </xf>
    <xf numFmtId="0" fontId="21" fillId="0" borderId="4"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8" fillId="0" borderId="0" xfId="2" quotePrefix="1" applyFont="1" applyAlignment="1">
      <alignment horizontal="center"/>
    </xf>
    <xf numFmtId="0" fontId="21" fillId="0" borderId="1" xfId="2" applyFont="1" applyBorder="1" applyAlignment="1">
      <alignment horizontal="center" vertical="center" wrapText="1"/>
    </xf>
    <xf numFmtId="0" fontId="21" fillId="0" borderId="10" xfId="2" applyFont="1" applyBorder="1" applyAlignment="1">
      <alignment horizontal="center" vertical="center" wrapText="1"/>
    </xf>
    <xf numFmtId="0" fontId="21" fillId="0" borderId="0" xfId="2" applyFont="1" applyAlignment="1">
      <alignment horizontal="center" vertical="center" wrapText="1"/>
    </xf>
    <xf numFmtId="0" fontId="21" fillId="0" borderId="14" xfId="2" applyFont="1" applyBorder="1" applyAlignment="1">
      <alignment horizontal="center" vertical="center" wrapText="1"/>
    </xf>
    <xf numFmtId="0" fontId="21" fillId="0" borderId="9" xfId="2" applyFont="1" applyBorder="1" applyAlignment="1">
      <alignment horizontal="center" vertical="center" wrapText="1"/>
    </xf>
    <xf numFmtId="0" fontId="21" fillId="0" borderId="11" xfId="2" applyFont="1" applyBorder="1" applyAlignment="1">
      <alignment horizontal="center" vertical="center" wrapText="1"/>
    </xf>
  </cellXfs>
  <cellStyles count="11">
    <cellStyle name="Comma" xfId="1" builtinId="3"/>
    <cellStyle name="Comma 2" xfId="3" xr:uid="{00000000-0005-0000-0000-000001000000}"/>
    <cellStyle name="Comma 3" xfId="5" xr:uid="{00000000-0005-0000-0000-000002000000}"/>
    <cellStyle name="Comma 3 2 2 2" xfId="6" xr:uid="{9A5DE88A-FD1A-4AEA-BA3D-C93EC0E64BA7}"/>
    <cellStyle name="Normal" xfId="0" builtinId="0"/>
    <cellStyle name="Normal 2" xfId="2" xr:uid="{00000000-0005-0000-0000-000004000000}"/>
    <cellStyle name="Normal 3" xfId="9" xr:uid="{74DC1DF3-5079-4C7A-9C9D-6F87DA6289C8}"/>
    <cellStyle name="Normal 3 2" xfId="8" xr:uid="{9A1EAE18-7D71-4917-ADF5-6E0EF2173AE3}"/>
    <cellStyle name="Normal 4" xfId="4" xr:uid="{00000000-0005-0000-0000-000005000000}"/>
    <cellStyle name="Normal 5" xfId="7" xr:uid="{17421B6B-8CC7-4783-AD18-6961FBB99053}"/>
    <cellStyle name="Normal 9" xfId="10" xr:uid="{254BA492-83A7-498B-9F55-809CE6C994B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2"/>
  <sheetViews>
    <sheetView zoomScale="130" zoomScaleNormal="130" workbookViewId="0">
      <selection activeCell="A65" sqref="A65"/>
    </sheetView>
  </sheetViews>
  <sheetFormatPr defaultColWidth="11" defaultRowHeight="12.75" x14ac:dyDescent="0.2"/>
  <cols>
    <col min="1" max="1" width="15" style="20" customWidth="1"/>
    <col min="2" max="4" width="15.7109375" style="20" customWidth="1"/>
    <col min="5" max="5" width="15.7109375" style="34" customWidth="1"/>
    <col min="6" max="9" width="15.7109375" style="20" customWidth="1"/>
    <col min="10" max="16384" width="11" style="20"/>
  </cols>
  <sheetData>
    <row r="1" spans="1:9" ht="14.25" x14ac:dyDescent="0.2">
      <c r="A1" s="403" t="s">
        <v>253</v>
      </c>
      <c r="B1" s="403"/>
      <c r="C1" s="403"/>
      <c r="D1" s="403"/>
      <c r="E1" s="403"/>
      <c r="F1" s="403"/>
      <c r="G1" s="403"/>
      <c r="H1" s="403"/>
      <c r="I1" s="403"/>
    </row>
    <row r="2" spans="1:9" x14ac:dyDescent="0.2">
      <c r="A2" s="403" t="s">
        <v>217</v>
      </c>
      <c r="B2" s="403"/>
      <c r="C2" s="403"/>
      <c r="D2" s="403"/>
      <c r="E2" s="403"/>
      <c r="F2" s="403"/>
      <c r="G2" s="403"/>
      <c r="H2" s="403"/>
      <c r="I2" s="403"/>
    </row>
    <row r="3" spans="1:9" x14ac:dyDescent="0.2">
      <c r="A3" s="67"/>
      <c r="B3" s="68"/>
      <c r="C3" s="68"/>
      <c r="D3" s="68"/>
      <c r="E3" s="68"/>
      <c r="F3" s="68"/>
      <c r="G3" s="68"/>
      <c r="H3" s="68"/>
      <c r="I3" s="48"/>
    </row>
    <row r="4" spans="1:9" ht="12.75" customHeight="1" x14ac:dyDescent="0.2">
      <c r="A4" s="404" t="s">
        <v>1</v>
      </c>
      <c r="B4" s="410" t="s">
        <v>68</v>
      </c>
      <c r="C4" s="407" t="s">
        <v>2</v>
      </c>
      <c r="D4" s="407" t="s">
        <v>3</v>
      </c>
      <c r="E4" s="408" t="s">
        <v>218</v>
      </c>
      <c r="F4" s="411" t="s">
        <v>0</v>
      </c>
      <c r="G4" s="411"/>
      <c r="H4" s="411"/>
      <c r="I4" s="412"/>
    </row>
    <row r="5" spans="1:9" ht="12.75" customHeight="1" x14ac:dyDescent="0.2">
      <c r="A5" s="405"/>
      <c r="B5" s="409"/>
      <c r="C5" s="407"/>
      <c r="D5" s="407"/>
      <c r="E5" s="409"/>
      <c r="F5" s="408" t="s">
        <v>219</v>
      </c>
      <c r="G5" s="408" t="s">
        <v>2</v>
      </c>
      <c r="H5" s="408" t="s">
        <v>3</v>
      </c>
      <c r="I5" s="413" t="s">
        <v>218</v>
      </c>
    </row>
    <row r="6" spans="1:9" x14ac:dyDescent="0.2">
      <c r="A6" s="405"/>
      <c r="B6" s="409"/>
      <c r="C6" s="407"/>
      <c r="D6" s="407"/>
      <c r="E6" s="409"/>
      <c r="F6" s="407"/>
      <c r="G6" s="409"/>
      <c r="H6" s="409"/>
      <c r="I6" s="413"/>
    </row>
    <row r="7" spans="1:9" x14ac:dyDescent="0.2">
      <c r="A7" s="406"/>
      <c r="B7" s="69" t="s">
        <v>220</v>
      </c>
      <c r="C7" s="69" t="s">
        <v>221</v>
      </c>
      <c r="D7" s="69" t="s">
        <v>222</v>
      </c>
      <c r="E7" s="69" t="s">
        <v>223</v>
      </c>
      <c r="F7" s="69" t="s">
        <v>224</v>
      </c>
      <c r="G7" s="69" t="s">
        <v>225</v>
      </c>
      <c r="H7" s="69" t="s">
        <v>226</v>
      </c>
      <c r="I7" s="70" t="s">
        <v>227</v>
      </c>
    </row>
    <row r="8" spans="1:9" x14ac:dyDescent="0.2">
      <c r="B8" s="43"/>
      <c r="C8" s="74"/>
      <c r="D8" s="74"/>
      <c r="E8" s="75"/>
    </row>
    <row r="9" spans="1:9" x14ac:dyDescent="0.2">
      <c r="A9" s="72">
        <v>2020</v>
      </c>
      <c r="B9" s="43">
        <v>155026.05606199999</v>
      </c>
      <c r="C9" s="74">
        <v>89811.539694000006</v>
      </c>
      <c r="D9" s="74">
        <v>65214.516367999997</v>
      </c>
      <c r="E9" s="75">
        <v>-24597.02332600001</v>
      </c>
      <c r="F9" s="95"/>
      <c r="G9" s="95"/>
      <c r="H9" s="95"/>
      <c r="I9" s="95"/>
    </row>
    <row r="10" spans="1:9" ht="14.25" x14ac:dyDescent="0.2">
      <c r="A10" s="71" t="s">
        <v>228</v>
      </c>
      <c r="B10" s="43">
        <v>191578.314136</v>
      </c>
      <c r="C10" s="74">
        <v>116885.20585999999</v>
      </c>
      <c r="D10" s="74">
        <v>74693.108276000014</v>
      </c>
      <c r="E10" s="75">
        <v>-42192.097583999974</v>
      </c>
      <c r="F10" s="95"/>
      <c r="G10" s="95"/>
      <c r="H10" s="95"/>
      <c r="I10" s="95"/>
    </row>
    <row r="11" spans="1:9" ht="14.25" x14ac:dyDescent="0.2">
      <c r="A11" s="71" t="s">
        <v>229</v>
      </c>
      <c r="B11" s="43">
        <v>216198.65670700005</v>
      </c>
      <c r="C11" s="74">
        <v>137221.11046700002</v>
      </c>
      <c r="D11" s="74">
        <v>78977.546240000011</v>
      </c>
      <c r="E11" s="75">
        <v>-58243.56422700001</v>
      </c>
      <c r="F11" s="95"/>
      <c r="G11" s="95"/>
      <c r="H11" s="95"/>
      <c r="I11" s="95"/>
    </row>
    <row r="12" spans="1:9" x14ac:dyDescent="0.2">
      <c r="A12" s="1" t="s">
        <v>4</v>
      </c>
      <c r="B12" s="43"/>
      <c r="C12" s="43"/>
      <c r="D12" s="43"/>
      <c r="E12" s="43"/>
      <c r="F12" s="43"/>
      <c r="G12" s="43" t="s">
        <v>5</v>
      </c>
      <c r="H12" s="43"/>
      <c r="I12" s="43"/>
    </row>
    <row r="13" spans="1:9" x14ac:dyDescent="0.2">
      <c r="A13" s="72">
        <v>2020</v>
      </c>
      <c r="B13" s="43">
        <v>15358.58193</v>
      </c>
      <c r="C13" s="76">
        <v>9556.6881290000001</v>
      </c>
      <c r="D13" s="76">
        <v>5801.8938010000002</v>
      </c>
      <c r="E13" s="75">
        <v>-3754.794328</v>
      </c>
      <c r="F13" s="43">
        <v>15358.58193</v>
      </c>
      <c r="G13" s="76">
        <v>9556.6881290000001</v>
      </c>
      <c r="H13" s="76">
        <v>5801.8938010000002</v>
      </c>
      <c r="I13" s="43">
        <v>-3754.794328</v>
      </c>
    </row>
    <row r="14" spans="1:9" ht="14.25" x14ac:dyDescent="0.2">
      <c r="A14" s="71" t="s">
        <v>228</v>
      </c>
      <c r="B14" s="43">
        <v>13974.216936000001</v>
      </c>
      <c r="C14" s="76">
        <v>8424.8127480000003</v>
      </c>
      <c r="D14" s="76">
        <v>5549.4041880000004</v>
      </c>
      <c r="E14" s="75">
        <v>-2875.4085599999999</v>
      </c>
      <c r="F14" s="43">
        <v>13974.216936000001</v>
      </c>
      <c r="G14" s="76">
        <v>8424.8127480000003</v>
      </c>
      <c r="H14" s="76">
        <v>5549.4041880000004</v>
      </c>
      <c r="I14" s="43">
        <v>-2875.4085599999999</v>
      </c>
    </row>
    <row r="15" spans="1:9" ht="14.25" x14ac:dyDescent="0.2">
      <c r="A15" s="71" t="s">
        <v>229</v>
      </c>
      <c r="B15" s="43">
        <v>16605.768096</v>
      </c>
      <c r="C15" s="76">
        <v>10559.012524</v>
      </c>
      <c r="D15" s="76">
        <v>6046.755572</v>
      </c>
      <c r="E15" s="75">
        <v>-4512.2569519999997</v>
      </c>
      <c r="F15" s="43">
        <v>16605.768096</v>
      </c>
      <c r="G15" s="76">
        <v>10559.012524</v>
      </c>
      <c r="H15" s="76">
        <v>6046.755572</v>
      </c>
      <c r="I15" s="43">
        <v>-4512.2569519999997</v>
      </c>
    </row>
    <row r="16" spans="1:9" x14ac:dyDescent="0.2">
      <c r="A16" s="1" t="s">
        <v>6</v>
      </c>
      <c r="B16" s="43"/>
      <c r="C16" s="73"/>
      <c r="D16" s="73"/>
      <c r="E16" s="73"/>
      <c r="F16" s="43"/>
      <c r="G16" s="43"/>
      <c r="H16" s="43"/>
      <c r="I16" s="43"/>
    </row>
    <row r="17" spans="1:9" x14ac:dyDescent="0.2">
      <c r="A17" s="72">
        <v>2020</v>
      </c>
      <c r="B17" s="43">
        <v>12832.520815</v>
      </c>
      <c r="C17" s="76">
        <v>7400.3462769999996</v>
      </c>
      <c r="D17" s="76">
        <v>5432.1745380000002</v>
      </c>
      <c r="E17" s="75">
        <v>-1968.1717389999994</v>
      </c>
      <c r="F17" s="43">
        <v>28191.102745</v>
      </c>
      <c r="G17" s="43">
        <v>16957.034405999999</v>
      </c>
      <c r="H17" s="43">
        <v>11234.068339000001</v>
      </c>
      <c r="I17" s="43">
        <v>-5722.9660669999976</v>
      </c>
    </row>
    <row r="18" spans="1:9" ht="14.25" x14ac:dyDescent="0.2">
      <c r="A18" s="71" t="s">
        <v>228</v>
      </c>
      <c r="B18" s="43">
        <v>13422.922552</v>
      </c>
      <c r="C18" s="76">
        <v>8064.4470760000004</v>
      </c>
      <c r="D18" s="76">
        <v>5358.4754759999996</v>
      </c>
      <c r="E18" s="75">
        <v>-2705.9716000000008</v>
      </c>
      <c r="F18" s="43">
        <v>27397.139488000001</v>
      </c>
      <c r="G18" s="43">
        <v>16489.259824000001</v>
      </c>
      <c r="H18" s="43">
        <v>10907.879664</v>
      </c>
      <c r="I18" s="43">
        <v>-5581.3801600000006</v>
      </c>
    </row>
    <row r="19" spans="1:9" ht="14.25" x14ac:dyDescent="0.2">
      <c r="A19" s="71" t="s">
        <v>229</v>
      </c>
      <c r="B19" s="43">
        <v>16387.140897999998</v>
      </c>
      <c r="C19" s="76">
        <v>10185.728977999999</v>
      </c>
      <c r="D19" s="76">
        <v>6201.4119199999996</v>
      </c>
      <c r="E19" s="75">
        <v>-3984.3170579999996</v>
      </c>
      <c r="F19" s="43">
        <v>32992.908993999998</v>
      </c>
      <c r="G19" s="43">
        <v>20744.741501999997</v>
      </c>
      <c r="H19" s="43">
        <v>12248.167492</v>
      </c>
      <c r="I19" s="43">
        <v>-8496.5740099999966</v>
      </c>
    </row>
    <row r="20" spans="1:9" x14ac:dyDescent="0.2">
      <c r="A20" s="1" t="s">
        <v>7</v>
      </c>
      <c r="B20" s="43"/>
      <c r="C20" s="73"/>
      <c r="D20" s="73"/>
      <c r="E20" s="73"/>
      <c r="F20" s="43"/>
      <c r="G20" s="43"/>
      <c r="H20" s="43"/>
      <c r="I20" s="43"/>
    </row>
    <row r="21" spans="1:9" x14ac:dyDescent="0.2">
      <c r="A21" s="72">
        <v>2020</v>
      </c>
      <c r="B21" s="43">
        <v>12884.032705</v>
      </c>
      <c r="C21" s="76">
        <v>7804.986707</v>
      </c>
      <c r="D21" s="76">
        <v>5079.0459979999996</v>
      </c>
      <c r="E21" s="75">
        <v>-2725.9407090000004</v>
      </c>
      <c r="F21" s="43">
        <v>41075.135450000002</v>
      </c>
      <c r="G21" s="43">
        <v>24762.021112999999</v>
      </c>
      <c r="H21" s="43">
        <v>16313.114337000001</v>
      </c>
      <c r="I21" s="43">
        <v>-8448.906775999998</v>
      </c>
    </row>
    <row r="22" spans="1:9" ht="14.25" x14ac:dyDescent="0.2">
      <c r="A22" s="71" t="s">
        <v>228</v>
      </c>
      <c r="B22" s="43">
        <v>16312.175782999999</v>
      </c>
      <c r="C22" s="76">
        <v>9533.1358459999992</v>
      </c>
      <c r="D22" s="76">
        <v>6779.0399369999996</v>
      </c>
      <c r="E22" s="75">
        <v>-2754.0959089999997</v>
      </c>
      <c r="F22" s="43">
        <v>43709.315270999999</v>
      </c>
      <c r="G22" s="43">
        <v>26022.395669999998</v>
      </c>
      <c r="H22" s="43">
        <v>17686.919601000001</v>
      </c>
      <c r="I22" s="43">
        <v>-8335.4760689999966</v>
      </c>
    </row>
    <row r="23" spans="1:9" ht="14.25" x14ac:dyDescent="0.2">
      <c r="A23" s="71" t="s">
        <v>229</v>
      </c>
      <c r="B23" s="43">
        <v>18951.408278999999</v>
      </c>
      <c r="C23" s="76">
        <v>11768.488512</v>
      </c>
      <c r="D23" s="76">
        <v>7182.9197670000003</v>
      </c>
      <c r="E23" s="75">
        <v>-4585.5687449999996</v>
      </c>
      <c r="F23" s="43">
        <v>51944.317272999993</v>
      </c>
      <c r="G23" s="43">
        <v>32513.230013999997</v>
      </c>
      <c r="H23" s="43">
        <v>19431.087259</v>
      </c>
      <c r="I23" s="43">
        <v>-13082.142754999997</v>
      </c>
    </row>
    <row r="24" spans="1:9" x14ac:dyDescent="0.2">
      <c r="A24" s="1" t="s">
        <v>8</v>
      </c>
      <c r="B24" s="43"/>
      <c r="C24" s="73"/>
      <c r="D24" s="73"/>
      <c r="E24" s="73"/>
      <c r="F24" s="43"/>
      <c r="G24" s="43"/>
      <c r="H24" s="43"/>
      <c r="I24" s="43"/>
    </row>
    <row r="25" spans="1:9" x14ac:dyDescent="0.2">
      <c r="A25" s="72">
        <v>2020</v>
      </c>
      <c r="B25" s="43">
        <v>6827.0461730000006</v>
      </c>
      <c r="C25" s="76">
        <v>3507.0712010000002</v>
      </c>
      <c r="D25" s="76">
        <v>3319.974972</v>
      </c>
      <c r="E25" s="75">
        <v>-187.09622900000022</v>
      </c>
      <c r="F25" s="43">
        <v>47902.181622999997</v>
      </c>
      <c r="G25" s="43">
        <v>28269.092313999998</v>
      </c>
      <c r="H25" s="43">
        <v>19633.089309000003</v>
      </c>
      <c r="I25" s="43">
        <v>-8636.003004999995</v>
      </c>
    </row>
    <row r="26" spans="1:9" ht="14.25" x14ac:dyDescent="0.2">
      <c r="A26" s="71" t="s">
        <v>228</v>
      </c>
      <c r="B26" s="43">
        <v>14663.181314000001</v>
      </c>
      <c r="C26" s="76">
        <v>8878.6752610000003</v>
      </c>
      <c r="D26" s="76">
        <v>5784.5060530000001</v>
      </c>
      <c r="E26" s="75">
        <v>-3094.1692080000003</v>
      </c>
      <c r="F26" s="43">
        <v>58372.496585000001</v>
      </c>
      <c r="G26" s="43">
        <v>34901.070930999995</v>
      </c>
      <c r="H26" s="43">
        <v>23471.425654000002</v>
      </c>
      <c r="I26" s="43">
        <v>-11429.645276999992</v>
      </c>
    </row>
    <row r="27" spans="1:9" ht="14.25" x14ac:dyDescent="0.2">
      <c r="A27" s="71" t="s">
        <v>229</v>
      </c>
      <c r="B27" s="43">
        <v>17604.647907999999</v>
      </c>
      <c r="C27" s="76">
        <v>11462.843204000001</v>
      </c>
      <c r="D27" s="76">
        <v>6141.8047040000001</v>
      </c>
      <c r="E27" s="75">
        <v>-5321.0385000000006</v>
      </c>
      <c r="F27" s="43">
        <v>69548.965181000007</v>
      </c>
      <c r="G27" s="43">
        <v>43976.073217999998</v>
      </c>
      <c r="H27" s="43">
        <v>25572.891963000002</v>
      </c>
      <c r="I27" s="43">
        <v>-18403.181254999996</v>
      </c>
    </row>
    <row r="28" spans="1:9" x14ac:dyDescent="0.2">
      <c r="A28" s="1" t="s">
        <v>9</v>
      </c>
      <c r="B28" s="43"/>
      <c r="C28" s="73"/>
      <c r="D28" s="73"/>
      <c r="E28" s="73"/>
      <c r="F28" s="43"/>
      <c r="G28" s="43"/>
      <c r="H28" s="43"/>
      <c r="I28" s="43"/>
    </row>
    <row r="29" spans="1:9" x14ac:dyDescent="0.2">
      <c r="A29" s="72">
        <v>2020</v>
      </c>
      <c r="B29" s="43">
        <v>10396.70271</v>
      </c>
      <c r="C29" s="76">
        <v>5855.19085</v>
      </c>
      <c r="D29" s="76">
        <v>4541.5118599999996</v>
      </c>
      <c r="E29" s="75">
        <v>-1313.6789900000003</v>
      </c>
      <c r="F29" s="43">
        <v>58298.884333000002</v>
      </c>
      <c r="G29" s="43">
        <v>34124.283164</v>
      </c>
      <c r="H29" s="43">
        <v>24174.601169000001</v>
      </c>
      <c r="I29" s="43">
        <v>-9949.681994999999</v>
      </c>
    </row>
    <row r="30" spans="1:9" ht="14.25" x14ac:dyDescent="0.2">
      <c r="A30" s="71" t="s">
        <v>228</v>
      </c>
      <c r="B30" s="43">
        <v>15064.679705</v>
      </c>
      <c r="C30" s="76">
        <v>9121.6446240000005</v>
      </c>
      <c r="D30" s="76">
        <v>5943.035081</v>
      </c>
      <c r="E30" s="75">
        <v>-3178.6095430000005</v>
      </c>
      <c r="F30" s="43">
        <v>73437.176290000003</v>
      </c>
      <c r="G30" s="43">
        <v>44022.715554999995</v>
      </c>
      <c r="H30" s="43">
        <v>29414.460735000001</v>
      </c>
      <c r="I30" s="43">
        <v>-14608.254819999995</v>
      </c>
    </row>
    <row r="31" spans="1:9" ht="14.25" x14ac:dyDescent="0.2">
      <c r="A31" s="71" t="s">
        <v>229</v>
      </c>
      <c r="B31" s="43">
        <v>18198.732751</v>
      </c>
      <c r="C31" s="76">
        <v>11879.47617</v>
      </c>
      <c r="D31" s="76">
        <v>6319.2565809999996</v>
      </c>
      <c r="E31" s="75">
        <v>-5560.2195890000003</v>
      </c>
      <c r="F31" s="43">
        <v>87747.69793200001</v>
      </c>
      <c r="G31" s="43">
        <v>55855.549387999999</v>
      </c>
      <c r="H31" s="43">
        <v>31892.148544000003</v>
      </c>
      <c r="I31" s="43">
        <v>-23963.400843999996</v>
      </c>
    </row>
    <row r="32" spans="1:9" x14ac:dyDescent="0.2">
      <c r="A32" s="1" t="s">
        <v>10</v>
      </c>
      <c r="B32" s="43"/>
      <c r="C32" s="73"/>
      <c r="D32" s="73"/>
      <c r="E32" s="73"/>
      <c r="F32" s="43"/>
      <c r="G32" s="43"/>
      <c r="H32" s="43"/>
      <c r="I32" s="43"/>
    </row>
    <row r="33" spans="1:9" x14ac:dyDescent="0.2">
      <c r="A33" s="72">
        <v>2020</v>
      </c>
      <c r="B33" s="43">
        <v>12487.463302</v>
      </c>
      <c r="C33" s="43">
        <v>6955.7942370000001</v>
      </c>
      <c r="D33" s="43">
        <v>5531.669065</v>
      </c>
      <c r="E33" s="75">
        <v>-1424.125172</v>
      </c>
      <c r="F33" s="43">
        <v>70786.347635000013</v>
      </c>
      <c r="G33" s="43">
        <v>41080.077401000002</v>
      </c>
      <c r="H33" s="43">
        <v>29706.270234000003</v>
      </c>
      <c r="I33" s="43">
        <v>-11373.807166999999</v>
      </c>
    </row>
    <row r="34" spans="1:9" ht="14.25" customHeight="1" x14ac:dyDescent="0.2">
      <c r="A34" s="71" t="s">
        <v>228</v>
      </c>
      <c r="B34" s="43">
        <v>16485.055028999999</v>
      </c>
      <c r="C34" s="43">
        <v>9906.8853359999994</v>
      </c>
      <c r="D34" s="43">
        <v>6578.1696929999998</v>
      </c>
      <c r="E34" s="75">
        <v>-3328.7156429999995</v>
      </c>
      <c r="F34" s="43">
        <v>89922.231318999999</v>
      </c>
      <c r="G34" s="43">
        <v>53929.600890999995</v>
      </c>
      <c r="H34" s="43">
        <v>35992.630428000004</v>
      </c>
      <c r="I34" s="43">
        <v>-17936.970462999991</v>
      </c>
    </row>
    <row r="35" spans="1:9" ht="14.25" customHeight="1" x14ac:dyDescent="0.2">
      <c r="A35" s="71" t="s">
        <v>229</v>
      </c>
      <c r="B35" s="43">
        <v>19165.881341</v>
      </c>
      <c r="C35" s="43">
        <v>12521.684502</v>
      </c>
      <c r="D35" s="43">
        <v>6644.1968390000002</v>
      </c>
      <c r="E35" s="75">
        <v>-5877.4876629999999</v>
      </c>
      <c r="F35" s="43">
        <v>106913.57927300001</v>
      </c>
      <c r="G35" s="43">
        <v>68377.233890000003</v>
      </c>
      <c r="H35" s="43">
        <v>38536.345383000007</v>
      </c>
      <c r="I35" s="43">
        <v>-29840.888506999996</v>
      </c>
    </row>
    <row r="36" spans="1:9" ht="14.25" customHeight="1" x14ac:dyDescent="0.2">
      <c r="A36" s="1" t="s">
        <v>119</v>
      </c>
      <c r="B36" s="43"/>
      <c r="C36" s="73"/>
      <c r="D36" s="73"/>
      <c r="E36" s="73"/>
      <c r="F36" s="43"/>
      <c r="G36" s="43"/>
      <c r="H36" s="43"/>
      <c r="I36" s="43"/>
    </row>
    <row r="37" spans="1:9" ht="14.25" customHeight="1" x14ac:dyDescent="0.2">
      <c r="A37" s="72">
        <v>2020</v>
      </c>
      <c r="B37" s="43">
        <v>13532.325061</v>
      </c>
      <c r="C37" s="43">
        <v>7833.5996279999999</v>
      </c>
      <c r="D37" s="43">
        <v>5698.7254329999996</v>
      </c>
      <c r="E37" s="75">
        <v>-2134.8741950000003</v>
      </c>
      <c r="F37" s="43">
        <v>84318.672695999994</v>
      </c>
      <c r="G37" s="43">
        <v>48913.677028999999</v>
      </c>
      <c r="H37" s="43">
        <v>35404.995667000003</v>
      </c>
      <c r="I37" s="43">
        <v>-13508.681361999996</v>
      </c>
    </row>
    <row r="38" spans="1:9" ht="14.25" customHeight="1" x14ac:dyDescent="0.2">
      <c r="A38" s="71" t="s">
        <v>228</v>
      </c>
      <c r="B38" s="43">
        <v>16478.190198</v>
      </c>
      <c r="C38" s="43">
        <v>9991.0372069999994</v>
      </c>
      <c r="D38" s="43">
        <v>6487.1529909999999</v>
      </c>
      <c r="E38" s="75">
        <v>-3503.8842159999995</v>
      </c>
      <c r="F38" s="43">
        <v>106400.42151700001</v>
      </c>
      <c r="G38" s="43">
        <v>63920.638097999996</v>
      </c>
      <c r="H38" s="43">
        <v>42479.783419000007</v>
      </c>
      <c r="I38" s="43">
        <v>-21440.854678999989</v>
      </c>
    </row>
    <row r="39" spans="1:9" ht="14.25" customHeight="1" x14ac:dyDescent="0.2">
      <c r="A39" s="71" t="s">
        <v>229</v>
      </c>
      <c r="B39" s="43">
        <v>18432.754937000002</v>
      </c>
      <c r="C39" s="43">
        <v>12214.997745000001</v>
      </c>
      <c r="D39" s="43">
        <v>6217.757192</v>
      </c>
      <c r="E39" s="75">
        <v>-5997.2405530000005</v>
      </c>
      <c r="F39" s="43">
        <v>125346.33421</v>
      </c>
      <c r="G39" s="43">
        <v>80592.231635000004</v>
      </c>
      <c r="H39" s="43">
        <v>44754.102575000004</v>
      </c>
      <c r="I39" s="43">
        <v>-35838.129059999999</v>
      </c>
    </row>
    <row r="40" spans="1:9" ht="14.25" customHeight="1" x14ac:dyDescent="0.2">
      <c r="A40" s="1" t="s">
        <v>120</v>
      </c>
      <c r="B40" s="43"/>
      <c r="C40" s="73"/>
      <c r="D40" s="73"/>
      <c r="E40" s="73"/>
      <c r="F40" s="43"/>
      <c r="G40" s="43"/>
      <c r="H40" s="43"/>
      <c r="I40" s="43"/>
    </row>
    <row r="41" spans="1:9" ht="14.25" customHeight="1" x14ac:dyDescent="0.2">
      <c r="A41" s="72">
        <v>2020</v>
      </c>
      <c r="B41" s="43">
        <v>13179.022387000001</v>
      </c>
      <c r="C41" s="43">
        <v>7679.402591</v>
      </c>
      <c r="D41" s="43">
        <v>5499.619796</v>
      </c>
      <c r="E41" s="75">
        <v>-2179.7827950000001</v>
      </c>
      <c r="F41" s="43">
        <v>97497.695082999999</v>
      </c>
      <c r="G41" s="43">
        <v>56593.079619999997</v>
      </c>
      <c r="H41" s="43">
        <v>40904.615463000002</v>
      </c>
      <c r="I41" s="43">
        <v>-15688.464156999995</v>
      </c>
    </row>
    <row r="42" spans="1:9" ht="14.25" customHeight="1" x14ac:dyDescent="0.2">
      <c r="A42" s="71" t="s">
        <v>228</v>
      </c>
      <c r="B42" s="43">
        <v>16391.912906000001</v>
      </c>
      <c r="C42" s="43">
        <v>9850.6230730000007</v>
      </c>
      <c r="D42" s="43">
        <v>6541.2898329999998</v>
      </c>
      <c r="E42" s="75">
        <v>-3309.3332400000008</v>
      </c>
      <c r="F42" s="43">
        <v>122792.33442299999</v>
      </c>
      <c r="G42" s="43">
        <v>73771.261170999991</v>
      </c>
      <c r="H42" s="43">
        <v>49021.073252000009</v>
      </c>
      <c r="I42" s="43">
        <v>-24750.187918999982</v>
      </c>
    </row>
    <row r="43" spans="1:9" ht="14.25" customHeight="1" x14ac:dyDescent="0.2">
      <c r="A43" s="71" t="s">
        <v>229</v>
      </c>
      <c r="B43" s="43">
        <v>18885.552230000001</v>
      </c>
      <c r="C43" s="43">
        <v>12455.32753</v>
      </c>
      <c r="D43" s="43">
        <v>6430.2246999999998</v>
      </c>
      <c r="E43" s="75">
        <v>-6025.1028300000007</v>
      </c>
      <c r="F43" s="43">
        <v>144231.88644</v>
      </c>
      <c r="G43" s="43">
        <v>93047.559164999999</v>
      </c>
      <c r="H43" s="43">
        <v>51184.327275000003</v>
      </c>
      <c r="I43" s="43">
        <v>-41863.231889999995</v>
      </c>
    </row>
    <row r="44" spans="1:9" ht="14.25" customHeight="1" x14ac:dyDescent="0.2">
      <c r="A44" s="1" t="s">
        <v>121</v>
      </c>
      <c r="B44" s="43"/>
      <c r="C44" s="73"/>
      <c r="D44" s="73"/>
      <c r="E44" s="73"/>
      <c r="F44" s="43"/>
      <c r="G44" s="43"/>
      <c r="H44" s="43"/>
      <c r="I44" s="43"/>
    </row>
    <row r="45" spans="1:9" ht="14.25" customHeight="1" x14ac:dyDescent="0.2">
      <c r="A45" s="72">
        <v>2020</v>
      </c>
      <c r="B45" s="43">
        <v>14838.547687000002</v>
      </c>
      <c r="C45" s="43">
        <v>8552.4918030000008</v>
      </c>
      <c r="D45" s="43">
        <v>6286.0558840000003</v>
      </c>
      <c r="E45" s="75">
        <v>-2266.4359190000005</v>
      </c>
      <c r="F45" s="43">
        <v>112336.24277000001</v>
      </c>
      <c r="G45" s="43">
        <v>65145.571423000001</v>
      </c>
      <c r="H45" s="43">
        <v>47190.671347000003</v>
      </c>
      <c r="I45" s="43">
        <v>-17954.900075999998</v>
      </c>
    </row>
    <row r="46" spans="1:9" ht="14.25" customHeight="1" x14ac:dyDescent="0.2">
      <c r="A46" s="71" t="s">
        <v>228</v>
      </c>
      <c r="B46" s="43">
        <v>17191.177854000001</v>
      </c>
      <c r="C46" s="43">
        <v>10499.418521</v>
      </c>
      <c r="D46" s="43">
        <v>6691.759333</v>
      </c>
      <c r="E46" s="75">
        <v>-3807.6591879999996</v>
      </c>
      <c r="F46" s="43">
        <v>139983.512277</v>
      </c>
      <c r="G46" s="43">
        <v>84270.679691999991</v>
      </c>
      <c r="H46" s="43">
        <v>55712.832585000011</v>
      </c>
      <c r="I46" s="43">
        <v>-28557.84710699998</v>
      </c>
    </row>
    <row r="47" spans="1:9" ht="14.25" customHeight="1" x14ac:dyDescent="0.2">
      <c r="A47" s="71" t="s">
        <v>229</v>
      </c>
      <c r="B47" s="43">
        <v>19194.179469000002</v>
      </c>
      <c r="C47" s="43">
        <v>12011.514095</v>
      </c>
      <c r="D47" s="43">
        <v>7182.6653740000002</v>
      </c>
      <c r="E47" s="75">
        <v>-4828.8487210000003</v>
      </c>
      <c r="F47" s="43">
        <v>163426.065909</v>
      </c>
      <c r="G47" s="43">
        <v>105059.07326</v>
      </c>
      <c r="H47" s="43">
        <v>58366.992649000007</v>
      </c>
      <c r="I47" s="43">
        <v>-46692.080610999998</v>
      </c>
    </row>
    <row r="48" spans="1:9" ht="14.25" customHeight="1" x14ac:dyDescent="0.2">
      <c r="A48" s="1" t="s">
        <v>122</v>
      </c>
      <c r="B48" s="43"/>
      <c r="C48" s="73"/>
      <c r="D48" s="73"/>
      <c r="E48" s="73"/>
      <c r="F48" s="43"/>
      <c r="G48" s="43"/>
      <c r="H48" s="43"/>
      <c r="I48" s="43"/>
    </row>
    <row r="49" spans="1:12" ht="14.25" customHeight="1" x14ac:dyDescent="0.2">
      <c r="A49" s="72">
        <v>2020</v>
      </c>
      <c r="B49" s="43">
        <v>14622.491972</v>
      </c>
      <c r="C49" s="43">
        <v>8335.4465799999998</v>
      </c>
      <c r="D49" s="43">
        <v>6287.045392</v>
      </c>
      <c r="E49" s="75">
        <v>-2048.4011879999998</v>
      </c>
      <c r="F49" s="43">
        <v>126958.734742</v>
      </c>
      <c r="G49" s="43">
        <v>73481.018003000005</v>
      </c>
      <c r="H49" s="43">
        <v>53477.716739000003</v>
      </c>
      <c r="I49" s="43">
        <v>-20003.301264000002</v>
      </c>
    </row>
    <row r="50" spans="1:12" ht="14.25" customHeight="1" x14ac:dyDescent="0.2">
      <c r="A50" s="71" t="s">
        <v>228</v>
      </c>
      <c r="B50" s="43">
        <v>16655.102231000001</v>
      </c>
      <c r="C50" s="43">
        <v>10234.669214</v>
      </c>
      <c r="D50" s="43">
        <v>6420.4330170000003</v>
      </c>
      <c r="E50" s="75">
        <v>-3814.2361969999993</v>
      </c>
      <c r="F50" s="43">
        <v>156638.614508</v>
      </c>
      <c r="G50" s="43">
        <v>94505.348905999985</v>
      </c>
      <c r="H50" s="43">
        <v>62133.265602000014</v>
      </c>
      <c r="I50" s="43">
        <v>-32372.083303999971</v>
      </c>
    </row>
    <row r="51" spans="1:12" ht="14.25" customHeight="1" x14ac:dyDescent="0.2">
      <c r="A51" s="71" t="s">
        <v>229</v>
      </c>
      <c r="B51" s="43">
        <v>18735.33034</v>
      </c>
      <c r="C51" s="43">
        <v>11024.213329</v>
      </c>
      <c r="D51" s="43">
        <v>7711.1170110000003</v>
      </c>
      <c r="E51" s="75">
        <v>-3313.0963179999999</v>
      </c>
      <c r="F51" s="43">
        <v>182161.39624900001</v>
      </c>
      <c r="G51" s="43">
        <v>116083.28658900001</v>
      </c>
      <c r="H51" s="43">
        <v>66078.109660000002</v>
      </c>
      <c r="I51" s="43">
        <v>-50005.176929000008</v>
      </c>
    </row>
    <row r="52" spans="1:12" ht="14.25" customHeight="1" x14ac:dyDescent="0.2">
      <c r="A52" s="1" t="s">
        <v>123</v>
      </c>
      <c r="B52" s="43"/>
      <c r="C52" s="73"/>
      <c r="D52" s="73"/>
      <c r="E52" s="73"/>
      <c r="F52" s="43"/>
      <c r="G52" s="43"/>
      <c r="H52" s="43"/>
      <c r="I52" s="43"/>
    </row>
    <row r="53" spans="1:12" ht="14.25" customHeight="1" x14ac:dyDescent="0.2">
      <c r="A53" s="72">
        <v>2020</v>
      </c>
      <c r="B53" s="43">
        <v>13909.508511</v>
      </c>
      <c r="C53" s="43">
        <v>8026.7672039999998</v>
      </c>
      <c r="D53" s="43">
        <v>5882.7413070000002</v>
      </c>
      <c r="E53" s="75">
        <v>-2144.0258969999995</v>
      </c>
      <c r="F53" s="43">
        <v>140868.24325300002</v>
      </c>
      <c r="G53" s="43">
        <v>81507.785207000008</v>
      </c>
      <c r="H53" s="43">
        <v>59360.458046</v>
      </c>
      <c r="I53" s="43">
        <v>-22147.327161000008</v>
      </c>
    </row>
    <row r="54" spans="1:12" ht="14.25" customHeight="1" x14ac:dyDescent="0.2">
      <c r="A54" s="71" t="s">
        <v>228</v>
      </c>
      <c r="B54" s="43">
        <v>17262.415716</v>
      </c>
      <c r="C54" s="43">
        <v>10984.177814000001</v>
      </c>
      <c r="D54" s="43">
        <v>6278.2379019999998</v>
      </c>
      <c r="E54" s="75">
        <v>-4705.9399120000007</v>
      </c>
      <c r="F54" s="43">
        <v>173901.03022399999</v>
      </c>
      <c r="G54" s="43">
        <v>105489.52671999998</v>
      </c>
      <c r="H54" s="43">
        <v>68411.503504000008</v>
      </c>
      <c r="I54" s="43">
        <v>-37078.023215999972</v>
      </c>
    </row>
    <row r="55" spans="1:12" ht="14.25" customHeight="1" x14ac:dyDescent="0.2">
      <c r="A55" s="71" t="s">
        <v>229</v>
      </c>
      <c r="B55" s="43">
        <v>17917.808839000001</v>
      </c>
      <c r="C55" s="43">
        <v>10817.610608000001</v>
      </c>
      <c r="D55" s="43">
        <v>7100.1982310000003</v>
      </c>
      <c r="E55" s="75">
        <v>-3717.4123770000006</v>
      </c>
      <c r="F55" s="43">
        <v>200079.20508800002</v>
      </c>
      <c r="G55" s="43">
        <v>126900.89719700001</v>
      </c>
      <c r="H55" s="43">
        <v>73178.307891000004</v>
      </c>
      <c r="I55" s="43">
        <v>-53722.589306000009</v>
      </c>
    </row>
    <row r="56" spans="1:12" ht="14.25" customHeight="1" x14ac:dyDescent="0.2">
      <c r="A56" s="1" t="s">
        <v>124</v>
      </c>
      <c r="B56" s="43"/>
      <c r="C56" s="73"/>
      <c r="D56" s="73"/>
      <c r="E56" s="73"/>
      <c r="F56" s="43"/>
      <c r="G56" s="43"/>
      <c r="H56" s="43"/>
      <c r="I56" s="43"/>
    </row>
    <row r="57" spans="1:12" ht="14.25" customHeight="1" x14ac:dyDescent="0.2">
      <c r="A57" s="72">
        <v>2020</v>
      </c>
      <c r="B57" s="43">
        <v>14157.812808999999</v>
      </c>
      <c r="C57" s="43">
        <v>8303.7544870000002</v>
      </c>
      <c r="D57" s="43">
        <v>5854.0583219999999</v>
      </c>
      <c r="E57" s="75">
        <v>-2449.6961650000003</v>
      </c>
      <c r="F57" s="43">
        <v>155026.05606199999</v>
      </c>
      <c r="G57" s="43">
        <v>89811.539694000006</v>
      </c>
      <c r="H57" s="43">
        <v>65214.516367999997</v>
      </c>
      <c r="I57" s="43">
        <v>-24597.02332600001</v>
      </c>
    </row>
    <row r="58" spans="1:12" ht="14.25" customHeight="1" x14ac:dyDescent="0.2">
      <c r="A58" s="71" t="s">
        <v>228</v>
      </c>
      <c r="B58" s="43">
        <v>17677.283911999999</v>
      </c>
      <c r="C58" s="43">
        <v>11395.67914</v>
      </c>
      <c r="D58" s="43">
        <v>6281.6047719999997</v>
      </c>
      <c r="E58" s="75">
        <v>-5114.0743680000005</v>
      </c>
      <c r="F58" s="43">
        <v>191578.314136</v>
      </c>
      <c r="G58" s="43">
        <v>116885.20585999999</v>
      </c>
      <c r="H58" s="43">
        <v>74693.108276000014</v>
      </c>
      <c r="I58" s="43">
        <v>-42192.097583999974</v>
      </c>
    </row>
    <row r="59" spans="1:12" ht="14.25" customHeight="1" x14ac:dyDescent="0.2">
      <c r="A59" s="71" t="s">
        <v>229</v>
      </c>
      <c r="B59" s="43">
        <v>16119.451618999999</v>
      </c>
      <c r="C59" s="43">
        <v>10320.21327</v>
      </c>
      <c r="D59" s="43">
        <v>5799.2383490000002</v>
      </c>
      <c r="E59" s="75">
        <v>-4520.974921</v>
      </c>
      <c r="F59" s="43">
        <v>216198.65670700005</v>
      </c>
      <c r="G59" s="43">
        <v>137221.11046700002</v>
      </c>
      <c r="H59" s="43">
        <v>78977.546240000011</v>
      </c>
      <c r="I59" s="43">
        <v>-58243.56422700001</v>
      </c>
    </row>
    <row r="60" spans="1:12" s="48" customFormat="1" x14ac:dyDescent="0.2">
      <c r="A60" s="77"/>
      <c r="B60" s="78"/>
      <c r="C60" s="78"/>
      <c r="D60" s="78"/>
      <c r="E60" s="79"/>
      <c r="F60" s="78"/>
      <c r="G60" s="78"/>
      <c r="H60" s="78"/>
      <c r="I60" s="79"/>
      <c r="K60" s="80"/>
      <c r="L60" s="80"/>
    </row>
    <row r="61" spans="1:12" s="55" customFormat="1" ht="12" x14ac:dyDescent="0.2">
      <c r="A61" s="81"/>
      <c r="B61" s="82"/>
      <c r="C61" s="82"/>
      <c r="D61" s="83"/>
      <c r="E61" s="83"/>
      <c r="F61" s="82"/>
      <c r="G61" s="82"/>
      <c r="H61" s="82"/>
    </row>
    <row r="62" spans="1:12" s="55" customFormat="1" ht="12" x14ac:dyDescent="0.2">
      <c r="A62" s="81" t="s">
        <v>230</v>
      </c>
      <c r="B62" s="82"/>
      <c r="C62" s="82"/>
      <c r="D62" s="83"/>
      <c r="E62" s="82"/>
      <c r="F62" s="82"/>
      <c r="G62" s="82"/>
      <c r="H62" s="82"/>
    </row>
    <row r="63" spans="1:12" s="55" customFormat="1" ht="12" x14ac:dyDescent="0.2">
      <c r="A63" s="54" t="s">
        <v>231</v>
      </c>
    </row>
    <row r="64" spans="1:12" s="55" customFormat="1" ht="12" x14ac:dyDescent="0.2">
      <c r="A64" s="81" t="s">
        <v>421</v>
      </c>
      <c r="B64" s="82"/>
      <c r="C64" s="82"/>
      <c r="D64" s="82"/>
      <c r="E64" s="83"/>
      <c r="F64" s="83"/>
      <c r="G64" s="82"/>
      <c r="H64" s="82"/>
      <c r="I64" s="82"/>
      <c r="J64" s="82"/>
    </row>
    <row r="65" spans="1:1" s="55" customFormat="1" ht="12" x14ac:dyDescent="0.2">
      <c r="A65" s="55" t="s">
        <v>180</v>
      </c>
    </row>
    <row r="66" spans="1:1" s="48" customFormat="1" x14ac:dyDescent="0.2"/>
    <row r="67" spans="1:1" s="48" customFormat="1" x14ac:dyDescent="0.2"/>
    <row r="68" spans="1:1" s="48" customFormat="1" x14ac:dyDescent="0.2"/>
    <row r="69" spans="1:1" s="48" customFormat="1" x14ac:dyDescent="0.2"/>
    <row r="70" spans="1:1" s="48" customFormat="1" x14ac:dyDescent="0.2"/>
    <row r="71" spans="1:1" s="48" customFormat="1" x14ac:dyDescent="0.2"/>
    <row r="72" spans="1:1" s="48" customFormat="1" x14ac:dyDescent="0.2"/>
  </sheetData>
  <mergeCells count="12">
    <mergeCell ref="A1:I1"/>
    <mergeCell ref="A2:I2"/>
    <mergeCell ref="A4:A7"/>
    <mergeCell ref="C4:C6"/>
    <mergeCell ref="D4:D6"/>
    <mergeCell ref="E4:E6"/>
    <mergeCell ref="F5:F6"/>
    <mergeCell ref="B4:B6"/>
    <mergeCell ref="F4:I4"/>
    <mergeCell ref="G5:G6"/>
    <mergeCell ref="H5:H6"/>
    <mergeCell ref="I5:I6"/>
  </mergeCells>
  <phoneticPr fontId="0" type="noConversion"/>
  <pageMargins left="0.19685039370078741" right="0.19685039370078741" top="0.3543307086614173" bottom="0.3543307086614173" header="0.11811023622047244" footer="0.11811023622047244"/>
  <pageSetup paperSize="9" scale="72"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55"/>
  <sheetViews>
    <sheetView workbookViewId="0">
      <selection activeCell="A65" sqref="A65"/>
    </sheetView>
  </sheetViews>
  <sheetFormatPr defaultColWidth="9.140625" defaultRowHeight="12.75" x14ac:dyDescent="0.2"/>
  <cols>
    <col min="1" max="1" width="5.5703125" style="6" customWidth="1"/>
    <col min="2" max="2" width="56" style="6" customWidth="1"/>
    <col min="3" max="3" width="17.28515625" style="6" customWidth="1"/>
    <col min="4" max="4" width="16.7109375" style="6" customWidth="1"/>
    <col min="5" max="5" width="9.28515625" style="6" bestFit="1" customWidth="1"/>
    <col min="6" max="16384" width="9.140625" style="6"/>
  </cols>
  <sheetData>
    <row r="1" spans="1:5" ht="14.25" x14ac:dyDescent="0.2">
      <c r="A1" s="456" t="s">
        <v>346</v>
      </c>
      <c r="B1" s="414"/>
      <c r="C1" s="414"/>
      <c r="D1" s="414"/>
      <c r="E1" s="289"/>
    </row>
    <row r="2" spans="1:5" x14ac:dyDescent="0.2">
      <c r="A2" s="414" t="s">
        <v>274</v>
      </c>
      <c r="B2" s="414"/>
      <c r="C2" s="414"/>
      <c r="D2" s="414"/>
      <c r="E2" s="289"/>
    </row>
    <row r="3" spans="1:5" x14ac:dyDescent="0.2">
      <c r="E3" s="289"/>
    </row>
    <row r="4" spans="1:5" s="15" customFormat="1" ht="40.5" customHeight="1" x14ac:dyDescent="0.2">
      <c r="A4" s="460" t="s">
        <v>340</v>
      </c>
      <c r="B4" s="461"/>
      <c r="C4" s="152" t="s">
        <v>69</v>
      </c>
      <c r="D4" s="153" t="s">
        <v>273</v>
      </c>
      <c r="E4" s="291"/>
    </row>
    <row r="5" spans="1:5" x14ac:dyDescent="0.2">
      <c r="A5" s="462"/>
      <c r="B5" s="463"/>
      <c r="C5" s="158" t="s">
        <v>220</v>
      </c>
      <c r="D5" s="296" t="s">
        <v>221</v>
      </c>
      <c r="E5" s="289"/>
    </row>
    <row r="6" spans="1:5" x14ac:dyDescent="0.2">
      <c r="C6" s="187"/>
      <c r="D6" s="188"/>
      <c r="E6" s="289"/>
    </row>
    <row r="7" spans="1:5" s="11" customFormat="1" x14ac:dyDescent="0.2">
      <c r="A7" s="8" t="s">
        <v>72</v>
      </c>
      <c r="C7" s="16">
        <v>9247.5960379999979</v>
      </c>
      <c r="D7" s="12">
        <v>100</v>
      </c>
      <c r="E7" s="16"/>
    </row>
    <row r="8" spans="1:5" x14ac:dyDescent="0.2">
      <c r="C8" s="14"/>
      <c r="D8" s="12"/>
      <c r="E8" s="289"/>
    </row>
    <row r="9" spans="1:5" x14ac:dyDescent="0.2">
      <c r="B9" s="2" t="s">
        <v>86</v>
      </c>
      <c r="C9" s="292">
        <v>5944.6008279999924</v>
      </c>
      <c r="D9" s="13">
        <v>64.282661175645899</v>
      </c>
      <c r="E9" s="289"/>
    </row>
    <row r="10" spans="1:5" ht="14.25" x14ac:dyDescent="0.2">
      <c r="B10" s="90" t="s">
        <v>341</v>
      </c>
      <c r="C10" s="292">
        <v>971.05478499999992</v>
      </c>
      <c r="D10" s="13">
        <v>10.500618550050902</v>
      </c>
      <c r="E10" s="289"/>
    </row>
    <row r="11" spans="1:5" x14ac:dyDescent="0.2">
      <c r="B11" s="277" t="s">
        <v>236</v>
      </c>
      <c r="C11" s="292">
        <v>384.94630699999999</v>
      </c>
      <c r="D11" s="13">
        <v>4.1626635226948494</v>
      </c>
      <c r="E11" s="289"/>
    </row>
    <row r="12" spans="1:5" ht="14.25" x14ac:dyDescent="0.2">
      <c r="B12" s="90" t="s">
        <v>342</v>
      </c>
      <c r="C12" s="292">
        <v>232.404191</v>
      </c>
      <c r="D12" s="13">
        <v>2.5131308725533676</v>
      </c>
      <c r="E12" s="289"/>
    </row>
    <row r="13" spans="1:5" x14ac:dyDescent="0.2">
      <c r="B13" s="2" t="s">
        <v>237</v>
      </c>
      <c r="C13" s="292">
        <v>230.427616</v>
      </c>
      <c r="D13" s="13">
        <v>2.4917569393508585</v>
      </c>
      <c r="E13" s="289"/>
    </row>
    <row r="14" spans="1:5" x14ac:dyDescent="0.2">
      <c r="B14" s="2"/>
      <c r="C14" s="14"/>
      <c r="D14" s="293"/>
      <c r="E14" s="289"/>
    </row>
    <row r="15" spans="1:5" x14ac:dyDescent="0.2">
      <c r="A15" s="8" t="s">
        <v>75</v>
      </c>
      <c r="C15" s="16">
        <v>13457.051237</v>
      </c>
      <c r="D15" s="12">
        <v>100</v>
      </c>
      <c r="E15" s="14"/>
    </row>
    <row r="16" spans="1:5" x14ac:dyDescent="0.2">
      <c r="C16" s="14"/>
      <c r="D16" s="13"/>
      <c r="E16" s="289"/>
    </row>
    <row r="17" spans="1:11" x14ac:dyDescent="0.2">
      <c r="B17" s="2" t="s">
        <v>86</v>
      </c>
      <c r="C17" s="294">
        <v>8443.6675379999979</v>
      </c>
      <c r="D17" s="13">
        <v>62.745302736042476</v>
      </c>
      <c r="E17" s="289"/>
    </row>
    <row r="18" spans="1:11" x14ac:dyDescent="0.2">
      <c r="B18" s="2" t="s">
        <v>239</v>
      </c>
      <c r="C18" s="294">
        <v>966.751126</v>
      </c>
      <c r="D18" s="13">
        <v>7.1839744753436729</v>
      </c>
      <c r="E18" s="289"/>
    </row>
    <row r="19" spans="1:11" x14ac:dyDescent="0.2">
      <c r="B19" s="2" t="s">
        <v>236</v>
      </c>
      <c r="C19" s="294">
        <v>630.97307500000011</v>
      </c>
      <c r="D19" s="13">
        <v>4.6887915033357919</v>
      </c>
      <c r="E19" s="289"/>
    </row>
    <row r="20" spans="1:11" ht="14.25" x14ac:dyDescent="0.2">
      <c r="B20" s="90" t="s">
        <v>240</v>
      </c>
      <c r="C20" s="294">
        <v>447.19645999999995</v>
      </c>
      <c r="D20" s="13">
        <v>3.3231385696922868</v>
      </c>
      <c r="E20" s="289"/>
    </row>
    <row r="21" spans="1:11" x14ac:dyDescent="0.2">
      <c r="B21" s="2" t="s">
        <v>206</v>
      </c>
      <c r="C21" s="294">
        <v>436.19502300000005</v>
      </c>
      <c r="D21" s="13">
        <v>3.2413863581100677</v>
      </c>
      <c r="E21" s="289"/>
    </row>
    <row r="22" spans="1:11" x14ac:dyDescent="0.2">
      <c r="A22" s="242"/>
      <c r="B22" s="243"/>
      <c r="C22" s="244"/>
      <c r="D22" s="244"/>
      <c r="E22" s="289"/>
    </row>
    <row r="23" spans="1:11" x14ac:dyDescent="0.2">
      <c r="C23" s="14"/>
      <c r="D23" s="14"/>
      <c r="E23" s="289"/>
    </row>
    <row r="24" spans="1:11" s="298" customFormat="1" ht="12" x14ac:dyDescent="0.2">
      <c r="A24" s="297" t="s">
        <v>343</v>
      </c>
      <c r="C24" s="299"/>
      <c r="D24" s="299"/>
      <c r="E24" s="300"/>
    </row>
    <row r="25" spans="1:11" s="298" customFormat="1" ht="12" x14ac:dyDescent="0.2">
      <c r="A25" s="297" t="s">
        <v>344</v>
      </c>
      <c r="C25" s="299"/>
      <c r="D25" s="299"/>
      <c r="E25" s="300"/>
    </row>
    <row r="26" spans="1:11" s="117" customFormat="1" ht="12.75" customHeight="1" x14ac:dyDescent="0.2">
      <c r="A26" s="107" t="s">
        <v>250</v>
      </c>
      <c r="B26" s="112"/>
      <c r="C26" s="113"/>
      <c r="D26" s="114"/>
      <c r="E26" s="115"/>
      <c r="F26" s="114"/>
      <c r="G26" s="219"/>
    </row>
    <row r="27" spans="1:11" s="60" customFormat="1" x14ac:dyDescent="0.2">
      <c r="A27" s="57" t="s">
        <v>252</v>
      </c>
      <c r="B27" s="57"/>
      <c r="C27" s="58"/>
      <c r="D27" s="59"/>
      <c r="E27" s="59"/>
      <c r="F27" s="59"/>
      <c r="G27" s="59"/>
      <c r="J27" s="20"/>
    </row>
    <row r="28" spans="1:11" s="55" customFormat="1" x14ac:dyDescent="0.2">
      <c r="A28" s="118" t="s">
        <v>180</v>
      </c>
      <c r="B28" s="107"/>
      <c r="C28" s="174"/>
      <c r="D28" s="175"/>
      <c r="E28" s="173"/>
      <c r="F28" s="175"/>
      <c r="G28" s="176"/>
      <c r="H28" s="175"/>
      <c r="I28" s="176"/>
      <c r="J28" s="20"/>
      <c r="K28" s="175"/>
    </row>
    <row r="31" spans="1:11" x14ac:dyDescent="0.2">
      <c r="A31" s="4"/>
      <c r="B31" s="2"/>
      <c r="C31" s="4"/>
      <c r="D31" s="4"/>
    </row>
    <row r="32" spans="1:11" x14ac:dyDescent="0.2">
      <c r="A32" s="9"/>
      <c r="B32" s="8"/>
      <c r="C32" s="4"/>
      <c r="D32" s="4"/>
    </row>
    <row r="33" spans="1:4" x14ac:dyDescent="0.2">
      <c r="B33" s="8"/>
    </row>
    <row r="34" spans="1:4" s="10" customFormat="1" x14ac:dyDescent="0.2">
      <c r="A34" s="290"/>
      <c r="B34" s="8"/>
      <c r="C34" s="15"/>
      <c r="D34" s="15"/>
    </row>
    <row r="35" spans="1:4" x14ac:dyDescent="0.2">
      <c r="B35" s="8"/>
    </row>
    <row r="36" spans="1:4" x14ac:dyDescent="0.2">
      <c r="A36" s="11"/>
      <c r="B36" s="8"/>
      <c r="C36" s="295"/>
      <c r="D36" s="16"/>
    </row>
    <row r="37" spans="1:4" x14ac:dyDescent="0.2">
      <c r="C37" s="295"/>
      <c r="D37" s="16"/>
    </row>
    <row r="38" spans="1:4" x14ac:dyDescent="0.2">
      <c r="B38" s="8"/>
      <c r="C38" s="295"/>
      <c r="D38" s="14"/>
    </row>
    <row r="39" spans="1:4" x14ac:dyDescent="0.2">
      <c r="B39" s="8"/>
      <c r="C39" s="295"/>
      <c r="D39" s="14"/>
    </row>
    <row r="40" spans="1:4" x14ac:dyDescent="0.2">
      <c r="B40" s="8"/>
      <c r="C40" s="295"/>
      <c r="D40" s="14"/>
    </row>
    <row r="41" spans="1:4" x14ac:dyDescent="0.2">
      <c r="B41" s="8"/>
      <c r="C41" s="295"/>
      <c r="D41" s="14"/>
    </row>
    <row r="42" spans="1:4" x14ac:dyDescent="0.2">
      <c r="B42" s="8"/>
      <c r="C42" s="295"/>
      <c r="D42" s="14"/>
    </row>
    <row r="43" spans="1:4" x14ac:dyDescent="0.2">
      <c r="D43" s="14"/>
    </row>
    <row r="44" spans="1:4" x14ac:dyDescent="0.2">
      <c r="A44" s="8"/>
      <c r="C44" s="295"/>
      <c r="D44" s="16"/>
    </row>
    <row r="45" spans="1:4" x14ac:dyDescent="0.2">
      <c r="C45" s="295"/>
      <c r="D45" s="14"/>
    </row>
    <row r="46" spans="1:4" x14ac:dyDescent="0.2">
      <c r="B46" s="8"/>
      <c r="C46" s="295"/>
      <c r="D46" s="14"/>
    </row>
    <row r="47" spans="1:4" x14ac:dyDescent="0.2">
      <c r="B47" s="8"/>
      <c r="C47" s="295"/>
      <c r="D47" s="14"/>
    </row>
    <row r="48" spans="1:4" x14ac:dyDescent="0.2">
      <c r="B48" s="8"/>
      <c r="C48" s="295"/>
      <c r="D48" s="14"/>
    </row>
    <row r="49" spans="1:4" x14ac:dyDescent="0.2">
      <c r="B49" s="8"/>
      <c r="C49" s="295"/>
      <c r="D49" s="14"/>
    </row>
    <row r="50" spans="1:4" x14ac:dyDescent="0.2">
      <c r="B50" s="8"/>
      <c r="C50" s="295"/>
      <c r="D50" s="14"/>
    </row>
    <row r="51" spans="1:4" x14ac:dyDescent="0.2">
      <c r="C51" s="14"/>
      <c r="D51" s="14"/>
    </row>
    <row r="52" spans="1:4" x14ac:dyDescent="0.2">
      <c r="C52" s="14"/>
      <c r="D52" s="14"/>
    </row>
    <row r="53" spans="1:4" x14ac:dyDescent="0.2">
      <c r="A53" s="2"/>
      <c r="C53" s="14"/>
      <c r="D53" s="14"/>
    </row>
    <row r="54" spans="1:4" x14ac:dyDescent="0.2">
      <c r="A54" s="2"/>
      <c r="C54" s="14"/>
      <c r="D54" s="14"/>
    </row>
    <row r="55" spans="1:4" x14ac:dyDescent="0.2">
      <c r="C55" s="14"/>
      <c r="D55" s="14"/>
    </row>
  </sheetData>
  <mergeCells count="3">
    <mergeCell ref="A1:D1"/>
    <mergeCell ref="A2:D2"/>
    <mergeCell ref="A4:B5"/>
  </mergeCells>
  <phoneticPr fontId="0" type="noConversion"/>
  <pageMargins left="0.19685039370078741" right="0.19685039370078741" top="0.3543307086614173" bottom="0.3543307086614173" header="0.11811023622047244" footer="0.11811023622047244"/>
  <pageSetup paperSize="9"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27"/>
  <sheetViews>
    <sheetView workbookViewId="0">
      <selection activeCell="A65" sqref="A65"/>
    </sheetView>
  </sheetViews>
  <sheetFormatPr defaultColWidth="9.140625" defaultRowHeight="12.75" x14ac:dyDescent="0.2"/>
  <cols>
    <col min="1" max="1" width="5.5703125" style="6" customWidth="1"/>
    <col min="2" max="2" width="56.85546875" style="6" customWidth="1"/>
    <col min="3" max="3" width="19.140625" style="6" customWidth="1"/>
    <col min="4" max="4" width="16.5703125" style="6" customWidth="1"/>
    <col min="5" max="16384" width="9.140625" style="6"/>
  </cols>
  <sheetData>
    <row r="1" spans="1:5" ht="14.25" x14ac:dyDescent="0.2">
      <c r="A1" s="456" t="s">
        <v>347</v>
      </c>
      <c r="B1" s="414"/>
      <c r="C1" s="414"/>
      <c r="D1" s="414"/>
    </row>
    <row r="2" spans="1:5" x14ac:dyDescent="0.2">
      <c r="A2" s="414" t="s">
        <v>274</v>
      </c>
      <c r="B2" s="414"/>
      <c r="C2" s="414"/>
      <c r="D2" s="414"/>
    </row>
    <row r="4" spans="1:5" s="10" customFormat="1" ht="38.25" x14ac:dyDescent="0.2">
      <c r="A4" s="460" t="s">
        <v>340</v>
      </c>
      <c r="B4" s="461"/>
      <c r="C4" s="152" t="s">
        <v>69</v>
      </c>
      <c r="D4" s="153" t="s">
        <v>273</v>
      </c>
    </row>
    <row r="5" spans="1:5" x14ac:dyDescent="0.2">
      <c r="A5" s="462"/>
      <c r="B5" s="463"/>
      <c r="C5" s="158" t="s">
        <v>220</v>
      </c>
      <c r="D5" s="296" t="s">
        <v>221</v>
      </c>
    </row>
    <row r="6" spans="1:5" x14ac:dyDescent="0.2">
      <c r="A6" s="303"/>
      <c r="B6" s="303"/>
      <c r="C6" s="187"/>
      <c r="D6" s="188"/>
    </row>
    <row r="7" spans="1:5" x14ac:dyDescent="0.2">
      <c r="A7" s="8" t="s">
        <v>72</v>
      </c>
      <c r="B7" s="11"/>
      <c r="C7" s="301">
        <v>8581.293611000001</v>
      </c>
      <c r="D7" s="12">
        <v>100</v>
      </c>
      <c r="E7" s="302"/>
    </row>
    <row r="8" spans="1:5" x14ac:dyDescent="0.2">
      <c r="C8" s="14"/>
      <c r="D8" s="12"/>
    </row>
    <row r="9" spans="1:5" x14ac:dyDescent="0.2">
      <c r="B9" s="2" t="s">
        <v>86</v>
      </c>
      <c r="C9" s="292">
        <v>1642.340501000001</v>
      </c>
      <c r="D9" s="13">
        <v>19.138612142285325</v>
      </c>
    </row>
    <row r="10" spans="1:5" x14ac:dyDescent="0.2">
      <c r="B10" s="2" t="s">
        <v>216</v>
      </c>
      <c r="C10" s="292">
        <v>1069.0331110000002</v>
      </c>
      <c r="D10" s="13">
        <v>12.457715112202331</v>
      </c>
    </row>
    <row r="11" spans="1:5" x14ac:dyDescent="0.2">
      <c r="B11" s="2" t="s">
        <v>85</v>
      </c>
      <c r="C11" s="292">
        <v>950.09742100000005</v>
      </c>
      <c r="D11" s="13">
        <v>11.071727225159968</v>
      </c>
    </row>
    <row r="12" spans="1:5" x14ac:dyDescent="0.2">
      <c r="B12" s="2" t="s">
        <v>257</v>
      </c>
      <c r="C12" s="292">
        <v>791.99796800000013</v>
      </c>
      <c r="D12" s="13">
        <v>9.2293540333449382</v>
      </c>
    </row>
    <row r="13" spans="1:5" x14ac:dyDescent="0.2">
      <c r="B13" s="2" t="s">
        <v>214</v>
      </c>
      <c r="C13" s="292">
        <v>578.43853300000001</v>
      </c>
      <c r="D13" s="13">
        <v>6.740691546301643</v>
      </c>
    </row>
    <row r="14" spans="1:5" x14ac:dyDescent="0.2">
      <c r="D14" s="13"/>
    </row>
    <row r="15" spans="1:5" x14ac:dyDescent="0.2">
      <c r="A15" s="8" t="s">
        <v>75</v>
      </c>
      <c r="C15" s="16">
        <v>40226.752138000003</v>
      </c>
      <c r="D15" s="12">
        <v>100</v>
      </c>
      <c r="E15" s="302"/>
    </row>
    <row r="16" spans="1:5" x14ac:dyDescent="0.2">
      <c r="C16" s="295"/>
      <c r="D16" s="13"/>
    </row>
    <row r="17" spans="1:11" x14ac:dyDescent="0.2">
      <c r="B17" s="2" t="s">
        <v>213</v>
      </c>
      <c r="C17" s="27">
        <v>9684.3648900000007</v>
      </c>
      <c r="D17" s="13">
        <v>24.074438962353398</v>
      </c>
    </row>
    <row r="18" spans="1:11" x14ac:dyDescent="0.2">
      <c r="B18" s="2" t="s">
        <v>86</v>
      </c>
      <c r="C18" s="27">
        <v>6188.3072530000045</v>
      </c>
      <c r="D18" s="13">
        <v>15.383561744608883</v>
      </c>
    </row>
    <row r="19" spans="1:11" x14ac:dyDescent="0.2">
      <c r="B19" s="2" t="s">
        <v>85</v>
      </c>
      <c r="C19" s="27">
        <v>5908.636297</v>
      </c>
      <c r="D19" s="13">
        <v>14.688325512161931</v>
      </c>
    </row>
    <row r="20" spans="1:11" x14ac:dyDescent="0.2">
      <c r="B20" s="2" t="s">
        <v>257</v>
      </c>
      <c r="C20" s="27">
        <v>2113.4943360000002</v>
      </c>
      <c r="D20" s="13">
        <v>5.2539522175430573</v>
      </c>
    </row>
    <row r="21" spans="1:11" x14ac:dyDescent="0.2">
      <c r="B21" s="2" t="s">
        <v>264</v>
      </c>
      <c r="C21" s="27">
        <v>1769.620784</v>
      </c>
      <c r="D21" s="13">
        <v>4.3991142459854133</v>
      </c>
    </row>
    <row r="22" spans="1:11" x14ac:dyDescent="0.2">
      <c r="A22" s="242"/>
      <c r="B22" s="243"/>
      <c r="C22" s="244"/>
      <c r="D22" s="244"/>
      <c r="E22" s="289"/>
    </row>
    <row r="23" spans="1:11" x14ac:dyDescent="0.2">
      <c r="C23" s="14"/>
      <c r="D23" s="14"/>
      <c r="E23" s="289"/>
    </row>
    <row r="24" spans="1:11" s="60" customFormat="1" x14ac:dyDescent="0.2">
      <c r="A24" s="57" t="s">
        <v>252</v>
      </c>
      <c r="B24" s="57"/>
      <c r="C24" s="58"/>
      <c r="D24" s="59"/>
      <c r="E24" s="59"/>
      <c r="F24" s="59"/>
      <c r="G24" s="59"/>
      <c r="J24" s="20"/>
    </row>
    <row r="25" spans="1:11" s="55" customFormat="1" x14ac:dyDescent="0.2">
      <c r="A25" s="118" t="s">
        <v>180</v>
      </c>
      <c r="B25" s="107"/>
      <c r="C25" s="174"/>
      <c r="D25" s="175"/>
      <c r="E25" s="173"/>
      <c r="F25" s="175"/>
      <c r="G25" s="176"/>
      <c r="H25" s="175"/>
      <c r="I25" s="176"/>
      <c r="J25" s="20"/>
      <c r="K25" s="175"/>
    </row>
    <row r="26" spans="1:11" x14ac:dyDescent="0.2">
      <c r="B26" s="8"/>
    </row>
    <row r="27" spans="1:11" x14ac:dyDescent="0.2">
      <c r="B27" s="8"/>
    </row>
  </sheetData>
  <mergeCells count="3">
    <mergeCell ref="A1:D1"/>
    <mergeCell ref="A2:D2"/>
    <mergeCell ref="A4:B5"/>
  </mergeCells>
  <phoneticPr fontId="0" type="noConversion"/>
  <pageMargins left="0.19685039370078741" right="0.19685039370078741" top="0.3543307086614173" bottom="0.3543307086614173" header="0.11811023622047244" footer="0.11811023622047244"/>
  <pageSetup paperSize="9"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61"/>
  <sheetViews>
    <sheetView zoomScale="90" zoomScaleNormal="90" workbookViewId="0">
      <selection activeCell="A65" sqref="A65"/>
    </sheetView>
  </sheetViews>
  <sheetFormatPr defaultColWidth="9.140625" defaultRowHeight="12.75" x14ac:dyDescent="0.2"/>
  <cols>
    <col min="1" max="1" width="5.28515625" style="6" customWidth="1"/>
    <col min="2" max="2" width="33" style="6" customWidth="1"/>
    <col min="3" max="3" width="14.42578125" style="6" customWidth="1"/>
    <col min="4" max="4" width="13.85546875" style="6" customWidth="1"/>
    <col min="5" max="5" width="17" style="6" customWidth="1"/>
    <col min="6" max="6" width="14.42578125" style="6" customWidth="1"/>
    <col min="7" max="7" width="13.85546875" style="6" customWidth="1"/>
    <col min="8" max="8" width="17" style="6" customWidth="1"/>
    <col min="9" max="9" width="14.42578125" style="6" customWidth="1"/>
    <col min="10" max="10" width="13.85546875" style="6" customWidth="1"/>
    <col min="11" max="11" width="17" style="6" customWidth="1"/>
    <col min="12" max="12" width="13" style="6" customWidth="1"/>
    <col min="13" max="13" width="5.85546875" style="47" customWidth="1"/>
    <col min="14" max="16384" width="9.140625" style="6"/>
  </cols>
  <sheetData>
    <row r="1" spans="1:13" ht="14.25" x14ac:dyDescent="0.2">
      <c r="A1" s="456" t="s">
        <v>348</v>
      </c>
      <c r="B1" s="414"/>
      <c r="C1" s="414"/>
      <c r="D1" s="414"/>
      <c r="E1" s="414"/>
      <c r="F1" s="414"/>
      <c r="G1" s="414"/>
      <c r="H1" s="414"/>
      <c r="I1" s="414"/>
      <c r="J1" s="414"/>
      <c r="K1" s="414"/>
      <c r="L1" s="414"/>
      <c r="M1" s="414"/>
    </row>
    <row r="2" spans="1:13" x14ac:dyDescent="0.2">
      <c r="A2" s="414" t="s">
        <v>274</v>
      </c>
      <c r="B2" s="414"/>
      <c r="C2" s="414"/>
      <c r="D2" s="414"/>
      <c r="E2" s="414"/>
      <c r="F2" s="414"/>
      <c r="G2" s="414"/>
      <c r="H2" s="414"/>
      <c r="I2" s="414"/>
      <c r="J2" s="414"/>
      <c r="K2" s="414"/>
      <c r="L2" s="414"/>
      <c r="M2" s="414"/>
    </row>
    <row r="3" spans="1:13" x14ac:dyDescent="0.2">
      <c r="A3" s="444"/>
      <c r="B3" s="458"/>
      <c r="C3" s="458"/>
      <c r="D3" s="458"/>
      <c r="E3" s="458"/>
      <c r="F3" s="458"/>
      <c r="G3" s="458"/>
      <c r="H3" s="458"/>
      <c r="I3" s="458"/>
      <c r="J3" s="458"/>
      <c r="K3" s="458"/>
      <c r="L3" s="458"/>
      <c r="M3" s="444"/>
    </row>
    <row r="4" spans="1:13" ht="28.5" customHeight="1" x14ac:dyDescent="0.2">
      <c r="A4" s="432" t="s">
        <v>268</v>
      </c>
      <c r="B4" s="433"/>
      <c r="C4" s="428" t="s">
        <v>68</v>
      </c>
      <c r="D4" s="459"/>
      <c r="E4" s="429"/>
      <c r="F4" s="428" t="s">
        <v>70</v>
      </c>
      <c r="G4" s="459"/>
      <c r="H4" s="429"/>
      <c r="I4" s="428" t="s">
        <v>71</v>
      </c>
      <c r="J4" s="459"/>
      <c r="K4" s="429"/>
      <c r="L4" s="457" t="s">
        <v>218</v>
      </c>
      <c r="M4" s="438"/>
    </row>
    <row r="5" spans="1:13" ht="72.75" customHeight="1" x14ac:dyDescent="0.2">
      <c r="A5" s="434"/>
      <c r="B5" s="435"/>
      <c r="C5" s="152" t="s">
        <v>69</v>
      </c>
      <c r="D5" s="396" t="s">
        <v>423</v>
      </c>
      <c r="E5" s="150" t="s">
        <v>420</v>
      </c>
      <c r="F5" s="152" t="s">
        <v>69</v>
      </c>
      <c r="G5" s="396" t="s">
        <v>423</v>
      </c>
      <c r="H5" s="398" t="s">
        <v>420</v>
      </c>
      <c r="I5" s="151" t="s">
        <v>69</v>
      </c>
      <c r="J5" s="396" t="s">
        <v>423</v>
      </c>
      <c r="K5" s="401" t="s">
        <v>420</v>
      </c>
      <c r="L5" s="155" t="s">
        <v>269</v>
      </c>
      <c r="M5" s="153" t="s">
        <v>270</v>
      </c>
    </row>
    <row r="6" spans="1:13" x14ac:dyDescent="0.2">
      <c r="A6" s="436"/>
      <c r="B6" s="437"/>
      <c r="C6" s="158" t="s">
        <v>220</v>
      </c>
      <c r="D6" s="397" t="s">
        <v>221</v>
      </c>
      <c r="E6" s="157" t="s">
        <v>221</v>
      </c>
      <c r="F6" s="158" t="s">
        <v>222</v>
      </c>
      <c r="G6" s="397" t="s">
        <v>223</v>
      </c>
      <c r="H6" s="399" t="s">
        <v>223</v>
      </c>
      <c r="I6" s="160" t="s">
        <v>224</v>
      </c>
      <c r="J6" s="402" t="s">
        <v>225</v>
      </c>
      <c r="K6" s="395" t="s">
        <v>225</v>
      </c>
      <c r="L6" s="160" t="s">
        <v>226</v>
      </c>
      <c r="M6" s="159" t="s">
        <v>227</v>
      </c>
    </row>
    <row r="8" spans="1:13" x14ac:dyDescent="0.2">
      <c r="A8" s="4" t="s">
        <v>11</v>
      </c>
      <c r="B8" s="4"/>
      <c r="C8" s="39">
        <v>216198.65670700005</v>
      </c>
      <c r="D8" s="304">
        <v>100</v>
      </c>
      <c r="E8" s="304"/>
      <c r="F8" s="281">
        <v>78977.546240000011</v>
      </c>
      <c r="G8" s="304">
        <v>100</v>
      </c>
      <c r="H8" s="304"/>
      <c r="I8" s="281">
        <v>137221.11046700002</v>
      </c>
      <c r="J8" s="304">
        <v>100</v>
      </c>
      <c r="K8" s="304"/>
      <c r="L8" s="281">
        <v>-58243.56422700001</v>
      </c>
      <c r="M8" s="306" t="s">
        <v>131</v>
      </c>
    </row>
    <row r="9" spans="1:13" x14ac:dyDescent="0.2">
      <c r="C9" s="40"/>
      <c r="D9" s="305"/>
      <c r="E9" s="305"/>
      <c r="F9" s="40"/>
      <c r="G9" s="305"/>
      <c r="H9" s="305"/>
      <c r="I9" s="40"/>
      <c r="J9" s="305"/>
      <c r="K9" s="305"/>
      <c r="L9" s="282"/>
      <c r="M9" s="307"/>
    </row>
    <row r="10" spans="1:13" x14ac:dyDescent="0.2">
      <c r="A10" s="8" t="s">
        <v>76</v>
      </c>
      <c r="B10" s="11"/>
      <c r="C10" s="40"/>
      <c r="D10" s="305"/>
      <c r="E10" s="305"/>
      <c r="F10" s="40"/>
      <c r="G10" s="305"/>
      <c r="H10" s="305"/>
      <c r="I10" s="40"/>
      <c r="J10" s="305"/>
      <c r="K10" s="305"/>
      <c r="L10" s="282"/>
      <c r="M10" s="307"/>
    </row>
    <row r="11" spans="1:13" x14ac:dyDescent="0.2">
      <c r="A11" s="18"/>
      <c r="B11" s="8" t="s">
        <v>77</v>
      </c>
      <c r="C11" s="39">
        <v>183675.40399399999</v>
      </c>
      <c r="D11" s="304">
        <v>84.956773918777543</v>
      </c>
      <c r="E11" s="304">
        <v>100</v>
      </c>
      <c r="F11" s="39">
        <v>66708.103662999987</v>
      </c>
      <c r="G11" s="304">
        <v>84.46464449564543</v>
      </c>
      <c r="H11" s="304">
        <v>100</v>
      </c>
      <c r="I11" s="39">
        <v>116967.30033099999</v>
      </c>
      <c r="J11" s="304">
        <v>85.240018779128874</v>
      </c>
      <c r="K11" s="304">
        <v>100</v>
      </c>
      <c r="L11" s="281">
        <v>-50259.196668000004</v>
      </c>
      <c r="M11" s="306" t="s">
        <v>131</v>
      </c>
    </row>
    <row r="12" spans="1:13" x14ac:dyDescent="0.2">
      <c r="A12" s="26"/>
      <c r="C12" s="40"/>
      <c r="D12" s="305"/>
      <c r="E12" s="305"/>
      <c r="F12" s="40"/>
      <c r="G12" s="305"/>
      <c r="H12" s="305"/>
      <c r="I12" s="40"/>
      <c r="J12" s="305"/>
      <c r="K12" s="305"/>
      <c r="L12" s="270"/>
      <c r="M12" s="307"/>
    </row>
    <row r="13" spans="1:13" ht="14.25" customHeight="1" x14ac:dyDescent="0.2">
      <c r="A13" s="26"/>
      <c r="B13" s="2" t="s">
        <v>204</v>
      </c>
      <c r="C13" s="40">
        <v>23486.260586</v>
      </c>
      <c r="D13" s="305">
        <v>10.863277757469788</v>
      </c>
      <c r="E13" s="305">
        <f>C13/$C$11*100</f>
        <v>12.786829414986457</v>
      </c>
      <c r="F13" s="270">
        <v>11133.040337</v>
      </c>
      <c r="G13" s="305">
        <v>14.096462687215539</v>
      </c>
      <c r="H13" s="305">
        <f>F13/$F$11*100</f>
        <v>16.689187258631371</v>
      </c>
      <c r="I13" s="270">
        <v>12353.220249</v>
      </c>
      <c r="J13" s="305">
        <v>9.0024196765050934</v>
      </c>
      <c r="K13" s="305">
        <f>I13/$I$11*100</f>
        <v>10.561259611910536</v>
      </c>
      <c r="L13" s="282">
        <v>-1220.1799119999996</v>
      </c>
      <c r="M13" s="307" t="s">
        <v>131</v>
      </c>
    </row>
    <row r="14" spans="1:13" ht="14.25" customHeight="1" x14ac:dyDescent="0.2">
      <c r="A14" s="26"/>
      <c r="B14" s="2" t="s">
        <v>211</v>
      </c>
      <c r="C14" s="40">
        <v>21383.464541000001</v>
      </c>
      <c r="D14" s="305">
        <v>9.890655597356286</v>
      </c>
      <c r="E14" s="305">
        <f t="shared" ref="E14:E32" si="0">C14/$C$11*100</f>
        <v>11.641985848959136</v>
      </c>
      <c r="F14" s="270">
        <v>12466.887128</v>
      </c>
      <c r="G14" s="305">
        <v>15.785356372196146</v>
      </c>
      <c r="H14" s="305">
        <f t="shared" ref="H14:H32" si="1">F14/$F$11*100</f>
        <v>18.68871462900665</v>
      </c>
      <c r="I14" s="270">
        <v>8916.5774130000009</v>
      </c>
      <c r="J14" s="305">
        <v>6.4979633109326338</v>
      </c>
      <c r="K14" s="305">
        <f t="shared" ref="K14:K32" si="2">I14/$I$11*100</f>
        <v>7.6231368833575006</v>
      </c>
      <c r="L14" s="282">
        <v>3550.3097149999994</v>
      </c>
      <c r="M14" s="307" t="s">
        <v>24</v>
      </c>
    </row>
    <row r="15" spans="1:13" x14ac:dyDescent="0.2">
      <c r="A15" s="26"/>
      <c r="B15" s="2" t="s">
        <v>82</v>
      </c>
      <c r="C15" s="40">
        <v>39182.768177000005</v>
      </c>
      <c r="D15" s="305">
        <v>18.123502140950791</v>
      </c>
      <c r="E15" s="305">
        <f t="shared" si="0"/>
        <v>21.332615758547597</v>
      </c>
      <c r="F15" s="270">
        <v>10965.925413000001</v>
      </c>
      <c r="G15" s="305">
        <v>13.884864667327502</v>
      </c>
      <c r="H15" s="305">
        <f t="shared" si="1"/>
        <v>16.43867058251022</v>
      </c>
      <c r="I15" s="270">
        <v>28216.842764000001</v>
      </c>
      <c r="J15" s="305">
        <v>20.563047965411855</v>
      </c>
      <c r="K15" s="305">
        <f t="shared" si="2"/>
        <v>24.123701824484751</v>
      </c>
      <c r="L15" s="282">
        <v>-17250.917351</v>
      </c>
      <c r="M15" s="307" t="s">
        <v>131</v>
      </c>
    </row>
    <row r="16" spans="1:13" x14ac:dyDescent="0.2">
      <c r="A16" s="26"/>
      <c r="B16" s="5" t="s">
        <v>26</v>
      </c>
      <c r="C16" s="40">
        <v>13026.430953999999</v>
      </c>
      <c r="D16" s="305">
        <v>6.0252136402743117</v>
      </c>
      <c r="E16" s="305">
        <f t="shared" si="0"/>
        <v>7.0920932638457819</v>
      </c>
      <c r="F16" s="270">
        <v>4908.8315469999998</v>
      </c>
      <c r="G16" s="305">
        <v>6.215477411874577</v>
      </c>
      <c r="H16" s="305">
        <f t="shared" si="1"/>
        <v>7.3586735005970638</v>
      </c>
      <c r="I16" s="270">
        <v>8117.5994069999997</v>
      </c>
      <c r="J16" s="305">
        <v>5.9157074151153894</v>
      </c>
      <c r="K16" s="305">
        <f t="shared" si="2"/>
        <v>6.9400587891046515</v>
      </c>
      <c r="L16" s="282">
        <v>-3208.7678599999999</v>
      </c>
      <c r="M16" s="307" t="s">
        <v>131</v>
      </c>
    </row>
    <row r="17" spans="1:13" x14ac:dyDescent="0.2">
      <c r="A17" s="26"/>
      <c r="B17" s="2" t="s">
        <v>83</v>
      </c>
      <c r="C17" s="40">
        <v>15447.693861</v>
      </c>
      <c r="D17" s="305">
        <v>7.1451386869323859</v>
      </c>
      <c r="E17" s="305">
        <f t="shared" si="0"/>
        <v>8.4103225173821414</v>
      </c>
      <c r="F17" s="270">
        <v>3127.0702419999998</v>
      </c>
      <c r="G17" s="305">
        <v>3.9594421337139778</v>
      </c>
      <c r="H17" s="305">
        <f t="shared" si="1"/>
        <v>4.6876917050400975</v>
      </c>
      <c r="I17" s="270">
        <v>12320.623619</v>
      </c>
      <c r="J17" s="305">
        <v>8.9786648548970582</v>
      </c>
      <c r="K17" s="305">
        <f t="shared" si="2"/>
        <v>10.533391455675625</v>
      </c>
      <c r="L17" s="282">
        <v>-9193.5533770000002</v>
      </c>
      <c r="M17" s="307" t="s">
        <v>131</v>
      </c>
    </row>
    <row r="18" spans="1:13" x14ac:dyDescent="0.2">
      <c r="A18" s="26"/>
      <c r="B18" s="6" t="s">
        <v>27</v>
      </c>
      <c r="C18" s="40">
        <v>9764.6146260000005</v>
      </c>
      <c r="D18" s="305">
        <v>4.5165010619068493</v>
      </c>
      <c r="E18" s="305">
        <f t="shared" si="0"/>
        <v>5.3162341901362984</v>
      </c>
      <c r="F18" s="270">
        <v>2965.025341</v>
      </c>
      <c r="G18" s="305">
        <v>3.754263689061403</v>
      </c>
      <c r="H18" s="305">
        <f t="shared" si="1"/>
        <v>4.4447753394083778</v>
      </c>
      <c r="I18" s="270">
        <v>6799.589285</v>
      </c>
      <c r="J18" s="305">
        <v>4.9552064269551419</v>
      </c>
      <c r="K18" s="305">
        <f t="shared" si="2"/>
        <v>5.8132394829650487</v>
      </c>
      <c r="L18" s="282">
        <v>-3834.563944</v>
      </c>
      <c r="M18" s="307" t="s">
        <v>131</v>
      </c>
    </row>
    <row r="19" spans="1:13" x14ac:dyDescent="0.2">
      <c r="A19" s="26"/>
      <c r="B19" s="2" t="s">
        <v>55</v>
      </c>
      <c r="C19" s="40">
        <v>13582.238996</v>
      </c>
      <c r="D19" s="305">
        <v>6.2822957380383375</v>
      </c>
      <c r="E19" s="305">
        <f t="shared" si="0"/>
        <v>7.3946966772119813</v>
      </c>
      <c r="F19" s="270">
        <v>10480.274457</v>
      </c>
      <c r="G19" s="305">
        <v>13.269941845435584</v>
      </c>
      <c r="H19" s="305">
        <f t="shared" si="1"/>
        <v>15.710646655382202</v>
      </c>
      <c r="I19" s="270">
        <v>3101.9645390000001</v>
      </c>
      <c r="J19" s="305">
        <v>2.2605592743297205</v>
      </c>
      <c r="K19" s="305">
        <f t="shared" si="2"/>
        <v>2.6519929332573322</v>
      </c>
      <c r="L19" s="282">
        <v>7378.309917999999</v>
      </c>
      <c r="M19" s="307" t="s">
        <v>24</v>
      </c>
    </row>
    <row r="20" spans="1:13" x14ac:dyDescent="0.2">
      <c r="A20" s="26"/>
      <c r="B20" s="2" t="s">
        <v>43</v>
      </c>
      <c r="C20" s="40">
        <v>10708.364106000001</v>
      </c>
      <c r="D20" s="305">
        <v>4.9530206473541369</v>
      </c>
      <c r="E20" s="305">
        <f t="shared" si="0"/>
        <v>5.8300479395432845</v>
      </c>
      <c r="F20" s="270">
        <v>3374.3626549999999</v>
      </c>
      <c r="G20" s="305">
        <v>4.2725595003241263</v>
      </c>
      <c r="H20" s="305">
        <f t="shared" si="1"/>
        <v>5.0583999090227598</v>
      </c>
      <c r="I20" s="270">
        <v>7334.0014510000001</v>
      </c>
      <c r="J20" s="305">
        <v>5.3446597437088492</v>
      </c>
      <c r="K20" s="305">
        <f t="shared" si="2"/>
        <v>6.2701297116765726</v>
      </c>
      <c r="L20" s="282">
        <v>-3959.6387960000002</v>
      </c>
      <c r="M20" s="307" t="s">
        <v>131</v>
      </c>
    </row>
    <row r="21" spans="1:13" ht="14.25" customHeight="1" x14ac:dyDescent="0.2">
      <c r="A21" s="26"/>
      <c r="B21" s="2" t="s">
        <v>115</v>
      </c>
      <c r="C21" s="40">
        <v>8822.9067200000009</v>
      </c>
      <c r="D21" s="305">
        <v>4.0809257811241224</v>
      </c>
      <c r="E21" s="305">
        <f t="shared" si="0"/>
        <v>4.80353195264414</v>
      </c>
      <c r="F21" s="270">
        <v>2443.582363</v>
      </c>
      <c r="G21" s="305">
        <v>3.0940216293557006</v>
      </c>
      <c r="H21" s="305">
        <f t="shared" si="1"/>
        <v>3.6630967286143172</v>
      </c>
      <c r="I21" s="270">
        <v>6379.3243570000004</v>
      </c>
      <c r="J21" s="305">
        <v>4.6489380061781018</v>
      </c>
      <c r="K21" s="305">
        <f t="shared" si="2"/>
        <v>5.4539382707367485</v>
      </c>
      <c r="L21" s="282">
        <v>-3935.7419940000004</v>
      </c>
      <c r="M21" s="307" t="s">
        <v>131</v>
      </c>
    </row>
    <row r="22" spans="1:13" x14ac:dyDescent="0.2">
      <c r="A22" s="18"/>
      <c r="B22" s="6" t="s">
        <v>44</v>
      </c>
      <c r="C22" s="40">
        <v>13922.283663</v>
      </c>
      <c r="D22" s="305">
        <v>6.4395791699427454</v>
      </c>
      <c r="E22" s="305">
        <f t="shared" si="0"/>
        <v>7.5798301570387681</v>
      </c>
      <c r="F22" s="270">
        <v>725.81663700000001</v>
      </c>
      <c r="G22" s="305">
        <v>0.91901644398315507</v>
      </c>
      <c r="H22" s="305">
        <f t="shared" si="1"/>
        <v>1.0880486734666064</v>
      </c>
      <c r="I22" s="270">
        <v>13196.467026</v>
      </c>
      <c r="J22" s="305">
        <v>9.6169364765296717</v>
      </c>
      <c r="K22" s="305">
        <f t="shared" si="2"/>
        <v>11.282184840255328</v>
      </c>
      <c r="L22" s="282">
        <v>-12470.650389</v>
      </c>
      <c r="M22" s="307" t="s">
        <v>131</v>
      </c>
    </row>
    <row r="23" spans="1:13" x14ac:dyDescent="0.2">
      <c r="A23" s="18"/>
      <c r="B23" s="6" t="s">
        <v>46</v>
      </c>
      <c r="C23" s="40">
        <v>3362.688091</v>
      </c>
      <c r="D23" s="305">
        <v>1.5553695578956497</v>
      </c>
      <c r="E23" s="305">
        <f t="shared" si="0"/>
        <v>1.8307775662275645</v>
      </c>
      <c r="F23" s="270">
        <v>557.18332199999998</v>
      </c>
      <c r="G23" s="305">
        <v>0.70549586373171158</v>
      </c>
      <c r="H23" s="305">
        <f t="shared" si="1"/>
        <v>0.83525582561125145</v>
      </c>
      <c r="I23" s="270">
        <v>2805.5047690000001</v>
      </c>
      <c r="J23" s="305">
        <v>2.0445139668758836</v>
      </c>
      <c r="K23" s="305">
        <f t="shared" si="2"/>
        <v>2.3985376776764449</v>
      </c>
      <c r="L23" s="282">
        <v>-2248.3214470000003</v>
      </c>
      <c r="M23" s="307" t="s">
        <v>131</v>
      </c>
    </row>
    <row r="24" spans="1:13" x14ac:dyDescent="0.2">
      <c r="A24" s="18"/>
      <c r="B24" s="2" t="s">
        <v>89</v>
      </c>
      <c r="C24" s="40">
        <v>6182.9361050000007</v>
      </c>
      <c r="D24" s="305">
        <v>2.8598402039931874</v>
      </c>
      <c r="E24" s="305">
        <f t="shared" si="0"/>
        <v>3.3662297567081843</v>
      </c>
      <c r="F24" s="270">
        <v>1722.330281</v>
      </c>
      <c r="G24" s="305">
        <v>2.1807847457885261</v>
      </c>
      <c r="H24" s="305">
        <f t="shared" si="1"/>
        <v>2.5818906346086101</v>
      </c>
      <c r="I24" s="270">
        <v>4460.6058240000002</v>
      </c>
      <c r="J24" s="305">
        <v>3.2506702567989501</v>
      </c>
      <c r="K24" s="305">
        <f t="shared" si="2"/>
        <v>3.8135494376438128</v>
      </c>
      <c r="L24" s="282">
        <v>-2738.2755430000002</v>
      </c>
      <c r="M24" s="307" t="s">
        <v>131</v>
      </c>
    </row>
    <row r="25" spans="1:13" x14ac:dyDescent="0.2">
      <c r="A25" s="18"/>
      <c r="B25" s="6" t="s">
        <v>53</v>
      </c>
      <c r="C25" s="40">
        <v>661.29213800000002</v>
      </c>
      <c r="D25" s="305">
        <v>0.30587245456210499</v>
      </c>
      <c r="E25" s="305">
        <f t="shared" si="0"/>
        <v>0.360033038512659</v>
      </c>
      <c r="F25" s="270">
        <v>53.899487000000001</v>
      </c>
      <c r="G25" s="305">
        <v>6.8246596109998364E-2</v>
      </c>
      <c r="H25" s="305">
        <f t="shared" si="1"/>
        <v>8.0799009476109046E-2</v>
      </c>
      <c r="I25" s="270">
        <v>607.392651</v>
      </c>
      <c r="J25" s="305">
        <v>0.44263790675711695</v>
      </c>
      <c r="K25" s="305">
        <f t="shared" si="2"/>
        <v>0.51928414974199588</v>
      </c>
      <c r="L25" s="282">
        <v>-553.49316399999998</v>
      </c>
      <c r="M25" s="307" t="s">
        <v>131</v>
      </c>
    </row>
    <row r="26" spans="1:13" x14ac:dyDescent="0.2">
      <c r="A26" s="18"/>
      <c r="B26" s="6" t="s">
        <v>47</v>
      </c>
      <c r="C26" s="40">
        <v>1491.9711900000002</v>
      </c>
      <c r="D26" s="305">
        <v>0.69009271968880526</v>
      </c>
      <c r="E26" s="305">
        <f t="shared" si="0"/>
        <v>0.81228686996585431</v>
      </c>
      <c r="F26" s="270">
        <v>600.01488300000005</v>
      </c>
      <c r="G26" s="305">
        <v>0.75972844379926885</v>
      </c>
      <c r="H26" s="305">
        <f t="shared" si="1"/>
        <v>0.89946325866373189</v>
      </c>
      <c r="I26" s="270">
        <v>891.95630700000004</v>
      </c>
      <c r="J26" s="305">
        <v>0.6500139110989811</v>
      </c>
      <c r="K26" s="305">
        <f t="shared" si="2"/>
        <v>0.76256894403469766</v>
      </c>
      <c r="L26" s="282">
        <v>-291.94142399999998</v>
      </c>
      <c r="M26" s="307" t="s">
        <v>131</v>
      </c>
    </row>
    <row r="27" spans="1:13" x14ac:dyDescent="0.2">
      <c r="A27" s="18"/>
      <c r="B27" s="6" t="s">
        <v>48</v>
      </c>
      <c r="C27" s="40">
        <v>624.61039000000005</v>
      </c>
      <c r="D27" s="305">
        <v>0.28890576820118447</v>
      </c>
      <c r="E27" s="305">
        <f t="shared" si="0"/>
        <v>0.34006207495283569</v>
      </c>
      <c r="F27" s="270">
        <v>65.012917999999999</v>
      </c>
      <c r="G27" s="305">
        <v>8.2318229794625733E-2</v>
      </c>
      <c r="H27" s="305">
        <f t="shared" si="1"/>
        <v>9.7458801000304504E-2</v>
      </c>
      <c r="I27" s="270">
        <v>559.59747200000004</v>
      </c>
      <c r="J27" s="305">
        <v>0.40780712974522704</v>
      </c>
      <c r="K27" s="305">
        <f t="shared" si="2"/>
        <v>0.47842214911041181</v>
      </c>
      <c r="L27" s="282">
        <v>-494.58455400000003</v>
      </c>
      <c r="M27" s="307" t="s">
        <v>131</v>
      </c>
    </row>
    <row r="28" spans="1:13" x14ac:dyDescent="0.2">
      <c r="A28" s="18"/>
      <c r="B28" s="6" t="s">
        <v>49</v>
      </c>
      <c r="C28" s="40">
        <v>1120.2669310000001</v>
      </c>
      <c r="D28" s="305">
        <v>0.51816553722543479</v>
      </c>
      <c r="E28" s="305">
        <f t="shared" si="0"/>
        <v>0.60991668271305133</v>
      </c>
      <c r="F28" s="270">
        <v>857.41668400000003</v>
      </c>
      <c r="G28" s="305">
        <v>1.0856461422521904</v>
      </c>
      <c r="H28" s="305">
        <f t="shared" si="1"/>
        <v>1.2853261251909502</v>
      </c>
      <c r="I28" s="270">
        <v>262.85024700000002</v>
      </c>
      <c r="J28" s="305">
        <v>0.19155233921766887</v>
      </c>
      <c r="K28" s="305">
        <f t="shared" si="2"/>
        <v>0.22472113681017949</v>
      </c>
      <c r="L28" s="282">
        <v>594.56643699999995</v>
      </c>
      <c r="M28" s="307" t="s">
        <v>24</v>
      </c>
    </row>
    <row r="29" spans="1:13" x14ac:dyDescent="0.2">
      <c r="A29" s="18"/>
      <c r="B29" s="6" t="s">
        <v>51</v>
      </c>
      <c r="C29" s="40">
        <v>149.83004399999999</v>
      </c>
      <c r="D29" s="305">
        <v>6.9302023556536196E-2</v>
      </c>
      <c r="E29" s="305">
        <f t="shared" si="0"/>
        <v>8.157327586708038E-2</v>
      </c>
      <c r="F29" s="270">
        <v>20.489773</v>
      </c>
      <c r="G29" s="305">
        <v>2.5943795389305822E-2</v>
      </c>
      <c r="H29" s="305">
        <f t="shared" si="1"/>
        <v>3.0715568086767189E-2</v>
      </c>
      <c r="I29" s="270">
        <v>129.340271</v>
      </c>
      <c r="J29" s="305">
        <v>9.4256831590868617E-2</v>
      </c>
      <c r="K29" s="305">
        <f t="shared" si="2"/>
        <v>0.11057814503197591</v>
      </c>
      <c r="L29" s="282">
        <v>-108.850498</v>
      </c>
      <c r="M29" s="307" t="s">
        <v>131</v>
      </c>
    </row>
    <row r="30" spans="1:13" x14ac:dyDescent="0.2">
      <c r="A30" s="18"/>
      <c r="B30" s="2" t="s">
        <v>52</v>
      </c>
      <c r="C30" s="40">
        <v>604.74937699999998</v>
      </c>
      <c r="D30" s="305">
        <v>0.27971930363081648</v>
      </c>
      <c r="E30" s="305">
        <f t="shared" si="0"/>
        <v>0.32924897065681963</v>
      </c>
      <c r="F30" s="270">
        <v>159.81578999999999</v>
      </c>
      <c r="G30" s="305">
        <v>0.20235598294526094</v>
      </c>
      <c r="H30" s="305">
        <f t="shared" si="1"/>
        <v>0.2395747761132096</v>
      </c>
      <c r="I30" s="270">
        <v>444.93358699999999</v>
      </c>
      <c r="J30" s="305">
        <v>0.32424572683151476</v>
      </c>
      <c r="K30" s="305">
        <f t="shared" si="2"/>
        <v>0.38039143054589136</v>
      </c>
      <c r="L30" s="282">
        <v>-285.117797</v>
      </c>
      <c r="M30" s="307" t="s">
        <v>131</v>
      </c>
    </row>
    <row r="31" spans="1:13" x14ac:dyDescent="0.2">
      <c r="A31" s="18"/>
      <c r="B31" s="6" t="s">
        <v>50</v>
      </c>
      <c r="C31" s="40">
        <v>110.78768500000001</v>
      </c>
      <c r="D31" s="305">
        <v>5.1243465934269587E-2</v>
      </c>
      <c r="E31" s="305">
        <f t="shared" si="0"/>
        <v>6.0317104299723791E-2</v>
      </c>
      <c r="F31" s="270">
        <v>44.778607999999998</v>
      </c>
      <c r="G31" s="305">
        <v>5.6697897227555083E-2</v>
      </c>
      <c r="H31" s="305">
        <f t="shared" si="1"/>
        <v>6.7126189385048732E-2</v>
      </c>
      <c r="I31" s="270">
        <v>66.009077000000005</v>
      </c>
      <c r="J31" s="305">
        <v>4.810417054296786E-2</v>
      </c>
      <c r="K31" s="305">
        <f t="shared" si="2"/>
        <v>5.6433786890185696E-2</v>
      </c>
      <c r="L31" s="282">
        <v>-21.230469000000006</v>
      </c>
      <c r="M31" s="307" t="s">
        <v>131</v>
      </c>
    </row>
    <row r="32" spans="1:13" x14ac:dyDescent="0.2">
      <c r="A32" s="18"/>
      <c r="B32" s="6" t="s">
        <v>54</v>
      </c>
      <c r="C32" s="40">
        <v>39.245812999999998</v>
      </c>
      <c r="D32" s="305">
        <v>1.8152662739800134E-2</v>
      </c>
      <c r="E32" s="305">
        <f t="shared" si="0"/>
        <v>2.1366939800650728E-2</v>
      </c>
      <c r="F32" s="270">
        <v>36.345796999999997</v>
      </c>
      <c r="G32" s="305">
        <v>4.6020418119285436E-2</v>
      </c>
      <c r="H32" s="305">
        <f t="shared" si="1"/>
        <v>5.4484830184371419E-2</v>
      </c>
      <c r="I32" s="270">
        <v>2.9000159999999999</v>
      </c>
      <c r="J32" s="305">
        <v>2.1133891061881605E-3</v>
      </c>
      <c r="K32" s="305">
        <f t="shared" si="2"/>
        <v>2.4793390903213013E-3</v>
      </c>
      <c r="L32" s="282">
        <v>33.445780999999997</v>
      </c>
      <c r="M32" s="307" t="s">
        <v>24</v>
      </c>
    </row>
    <row r="33" spans="1:13" x14ac:dyDescent="0.2">
      <c r="A33" s="18"/>
      <c r="C33" s="40"/>
      <c r="D33" s="305"/>
      <c r="E33" s="305"/>
      <c r="F33" s="40"/>
      <c r="G33" s="305"/>
      <c r="H33" s="305"/>
      <c r="I33" s="40"/>
      <c r="J33" s="305"/>
      <c r="K33" s="305"/>
      <c r="L33" s="282"/>
      <c r="M33" s="307"/>
    </row>
    <row r="34" spans="1:13" x14ac:dyDescent="0.2">
      <c r="A34" s="25" t="s">
        <v>114</v>
      </c>
      <c r="C34" s="39">
        <v>20453.964770999999</v>
      </c>
      <c r="D34" s="304">
        <v>9.4607270380592254</v>
      </c>
      <c r="E34" s="304">
        <v>100</v>
      </c>
      <c r="F34" s="39">
        <v>8906.4568519999993</v>
      </c>
      <c r="G34" s="304">
        <v>11.277201275581183</v>
      </c>
      <c r="H34" s="304">
        <v>100</v>
      </c>
      <c r="I34" s="39">
        <v>11547.507919</v>
      </c>
      <c r="J34" s="304">
        <v>8.4152561363923901</v>
      </c>
      <c r="K34" s="304">
        <v>100</v>
      </c>
      <c r="L34" s="281">
        <v>-2641.0510670000003</v>
      </c>
      <c r="M34" s="306" t="s">
        <v>131</v>
      </c>
    </row>
    <row r="35" spans="1:13" x14ac:dyDescent="0.2">
      <c r="A35" s="18"/>
      <c r="C35" s="40"/>
      <c r="D35" s="305"/>
      <c r="E35" s="305"/>
      <c r="F35" s="40"/>
      <c r="G35" s="305"/>
      <c r="H35" s="305"/>
      <c r="I35" s="40"/>
      <c r="J35" s="305"/>
      <c r="K35" s="305"/>
      <c r="L35" s="282"/>
      <c r="M35" s="307"/>
    </row>
    <row r="36" spans="1:13" x14ac:dyDescent="0.2">
      <c r="A36" s="26"/>
      <c r="B36" s="19" t="s">
        <v>29</v>
      </c>
      <c r="C36" s="40">
        <v>4719.6123879999996</v>
      </c>
      <c r="D36" s="305">
        <v>2.1829980166787912</v>
      </c>
      <c r="E36" s="305">
        <f>C36/$C$34*100</f>
        <v>23.074315619686367</v>
      </c>
      <c r="F36" s="270">
        <v>2779.9245559999999</v>
      </c>
      <c r="G36" s="305">
        <v>3.5198922837539901</v>
      </c>
      <c r="H36" s="305">
        <f>F36/$F$34*100</f>
        <v>31.212463072515206</v>
      </c>
      <c r="I36" s="270">
        <v>1939.6878320000001</v>
      </c>
      <c r="J36" s="305">
        <v>1.4135491437131833</v>
      </c>
      <c r="K36" s="305">
        <f>I36/$I$34*100</f>
        <v>16.797458339980725</v>
      </c>
      <c r="L36" s="282">
        <v>840.23672399999987</v>
      </c>
      <c r="M36" s="307" t="s">
        <v>24</v>
      </c>
    </row>
    <row r="37" spans="1:13" x14ac:dyDescent="0.2">
      <c r="A37" s="26"/>
      <c r="B37" s="19" t="s">
        <v>28</v>
      </c>
      <c r="C37" s="40">
        <v>3727.6334379999998</v>
      </c>
      <c r="D37" s="305">
        <v>1.7241704896676664</v>
      </c>
      <c r="E37" s="305">
        <f t="shared" ref="E37:E45" si="3">C37/$C$34*100</f>
        <v>18.224503071820607</v>
      </c>
      <c r="F37" s="270">
        <v>2941.0955739999999</v>
      </c>
      <c r="G37" s="305">
        <v>3.7239642329004314</v>
      </c>
      <c r="H37" s="305">
        <f t="shared" ref="H37:H45" si="4">F37/$F$34*100</f>
        <v>33.02206054408223</v>
      </c>
      <c r="I37" s="270">
        <v>786.53786400000001</v>
      </c>
      <c r="J37" s="305">
        <v>0.57319013184137768</v>
      </c>
      <c r="K37" s="305">
        <f t="shared" ref="K37:K45" si="5">I37/$I$34*100</f>
        <v>6.8113212782980561</v>
      </c>
      <c r="L37" s="282">
        <v>2154.55771</v>
      </c>
      <c r="M37" s="307" t="s">
        <v>24</v>
      </c>
    </row>
    <row r="38" spans="1:13" x14ac:dyDescent="0.2">
      <c r="A38" s="26"/>
      <c r="B38" s="19" t="s">
        <v>90</v>
      </c>
      <c r="C38" s="40">
        <v>2821.286717</v>
      </c>
      <c r="D38" s="305">
        <v>1.3049510852528126</v>
      </c>
      <c r="E38" s="305">
        <f t="shared" si="3"/>
        <v>13.793348862124136</v>
      </c>
      <c r="F38" s="270">
        <v>719.32026800000006</v>
      </c>
      <c r="G38" s="305">
        <v>0.91079085416771732</v>
      </c>
      <c r="H38" s="305">
        <f t="shared" si="4"/>
        <v>8.0763908696023421</v>
      </c>
      <c r="I38" s="270">
        <v>2101.966449</v>
      </c>
      <c r="J38" s="305">
        <v>1.531809822735327</v>
      </c>
      <c r="K38" s="305">
        <f t="shared" si="5"/>
        <v>18.202771227733681</v>
      </c>
      <c r="L38" s="282">
        <v>-1382.6461810000001</v>
      </c>
      <c r="M38" s="307" t="s">
        <v>131</v>
      </c>
    </row>
    <row r="39" spans="1:13" x14ac:dyDescent="0.2">
      <c r="A39" s="26"/>
      <c r="B39" s="19" t="s">
        <v>31</v>
      </c>
      <c r="C39" s="40">
        <v>1816.31097</v>
      </c>
      <c r="D39" s="305">
        <v>0.84011205141830636</v>
      </c>
      <c r="E39" s="305">
        <f t="shared" si="3"/>
        <v>8.879994613930295</v>
      </c>
      <c r="F39" s="270">
        <v>736.67760799999996</v>
      </c>
      <c r="G39" s="305">
        <v>0.93276841719209114</v>
      </c>
      <c r="H39" s="305">
        <f t="shared" si="4"/>
        <v>8.2712757748843142</v>
      </c>
      <c r="I39" s="270">
        <v>1079.633362</v>
      </c>
      <c r="J39" s="305">
        <v>0.78678372323742296</v>
      </c>
      <c r="K39" s="305">
        <f t="shared" si="5"/>
        <v>9.3494922850288464</v>
      </c>
      <c r="L39" s="282">
        <v>-342.95575400000007</v>
      </c>
      <c r="M39" s="307" t="s">
        <v>131</v>
      </c>
    </row>
    <row r="40" spans="1:13" x14ac:dyDescent="0.2">
      <c r="A40" s="26"/>
      <c r="B40" s="19" t="s">
        <v>91</v>
      </c>
      <c r="C40" s="40">
        <v>225.00339199999999</v>
      </c>
      <c r="D40" s="305">
        <v>0.10407252081354623</v>
      </c>
      <c r="E40" s="305">
        <f t="shared" si="3"/>
        <v>1.1000478123391211</v>
      </c>
      <c r="F40" s="270">
        <v>21.629337</v>
      </c>
      <c r="G40" s="305">
        <v>2.7386691572148795E-2</v>
      </c>
      <c r="H40" s="305">
        <f t="shared" si="4"/>
        <v>0.24285007337281378</v>
      </c>
      <c r="I40" s="270">
        <v>203.374055</v>
      </c>
      <c r="J40" s="305">
        <v>0.14820901412899509</v>
      </c>
      <c r="K40" s="305">
        <f t="shared" si="5"/>
        <v>1.7611943323751533</v>
      </c>
      <c r="L40" s="282">
        <v>-181.74471800000001</v>
      </c>
      <c r="M40" s="307" t="s">
        <v>131</v>
      </c>
    </row>
    <row r="41" spans="1:13" x14ac:dyDescent="0.2">
      <c r="A41" s="26"/>
      <c r="B41" s="19" t="s">
        <v>92</v>
      </c>
      <c r="C41" s="40">
        <v>2198.1647589999998</v>
      </c>
      <c r="D41" s="305">
        <v>1.0167337727629959</v>
      </c>
      <c r="E41" s="305">
        <f t="shared" si="3"/>
        <v>10.746888359349271</v>
      </c>
      <c r="F41" s="270">
        <v>73.010598000000002</v>
      </c>
      <c r="G41" s="305">
        <v>9.2444753573544286E-2</v>
      </c>
      <c r="H41" s="305">
        <f t="shared" si="4"/>
        <v>0.81974907882257386</v>
      </c>
      <c r="I41" s="270">
        <v>2125.1541609999999</v>
      </c>
      <c r="J41" s="305">
        <v>1.5487078874143589</v>
      </c>
      <c r="K41" s="305">
        <f t="shared" si="5"/>
        <v>18.403573965109139</v>
      </c>
      <c r="L41" s="282">
        <v>-2052.1435630000001</v>
      </c>
      <c r="M41" s="307" t="s">
        <v>131</v>
      </c>
    </row>
    <row r="42" spans="1:13" x14ac:dyDescent="0.2">
      <c r="A42" s="26"/>
      <c r="B42" s="19" t="s">
        <v>93</v>
      </c>
      <c r="C42" s="40">
        <v>1330.769059</v>
      </c>
      <c r="D42" s="305">
        <v>0.61553067871439393</v>
      </c>
      <c r="E42" s="305">
        <f t="shared" si="3"/>
        <v>6.5061667696171472</v>
      </c>
      <c r="F42" s="270">
        <v>545.13170000000002</v>
      </c>
      <c r="G42" s="305">
        <v>0.69023630886610832</v>
      </c>
      <c r="H42" s="305">
        <f t="shared" si="4"/>
        <v>6.1206348277271152</v>
      </c>
      <c r="I42" s="270">
        <v>785.63735899999995</v>
      </c>
      <c r="J42" s="305">
        <v>0.57253388806304406</v>
      </c>
      <c r="K42" s="305">
        <f t="shared" si="5"/>
        <v>6.8035230156225364</v>
      </c>
      <c r="L42" s="282">
        <v>-240.50565899999992</v>
      </c>
      <c r="M42" s="307" t="s">
        <v>131</v>
      </c>
    </row>
    <row r="43" spans="1:13" x14ac:dyDescent="0.2">
      <c r="A43" s="26"/>
      <c r="B43" s="19" t="s">
        <v>94</v>
      </c>
      <c r="C43" s="40">
        <v>1848.8481059999999</v>
      </c>
      <c r="D43" s="305">
        <v>0.85516169904127726</v>
      </c>
      <c r="E43" s="305">
        <f t="shared" si="3"/>
        <v>9.0390695725717194</v>
      </c>
      <c r="F43" s="270">
        <v>315.207989</v>
      </c>
      <c r="G43" s="305">
        <v>0.39911089164777774</v>
      </c>
      <c r="H43" s="305">
        <f t="shared" si="4"/>
        <v>3.5390952231382347</v>
      </c>
      <c r="I43" s="270">
        <v>1533.6401169999999</v>
      </c>
      <c r="J43" s="305">
        <v>1.1176415289022321</v>
      </c>
      <c r="K43" s="305">
        <f t="shared" si="5"/>
        <v>13.281135009888882</v>
      </c>
      <c r="L43" s="282">
        <v>-1218.4321279999999</v>
      </c>
      <c r="M43" s="307" t="s">
        <v>131</v>
      </c>
    </row>
    <row r="44" spans="1:13" x14ac:dyDescent="0.2">
      <c r="A44" s="26"/>
      <c r="B44" s="19" t="s">
        <v>33</v>
      </c>
      <c r="C44" s="40">
        <v>876.86077399999999</v>
      </c>
      <c r="D44" s="305">
        <v>0.40558104631905839</v>
      </c>
      <c r="E44" s="305">
        <f t="shared" si="3"/>
        <v>4.2869965985432277</v>
      </c>
      <c r="F44" s="270">
        <v>219.45993300000001</v>
      </c>
      <c r="G44" s="305">
        <v>0.27787636290078793</v>
      </c>
      <c r="H44" s="305">
        <f t="shared" si="4"/>
        <v>2.4640542995581787</v>
      </c>
      <c r="I44" s="270">
        <v>657.40084100000001</v>
      </c>
      <c r="J44" s="305">
        <v>0.47908141740195054</v>
      </c>
      <c r="K44" s="305">
        <f t="shared" si="5"/>
        <v>5.6930105232344372</v>
      </c>
      <c r="L44" s="282">
        <v>-437.94090800000004</v>
      </c>
      <c r="M44" s="307" t="s">
        <v>131</v>
      </c>
    </row>
    <row r="45" spans="1:13" x14ac:dyDescent="0.2">
      <c r="A45" s="26"/>
      <c r="B45" s="19" t="s">
        <v>95</v>
      </c>
      <c r="C45" s="40">
        <v>889.47516799999994</v>
      </c>
      <c r="D45" s="305">
        <v>0.41141567739037699</v>
      </c>
      <c r="E45" s="305">
        <f t="shared" si="3"/>
        <v>4.3486687200181056</v>
      </c>
      <c r="F45" s="270">
        <v>554.99928899999998</v>
      </c>
      <c r="G45" s="305">
        <v>0.70273047900658603</v>
      </c>
      <c r="H45" s="305">
        <f t="shared" si="4"/>
        <v>6.2314262362970014</v>
      </c>
      <c r="I45" s="270">
        <v>334.47587900000002</v>
      </c>
      <c r="J45" s="305">
        <v>0.24374957895449861</v>
      </c>
      <c r="K45" s="305">
        <f t="shared" si="5"/>
        <v>2.8965200227285508</v>
      </c>
      <c r="L45" s="282">
        <v>220.52340999999996</v>
      </c>
      <c r="M45" s="307" t="s">
        <v>24</v>
      </c>
    </row>
    <row r="46" spans="1:13" x14ac:dyDescent="0.2">
      <c r="A46" s="26"/>
      <c r="B46" s="19"/>
      <c r="C46" s="40"/>
      <c r="D46" s="305"/>
      <c r="E46" s="305"/>
      <c r="F46" s="270"/>
      <c r="G46" s="305"/>
      <c r="H46" s="305"/>
      <c r="I46" s="270"/>
      <c r="J46" s="305"/>
      <c r="K46" s="305"/>
      <c r="L46" s="282"/>
      <c r="M46" s="307"/>
    </row>
    <row r="47" spans="1:13" s="11" customFormat="1" x14ac:dyDescent="0.2">
      <c r="A47" s="25"/>
      <c r="B47" s="11" t="s">
        <v>23</v>
      </c>
      <c r="C47" s="39">
        <v>12069.287942000054</v>
      </c>
      <c r="D47" s="304">
        <v>5.5824990431632386</v>
      </c>
      <c r="E47" s="304">
        <v>100</v>
      </c>
      <c r="F47" s="39">
        <v>3362.9857250000205</v>
      </c>
      <c r="G47" s="304">
        <v>4.2581542287733907</v>
      </c>
      <c r="H47" s="304">
        <v>100</v>
      </c>
      <c r="I47" s="39">
        <v>8706.3022170000331</v>
      </c>
      <c r="J47" s="304">
        <v>6.34472508447874</v>
      </c>
      <c r="K47" s="304">
        <v>100</v>
      </c>
      <c r="L47" s="281">
        <v>-5343.3164920000127</v>
      </c>
      <c r="M47" s="306" t="s">
        <v>131</v>
      </c>
    </row>
    <row r="48" spans="1:13" s="48" customFormat="1" x14ac:dyDescent="0.2">
      <c r="A48" s="164"/>
      <c r="B48" s="165"/>
      <c r="C48" s="166"/>
      <c r="D48" s="167"/>
      <c r="E48" s="167"/>
      <c r="F48" s="168"/>
      <c r="G48" s="167"/>
      <c r="H48" s="167"/>
      <c r="I48" s="167"/>
      <c r="J48" s="167"/>
      <c r="K48" s="167"/>
      <c r="L48" s="167"/>
      <c r="M48" s="167"/>
    </row>
    <row r="49" spans="1:14" s="48" customFormat="1" x14ac:dyDescent="0.2">
      <c r="A49" s="66"/>
      <c r="B49" s="169"/>
      <c r="C49" s="170"/>
      <c r="D49" s="65"/>
      <c r="E49" s="65"/>
      <c r="F49" s="169"/>
      <c r="G49" s="65"/>
      <c r="H49" s="65"/>
      <c r="I49" s="171"/>
      <c r="J49" s="65"/>
      <c r="K49" s="65"/>
      <c r="L49" s="171"/>
      <c r="M49" s="20"/>
      <c r="N49" s="65"/>
    </row>
    <row r="50" spans="1:14" s="55" customFormat="1" x14ac:dyDescent="0.2">
      <c r="A50" s="118" t="s">
        <v>201</v>
      </c>
      <c r="B50" s="173"/>
      <c r="C50" s="174"/>
      <c r="D50" s="175"/>
      <c r="E50" s="175"/>
      <c r="F50" s="173"/>
      <c r="G50" s="175"/>
      <c r="H50" s="175"/>
      <c r="I50" s="176"/>
      <c r="J50" s="175"/>
      <c r="K50" s="175"/>
      <c r="L50" s="176"/>
      <c r="M50" s="20"/>
      <c r="N50" s="175"/>
    </row>
    <row r="51" spans="1:14" s="117" customFormat="1" ht="12.75" customHeight="1" x14ac:dyDescent="0.2">
      <c r="A51" s="54" t="s">
        <v>286</v>
      </c>
      <c r="B51" s="55"/>
      <c r="C51" s="113"/>
      <c r="D51" s="114"/>
      <c r="E51" s="114"/>
      <c r="F51" s="115"/>
      <c r="G51" s="114"/>
      <c r="H51" s="114"/>
      <c r="I51" s="219"/>
      <c r="M51" s="20"/>
    </row>
    <row r="52" spans="1:14" s="60" customFormat="1" x14ac:dyDescent="0.2">
      <c r="A52" s="57" t="s">
        <v>252</v>
      </c>
      <c r="B52" s="57"/>
      <c r="C52" s="58"/>
      <c r="D52" s="59"/>
      <c r="E52" s="59"/>
      <c r="F52" s="59"/>
      <c r="G52" s="59"/>
      <c r="H52" s="59"/>
      <c r="I52" s="59"/>
      <c r="M52" s="20"/>
    </row>
    <row r="53" spans="1:14" s="55" customFormat="1" x14ac:dyDescent="0.2">
      <c r="A53" s="118" t="s">
        <v>180</v>
      </c>
      <c r="B53" s="107"/>
      <c r="C53" s="174"/>
      <c r="D53" s="175"/>
      <c r="E53" s="175"/>
      <c r="F53" s="173"/>
      <c r="G53" s="175"/>
      <c r="H53" s="175"/>
      <c r="I53" s="176"/>
      <c r="J53" s="175"/>
      <c r="K53" s="175"/>
      <c r="L53" s="176"/>
      <c r="M53" s="20"/>
      <c r="N53" s="175"/>
    </row>
    <row r="54" spans="1:14" s="48" customFormat="1" x14ac:dyDescent="0.2">
      <c r="B54" s="177"/>
      <c r="C54" s="178"/>
      <c r="D54" s="65"/>
      <c r="E54" s="65"/>
      <c r="F54" s="169"/>
      <c r="G54" s="65"/>
      <c r="H54" s="65"/>
      <c r="I54" s="171"/>
      <c r="J54" s="65"/>
      <c r="K54" s="65"/>
      <c r="L54" s="171"/>
      <c r="M54" s="20"/>
      <c r="N54" s="65"/>
    </row>
    <row r="55" spans="1:14" s="48" customFormat="1" x14ac:dyDescent="0.2">
      <c r="B55" s="177"/>
      <c r="C55" s="178"/>
      <c r="D55" s="65"/>
      <c r="E55" s="65"/>
      <c r="F55" s="169"/>
      <c r="G55" s="65"/>
      <c r="H55" s="65"/>
      <c r="I55" s="171"/>
      <c r="J55" s="65"/>
      <c r="K55" s="65"/>
      <c r="L55" s="171"/>
      <c r="M55" s="20"/>
      <c r="N55" s="65"/>
    </row>
    <row r="56" spans="1:14" s="48" customFormat="1" x14ac:dyDescent="0.2">
      <c r="B56" s="180"/>
      <c r="C56" s="171"/>
      <c r="D56" s="65"/>
      <c r="E56" s="65"/>
      <c r="F56" s="169"/>
      <c r="G56" s="65"/>
      <c r="H56" s="65"/>
      <c r="I56" s="171"/>
      <c r="J56" s="65"/>
      <c r="K56" s="65"/>
      <c r="L56" s="171"/>
      <c r="M56" s="20"/>
      <c r="N56" s="65"/>
    </row>
    <row r="57" spans="1:14" s="48" customFormat="1" x14ac:dyDescent="0.2">
      <c r="B57" s="177"/>
      <c r="C57" s="178"/>
      <c r="D57" s="65"/>
      <c r="E57" s="65"/>
      <c r="F57" s="169"/>
      <c r="G57" s="65"/>
      <c r="H57" s="65"/>
      <c r="I57" s="171"/>
      <c r="J57" s="65"/>
      <c r="K57" s="65"/>
      <c r="L57" s="171"/>
      <c r="M57" s="20"/>
      <c r="N57" s="65"/>
    </row>
    <row r="58" spans="1:14" s="48" customFormat="1" x14ac:dyDescent="0.2">
      <c r="B58" s="177"/>
      <c r="C58" s="178"/>
      <c r="D58" s="65"/>
      <c r="E58" s="65"/>
      <c r="F58" s="169"/>
      <c r="G58" s="65"/>
      <c r="H58" s="65"/>
      <c r="I58" s="171"/>
      <c r="J58" s="65"/>
      <c r="K58" s="65"/>
      <c r="L58" s="171"/>
      <c r="M58" s="20"/>
      <c r="N58" s="65"/>
    </row>
    <row r="59" spans="1:14" s="48" customFormat="1" x14ac:dyDescent="0.2">
      <c r="B59" s="180"/>
      <c r="C59" s="171"/>
      <c r="D59" s="65"/>
      <c r="E59" s="65"/>
      <c r="F59" s="169"/>
      <c r="G59" s="65"/>
      <c r="H59" s="65"/>
      <c r="I59" s="171"/>
      <c r="J59" s="65"/>
      <c r="K59" s="65"/>
      <c r="L59" s="171"/>
      <c r="M59" s="20"/>
      <c r="N59" s="65"/>
    </row>
    <row r="60" spans="1:14" s="48" customFormat="1" x14ac:dyDescent="0.2">
      <c r="B60" s="180"/>
      <c r="C60" s="171"/>
      <c r="D60" s="65"/>
      <c r="E60" s="65"/>
      <c r="F60" s="169"/>
      <c r="G60" s="65"/>
      <c r="H60" s="65"/>
      <c r="I60" s="171"/>
      <c r="J60" s="65"/>
      <c r="K60" s="65"/>
      <c r="L60" s="171"/>
      <c r="M60" s="20"/>
      <c r="N60" s="65"/>
    </row>
    <row r="61" spans="1:14" s="48" customFormat="1" x14ac:dyDescent="0.2">
      <c r="B61" s="180"/>
      <c r="C61" s="171"/>
      <c r="D61" s="65"/>
      <c r="E61" s="65"/>
      <c r="F61" s="169"/>
      <c r="G61" s="65"/>
      <c r="H61" s="65"/>
      <c r="I61" s="171"/>
      <c r="J61" s="65"/>
      <c r="K61" s="65"/>
      <c r="L61" s="171"/>
      <c r="M61" s="20"/>
      <c r="N61" s="65"/>
    </row>
  </sheetData>
  <mergeCells count="8">
    <mergeCell ref="A1:M1"/>
    <mergeCell ref="A2:M2"/>
    <mergeCell ref="L4:M4"/>
    <mergeCell ref="A3:M3"/>
    <mergeCell ref="A4:B6"/>
    <mergeCell ref="C4:E4"/>
    <mergeCell ref="F4:H4"/>
    <mergeCell ref="I4:K4"/>
  </mergeCells>
  <phoneticPr fontId="0" type="noConversion"/>
  <pageMargins left="0.19685039370078741" right="0.19685039370078741" top="0.3543307086614173" bottom="0.3543307086614173" header="0.11811023622047244" footer="0.11811023622047244"/>
  <pageSetup paperSize="9" scale="52"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3"/>
  <sheetViews>
    <sheetView workbookViewId="0">
      <selection activeCell="A65" sqref="A65"/>
    </sheetView>
  </sheetViews>
  <sheetFormatPr defaultColWidth="9.140625" defaultRowHeight="12.75" x14ac:dyDescent="0.2"/>
  <cols>
    <col min="1" max="1" width="4" style="6" customWidth="1"/>
    <col min="2" max="2" width="70.7109375" style="6" customWidth="1"/>
    <col min="3" max="3" width="16.7109375" style="6" customWidth="1"/>
    <col min="4" max="4" width="13.5703125" style="6" customWidth="1"/>
    <col min="5" max="5" width="14.85546875" style="289" customWidth="1"/>
    <col min="6" max="6" width="16" style="6" customWidth="1"/>
    <col min="7" max="16384" width="9.140625" style="6"/>
  </cols>
  <sheetData>
    <row r="1" spans="1:7" ht="14.25" x14ac:dyDescent="0.2">
      <c r="A1" s="414" t="s">
        <v>349</v>
      </c>
      <c r="B1" s="414"/>
      <c r="C1" s="414"/>
      <c r="D1" s="414"/>
    </row>
    <row r="2" spans="1:7" x14ac:dyDescent="0.2">
      <c r="A2" s="414" t="s">
        <v>274</v>
      </c>
      <c r="B2" s="414"/>
      <c r="C2" s="414"/>
      <c r="D2" s="414"/>
    </row>
    <row r="3" spans="1:7" x14ac:dyDescent="0.2">
      <c r="A3" s="20"/>
      <c r="B3" s="20"/>
    </row>
    <row r="4" spans="1:7" s="15" customFormat="1" ht="38.25" x14ac:dyDescent="0.2">
      <c r="A4" s="460" t="s">
        <v>340</v>
      </c>
      <c r="B4" s="461"/>
      <c r="C4" s="152" t="s">
        <v>69</v>
      </c>
      <c r="D4" s="153" t="s">
        <v>273</v>
      </c>
      <c r="E4" s="291"/>
    </row>
    <row r="5" spans="1:7" x14ac:dyDescent="0.2">
      <c r="A5" s="462"/>
      <c r="B5" s="463"/>
      <c r="C5" s="158" t="s">
        <v>220</v>
      </c>
      <c r="D5" s="296" t="s">
        <v>221</v>
      </c>
    </row>
    <row r="6" spans="1:7" x14ac:dyDescent="0.2">
      <c r="A6" s="303"/>
      <c r="B6" s="303"/>
      <c r="C6" s="187"/>
      <c r="D6" s="188"/>
    </row>
    <row r="7" spans="1:7" x14ac:dyDescent="0.2">
      <c r="A7" s="8" t="s">
        <v>78</v>
      </c>
      <c r="C7" s="16">
        <v>66708.103662999987</v>
      </c>
      <c r="D7" s="12">
        <v>100</v>
      </c>
    </row>
    <row r="8" spans="1:7" x14ac:dyDescent="0.2">
      <c r="C8" s="14"/>
      <c r="D8" s="12"/>
    </row>
    <row r="9" spans="1:7" x14ac:dyDescent="0.2">
      <c r="B9" s="6" t="s">
        <v>86</v>
      </c>
      <c r="C9" s="294">
        <v>38772.113048999978</v>
      </c>
      <c r="D9" s="13">
        <v>58.122043529930444</v>
      </c>
    </row>
    <row r="10" spans="1:7" x14ac:dyDescent="0.2">
      <c r="B10" s="2" t="s">
        <v>206</v>
      </c>
      <c r="C10" s="294">
        <v>3736.6847630000007</v>
      </c>
      <c r="D10" s="13">
        <v>5.6015454762096217</v>
      </c>
    </row>
    <row r="11" spans="1:7" x14ac:dyDescent="0.2">
      <c r="B11" s="2" t="s">
        <v>236</v>
      </c>
      <c r="C11" s="294">
        <v>3235.5883860000004</v>
      </c>
      <c r="D11" s="13">
        <v>4.8503678089033091</v>
      </c>
    </row>
    <row r="12" spans="1:7" ht="14.25" x14ac:dyDescent="0.2">
      <c r="B12" s="308" t="s">
        <v>350</v>
      </c>
      <c r="C12" s="294">
        <v>2351.1753680000006</v>
      </c>
      <c r="D12" s="13">
        <v>3.5245723366351558</v>
      </c>
    </row>
    <row r="13" spans="1:7" x14ac:dyDescent="0.2">
      <c r="B13" s="2" t="s">
        <v>239</v>
      </c>
      <c r="C13" s="294">
        <v>1897.2145</v>
      </c>
      <c r="D13" s="13">
        <v>2.8440540141636501</v>
      </c>
    </row>
    <row r="14" spans="1:7" x14ac:dyDescent="0.2">
      <c r="A14" s="242"/>
      <c r="B14" s="243"/>
      <c r="C14" s="244"/>
      <c r="D14" s="244"/>
    </row>
    <row r="15" spans="1:7" x14ac:dyDescent="0.2">
      <c r="C15" s="14"/>
      <c r="D15" s="14"/>
    </row>
    <row r="16" spans="1:7" s="117" customFormat="1" ht="12.75" customHeight="1" x14ac:dyDescent="0.2">
      <c r="A16" s="107" t="s">
        <v>248</v>
      </c>
      <c r="B16" s="112"/>
      <c r="C16" s="113"/>
      <c r="D16" s="114"/>
      <c r="E16" s="115"/>
      <c r="F16" s="114"/>
      <c r="G16" s="219"/>
    </row>
    <row r="17" spans="1:11" s="60" customFormat="1" x14ac:dyDescent="0.2">
      <c r="A17" s="57" t="s">
        <v>252</v>
      </c>
      <c r="B17" s="57"/>
      <c r="C17" s="58"/>
      <c r="D17" s="59"/>
      <c r="E17" s="59"/>
      <c r="F17" s="59"/>
      <c r="G17" s="59"/>
      <c r="J17" s="20"/>
    </row>
    <row r="18" spans="1:11" s="55" customFormat="1" x14ac:dyDescent="0.2">
      <c r="A18" s="118" t="s">
        <v>180</v>
      </c>
      <c r="B18" s="107"/>
      <c r="C18" s="174"/>
      <c r="D18" s="175"/>
      <c r="E18" s="173"/>
      <c r="F18" s="175"/>
      <c r="G18" s="176"/>
      <c r="H18" s="175"/>
      <c r="I18" s="176"/>
      <c r="J18" s="20"/>
      <c r="K18" s="175"/>
    </row>
    <row r="19" spans="1:11" x14ac:dyDescent="0.2">
      <c r="E19" s="6"/>
    </row>
    <row r="20" spans="1:11" x14ac:dyDescent="0.2">
      <c r="E20" s="6"/>
    </row>
    <row r="21" spans="1:11" x14ac:dyDescent="0.2">
      <c r="B21" s="3"/>
      <c r="C21" s="292"/>
      <c r="E21" s="6"/>
    </row>
    <row r="22" spans="1:11" x14ac:dyDescent="0.2">
      <c r="B22" s="8"/>
      <c r="C22" s="292"/>
      <c r="E22" s="6"/>
    </row>
    <row r="23" spans="1:11" x14ac:dyDescent="0.2">
      <c r="B23" s="3"/>
      <c r="C23" s="292"/>
      <c r="E23" s="6"/>
    </row>
  </sheetData>
  <mergeCells count="3">
    <mergeCell ref="A1:D1"/>
    <mergeCell ref="A2:D2"/>
    <mergeCell ref="A4:B5"/>
  </mergeCells>
  <phoneticPr fontId="0" type="noConversion"/>
  <pageMargins left="0.19685039370078741" right="0.19685039370078741" top="0.3543307086614173" bottom="0.3543307086614173" header="0.11811023622047244" footer="0.11811023622047244"/>
  <pageSetup paperSize="9" scale="97"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37"/>
  <sheetViews>
    <sheetView workbookViewId="0">
      <selection activeCell="A65" sqref="A65"/>
    </sheetView>
  </sheetViews>
  <sheetFormatPr defaultColWidth="9.140625" defaultRowHeight="12.75" x14ac:dyDescent="0.2"/>
  <cols>
    <col min="1" max="1" width="4.140625" style="6" customWidth="1"/>
    <col min="2" max="2" width="54.85546875" style="6" customWidth="1"/>
    <col min="3" max="3" width="23.28515625" style="6" customWidth="1"/>
    <col min="4" max="4" width="16.5703125" style="6" customWidth="1"/>
    <col min="5" max="5" width="14.85546875" style="289" customWidth="1"/>
    <col min="6" max="16384" width="9.140625" style="6"/>
  </cols>
  <sheetData>
    <row r="1" spans="1:10" ht="14.25" x14ac:dyDescent="0.2">
      <c r="A1" s="414" t="s">
        <v>351</v>
      </c>
      <c r="B1" s="414"/>
      <c r="C1" s="414"/>
      <c r="D1" s="414"/>
    </row>
    <row r="2" spans="1:10" x14ac:dyDescent="0.2">
      <c r="A2" s="414" t="s">
        <v>274</v>
      </c>
      <c r="B2" s="414"/>
      <c r="C2" s="414"/>
      <c r="D2" s="414"/>
    </row>
    <row r="3" spans="1:10" x14ac:dyDescent="0.2">
      <c r="A3" s="444"/>
      <c r="B3" s="444"/>
      <c r="C3" s="444"/>
      <c r="D3" s="444"/>
    </row>
    <row r="4" spans="1:10" s="10" customFormat="1" ht="38.25" x14ac:dyDescent="0.2">
      <c r="A4" s="460" t="s">
        <v>340</v>
      </c>
      <c r="B4" s="461"/>
      <c r="C4" s="152" t="s">
        <v>69</v>
      </c>
      <c r="D4" s="153" t="s">
        <v>273</v>
      </c>
      <c r="E4" s="309"/>
    </row>
    <row r="5" spans="1:10" x14ac:dyDescent="0.2">
      <c r="A5" s="462"/>
      <c r="B5" s="463"/>
      <c r="C5" s="158" t="s">
        <v>220</v>
      </c>
      <c r="D5" s="296" t="s">
        <v>221</v>
      </c>
    </row>
    <row r="6" spans="1:10" x14ac:dyDescent="0.2">
      <c r="A6" s="303"/>
      <c r="B6" s="303"/>
      <c r="C6" s="187"/>
      <c r="D6" s="188"/>
    </row>
    <row r="7" spans="1:10" x14ac:dyDescent="0.2">
      <c r="A7" s="8" t="s">
        <v>78</v>
      </c>
      <c r="C7" s="16">
        <v>116967.30033099999</v>
      </c>
      <c r="D7" s="12">
        <v>100</v>
      </c>
    </row>
    <row r="8" spans="1:10" x14ac:dyDescent="0.2">
      <c r="C8" s="14"/>
      <c r="D8" s="13"/>
    </row>
    <row r="9" spans="1:10" x14ac:dyDescent="0.2">
      <c r="B9" s="2" t="s">
        <v>86</v>
      </c>
      <c r="C9" s="292">
        <v>30718.782529000011</v>
      </c>
      <c r="D9" s="13">
        <v>26.262709699266757</v>
      </c>
      <c r="E9" s="310"/>
    </row>
    <row r="10" spans="1:10" x14ac:dyDescent="0.2">
      <c r="B10" s="2" t="s">
        <v>213</v>
      </c>
      <c r="C10" s="292">
        <v>19071.684706</v>
      </c>
      <c r="D10" s="13">
        <v>16.305142250894036</v>
      </c>
      <c r="E10" s="310"/>
    </row>
    <row r="11" spans="1:10" x14ac:dyDescent="0.2">
      <c r="B11" s="2" t="s">
        <v>85</v>
      </c>
      <c r="C11" s="292">
        <v>9117.5129090000009</v>
      </c>
      <c r="D11" s="13">
        <v>7.7949246355167645</v>
      </c>
      <c r="E11" s="310"/>
    </row>
    <row r="12" spans="1:10" x14ac:dyDescent="0.2">
      <c r="B12" s="2" t="s">
        <v>212</v>
      </c>
      <c r="C12" s="292">
        <v>5653.3099499999989</v>
      </c>
      <c r="D12" s="13">
        <v>4.8332396610009605</v>
      </c>
      <c r="E12" s="310"/>
    </row>
    <row r="13" spans="1:10" x14ac:dyDescent="0.2">
      <c r="B13" s="2" t="s">
        <v>214</v>
      </c>
      <c r="C13" s="292">
        <v>5155.3557690000007</v>
      </c>
      <c r="D13" s="13">
        <v>4.4075188145841739</v>
      </c>
      <c r="E13" s="310"/>
    </row>
    <row r="14" spans="1:10" x14ac:dyDescent="0.2">
      <c r="A14" s="242"/>
      <c r="B14" s="243"/>
      <c r="C14" s="244"/>
      <c r="D14" s="244"/>
    </row>
    <row r="15" spans="1:10" x14ac:dyDescent="0.2">
      <c r="C15" s="14"/>
      <c r="D15" s="14"/>
    </row>
    <row r="16" spans="1:10" s="60" customFormat="1" x14ac:dyDescent="0.2">
      <c r="A16" s="57" t="s">
        <v>252</v>
      </c>
      <c r="B16" s="57"/>
      <c r="C16" s="58"/>
      <c r="D16" s="59"/>
      <c r="E16" s="59"/>
      <c r="F16" s="59"/>
      <c r="G16" s="59"/>
      <c r="J16" s="20"/>
    </row>
    <row r="17" spans="1:11" s="55" customFormat="1" x14ac:dyDescent="0.2">
      <c r="A17" s="118" t="s">
        <v>180</v>
      </c>
      <c r="B17" s="107"/>
      <c r="C17" s="174"/>
      <c r="D17" s="175"/>
      <c r="E17" s="173"/>
      <c r="F17" s="175"/>
      <c r="G17" s="176"/>
      <c r="H17" s="175"/>
      <c r="I17" s="176"/>
      <c r="J17" s="20"/>
      <c r="K17" s="175"/>
    </row>
    <row r="18" spans="1:11" x14ac:dyDescent="0.2">
      <c r="E18" s="6"/>
    </row>
    <row r="19" spans="1:11" x14ac:dyDescent="0.2">
      <c r="E19" s="6"/>
    </row>
    <row r="20" spans="1:11" x14ac:dyDescent="0.2">
      <c r="B20" s="3"/>
      <c r="C20" s="292"/>
      <c r="E20" s="6"/>
    </row>
    <row r="21" spans="1:11" x14ac:dyDescent="0.2">
      <c r="B21" s="8"/>
      <c r="C21" s="292"/>
      <c r="E21" s="6"/>
    </row>
    <row r="22" spans="1:11" x14ac:dyDescent="0.2">
      <c r="B22" s="3"/>
      <c r="C22" s="292"/>
      <c r="E22" s="6"/>
    </row>
    <row r="26" spans="1:11" x14ac:dyDescent="0.2">
      <c r="C26" s="14"/>
      <c r="D26" s="14"/>
    </row>
    <row r="27" spans="1:11" x14ac:dyDescent="0.2">
      <c r="C27" s="14"/>
      <c r="D27" s="14"/>
    </row>
    <row r="28" spans="1:11" x14ac:dyDescent="0.2">
      <c r="C28" s="14"/>
      <c r="D28" s="14"/>
    </row>
    <row r="29" spans="1:11" x14ac:dyDescent="0.2">
      <c r="C29" s="14"/>
      <c r="D29" s="14"/>
    </row>
    <row r="30" spans="1:11" x14ac:dyDescent="0.2">
      <c r="C30" s="14"/>
      <c r="D30" s="14"/>
    </row>
    <row r="31" spans="1:11" x14ac:dyDescent="0.2">
      <c r="C31" s="14"/>
      <c r="D31" s="14"/>
    </row>
    <row r="32" spans="1:11" x14ac:dyDescent="0.2">
      <c r="C32" s="14"/>
      <c r="D32" s="14"/>
    </row>
    <row r="33" spans="3:4" x14ac:dyDescent="0.2">
      <c r="C33" s="14"/>
      <c r="D33" s="14"/>
    </row>
    <row r="34" spans="3:4" x14ac:dyDescent="0.2">
      <c r="C34" s="14"/>
      <c r="D34" s="14"/>
    </row>
    <row r="35" spans="3:4" x14ac:dyDescent="0.2">
      <c r="C35" s="14"/>
      <c r="D35" s="14"/>
    </row>
    <row r="36" spans="3:4" x14ac:dyDescent="0.2">
      <c r="C36" s="14"/>
      <c r="D36" s="14"/>
    </row>
    <row r="37" spans="3:4" x14ac:dyDescent="0.2">
      <c r="C37" s="14"/>
      <c r="D37" s="14"/>
    </row>
  </sheetData>
  <mergeCells count="4">
    <mergeCell ref="A1:D1"/>
    <mergeCell ref="A2:D2"/>
    <mergeCell ref="A3:D3"/>
    <mergeCell ref="A4:B5"/>
  </mergeCells>
  <phoneticPr fontId="0" type="noConversion"/>
  <pageMargins left="0.19685039370078741" right="0.19685039370078741" top="0.3543307086614173" bottom="0.3543307086614173" header="0.11811023622047244" footer="0.11811023622047244"/>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3FD77-D15F-4AA6-9BBD-C0A950C7A9B8}">
  <sheetPr>
    <pageSetUpPr fitToPage="1"/>
  </sheetPr>
  <dimension ref="A1:M29"/>
  <sheetViews>
    <sheetView zoomScale="85" zoomScaleNormal="85" workbookViewId="0">
      <selection activeCell="A65" sqref="A65"/>
    </sheetView>
  </sheetViews>
  <sheetFormatPr defaultRowHeight="12.75" x14ac:dyDescent="0.2"/>
  <cols>
    <col min="1" max="1" width="5.42578125" customWidth="1"/>
    <col min="2" max="2" width="25" customWidth="1"/>
    <col min="3" max="3" width="15.42578125" customWidth="1"/>
    <col min="4" max="5" width="13.140625" customWidth="1"/>
    <col min="6" max="6" width="15.42578125" customWidth="1"/>
    <col min="7" max="8" width="13.140625" customWidth="1"/>
    <col min="9" max="9" width="15.42578125" customWidth="1"/>
    <col min="10" max="11" width="13.140625" customWidth="1"/>
  </cols>
  <sheetData>
    <row r="1" spans="1:12" s="353" customFormat="1" ht="14.25" x14ac:dyDescent="0.2">
      <c r="A1" s="471" t="s">
        <v>409</v>
      </c>
      <c r="B1" s="471"/>
      <c r="C1" s="471"/>
      <c r="D1" s="471"/>
      <c r="E1" s="471"/>
      <c r="F1" s="471"/>
      <c r="G1" s="471"/>
      <c r="H1" s="471"/>
      <c r="I1" s="471"/>
      <c r="J1" s="471"/>
      <c r="K1" s="471"/>
    </row>
    <row r="2" spans="1:12" s="353" customFormat="1" ht="14.25" x14ac:dyDescent="0.2">
      <c r="A2" s="471" t="s">
        <v>274</v>
      </c>
      <c r="B2" s="471"/>
      <c r="C2" s="471"/>
      <c r="D2" s="471"/>
      <c r="E2" s="471"/>
      <c r="F2" s="471"/>
      <c r="G2" s="471"/>
      <c r="H2" s="471"/>
      <c r="I2" s="471"/>
      <c r="J2" s="471"/>
      <c r="K2" s="471"/>
    </row>
    <row r="3" spans="1:12" s="353" customFormat="1" ht="14.25" x14ac:dyDescent="0.2">
      <c r="A3" s="354"/>
      <c r="B3" s="355"/>
      <c r="C3" s="354"/>
      <c r="D3" s="354"/>
      <c r="E3" s="354"/>
      <c r="F3" s="354"/>
      <c r="G3" s="354"/>
      <c r="H3" s="354"/>
      <c r="I3" s="354"/>
      <c r="J3" s="354"/>
      <c r="K3" s="354"/>
    </row>
    <row r="4" spans="1:12" s="356" customFormat="1" ht="14.25" customHeight="1" x14ac:dyDescent="0.2">
      <c r="A4" s="465" t="s">
        <v>394</v>
      </c>
      <c r="B4" s="466"/>
      <c r="C4" s="472" t="s">
        <v>410</v>
      </c>
      <c r="D4" s="473"/>
      <c r="E4" s="473"/>
      <c r="F4" s="474" t="s">
        <v>411</v>
      </c>
      <c r="G4" s="473"/>
      <c r="H4" s="473"/>
      <c r="I4" s="474" t="s">
        <v>412</v>
      </c>
      <c r="J4" s="473"/>
      <c r="K4" s="473"/>
    </row>
    <row r="5" spans="1:12" s="353" customFormat="1" ht="51.75" customHeight="1" x14ac:dyDescent="0.2">
      <c r="A5" s="467"/>
      <c r="B5" s="468"/>
      <c r="C5" s="288" t="s">
        <v>69</v>
      </c>
      <c r="D5" s="311" t="s">
        <v>423</v>
      </c>
      <c r="E5" s="357" t="s">
        <v>395</v>
      </c>
      <c r="F5" s="288" t="s">
        <v>69</v>
      </c>
      <c r="G5" s="311" t="s">
        <v>423</v>
      </c>
      <c r="H5" s="357" t="s">
        <v>395</v>
      </c>
      <c r="I5" s="288" t="s">
        <v>69</v>
      </c>
      <c r="J5" s="311" t="s">
        <v>423</v>
      </c>
      <c r="K5" s="357" t="s">
        <v>395</v>
      </c>
    </row>
    <row r="6" spans="1:12" s="353" customFormat="1" ht="14.25" x14ac:dyDescent="0.2">
      <c r="A6" s="469"/>
      <c r="B6" s="470"/>
      <c r="C6" s="381" t="s">
        <v>220</v>
      </c>
      <c r="D6" s="381" t="s">
        <v>221</v>
      </c>
      <c r="E6" s="381" t="s">
        <v>222</v>
      </c>
      <c r="F6" s="381" t="s">
        <v>223</v>
      </c>
      <c r="G6" s="381" t="s">
        <v>224</v>
      </c>
      <c r="H6" s="381" t="s">
        <v>225</v>
      </c>
      <c r="I6" s="381" t="s">
        <v>226</v>
      </c>
      <c r="J6" s="381" t="s">
        <v>227</v>
      </c>
      <c r="K6" s="384" t="s">
        <v>356</v>
      </c>
    </row>
    <row r="7" spans="1:12" s="353" customFormat="1" ht="14.25" x14ac:dyDescent="0.2">
      <c r="A7" s="354"/>
      <c r="B7" s="355"/>
      <c r="C7" s="84"/>
      <c r="D7" s="84"/>
      <c r="E7" s="84"/>
      <c r="F7" s="84"/>
      <c r="G7" s="84"/>
      <c r="H7" s="84"/>
      <c r="I7" s="84"/>
      <c r="J7" s="84"/>
      <c r="K7" s="84"/>
    </row>
    <row r="8" spans="1:12" s="358" customFormat="1" x14ac:dyDescent="0.2">
      <c r="A8" s="358" t="s">
        <v>126</v>
      </c>
      <c r="C8" s="388">
        <v>65214.516367999997</v>
      </c>
      <c r="D8" s="359">
        <v>100</v>
      </c>
      <c r="E8" s="359">
        <v>-8.0540089606602407</v>
      </c>
      <c r="F8" s="388">
        <v>74693.108275999999</v>
      </c>
      <c r="G8" s="359">
        <v>100</v>
      </c>
      <c r="H8" s="359">
        <v>14.534481639813301</v>
      </c>
      <c r="I8" s="388">
        <v>78977.546239999996</v>
      </c>
      <c r="J8" s="359">
        <v>100</v>
      </c>
      <c r="K8" s="359">
        <v>5.7360552571577017</v>
      </c>
    </row>
    <row r="9" spans="1:12" s="323" customFormat="1" x14ac:dyDescent="0.2">
      <c r="C9" s="387"/>
      <c r="D9" s="361"/>
      <c r="E9" s="361"/>
      <c r="F9" s="387"/>
      <c r="G9" s="361"/>
      <c r="H9" s="361"/>
      <c r="I9" s="387"/>
      <c r="J9" s="361"/>
      <c r="K9" s="361"/>
    </row>
    <row r="10" spans="1:12" s="358" customFormat="1" ht="25.5" customHeight="1" x14ac:dyDescent="0.2">
      <c r="A10" s="464" t="s">
        <v>396</v>
      </c>
      <c r="B10" s="464"/>
      <c r="C10" s="388">
        <v>109.190386</v>
      </c>
      <c r="D10" s="359">
        <v>0.16743263935877081</v>
      </c>
      <c r="E10" s="386" t="s">
        <v>405</v>
      </c>
      <c r="F10" s="388">
        <v>19.918713</v>
      </c>
      <c r="G10" s="359">
        <v>2.6667404074814997E-2</v>
      </c>
      <c r="H10" s="359">
        <v>-81.757814282294049</v>
      </c>
      <c r="I10" s="388">
        <v>10.358514</v>
      </c>
      <c r="J10" s="359">
        <v>1.3115770865458582E-2</v>
      </c>
      <c r="K10" s="359">
        <v>-47.996067818237051</v>
      </c>
    </row>
    <row r="11" spans="1:12" s="323" customFormat="1" x14ac:dyDescent="0.2">
      <c r="A11" s="362"/>
      <c r="B11" s="362"/>
      <c r="C11" s="387"/>
      <c r="D11" s="361"/>
      <c r="E11" s="361"/>
      <c r="F11" s="387"/>
      <c r="G11" s="361"/>
      <c r="H11" s="361"/>
      <c r="I11" s="387"/>
      <c r="J11" s="361"/>
      <c r="K11" s="361"/>
    </row>
    <row r="12" spans="1:12" s="323" customFormat="1" x14ac:dyDescent="0.2">
      <c r="B12" s="363" t="s">
        <v>397</v>
      </c>
      <c r="C12" s="387">
        <v>0.131242</v>
      </c>
      <c r="D12" s="365">
        <v>0.12019556373763529</v>
      </c>
      <c r="E12" s="365" t="s">
        <v>131</v>
      </c>
      <c r="F12" s="387">
        <v>8.0000000000000002E-3</v>
      </c>
      <c r="G12" s="365">
        <v>4.0163237454146766E-2</v>
      </c>
      <c r="H12" s="365">
        <v>-93.904390362841156</v>
      </c>
      <c r="I12" s="387" t="s">
        <v>282</v>
      </c>
      <c r="J12" s="365" t="s">
        <v>131</v>
      </c>
      <c r="K12" s="365">
        <v>-100</v>
      </c>
      <c r="L12" s="385"/>
    </row>
    <row r="13" spans="1:12" s="323" customFormat="1" x14ac:dyDescent="0.2">
      <c r="B13" s="363" t="s">
        <v>398</v>
      </c>
      <c r="C13" s="387">
        <v>7.8285999999999994E-2</v>
      </c>
      <c r="D13" s="365">
        <v>7.1696788396736683E-2</v>
      </c>
      <c r="E13" s="365" t="s">
        <v>131</v>
      </c>
      <c r="F13" s="387">
        <v>0.32765699999999998</v>
      </c>
      <c r="G13" s="365">
        <v>1.6449707368141706</v>
      </c>
      <c r="H13" s="365">
        <v>318.53843599110957</v>
      </c>
      <c r="I13" s="387">
        <v>0.32864399999999999</v>
      </c>
      <c r="J13" s="365">
        <v>3.1726944617731854</v>
      </c>
      <c r="K13" s="365">
        <v>0.3012296395315861</v>
      </c>
    </row>
    <row r="14" spans="1:12" s="323" customFormat="1" x14ac:dyDescent="0.2">
      <c r="B14" s="363" t="s">
        <v>399</v>
      </c>
      <c r="C14" s="387">
        <v>3.4000000000000002E-4</v>
      </c>
      <c r="D14" s="365">
        <v>3.1138272558171924E-4</v>
      </c>
      <c r="E14" s="365" t="s">
        <v>131</v>
      </c>
      <c r="F14" s="387">
        <v>0.29585800000000001</v>
      </c>
      <c r="G14" s="365">
        <v>1.485326888338619</v>
      </c>
      <c r="H14" s="365" t="s">
        <v>405</v>
      </c>
      <c r="I14" s="387" t="s">
        <v>282</v>
      </c>
      <c r="J14" s="365" t="s">
        <v>131</v>
      </c>
      <c r="K14" s="365">
        <v>-100</v>
      </c>
    </row>
    <row r="15" spans="1:12" s="323" customFormat="1" x14ac:dyDescent="0.2">
      <c r="B15" s="363" t="s">
        <v>400</v>
      </c>
      <c r="C15" s="387" t="s">
        <v>282</v>
      </c>
      <c r="D15" s="365" t="s">
        <v>131</v>
      </c>
      <c r="E15" s="365" t="s">
        <v>131</v>
      </c>
      <c r="F15" s="387">
        <v>4.1100000000000002E-4</v>
      </c>
      <c r="G15" s="365">
        <v>2.0633863242067898E-3</v>
      </c>
      <c r="H15" s="365" t="s">
        <v>131</v>
      </c>
      <c r="I15" s="387">
        <v>4.6600000000000001E-3</v>
      </c>
      <c r="J15" s="365">
        <v>4.4987147770423445E-2</v>
      </c>
      <c r="K15" s="365" t="s">
        <v>405</v>
      </c>
    </row>
    <row r="16" spans="1:12" s="323" customFormat="1" x14ac:dyDescent="0.2">
      <c r="B16" s="363" t="s">
        <v>401</v>
      </c>
      <c r="C16" s="387">
        <v>5.9899999999999997E-3</v>
      </c>
      <c r="D16" s="365">
        <v>5.4858309595132299E-3</v>
      </c>
      <c r="E16" s="365" t="s">
        <v>131</v>
      </c>
      <c r="F16" s="387">
        <v>2.2232999999999999E-2</v>
      </c>
      <c r="G16" s="365">
        <v>0.11161865728975562</v>
      </c>
      <c r="H16" s="365">
        <v>271.16861435726213</v>
      </c>
      <c r="I16" s="387">
        <v>2.9520000000000002E-3</v>
      </c>
      <c r="J16" s="365">
        <v>2.8498296184182405E-2</v>
      </c>
      <c r="K16" s="365">
        <v>-86.722439616785863</v>
      </c>
    </row>
    <row r="17" spans="1:13" s="323" customFormat="1" x14ac:dyDescent="0.2">
      <c r="B17" s="363" t="s">
        <v>402</v>
      </c>
      <c r="C17" s="387">
        <v>88.413976000000005</v>
      </c>
      <c r="D17" s="365">
        <v>80.972308312931503</v>
      </c>
      <c r="E17" s="365" t="s">
        <v>405</v>
      </c>
      <c r="F17" s="387">
        <v>10.942582</v>
      </c>
      <c r="G17" s="365">
        <v>54.93618990343402</v>
      </c>
      <c r="H17" s="365">
        <v>-87.623470298406218</v>
      </c>
      <c r="I17" s="387">
        <v>4.1995259999999996</v>
      </c>
      <c r="J17" s="365">
        <v>40.541780413677095</v>
      </c>
      <c r="K17" s="365">
        <v>-61.622165591265386</v>
      </c>
      <c r="M17" s="360"/>
    </row>
    <row r="18" spans="1:13" s="323" customFormat="1" x14ac:dyDescent="0.2">
      <c r="B18" s="363" t="s">
        <v>403</v>
      </c>
      <c r="C18" s="387">
        <v>20.560552000000001</v>
      </c>
      <c r="D18" s="365">
        <v>18.830002121249027</v>
      </c>
      <c r="E18" s="365" t="s">
        <v>405</v>
      </c>
      <c r="F18" s="387">
        <v>8.3219720000000006</v>
      </c>
      <c r="G18" s="365">
        <v>41.77966719034508</v>
      </c>
      <c r="H18" s="365">
        <v>-59.524569184718381</v>
      </c>
      <c r="I18" s="387">
        <v>5.8227320000000002</v>
      </c>
      <c r="J18" s="365">
        <v>56.212039680595119</v>
      </c>
      <c r="K18" s="365">
        <v>-30.031824187824707</v>
      </c>
      <c r="M18" s="360"/>
    </row>
    <row r="19" spans="1:13" s="353" customFormat="1" ht="14.25" x14ac:dyDescent="0.2">
      <c r="A19" s="366"/>
      <c r="B19" s="367"/>
      <c r="C19" s="366"/>
      <c r="D19" s="366"/>
      <c r="E19" s="366"/>
      <c r="F19" s="366"/>
      <c r="G19" s="366"/>
      <c r="H19" s="366"/>
      <c r="I19" s="366"/>
      <c r="J19" s="368"/>
      <c r="K19" s="368"/>
    </row>
    <row r="20" spans="1:13" s="353" customFormat="1" ht="14.25" x14ac:dyDescent="0.2">
      <c r="A20" s="354"/>
      <c r="B20" s="355"/>
      <c r="C20" s="354"/>
      <c r="D20" s="354"/>
      <c r="E20" s="354"/>
      <c r="F20" s="354"/>
      <c r="G20" s="354"/>
      <c r="H20" s="354"/>
      <c r="I20" s="354"/>
      <c r="J20" s="354"/>
      <c r="K20" s="354"/>
    </row>
    <row r="21" spans="1:13" s="48" customFormat="1" x14ac:dyDescent="0.2">
      <c r="A21" s="54" t="s">
        <v>201</v>
      </c>
      <c r="B21" s="55"/>
      <c r="C21" s="55"/>
      <c r="D21"/>
      <c r="E21" s="216"/>
      <c r="F21" s="216"/>
      <c r="G21" s="216"/>
      <c r="H21" s="216"/>
    </row>
    <row r="22" spans="1:13" s="48" customFormat="1" x14ac:dyDescent="0.2">
      <c r="A22" s="118" t="s">
        <v>283</v>
      </c>
      <c r="B22" s="55"/>
      <c r="C22" s="55"/>
      <c r="D22" s="216"/>
      <c r="E22" s="216"/>
      <c r="F22" s="216"/>
      <c r="H22" s="216"/>
    </row>
    <row r="23" spans="1:13" s="48" customFormat="1" x14ac:dyDescent="0.2">
      <c r="A23" s="118" t="s">
        <v>415</v>
      </c>
      <c r="B23" s="55"/>
      <c r="C23" s="55"/>
      <c r="D23" s="56"/>
      <c r="E23" s="55"/>
      <c r="F23" s="56"/>
      <c r="G23" s="215"/>
      <c r="H23" s="53"/>
      <c r="I23" s="216"/>
      <c r="J23" s="217"/>
    </row>
    <row r="24" spans="1:13" s="48" customFormat="1" x14ac:dyDescent="0.2">
      <c r="A24" s="54" t="s">
        <v>284</v>
      </c>
      <c r="B24" s="54"/>
      <c r="C24" s="113"/>
      <c r="D24" s="216"/>
      <c r="E24" s="216"/>
      <c r="H24" s="216"/>
    </row>
    <row r="25" spans="1:13" s="55" customFormat="1" x14ac:dyDescent="0.2">
      <c r="A25" s="54" t="s">
        <v>285</v>
      </c>
      <c r="B25" s="54"/>
      <c r="C25" s="113"/>
      <c r="D25" s="48"/>
      <c r="E25" s="48"/>
      <c r="F25" s="48"/>
      <c r="G25" s="48"/>
    </row>
    <row r="26" spans="1:13" s="117" customFormat="1" x14ac:dyDescent="0.2">
      <c r="A26" s="54" t="s">
        <v>286</v>
      </c>
      <c r="B26" s="55"/>
      <c r="C26" s="113"/>
      <c r="D26" s="216"/>
      <c r="E26" s="48"/>
      <c r="F26" s="48"/>
      <c r="G26" s="48"/>
    </row>
    <row r="27" spans="1:13" s="60" customFormat="1" ht="12" x14ac:dyDescent="0.2">
      <c r="A27" s="57" t="s">
        <v>252</v>
      </c>
      <c r="B27" s="57"/>
      <c r="C27" s="58"/>
      <c r="D27" s="59"/>
      <c r="E27" s="59"/>
      <c r="F27" s="59"/>
      <c r="G27" s="59"/>
    </row>
    <row r="28" spans="1:13" s="55" customFormat="1" ht="12" x14ac:dyDescent="0.2">
      <c r="A28" s="81" t="s">
        <v>421</v>
      </c>
      <c r="B28" s="82"/>
      <c r="C28" s="82"/>
      <c r="D28" s="82"/>
      <c r="E28" s="83"/>
      <c r="F28" s="83"/>
      <c r="G28" s="82"/>
      <c r="H28" s="82"/>
      <c r="I28" s="82"/>
      <c r="J28" s="82"/>
    </row>
    <row r="29" spans="1:13" s="117" customFormat="1" ht="12.75" customHeight="1" x14ac:dyDescent="0.2">
      <c r="A29" s="55" t="s">
        <v>180</v>
      </c>
      <c r="B29" s="118"/>
      <c r="C29" s="113"/>
      <c r="D29" s="114"/>
      <c r="E29" s="115"/>
      <c r="F29" s="114"/>
      <c r="G29" s="116"/>
    </row>
  </sheetData>
  <mergeCells count="7">
    <mergeCell ref="A10:B10"/>
    <mergeCell ref="A4:B6"/>
    <mergeCell ref="A1:K1"/>
    <mergeCell ref="A2:K2"/>
    <mergeCell ref="C4:E4"/>
    <mergeCell ref="F4:H4"/>
    <mergeCell ref="I4:K4"/>
  </mergeCells>
  <pageMargins left="0.19685039370078741" right="0.19685039370078741" top="0.3543307086614173" bottom="0.3543307086614173" header="0.11811023622047244" footer="0.11811023622047244"/>
  <pageSetup paperSize="9" scale="9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60ACE-BA72-4EC4-8616-6BABA5409874}">
  <sheetPr>
    <pageSetUpPr fitToPage="1"/>
  </sheetPr>
  <dimension ref="A1:T41"/>
  <sheetViews>
    <sheetView zoomScaleNormal="100" workbookViewId="0">
      <selection activeCell="A65" sqref="A65"/>
    </sheetView>
  </sheetViews>
  <sheetFormatPr defaultColWidth="9.140625" defaultRowHeight="15" x14ac:dyDescent="0.25"/>
  <cols>
    <col min="1" max="1" width="4.7109375" style="371" customWidth="1"/>
    <col min="2" max="2" width="24.42578125" style="371" customWidth="1"/>
    <col min="3" max="3" width="14.5703125" style="371" customWidth="1"/>
    <col min="4" max="4" width="12.42578125" style="371" customWidth="1"/>
    <col min="5" max="5" width="13.28515625" style="371" customWidth="1"/>
    <col min="6" max="6" width="14.5703125" style="371" customWidth="1"/>
    <col min="7" max="7" width="12.42578125" style="371" customWidth="1"/>
    <col min="8" max="8" width="13.28515625" style="371" customWidth="1"/>
    <col min="9" max="9" width="14.5703125" style="371" customWidth="1"/>
    <col min="10" max="10" width="12.42578125" style="371" customWidth="1"/>
    <col min="11" max="11" width="13.28515625" style="371" customWidth="1"/>
    <col min="12" max="16384" width="9.140625" style="371"/>
  </cols>
  <sheetData>
    <row r="1" spans="1:13" x14ac:dyDescent="0.25">
      <c r="A1" s="475" t="s">
        <v>413</v>
      </c>
      <c r="B1" s="475"/>
      <c r="C1" s="475"/>
      <c r="D1" s="475"/>
      <c r="E1" s="475"/>
      <c r="F1" s="475"/>
      <c r="G1" s="475"/>
      <c r="H1" s="475"/>
      <c r="I1" s="475"/>
      <c r="J1" s="475"/>
      <c r="K1" s="475"/>
    </row>
    <row r="2" spans="1:13" x14ac:dyDescent="0.25">
      <c r="A2" s="475" t="s">
        <v>274</v>
      </c>
      <c r="B2" s="475"/>
      <c r="C2" s="475"/>
      <c r="D2" s="475"/>
      <c r="E2" s="475"/>
      <c r="F2" s="475"/>
      <c r="G2" s="475"/>
      <c r="H2" s="475"/>
      <c r="I2" s="475"/>
      <c r="J2" s="475"/>
      <c r="K2" s="475"/>
    </row>
    <row r="3" spans="1:13" x14ac:dyDescent="0.25">
      <c r="A3" s="372"/>
      <c r="B3" s="372"/>
      <c r="C3" s="373"/>
      <c r="D3" s="373"/>
      <c r="E3" s="373"/>
      <c r="F3" s="373"/>
      <c r="G3" s="373"/>
      <c r="H3" s="373"/>
      <c r="I3" s="373"/>
      <c r="J3" s="373"/>
      <c r="K3" s="373"/>
    </row>
    <row r="4" spans="1:13" ht="15" customHeight="1" x14ac:dyDescent="0.25">
      <c r="A4" s="465" t="s">
        <v>394</v>
      </c>
      <c r="B4" s="466"/>
      <c r="C4" s="477" t="s">
        <v>410</v>
      </c>
      <c r="D4" s="473"/>
      <c r="E4" s="473"/>
      <c r="F4" s="474" t="s">
        <v>411</v>
      </c>
      <c r="G4" s="473"/>
      <c r="H4" s="473"/>
      <c r="I4" s="474" t="s">
        <v>412</v>
      </c>
      <c r="J4" s="473"/>
      <c r="K4" s="473"/>
    </row>
    <row r="5" spans="1:13" ht="52.5" customHeight="1" x14ac:dyDescent="0.25">
      <c r="A5" s="467"/>
      <c r="B5" s="468"/>
      <c r="C5" s="288" t="s">
        <v>69</v>
      </c>
      <c r="D5" s="311" t="s">
        <v>423</v>
      </c>
      <c r="E5" s="357" t="s">
        <v>395</v>
      </c>
      <c r="F5" s="288" t="s">
        <v>69</v>
      </c>
      <c r="G5" s="311" t="s">
        <v>423</v>
      </c>
      <c r="H5" s="357" t="s">
        <v>395</v>
      </c>
      <c r="I5" s="288" t="s">
        <v>69</v>
      </c>
      <c r="J5" s="311" t="s">
        <v>423</v>
      </c>
      <c r="K5" s="357" t="s">
        <v>395</v>
      </c>
    </row>
    <row r="6" spans="1:13" x14ac:dyDescent="0.25">
      <c r="A6" s="469"/>
      <c r="B6" s="470"/>
      <c r="C6" s="381" t="s">
        <v>220</v>
      </c>
      <c r="D6" s="381" t="s">
        <v>221</v>
      </c>
      <c r="E6" s="381" t="s">
        <v>222</v>
      </c>
      <c r="F6" s="381" t="s">
        <v>223</v>
      </c>
      <c r="G6" s="381" t="s">
        <v>224</v>
      </c>
      <c r="H6" s="381" t="s">
        <v>225</v>
      </c>
      <c r="I6" s="381" t="s">
        <v>226</v>
      </c>
      <c r="J6" s="381" t="s">
        <v>227</v>
      </c>
      <c r="K6" s="384" t="s">
        <v>356</v>
      </c>
    </row>
    <row r="7" spans="1:13" x14ac:dyDescent="0.25">
      <c r="A7" s="380"/>
      <c r="B7" s="380"/>
      <c r="C7" s="84"/>
      <c r="D7" s="84"/>
      <c r="E7" s="84"/>
      <c r="F7" s="84"/>
      <c r="G7" s="84"/>
      <c r="H7" s="84"/>
      <c r="I7" s="84"/>
      <c r="J7" s="84"/>
      <c r="K7" s="84"/>
    </row>
    <row r="8" spans="1:13" s="358" customFormat="1" ht="12.75" x14ac:dyDescent="0.2">
      <c r="A8" s="358" t="s">
        <v>181</v>
      </c>
      <c r="C8" s="388">
        <v>89811.539694000006</v>
      </c>
      <c r="D8" s="359">
        <v>100</v>
      </c>
      <c r="E8" s="359">
        <v>-19.518718969874083</v>
      </c>
      <c r="F8" s="388">
        <v>116885.20586</v>
      </c>
      <c r="G8" s="359">
        <v>100</v>
      </c>
      <c r="H8" s="359">
        <v>26.334292869915576</v>
      </c>
      <c r="I8" s="388">
        <v>137221.11046699999</v>
      </c>
      <c r="J8" s="359">
        <v>100</v>
      </c>
      <c r="K8" s="359">
        <v>17.398185217175776</v>
      </c>
    </row>
    <row r="9" spans="1:13" s="358" customFormat="1" ht="12.75" x14ac:dyDescent="0.2">
      <c r="C9" s="387"/>
      <c r="D9" s="361"/>
      <c r="E9" s="361"/>
      <c r="F9" s="387"/>
      <c r="G9" s="361"/>
      <c r="H9" s="361"/>
      <c r="I9" s="387"/>
      <c r="J9" s="361"/>
      <c r="K9" s="361"/>
    </row>
    <row r="10" spans="1:13" s="358" customFormat="1" ht="26.25" customHeight="1" x14ac:dyDescent="0.2">
      <c r="A10" s="476" t="s">
        <v>396</v>
      </c>
      <c r="B10" s="476"/>
      <c r="C10" s="388">
        <v>302.73762399999998</v>
      </c>
      <c r="D10" s="359">
        <v>0.33708098650960422</v>
      </c>
      <c r="E10" s="359">
        <v>43.263669876724322</v>
      </c>
      <c r="F10" s="388">
        <v>2113.4114380000001</v>
      </c>
      <c r="G10" s="359">
        <v>1.8081085817920808</v>
      </c>
      <c r="H10" s="359">
        <v>598.10002802955205</v>
      </c>
      <c r="I10" s="388">
        <v>899.92839800000002</v>
      </c>
      <c r="J10" s="359">
        <v>0.65582357913975764</v>
      </c>
      <c r="K10" s="359">
        <v>-57.418211058248282</v>
      </c>
    </row>
    <row r="11" spans="1:13" s="358" customFormat="1" ht="12.75" x14ac:dyDescent="0.2">
      <c r="A11" s="374"/>
      <c r="B11" s="374"/>
      <c r="C11" s="387"/>
      <c r="D11" s="361"/>
      <c r="E11" s="361"/>
      <c r="F11" s="387"/>
      <c r="G11" s="361"/>
      <c r="H11" s="361"/>
      <c r="I11" s="387"/>
      <c r="J11" s="361"/>
      <c r="K11" s="361"/>
    </row>
    <row r="12" spans="1:13" s="323" customFormat="1" ht="12.75" x14ac:dyDescent="0.2">
      <c r="B12" s="363" t="s">
        <v>397</v>
      </c>
      <c r="C12" s="387">
        <v>18.468001999999998</v>
      </c>
      <c r="D12" s="365">
        <v>6.1003326101284321</v>
      </c>
      <c r="E12" s="361">
        <v>127.03719079739737</v>
      </c>
      <c r="F12" s="387">
        <v>2.7623700000000002</v>
      </c>
      <c r="G12" s="365">
        <v>0.13070668353220108</v>
      </c>
      <c r="H12" s="361">
        <v>-85.042399280658515</v>
      </c>
      <c r="I12" s="387">
        <v>7.2974999999999998E-2</v>
      </c>
      <c r="J12" s="365">
        <v>8.1089784656401074E-3</v>
      </c>
      <c r="K12" s="361">
        <v>-97.358246722922701</v>
      </c>
      <c r="M12" s="358"/>
    </row>
    <row r="13" spans="1:13" s="323" customFormat="1" ht="12.75" x14ac:dyDescent="0.2">
      <c r="B13" s="363" t="s">
        <v>398</v>
      </c>
      <c r="C13" s="387">
        <v>29.508209999999998</v>
      </c>
      <c r="D13" s="365">
        <v>9.7471234695295088</v>
      </c>
      <c r="E13" s="361">
        <v>175.01966309492221</v>
      </c>
      <c r="F13" s="387">
        <v>27.813808999999999</v>
      </c>
      <c r="G13" s="365">
        <v>1.3160621968773503</v>
      </c>
      <c r="H13" s="361">
        <v>-5.7421341382618563</v>
      </c>
      <c r="I13" s="387">
        <v>3.537207</v>
      </c>
      <c r="J13" s="365">
        <v>0.39305427052430902</v>
      </c>
      <c r="K13" s="361">
        <v>-87.282550908435439</v>
      </c>
      <c r="M13" s="358"/>
    </row>
    <row r="14" spans="1:13" s="323" customFormat="1" ht="12.75" x14ac:dyDescent="0.2">
      <c r="B14" s="363" t="s">
        <v>399</v>
      </c>
      <c r="C14" s="387">
        <v>174.985409</v>
      </c>
      <c r="D14" s="365">
        <v>57.801011545231653</v>
      </c>
      <c r="E14" s="361">
        <v>8.256747619543404</v>
      </c>
      <c r="F14" s="387">
        <v>277.23323900000003</v>
      </c>
      <c r="G14" s="365">
        <v>13.117807257746088</v>
      </c>
      <c r="H14" s="361">
        <v>58.432203338736663</v>
      </c>
      <c r="I14" s="387">
        <v>170.46055899999999</v>
      </c>
      <c r="J14" s="365">
        <v>18.941569060253169</v>
      </c>
      <c r="K14" s="361">
        <v>-38.513664661977998</v>
      </c>
      <c r="M14" s="364"/>
    </row>
    <row r="15" spans="1:13" s="323" customFormat="1" ht="12.75" x14ac:dyDescent="0.2">
      <c r="B15" s="363" t="s">
        <v>400</v>
      </c>
      <c r="C15" s="387">
        <v>9.154242</v>
      </c>
      <c r="D15" s="365">
        <v>3.0238203891036686</v>
      </c>
      <c r="E15" s="361">
        <v>-17.972051019067724</v>
      </c>
      <c r="F15" s="387">
        <v>24.434153999999999</v>
      </c>
      <c r="G15" s="365">
        <v>1.1561475234147001</v>
      </c>
      <c r="H15" s="361">
        <v>166.91619033012236</v>
      </c>
      <c r="I15" s="387">
        <v>34.122501</v>
      </c>
      <c r="J15" s="365">
        <v>3.7916906584828096</v>
      </c>
      <c r="K15" s="361">
        <v>39.650838739904806</v>
      </c>
      <c r="M15" s="364"/>
    </row>
    <row r="16" spans="1:13" s="323" customFormat="1" ht="12.75" x14ac:dyDescent="0.2">
      <c r="B16" s="363" t="s">
        <v>401</v>
      </c>
      <c r="C16" s="387">
        <v>4.4378849999999996</v>
      </c>
      <c r="D16" s="365">
        <v>1.4659178933108097</v>
      </c>
      <c r="E16" s="361">
        <v>-5.9808173016727473</v>
      </c>
      <c r="F16" s="387">
        <v>7.0154560000000004</v>
      </c>
      <c r="G16" s="365">
        <v>0.33194937217899168</v>
      </c>
      <c r="H16" s="361">
        <v>58.081067896081116</v>
      </c>
      <c r="I16" s="387">
        <v>7.0545920000000004</v>
      </c>
      <c r="J16" s="365">
        <v>0.78390592136864645</v>
      </c>
      <c r="K16" s="361">
        <v>0.55785397271395087</v>
      </c>
      <c r="M16" s="364"/>
    </row>
    <row r="17" spans="1:20" s="323" customFormat="1" ht="12.75" x14ac:dyDescent="0.2">
      <c r="B17" s="363" t="s">
        <v>402</v>
      </c>
      <c r="C17" s="387">
        <v>31.704591000000001</v>
      </c>
      <c r="D17" s="365">
        <v>10.472629923263188</v>
      </c>
      <c r="E17" s="375" t="s">
        <v>417</v>
      </c>
      <c r="F17" s="387">
        <v>16.547879999999999</v>
      </c>
      <c r="G17" s="365">
        <v>0.78299377501523681</v>
      </c>
      <c r="H17" s="361">
        <v>-47.8060448721764</v>
      </c>
      <c r="I17" s="387">
        <v>4.3233550000000003</v>
      </c>
      <c r="J17" s="365">
        <v>0.48041099820921535</v>
      </c>
      <c r="K17" s="361">
        <v>-73.873662366417932</v>
      </c>
      <c r="M17" s="364"/>
    </row>
    <row r="18" spans="1:20" s="323" customFormat="1" ht="12.75" x14ac:dyDescent="0.2">
      <c r="B18" s="363" t="s">
        <v>403</v>
      </c>
      <c r="C18" s="387">
        <v>34.479284999999997</v>
      </c>
      <c r="D18" s="365">
        <v>11.389164169432735</v>
      </c>
      <c r="E18" s="361">
        <v>147.4103890121103</v>
      </c>
      <c r="F18" s="387">
        <v>32.489370000000001</v>
      </c>
      <c r="G18" s="365">
        <v>1.5372950773251186</v>
      </c>
      <c r="H18" s="361">
        <v>-5.7713348754186766</v>
      </c>
      <c r="I18" s="387">
        <v>24.122726</v>
      </c>
      <c r="J18" s="365">
        <v>2.6805161447966666</v>
      </c>
      <c r="K18" s="361">
        <v>-25.751942866235943</v>
      </c>
      <c r="M18" s="364"/>
    </row>
    <row r="19" spans="1:20" s="323" customFormat="1" ht="14.25" x14ac:dyDescent="0.2">
      <c r="B19" s="363" t="s">
        <v>404</v>
      </c>
      <c r="C19" s="387" t="s">
        <v>405</v>
      </c>
      <c r="D19" s="365" t="s">
        <v>131</v>
      </c>
      <c r="E19" s="365" t="s">
        <v>131</v>
      </c>
      <c r="F19" s="389">
        <v>1725.1151600000001</v>
      </c>
      <c r="G19" s="365">
        <v>81.627038113910316</v>
      </c>
      <c r="H19" s="375" t="s">
        <v>131</v>
      </c>
      <c r="I19" s="387">
        <v>656.23448299999995</v>
      </c>
      <c r="J19" s="365">
        <v>72.920743967899554</v>
      </c>
      <c r="K19" s="361">
        <v>-61.959960806326684</v>
      </c>
      <c r="M19" s="360"/>
    </row>
    <row r="20" spans="1:20" x14ac:dyDescent="0.25">
      <c r="A20" s="376"/>
      <c r="B20" s="376"/>
      <c r="C20" s="377"/>
      <c r="D20" s="377"/>
      <c r="E20" s="377"/>
      <c r="F20" s="377"/>
      <c r="G20" s="377"/>
      <c r="H20" s="377"/>
      <c r="I20" s="377"/>
      <c r="J20" s="377"/>
      <c r="K20" s="377"/>
    </row>
    <row r="21" spans="1:20" x14ac:dyDescent="0.25">
      <c r="A21" s="372"/>
      <c r="B21" s="372"/>
      <c r="C21" s="373"/>
      <c r="D21" s="373"/>
      <c r="E21" s="373"/>
      <c r="F21" s="373"/>
      <c r="G21" s="373"/>
      <c r="H21" s="373"/>
      <c r="I21" s="373"/>
      <c r="J21" s="373"/>
      <c r="K21" s="373"/>
    </row>
    <row r="22" spans="1:20" s="379" customFormat="1" ht="12.75" x14ac:dyDescent="0.2">
      <c r="A22" s="252" t="s">
        <v>201</v>
      </c>
      <c r="B22" s="249"/>
      <c r="C22" s="251"/>
      <c r="D22" s="250"/>
      <c r="E22" s="378"/>
      <c r="F22" s="250"/>
      <c r="G22" s="254"/>
      <c r="H22" s="250"/>
      <c r="I22" s="361"/>
      <c r="J22" s="361"/>
      <c r="K22" s="361"/>
    </row>
    <row r="23" spans="1:20" s="379" customFormat="1" ht="12" x14ac:dyDescent="0.2">
      <c r="A23" s="331" t="s">
        <v>408</v>
      </c>
      <c r="B23" s="332"/>
      <c r="C23" s="251"/>
      <c r="D23" s="250"/>
      <c r="E23" s="251"/>
      <c r="F23" s="250"/>
      <c r="G23" s="254"/>
      <c r="H23" s="250"/>
      <c r="I23" s="250"/>
      <c r="J23" s="250"/>
      <c r="K23" s="250"/>
    </row>
    <row r="24" spans="1:20" s="48" customFormat="1" ht="12.75" x14ac:dyDescent="0.2">
      <c r="A24" s="118" t="s">
        <v>406</v>
      </c>
      <c r="B24" s="55"/>
      <c r="C24" s="55"/>
      <c r="D24"/>
      <c r="E24" s="369"/>
      <c r="F24" s="56"/>
      <c r="G24" s="370"/>
      <c r="H24" s="53"/>
      <c r="I24" s="216"/>
      <c r="J24" s="382"/>
    </row>
    <row r="25" spans="1:20" s="48" customFormat="1" ht="12.75" x14ac:dyDescent="0.2">
      <c r="A25" s="118" t="s">
        <v>416</v>
      </c>
      <c r="B25" s="55"/>
      <c r="C25" s="55"/>
      <c r="D25" s="56"/>
      <c r="E25" s="55"/>
      <c r="F25" s="56"/>
      <c r="G25" s="215"/>
      <c r="H25" s="53"/>
      <c r="I25" s="216"/>
      <c r="J25" s="217"/>
    </row>
    <row r="26" spans="1:20" s="48" customFormat="1" ht="12.75" x14ac:dyDescent="0.2">
      <c r="A26" s="54" t="s">
        <v>407</v>
      </c>
      <c r="B26" s="54"/>
      <c r="C26" s="113"/>
      <c r="D26"/>
      <c r="E26" s="369"/>
      <c r="F26" s="56"/>
      <c r="G26" s="370"/>
      <c r="H26" s="53"/>
      <c r="I26" s="216"/>
      <c r="J26" s="383"/>
    </row>
    <row r="27" spans="1:20" s="250" customFormat="1" ht="12" x14ac:dyDescent="0.2">
      <c r="A27" s="249" t="s">
        <v>414</v>
      </c>
      <c r="C27" s="255"/>
      <c r="D27" s="256"/>
      <c r="E27" s="255"/>
      <c r="F27" s="256"/>
      <c r="G27" s="257"/>
      <c r="H27" s="256"/>
      <c r="I27" s="256"/>
      <c r="J27" s="256"/>
      <c r="K27" s="256"/>
      <c r="L27" s="256"/>
      <c r="M27" s="256"/>
      <c r="N27" s="256"/>
      <c r="O27" s="256"/>
      <c r="P27" s="256"/>
      <c r="Q27" s="256"/>
      <c r="R27" s="256"/>
      <c r="S27" s="256"/>
      <c r="T27" s="256"/>
    </row>
    <row r="28" spans="1:20" s="60" customFormat="1" ht="12" x14ac:dyDescent="0.2">
      <c r="A28" s="57" t="s">
        <v>252</v>
      </c>
      <c r="B28" s="57"/>
      <c r="C28" s="58"/>
      <c r="D28" s="59"/>
      <c r="E28" s="59"/>
      <c r="F28" s="59"/>
      <c r="G28" s="59"/>
    </row>
    <row r="29" spans="1:20" s="55" customFormat="1" ht="12" x14ac:dyDescent="0.2">
      <c r="A29" s="81" t="s">
        <v>421</v>
      </c>
      <c r="B29" s="82"/>
      <c r="C29" s="82"/>
      <c r="D29" s="82"/>
      <c r="E29" s="83"/>
      <c r="F29" s="83"/>
      <c r="G29" s="82"/>
      <c r="H29" s="82"/>
      <c r="I29" s="82"/>
      <c r="J29" s="82"/>
    </row>
    <row r="30" spans="1:20" s="117" customFormat="1" ht="12.75" customHeight="1" x14ac:dyDescent="0.2">
      <c r="A30" s="55" t="s">
        <v>180</v>
      </c>
      <c r="B30" s="118"/>
      <c r="C30" s="113"/>
      <c r="D30" s="114"/>
      <c r="E30" s="115"/>
      <c r="F30" s="114"/>
      <c r="G30" s="116"/>
    </row>
    <row r="31" spans="1:20" s="55" customFormat="1" x14ac:dyDescent="0.25">
      <c r="A31" s="54"/>
      <c r="B31" s="54"/>
      <c r="C31" s="113"/>
      <c r="D31" s="146"/>
      <c r="E31" s="371"/>
      <c r="F31" s="371"/>
      <c r="G31" s="371"/>
      <c r="H31" s="56"/>
    </row>
    <row r="32" spans="1:20" s="117" customFormat="1" x14ac:dyDescent="0.25">
      <c r="A32" s="54"/>
      <c r="B32" s="55"/>
      <c r="C32" s="113"/>
      <c r="D32" s="114"/>
      <c r="E32" s="371"/>
      <c r="F32" s="371"/>
      <c r="G32" s="371"/>
    </row>
    <row r="33" spans="1:7" s="117" customFormat="1" x14ac:dyDescent="0.25">
      <c r="A33" s="107"/>
      <c r="B33" s="107"/>
      <c r="C33" s="113"/>
      <c r="D33" s="114"/>
      <c r="E33" s="56"/>
      <c r="G33" s="371"/>
    </row>
    <row r="34" spans="1:7" s="55" customFormat="1" x14ac:dyDescent="0.25">
      <c r="A34" s="54"/>
      <c r="F34" s="117"/>
      <c r="G34" s="371"/>
    </row>
    <row r="35" spans="1:7" s="117" customFormat="1" x14ac:dyDescent="0.25">
      <c r="A35" s="118"/>
      <c r="B35" s="118"/>
      <c r="C35" s="113"/>
      <c r="D35" s="114"/>
      <c r="E35" s="55"/>
      <c r="G35" s="371"/>
    </row>
    <row r="36" spans="1:7" x14ac:dyDescent="0.25">
      <c r="E36" s="55"/>
      <c r="F36" s="117"/>
    </row>
    <row r="37" spans="1:7" x14ac:dyDescent="0.25">
      <c r="E37" s="55"/>
      <c r="F37" s="117"/>
      <c r="G37" s="48"/>
    </row>
    <row r="38" spans="1:7" x14ac:dyDescent="0.25">
      <c r="E38" s="55"/>
      <c r="F38" s="117"/>
      <c r="G38" s="117"/>
    </row>
    <row r="39" spans="1:7" x14ac:dyDescent="0.25">
      <c r="F39" s="117"/>
      <c r="G39" s="117"/>
    </row>
    <row r="40" spans="1:7" x14ac:dyDescent="0.25">
      <c r="F40" s="117"/>
    </row>
    <row r="41" spans="1:7" x14ac:dyDescent="0.25">
      <c r="F41" s="117"/>
    </row>
  </sheetData>
  <mergeCells count="7">
    <mergeCell ref="A1:K1"/>
    <mergeCell ref="A2:K2"/>
    <mergeCell ref="A10:B10"/>
    <mergeCell ref="A4:B6"/>
    <mergeCell ref="C4:E4"/>
    <mergeCell ref="F4:H4"/>
    <mergeCell ref="I4:K4"/>
  </mergeCells>
  <pageMargins left="0.19685039370078741" right="0.19685039370078741" top="0.3543307086614173" bottom="0.3543307086614173" header="0.11811023622047244" footer="0.11811023622047244"/>
  <pageSetup paperSize="9" scale="9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53"/>
  <sheetViews>
    <sheetView zoomScaleNormal="100" workbookViewId="0">
      <selection activeCell="A65" sqref="A65"/>
    </sheetView>
  </sheetViews>
  <sheetFormatPr defaultColWidth="9.140625" defaultRowHeight="12.75" x14ac:dyDescent="0.2"/>
  <cols>
    <col min="1" max="1" width="4.85546875" style="6" customWidth="1"/>
    <col min="2" max="2" width="33.42578125" style="6" customWidth="1"/>
    <col min="3" max="10" width="10.7109375" style="6" customWidth="1"/>
    <col min="11" max="11" width="12.140625" style="6" bestFit="1" customWidth="1"/>
    <col min="12" max="12" width="10.7109375" style="6" customWidth="1"/>
    <col min="13" max="13" width="11.28515625" style="6" bestFit="1" customWidth="1"/>
    <col min="14" max="14" width="10.7109375" style="6" customWidth="1"/>
    <col min="15" max="15" width="11.7109375" style="6" customWidth="1"/>
    <col min="16" max="16" width="11.5703125" style="6" customWidth="1"/>
    <col min="17" max="16384" width="9.140625" style="6"/>
  </cols>
  <sheetData>
    <row r="1" spans="1:26" ht="14.25" x14ac:dyDescent="0.2">
      <c r="A1" s="483" t="s">
        <v>353</v>
      </c>
      <c r="B1" s="483"/>
      <c r="C1" s="483"/>
      <c r="D1" s="483"/>
      <c r="E1" s="483"/>
      <c r="F1" s="483"/>
      <c r="G1" s="483"/>
      <c r="H1" s="483"/>
      <c r="I1" s="483"/>
      <c r="J1" s="483"/>
      <c r="K1" s="483"/>
      <c r="L1" s="483"/>
      <c r="M1" s="483"/>
      <c r="N1" s="483"/>
      <c r="O1" s="483"/>
      <c r="P1" s="483"/>
    </row>
    <row r="2" spans="1:26" x14ac:dyDescent="0.2">
      <c r="A2" s="448" t="s">
        <v>217</v>
      </c>
      <c r="B2" s="448"/>
      <c r="C2" s="448"/>
      <c r="D2" s="448"/>
      <c r="E2" s="448"/>
      <c r="F2" s="448"/>
      <c r="G2" s="448"/>
      <c r="H2" s="448"/>
      <c r="I2" s="448"/>
      <c r="J2" s="448"/>
      <c r="K2" s="448"/>
      <c r="L2" s="448"/>
      <c r="M2" s="448"/>
      <c r="N2" s="448"/>
      <c r="O2" s="448"/>
      <c r="P2" s="448"/>
    </row>
    <row r="3" spans="1:26" x14ac:dyDescent="0.2">
      <c r="C3" s="4"/>
      <c r="D3" s="4"/>
      <c r="E3" s="4"/>
      <c r="F3" s="4"/>
      <c r="G3" s="4"/>
      <c r="H3" s="4"/>
      <c r="I3" s="4"/>
      <c r="J3" s="4"/>
      <c r="K3" s="4"/>
      <c r="L3" s="4"/>
      <c r="M3" s="4"/>
      <c r="N3" s="4"/>
      <c r="O3" s="4"/>
      <c r="P3" s="4"/>
    </row>
    <row r="4" spans="1:26" ht="30.75" customHeight="1" x14ac:dyDescent="0.2">
      <c r="A4" s="484" t="s">
        <v>352</v>
      </c>
      <c r="B4" s="485"/>
      <c r="C4" s="479" t="s">
        <v>68</v>
      </c>
      <c r="D4" s="480"/>
      <c r="E4" s="480"/>
      <c r="F4" s="481"/>
      <c r="G4" s="482" t="s">
        <v>70</v>
      </c>
      <c r="H4" s="482"/>
      <c r="I4" s="482"/>
      <c r="J4" s="482"/>
      <c r="K4" s="482" t="s">
        <v>71</v>
      </c>
      <c r="L4" s="482"/>
      <c r="M4" s="482"/>
      <c r="N4" s="482"/>
      <c r="O4" s="482" t="s">
        <v>218</v>
      </c>
      <c r="P4" s="479"/>
    </row>
    <row r="5" spans="1:26" ht="42" customHeight="1" x14ac:dyDescent="0.2">
      <c r="A5" s="486"/>
      <c r="B5" s="487"/>
      <c r="C5" s="312" t="s">
        <v>354</v>
      </c>
      <c r="D5" s="315" t="s">
        <v>272</v>
      </c>
      <c r="E5" s="312" t="s">
        <v>355</v>
      </c>
      <c r="F5" s="315" t="s">
        <v>272</v>
      </c>
      <c r="G5" s="318" t="s">
        <v>354</v>
      </c>
      <c r="H5" s="317" t="s">
        <v>272</v>
      </c>
      <c r="I5" s="312" t="s">
        <v>355</v>
      </c>
      <c r="J5" s="315" t="s">
        <v>272</v>
      </c>
      <c r="K5" s="318" t="s">
        <v>354</v>
      </c>
      <c r="L5" s="317" t="s">
        <v>272</v>
      </c>
      <c r="M5" s="318" t="s">
        <v>355</v>
      </c>
      <c r="N5" s="317" t="s">
        <v>272</v>
      </c>
      <c r="O5" s="312" t="s">
        <v>354</v>
      </c>
      <c r="P5" s="319" t="s">
        <v>355</v>
      </c>
    </row>
    <row r="6" spans="1:26" x14ac:dyDescent="0.2">
      <c r="A6" s="488"/>
      <c r="B6" s="489"/>
      <c r="C6" s="87" t="s">
        <v>220</v>
      </c>
      <c r="D6" s="316" t="s">
        <v>221</v>
      </c>
      <c r="E6" s="87" t="s">
        <v>222</v>
      </c>
      <c r="F6" s="316" t="s">
        <v>223</v>
      </c>
      <c r="G6" s="86" t="s">
        <v>224</v>
      </c>
      <c r="H6" s="85" t="s">
        <v>225</v>
      </c>
      <c r="I6" s="87" t="s">
        <v>226</v>
      </c>
      <c r="J6" s="316" t="s">
        <v>227</v>
      </c>
      <c r="K6" s="87" t="s">
        <v>356</v>
      </c>
      <c r="L6" s="316" t="s">
        <v>357</v>
      </c>
      <c r="M6" s="87" t="s">
        <v>358</v>
      </c>
      <c r="N6" s="316" t="s">
        <v>359</v>
      </c>
      <c r="O6" s="86" t="s">
        <v>360</v>
      </c>
      <c r="P6" s="320" t="s">
        <v>361</v>
      </c>
    </row>
    <row r="8" spans="1:26" x14ac:dyDescent="0.2">
      <c r="B8" s="313" t="s">
        <v>11</v>
      </c>
      <c r="C8" s="39">
        <v>191578.314136</v>
      </c>
      <c r="D8" s="304">
        <v>100</v>
      </c>
      <c r="E8" s="39">
        <v>216198.65670700005</v>
      </c>
      <c r="F8" s="304">
        <v>100</v>
      </c>
      <c r="G8" s="39">
        <v>74693.108276000014</v>
      </c>
      <c r="H8" s="304">
        <v>100</v>
      </c>
      <c r="I8" s="321">
        <v>78977.546240000011</v>
      </c>
      <c r="J8" s="304">
        <v>100</v>
      </c>
      <c r="K8" s="39">
        <v>116885.20585999999</v>
      </c>
      <c r="L8" s="304">
        <v>100</v>
      </c>
      <c r="M8" s="321">
        <v>137221.11046700002</v>
      </c>
      <c r="N8" s="304">
        <v>100</v>
      </c>
      <c r="O8" s="321">
        <v>-42192.097583999974</v>
      </c>
      <c r="P8" s="321">
        <v>-58243.56422700001</v>
      </c>
    </row>
    <row r="9" spans="1:26" x14ac:dyDescent="0.2">
      <c r="C9" s="40"/>
      <c r="D9" s="305"/>
      <c r="E9" s="40"/>
      <c r="F9" s="305"/>
      <c r="G9" s="40"/>
      <c r="H9" s="305"/>
      <c r="I9" s="40"/>
      <c r="J9" s="305"/>
      <c r="K9" s="40"/>
      <c r="L9" s="305"/>
      <c r="M9" s="40"/>
      <c r="N9" s="305"/>
      <c r="O9" s="322"/>
      <c r="P9" s="322"/>
    </row>
    <row r="10" spans="1:26" ht="14.25" x14ac:dyDescent="0.2">
      <c r="A10" s="26">
        <v>1</v>
      </c>
      <c r="B10" s="323" t="s">
        <v>362</v>
      </c>
      <c r="C10" s="40">
        <v>93668.559787999984</v>
      </c>
      <c r="D10" s="305">
        <v>48.893091167670143</v>
      </c>
      <c r="E10" s="40">
        <v>101500.25016</v>
      </c>
      <c r="F10" s="305">
        <v>46.94767844813979</v>
      </c>
      <c r="G10" s="314">
        <v>37342.249231999995</v>
      </c>
      <c r="H10" s="305">
        <v>49.994236541898744</v>
      </c>
      <c r="I10" s="314">
        <v>38687.526169000004</v>
      </c>
      <c r="J10" s="305">
        <v>48.985474999989059</v>
      </c>
      <c r="K10" s="314">
        <v>56326.310555999997</v>
      </c>
      <c r="L10" s="305">
        <v>48.189426661458931</v>
      </c>
      <c r="M10" s="314">
        <v>62812.723990999999</v>
      </c>
      <c r="N10" s="305">
        <v>45.774825591508154</v>
      </c>
      <c r="O10" s="322">
        <v>-18984.061324000002</v>
      </c>
      <c r="P10" s="322">
        <v>-24125.197821999995</v>
      </c>
      <c r="Q10" s="11"/>
      <c r="R10" s="11"/>
      <c r="S10" s="11"/>
      <c r="T10" s="11"/>
      <c r="U10" s="11"/>
      <c r="V10" s="11"/>
      <c r="W10" s="11"/>
      <c r="X10" s="11"/>
      <c r="Y10" s="11"/>
      <c r="Z10" s="11"/>
    </row>
    <row r="11" spans="1:26" s="11" customFormat="1" ht="14.25" x14ac:dyDescent="0.2">
      <c r="A11" s="26">
        <v>2</v>
      </c>
      <c r="B11" s="323" t="s">
        <v>363</v>
      </c>
      <c r="C11" s="40">
        <v>44599.510202000005</v>
      </c>
      <c r="D11" s="305">
        <v>23.280041064741361</v>
      </c>
      <c r="E11" s="40">
        <v>53683.967526</v>
      </c>
      <c r="F11" s="305">
        <v>24.830851562021675</v>
      </c>
      <c r="G11" s="314">
        <v>12158.576067000002</v>
      </c>
      <c r="H11" s="305">
        <v>16.27804271054379</v>
      </c>
      <c r="I11" s="314">
        <v>13457.21391</v>
      </c>
      <c r="J11" s="305">
        <v>17.039290976584283</v>
      </c>
      <c r="K11" s="314">
        <v>32440.934135</v>
      </c>
      <c r="L11" s="305">
        <v>27.754525387803429</v>
      </c>
      <c r="M11" s="314">
        <v>40226.753616000002</v>
      </c>
      <c r="N11" s="305">
        <v>29.315280629268802</v>
      </c>
      <c r="O11" s="322">
        <v>-20282.358067999998</v>
      </c>
      <c r="P11" s="322">
        <v>-26769.539706000003</v>
      </c>
    </row>
    <row r="12" spans="1:26" s="11" customFormat="1" ht="14.25" x14ac:dyDescent="0.2">
      <c r="A12" s="26">
        <v>3</v>
      </c>
      <c r="B12" s="323" t="s">
        <v>364</v>
      </c>
      <c r="C12" s="40">
        <v>20876.791537999994</v>
      </c>
      <c r="D12" s="305">
        <v>10.897262371345287</v>
      </c>
      <c r="E12" s="40">
        <v>22875.488435000003</v>
      </c>
      <c r="F12" s="305">
        <v>10.58077269462486</v>
      </c>
      <c r="G12" s="314">
        <v>12344.747748999998</v>
      </c>
      <c r="H12" s="305">
        <v>16.527291518495481</v>
      </c>
      <c r="I12" s="314">
        <v>13066.928122000001</v>
      </c>
      <c r="J12" s="305">
        <v>16.545117877290991</v>
      </c>
      <c r="K12" s="314">
        <v>8532.0437889999957</v>
      </c>
      <c r="L12" s="305">
        <v>7.2995070045214323</v>
      </c>
      <c r="M12" s="314">
        <v>9808.5603130000018</v>
      </c>
      <c r="N12" s="305">
        <v>7.1479966017027969</v>
      </c>
      <c r="O12" s="322">
        <v>3812.7039600000026</v>
      </c>
      <c r="P12" s="322">
        <v>3258.3678089999994</v>
      </c>
    </row>
    <row r="13" spans="1:26" s="11" customFormat="1" ht="14.25" x14ac:dyDescent="0.2">
      <c r="A13" s="26">
        <v>4</v>
      </c>
      <c r="B13" s="323" t="s">
        <v>365</v>
      </c>
      <c r="C13" s="40">
        <v>11503.391022</v>
      </c>
      <c r="D13" s="305">
        <v>6.0045371387044515</v>
      </c>
      <c r="E13" s="40">
        <v>12371.696649</v>
      </c>
      <c r="F13" s="305">
        <v>5.7223744298127412</v>
      </c>
      <c r="G13" s="314">
        <v>6700.0060939999985</v>
      </c>
      <c r="H13" s="305">
        <v>8.9700458966611354</v>
      </c>
      <c r="I13" s="314">
        <v>7418.7662439999995</v>
      </c>
      <c r="J13" s="305">
        <v>9.3935132163457773</v>
      </c>
      <c r="K13" s="314">
        <v>4803.3849280000004</v>
      </c>
      <c r="L13" s="305">
        <v>4.1094892143606998</v>
      </c>
      <c r="M13" s="314">
        <v>4952.9304050000001</v>
      </c>
      <c r="N13" s="305">
        <v>3.6094522104826705</v>
      </c>
      <c r="O13" s="322">
        <v>1896.6211659999981</v>
      </c>
      <c r="P13" s="322">
        <v>2465.8358389999994</v>
      </c>
    </row>
    <row r="14" spans="1:26" s="11" customFormat="1" ht="14.25" x14ac:dyDescent="0.2">
      <c r="A14" s="26">
        <v>5</v>
      </c>
      <c r="B14" s="323" t="s">
        <v>366</v>
      </c>
      <c r="C14" s="40">
        <v>3709.8999219999992</v>
      </c>
      <c r="D14" s="305">
        <v>1.9364926237770155</v>
      </c>
      <c r="E14" s="40">
        <v>6430.5828599999995</v>
      </c>
      <c r="F14" s="305">
        <v>2.9743861307681247</v>
      </c>
      <c r="G14" s="314">
        <v>596.72474499999987</v>
      </c>
      <c r="H14" s="305">
        <v>0.79890201221112689</v>
      </c>
      <c r="I14" s="314">
        <v>671.949656</v>
      </c>
      <c r="J14" s="305">
        <v>0.85081100640687601</v>
      </c>
      <c r="K14" s="314">
        <v>3113.1751769999992</v>
      </c>
      <c r="L14" s="305">
        <v>2.6634467160273685</v>
      </c>
      <c r="M14" s="314">
        <v>5758.6332039999998</v>
      </c>
      <c r="N14" s="305">
        <v>4.1966088048710839</v>
      </c>
      <c r="O14" s="322">
        <v>-2516.4504319999992</v>
      </c>
      <c r="P14" s="322">
        <v>-5086.683548</v>
      </c>
    </row>
    <row r="15" spans="1:26" s="11" customFormat="1" ht="14.25" x14ac:dyDescent="0.2">
      <c r="A15" s="26">
        <v>6</v>
      </c>
      <c r="B15" s="323" t="s">
        <v>367</v>
      </c>
      <c r="C15" s="40">
        <v>2645.7915620000003</v>
      </c>
      <c r="D15" s="305">
        <v>1.381049610929227</v>
      </c>
      <c r="E15" s="40">
        <v>3992.9494910000003</v>
      </c>
      <c r="F15" s="305">
        <v>1.8468891304960255</v>
      </c>
      <c r="G15" s="40">
        <v>591.91799700000001</v>
      </c>
      <c r="H15" s="305">
        <v>0.79246668221757743</v>
      </c>
      <c r="I15" s="40">
        <v>627.78224299999999</v>
      </c>
      <c r="J15" s="305">
        <v>0.79488699369346205</v>
      </c>
      <c r="K15" s="40">
        <v>2053.8735650000003</v>
      </c>
      <c r="L15" s="305">
        <v>1.7571715341461096</v>
      </c>
      <c r="M15" s="40">
        <v>3365.1672480000002</v>
      </c>
      <c r="N15" s="305">
        <v>2.452368470527194</v>
      </c>
      <c r="O15" s="322">
        <v>-1461.9555680000003</v>
      </c>
      <c r="P15" s="322">
        <v>-2737.3850050000001</v>
      </c>
      <c r="Q15" s="6"/>
      <c r="R15" s="6"/>
      <c r="S15" s="6"/>
      <c r="T15" s="6"/>
      <c r="U15" s="6"/>
      <c r="V15" s="6"/>
      <c r="W15" s="6"/>
      <c r="X15" s="6"/>
      <c r="Y15" s="6"/>
      <c r="Z15" s="6"/>
    </row>
    <row r="16" spans="1:26" s="11" customFormat="1" ht="14.25" x14ac:dyDescent="0.2">
      <c r="A16" s="26">
        <v>7</v>
      </c>
      <c r="B16" s="323" t="s">
        <v>368</v>
      </c>
      <c r="C16" s="40">
        <v>3365.4347789999997</v>
      </c>
      <c r="D16" s="305">
        <v>1.7566887954817805</v>
      </c>
      <c r="E16" s="40">
        <v>3246.3167519999997</v>
      </c>
      <c r="F16" s="305">
        <v>1.5015434422423453</v>
      </c>
      <c r="G16" s="314">
        <v>914.10573499999998</v>
      </c>
      <c r="H16" s="305">
        <v>1.2238153640925873</v>
      </c>
      <c r="I16" s="314">
        <v>868.68558999999993</v>
      </c>
      <c r="J16" s="305">
        <v>1.0999146356867111</v>
      </c>
      <c r="K16" s="314">
        <v>2451.3290439999996</v>
      </c>
      <c r="L16" s="305">
        <v>2.0972106999889233</v>
      </c>
      <c r="M16" s="314">
        <v>2377.6311619999997</v>
      </c>
      <c r="N16" s="305">
        <v>1.7327007148596065</v>
      </c>
      <c r="O16" s="322">
        <v>-1537.2233089999995</v>
      </c>
      <c r="P16" s="322">
        <v>-1508.9455719999996</v>
      </c>
    </row>
    <row r="17" spans="1:16" s="11" customFormat="1" ht="14.25" x14ac:dyDescent="0.2">
      <c r="A17" s="26">
        <v>8</v>
      </c>
      <c r="B17" s="323" t="s">
        <v>372</v>
      </c>
      <c r="C17" s="40">
        <v>2612.7988319999999</v>
      </c>
      <c r="D17" s="305">
        <v>1.3638280740612394</v>
      </c>
      <c r="E17" s="40">
        <v>2824.8999280000003</v>
      </c>
      <c r="F17" s="305">
        <v>1.3066223310667482</v>
      </c>
      <c r="G17" s="314">
        <v>1028.924422</v>
      </c>
      <c r="H17" s="305">
        <v>1.3775359544524519</v>
      </c>
      <c r="I17" s="314">
        <v>1026.5763010000001</v>
      </c>
      <c r="J17" s="305">
        <v>1.2998331169727664</v>
      </c>
      <c r="K17" s="314">
        <v>1583.8744099999999</v>
      </c>
      <c r="L17" s="305">
        <v>1.3550683325117259</v>
      </c>
      <c r="M17" s="314">
        <v>1798.3236270000002</v>
      </c>
      <c r="N17" s="305">
        <v>1.3105298600775241</v>
      </c>
      <c r="O17" s="322">
        <v>-554.94998799999985</v>
      </c>
      <c r="P17" s="322">
        <v>-771.74732600000016</v>
      </c>
    </row>
    <row r="18" spans="1:16" s="11" customFormat="1" ht="14.25" x14ac:dyDescent="0.2">
      <c r="A18" s="26">
        <v>9</v>
      </c>
      <c r="B18" s="323" t="s">
        <v>373</v>
      </c>
      <c r="C18" s="40">
        <v>2325.3285380000007</v>
      </c>
      <c r="D18" s="305">
        <v>1.2137744026441675</v>
      </c>
      <c r="E18" s="40">
        <v>2618.8751970000003</v>
      </c>
      <c r="F18" s="305">
        <v>1.2113281538789538</v>
      </c>
      <c r="G18" s="314">
        <v>634.35201600000005</v>
      </c>
      <c r="H18" s="305">
        <v>0.84927783920304001</v>
      </c>
      <c r="I18" s="314">
        <v>674.00722500000006</v>
      </c>
      <c r="J18" s="305">
        <v>0.85341626460741249</v>
      </c>
      <c r="K18" s="314">
        <v>1690.9765220000004</v>
      </c>
      <c r="L18" s="305">
        <v>1.4466985017978908</v>
      </c>
      <c r="M18" s="314">
        <v>1944.8679720000002</v>
      </c>
      <c r="N18" s="305">
        <v>1.4173241751076755</v>
      </c>
      <c r="O18" s="322">
        <v>-1056.6245060000003</v>
      </c>
      <c r="P18" s="322">
        <v>-1270.8607470000002</v>
      </c>
    </row>
    <row r="19" spans="1:16" s="11" customFormat="1" ht="14.25" x14ac:dyDescent="0.2">
      <c r="A19" s="26">
        <v>10</v>
      </c>
      <c r="B19" s="323" t="s">
        <v>374</v>
      </c>
      <c r="C19" s="40">
        <v>2029.4341790000005</v>
      </c>
      <c r="D19" s="305">
        <v>1.0593235399071945</v>
      </c>
      <c r="E19" s="40">
        <v>2584.6435920000004</v>
      </c>
      <c r="F19" s="305">
        <v>1.1954947506925537</v>
      </c>
      <c r="G19" s="314">
        <v>404.19898699999999</v>
      </c>
      <c r="H19" s="305">
        <v>0.54114629358633215</v>
      </c>
      <c r="I19" s="314">
        <v>442.98129699999998</v>
      </c>
      <c r="J19" s="305">
        <v>0.56089523933024121</v>
      </c>
      <c r="K19" s="314">
        <v>1625.2351920000006</v>
      </c>
      <c r="L19" s="305">
        <v>1.3904541469060137</v>
      </c>
      <c r="M19" s="314">
        <v>2141.6622950000005</v>
      </c>
      <c r="N19" s="305">
        <v>1.5607382039916109</v>
      </c>
      <c r="O19" s="322">
        <v>-1221.0362050000006</v>
      </c>
      <c r="P19" s="322">
        <v>-1698.6809980000005</v>
      </c>
    </row>
    <row r="20" spans="1:16" s="11" customFormat="1" ht="14.25" x14ac:dyDescent="0.2">
      <c r="A20" s="26">
        <v>11</v>
      </c>
      <c r="B20" s="323" t="s">
        <v>375</v>
      </c>
      <c r="C20" s="40">
        <v>2325.314061</v>
      </c>
      <c r="D20" s="305">
        <v>1.2137668459433655</v>
      </c>
      <c r="E20" s="40">
        <v>1761.3911579999999</v>
      </c>
      <c r="F20" s="305">
        <v>0.81470957536387401</v>
      </c>
      <c r="G20" s="314">
        <v>897.22901300000001</v>
      </c>
      <c r="H20" s="305">
        <v>1.2012206128638145</v>
      </c>
      <c r="I20" s="314">
        <v>789.32983999999999</v>
      </c>
      <c r="J20" s="305">
        <v>0.99943576064183359</v>
      </c>
      <c r="K20" s="314">
        <v>1428.0850479999999</v>
      </c>
      <c r="L20" s="305">
        <v>1.2217842604567921</v>
      </c>
      <c r="M20" s="314">
        <v>972.06131800000003</v>
      </c>
      <c r="N20" s="305">
        <v>0.708390505434489</v>
      </c>
      <c r="O20" s="322">
        <v>-530.85603499999991</v>
      </c>
      <c r="P20" s="322">
        <v>-182.73147800000004</v>
      </c>
    </row>
    <row r="21" spans="1:16" s="11" customFormat="1" ht="14.25" x14ac:dyDescent="0.2">
      <c r="A21" s="26">
        <v>12</v>
      </c>
      <c r="B21" s="323" t="s">
        <v>376</v>
      </c>
      <c r="C21" s="40">
        <v>984.00335399999994</v>
      </c>
      <c r="D21" s="305">
        <v>0.51362982205880747</v>
      </c>
      <c r="E21" s="40">
        <v>1258.013565</v>
      </c>
      <c r="F21" s="305">
        <v>0.58187852975650256</v>
      </c>
      <c r="G21" s="314">
        <v>743.30653700000005</v>
      </c>
      <c r="H21" s="305">
        <v>0.99514741608207424</v>
      </c>
      <c r="I21" s="314">
        <v>900.07728399999996</v>
      </c>
      <c r="J21" s="305">
        <v>1.1396622544650987</v>
      </c>
      <c r="K21" s="314">
        <v>240.69681699999995</v>
      </c>
      <c r="L21" s="305">
        <v>0.20592581860898301</v>
      </c>
      <c r="M21" s="314">
        <v>357.93628100000001</v>
      </c>
      <c r="N21" s="305">
        <v>0.26084636670104727</v>
      </c>
      <c r="O21" s="322">
        <v>502.6097200000001</v>
      </c>
      <c r="P21" s="322">
        <v>542.14100299999996</v>
      </c>
    </row>
    <row r="22" spans="1:16" s="11" customFormat="1" ht="14.25" x14ac:dyDescent="0.2">
      <c r="A22" s="26">
        <v>13</v>
      </c>
      <c r="B22" s="323" t="s">
        <v>369</v>
      </c>
      <c r="C22" s="40">
        <v>230.20684300000005</v>
      </c>
      <c r="D22" s="305">
        <v>0.12016330973482622</v>
      </c>
      <c r="E22" s="40">
        <v>184.68856599999998</v>
      </c>
      <c r="F22" s="305">
        <v>8.5425399404907676E-2</v>
      </c>
      <c r="G22" s="314">
        <v>23.471325</v>
      </c>
      <c r="H22" s="305">
        <v>3.1423682240228422E-2</v>
      </c>
      <c r="I22" s="314">
        <v>36.805084999999998</v>
      </c>
      <c r="J22" s="305">
        <v>4.660196062328309E-2</v>
      </c>
      <c r="K22" s="314">
        <v>206.73551800000004</v>
      </c>
      <c r="L22" s="305">
        <v>0.17687055986162942</v>
      </c>
      <c r="M22" s="314">
        <v>147.88348099999999</v>
      </c>
      <c r="N22" s="305">
        <v>0.10777021151972396</v>
      </c>
      <c r="O22" s="322">
        <v>-183.26419300000003</v>
      </c>
      <c r="P22" s="322">
        <v>-111.078396</v>
      </c>
    </row>
    <row r="23" spans="1:16" s="11" customFormat="1" ht="14.25" x14ac:dyDescent="0.2">
      <c r="A23" s="26">
        <v>14</v>
      </c>
      <c r="B23" s="323" t="s">
        <v>370</v>
      </c>
      <c r="C23" s="40">
        <v>199.99881799999997</v>
      </c>
      <c r="D23" s="305">
        <v>0.10439533247903117</v>
      </c>
      <c r="E23" s="40">
        <v>154.106955</v>
      </c>
      <c r="F23" s="305">
        <v>7.1280255551657346E-2</v>
      </c>
      <c r="G23" s="314">
        <v>129.26801399999997</v>
      </c>
      <c r="H23" s="305">
        <v>0.17306551699835426</v>
      </c>
      <c r="I23" s="314">
        <v>107.874174</v>
      </c>
      <c r="J23" s="305">
        <v>0.13658840915643011</v>
      </c>
      <c r="K23" s="314">
        <v>70.730804000000006</v>
      </c>
      <c r="L23" s="305">
        <v>6.0513050800217003E-2</v>
      </c>
      <c r="M23" s="314">
        <v>46.232780999999996</v>
      </c>
      <c r="N23" s="305">
        <v>3.369217815149398E-2</v>
      </c>
      <c r="O23" s="322">
        <v>58.537209999999959</v>
      </c>
      <c r="P23" s="322">
        <v>61.641393000000001</v>
      </c>
    </row>
    <row r="24" spans="1:16" s="11" customFormat="1" ht="14.25" x14ac:dyDescent="0.2">
      <c r="A24" s="26">
        <v>15</v>
      </c>
      <c r="B24" s="323" t="s">
        <v>377</v>
      </c>
      <c r="C24" s="40">
        <v>160.80013700000001</v>
      </c>
      <c r="D24" s="305">
        <v>8.3934414876335739E-2</v>
      </c>
      <c r="E24" s="40">
        <v>138.107393</v>
      </c>
      <c r="F24" s="305">
        <v>6.3879857120096709E-2</v>
      </c>
      <c r="G24" s="314">
        <v>39.452212000000003</v>
      </c>
      <c r="H24" s="305">
        <v>5.2819079176915945E-2</v>
      </c>
      <c r="I24" s="314">
        <v>44.904752999999999</v>
      </c>
      <c r="J24" s="305">
        <v>5.6857619839874113E-2</v>
      </c>
      <c r="K24" s="314">
        <v>121.347925</v>
      </c>
      <c r="L24" s="305">
        <v>0.10381803591580722</v>
      </c>
      <c r="M24" s="314">
        <v>93.202640000000002</v>
      </c>
      <c r="N24" s="305">
        <v>6.7921502517219526E-2</v>
      </c>
      <c r="O24" s="322">
        <v>-81.895713000000001</v>
      </c>
      <c r="P24" s="322">
        <v>-48.297887000000003</v>
      </c>
    </row>
    <row r="25" spans="1:16" s="11" customFormat="1" ht="14.25" x14ac:dyDescent="0.2">
      <c r="A25" s="26">
        <v>16</v>
      </c>
      <c r="B25" s="323" t="s">
        <v>371</v>
      </c>
      <c r="C25" s="262">
        <v>341.05056100000007</v>
      </c>
      <c r="D25" s="305">
        <v>0.17802148564575573</v>
      </c>
      <c r="E25" s="262">
        <v>572.67848000000015</v>
      </c>
      <c r="F25" s="305">
        <v>0.26488530905911867</v>
      </c>
      <c r="G25" s="262">
        <v>144.57813100000004</v>
      </c>
      <c r="H25" s="305">
        <v>0.19356287927631352</v>
      </c>
      <c r="I25" s="262">
        <v>156.13834700000001</v>
      </c>
      <c r="J25" s="305">
        <v>0.19769966836589323</v>
      </c>
      <c r="K25" s="262">
        <v>196.47243000000003</v>
      </c>
      <c r="L25" s="305">
        <v>0.1680900748340437</v>
      </c>
      <c r="M25" s="262">
        <v>416.54013300000003</v>
      </c>
      <c r="N25" s="305">
        <v>0.30355397327889483</v>
      </c>
      <c r="O25" s="322">
        <v>-51.89429899999999</v>
      </c>
      <c r="P25" s="322">
        <v>-260.40178600000002</v>
      </c>
    </row>
    <row r="26" spans="1:16" s="332" customFormat="1" ht="12" x14ac:dyDescent="0.2">
      <c r="A26" s="340"/>
      <c r="B26" s="341"/>
      <c r="C26" s="342"/>
      <c r="D26" s="342"/>
      <c r="E26" s="342"/>
      <c r="F26" s="343"/>
      <c r="G26" s="342"/>
      <c r="H26" s="343"/>
      <c r="I26" s="344"/>
      <c r="J26" s="345"/>
      <c r="K26" s="346"/>
      <c r="L26" s="343"/>
      <c r="M26" s="342"/>
      <c r="N26" s="342"/>
      <c r="O26" s="342"/>
      <c r="P26" s="342"/>
    </row>
    <row r="27" spans="1:16" s="332" customFormat="1" ht="12" x14ac:dyDescent="0.2">
      <c r="A27" s="347"/>
      <c r="C27" s="348"/>
      <c r="D27" s="348"/>
      <c r="E27" s="348"/>
      <c r="F27" s="333"/>
      <c r="G27" s="348"/>
      <c r="H27" s="333"/>
      <c r="I27" s="349"/>
      <c r="J27" s="350"/>
      <c r="K27" s="349"/>
      <c r="L27" s="333"/>
      <c r="M27" s="348"/>
      <c r="N27" s="348"/>
    </row>
    <row r="28" spans="1:16" s="324" customFormat="1" ht="12" x14ac:dyDescent="0.2">
      <c r="A28" s="252" t="s">
        <v>201</v>
      </c>
      <c r="C28" s="325"/>
      <c r="D28" s="325"/>
      <c r="E28" s="326"/>
      <c r="F28" s="326"/>
      <c r="H28" s="326"/>
      <c r="I28" s="327"/>
      <c r="J28" s="327"/>
      <c r="K28" s="328"/>
      <c r="L28" s="325"/>
      <c r="M28" s="329"/>
      <c r="N28" s="325"/>
    </row>
    <row r="29" spans="1:16" s="332" customFormat="1" ht="12" x14ac:dyDescent="0.2">
      <c r="A29" s="330" t="s">
        <v>378</v>
      </c>
      <c r="B29" s="331"/>
      <c r="C29" s="324"/>
      <c r="D29" s="324"/>
      <c r="E29" s="324"/>
      <c r="F29" s="351"/>
      <c r="G29" s="324"/>
      <c r="H29" s="351"/>
      <c r="I29" s="324"/>
      <c r="J29" s="351"/>
      <c r="K29" s="324"/>
      <c r="L29" s="351"/>
      <c r="M29" s="324"/>
      <c r="N29" s="324"/>
    </row>
    <row r="30" spans="1:16" s="332" customFormat="1" ht="12" x14ac:dyDescent="0.2">
      <c r="A30" s="330" t="s">
        <v>379</v>
      </c>
      <c r="B30" s="331"/>
      <c r="C30" s="324"/>
      <c r="D30" s="324"/>
      <c r="E30" s="324"/>
      <c r="F30" s="351"/>
      <c r="G30" s="324"/>
      <c r="H30" s="351"/>
      <c r="I30" s="324"/>
      <c r="J30" s="351"/>
      <c r="K30" s="324"/>
      <c r="L30" s="351"/>
      <c r="M30" s="324"/>
      <c r="N30" s="324"/>
    </row>
    <row r="31" spans="1:16" s="332" customFormat="1" ht="12" x14ac:dyDescent="0.2">
      <c r="A31" s="330" t="s">
        <v>380</v>
      </c>
      <c r="B31" s="331"/>
      <c r="C31" s="324"/>
      <c r="D31" s="324"/>
      <c r="E31" s="324"/>
      <c r="F31" s="351"/>
      <c r="G31" s="324"/>
      <c r="H31" s="351"/>
      <c r="I31" s="324"/>
      <c r="J31" s="351"/>
      <c r="K31" s="324"/>
      <c r="L31" s="351"/>
      <c r="M31" s="324"/>
      <c r="N31" s="324"/>
    </row>
    <row r="32" spans="1:16" s="332" customFormat="1" ht="12" x14ac:dyDescent="0.2">
      <c r="A32" s="330" t="s">
        <v>381</v>
      </c>
      <c r="B32" s="331"/>
      <c r="C32" s="324"/>
      <c r="D32" s="324"/>
      <c r="E32" s="324"/>
      <c r="F32" s="351"/>
      <c r="G32" s="324"/>
      <c r="H32" s="351"/>
      <c r="I32" s="324"/>
      <c r="J32" s="351"/>
      <c r="K32" s="324"/>
      <c r="L32" s="351"/>
      <c r="M32" s="324"/>
      <c r="N32" s="324"/>
    </row>
    <row r="33" spans="1:19" s="332" customFormat="1" ht="12" x14ac:dyDescent="0.2">
      <c r="A33" s="330" t="s">
        <v>382</v>
      </c>
      <c r="B33" s="334"/>
      <c r="C33" s="352"/>
      <c r="D33" s="352"/>
      <c r="E33" s="352"/>
      <c r="F33" s="352"/>
      <c r="G33" s="352"/>
      <c r="H33" s="352"/>
      <c r="I33" s="352"/>
      <c r="J33" s="352"/>
      <c r="K33" s="352"/>
      <c r="L33" s="352"/>
      <c r="M33" s="352"/>
      <c r="N33" s="352"/>
    </row>
    <row r="34" spans="1:19" s="323" customFormat="1" x14ac:dyDescent="0.2">
      <c r="A34" s="331" t="s">
        <v>383</v>
      </c>
      <c r="B34" s="331"/>
      <c r="C34" s="324"/>
      <c r="D34" s="324"/>
      <c r="E34" s="324"/>
      <c r="F34" s="324"/>
      <c r="G34" s="324"/>
      <c r="H34" s="324"/>
      <c r="I34" s="324"/>
      <c r="J34" s="324"/>
      <c r="K34" s="324"/>
      <c r="L34" s="324"/>
      <c r="M34" s="324"/>
      <c r="N34" s="324"/>
    </row>
    <row r="35" spans="1:19" s="323" customFormat="1" x14ac:dyDescent="0.2">
      <c r="A35" s="331" t="s">
        <v>384</v>
      </c>
      <c r="B35" s="331"/>
      <c r="C35" s="324"/>
      <c r="D35" s="324"/>
      <c r="E35" s="324"/>
      <c r="F35" s="324"/>
      <c r="G35" s="324"/>
      <c r="H35" s="324"/>
      <c r="I35" s="324"/>
      <c r="J35" s="324"/>
      <c r="K35" s="324"/>
      <c r="L35" s="324"/>
      <c r="M35" s="324"/>
      <c r="N35" s="324"/>
    </row>
    <row r="36" spans="1:19" s="323" customFormat="1" x14ac:dyDescent="0.2">
      <c r="A36" s="331" t="s">
        <v>387</v>
      </c>
      <c r="B36" s="331"/>
      <c r="C36" s="324"/>
      <c r="D36" s="324"/>
      <c r="E36" s="324"/>
      <c r="F36" s="324"/>
      <c r="G36" s="324"/>
      <c r="H36" s="324"/>
      <c r="I36" s="324"/>
      <c r="J36" s="324"/>
      <c r="K36" s="324"/>
      <c r="L36" s="324"/>
      <c r="M36" s="324"/>
      <c r="N36" s="324"/>
    </row>
    <row r="37" spans="1:19" s="324" customFormat="1" ht="12" x14ac:dyDescent="0.2">
      <c r="A37" s="330" t="s">
        <v>388</v>
      </c>
      <c r="B37" s="335"/>
      <c r="C37" s="335"/>
      <c r="D37" s="335"/>
      <c r="E37" s="335"/>
      <c r="F37" s="335"/>
      <c r="G37" s="335"/>
      <c r="H37" s="335"/>
      <c r="I37" s="335"/>
      <c r="J37" s="335"/>
      <c r="K37" s="335"/>
      <c r="L37" s="335"/>
      <c r="M37" s="335"/>
      <c r="N37" s="335"/>
    </row>
    <row r="38" spans="1:19" s="323" customFormat="1" ht="24.75" customHeight="1" x14ac:dyDescent="0.2">
      <c r="A38" s="478" t="s">
        <v>389</v>
      </c>
      <c r="B38" s="478"/>
      <c r="C38" s="478"/>
      <c r="D38" s="478"/>
      <c r="E38" s="478"/>
      <c r="F38" s="478"/>
      <c r="G38" s="478"/>
      <c r="H38" s="478"/>
      <c r="I38" s="478"/>
      <c r="J38" s="478"/>
      <c r="K38" s="478"/>
      <c r="L38" s="478"/>
      <c r="M38" s="478"/>
      <c r="N38" s="478"/>
    </row>
    <row r="39" spans="1:19" s="323" customFormat="1" x14ac:dyDescent="0.2">
      <c r="A39" s="331" t="s">
        <v>390</v>
      </c>
      <c r="B39" s="331"/>
      <c r="C39" s="324"/>
      <c r="D39" s="324"/>
      <c r="E39" s="324"/>
      <c r="F39" s="351"/>
      <c r="G39" s="324"/>
      <c r="H39" s="351"/>
      <c r="I39" s="324"/>
      <c r="J39" s="351"/>
      <c r="K39" s="324"/>
      <c r="L39" s="351"/>
      <c r="M39" s="324"/>
      <c r="N39" s="324"/>
    </row>
    <row r="40" spans="1:19" s="323" customFormat="1" x14ac:dyDescent="0.2">
      <c r="A40" s="331" t="s">
        <v>391</v>
      </c>
      <c r="B40" s="331"/>
      <c r="C40" s="324"/>
      <c r="D40" s="324"/>
      <c r="E40" s="324"/>
      <c r="F40" s="351"/>
      <c r="G40" s="324"/>
      <c r="H40" s="351"/>
      <c r="I40" s="324"/>
      <c r="J40" s="351"/>
      <c r="K40" s="324"/>
      <c r="L40" s="351"/>
      <c r="M40" s="324"/>
      <c r="N40" s="324"/>
    </row>
    <row r="41" spans="1:19" s="323" customFormat="1" x14ac:dyDescent="0.2">
      <c r="A41" s="331" t="s">
        <v>385</v>
      </c>
      <c r="B41" s="331"/>
      <c r="C41" s="324"/>
      <c r="D41" s="324"/>
      <c r="E41" s="324"/>
      <c r="F41" s="351"/>
      <c r="G41" s="324"/>
      <c r="H41" s="351"/>
      <c r="I41" s="324"/>
      <c r="J41" s="351"/>
      <c r="K41" s="324"/>
      <c r="L41" s="351"/>
      <c r="M41" s="324"/>
      <c r="N41" s="324"/>
    </row>
    <row r="42" spans="1:19" s="323" customFormat="1" x14ac:dyDescent="0.2">
      <c r="A42" s="331" t="s">
        <v>393</v>
      </c>
      <c r="B42" s="331"/>
      <c r="C42" s="332"/>
      <c r="D42" s="332"/>
      <c r="E42" s="332"/>
      <c r="F42" s="333"/>
      <c r="G42" s="332"/>
      <c r="H42" s="333"/>
      <c r="I42" s="332"/>
      <c r="J42" s="333"/>
      <c r="K42" s="332"/>
      <c r="L42" s="333"/>
      <c r="M42" s="332"/>
      <c r="N42" s="332"/>
    </row>
    <row r="43" spans="1:19" s="323" customFormat="1" x14ac:dyDescent="0.2">
      <c r="A43" s="331" t="s">
        <v>392</v>
      </c>
      <c r="B43" s="331"/>
      <c r="C43" s="324"/>
      <c r="D43" s="324"/>
      <c r="E43" s="324"/>
      <c r="F43" s="351"/>
      <c r="G43" s="324"/>
      <c r="H43" s="351"/>
      <c r="I43" s="324"/>
      <c r="J43" s="351"/>
      <c r="K43" s="324"/>
      <c r="L43" s="351"/>
      <c r="M43" s="324"/>
      <c r="N43" s="324"/>
    </row>
    <row r="44" spans="1:19" s="324" customFormat="1" ht="12" x14ac:dyDescent="0.2">
      <c r="A44" s="330" t="s">
        <v>386</v>
      </c>
      <c r="B44" s="336"/>
    </row>
    <row r="45" spans="1:19" s="252" customFormat="1" ht="12" x14ac:dyDescent="0.2">
      <c r="A45" s="249" t="s">
        <v>286</v>
      </c>
      <c r="C45" s="337"/>
      <c r="D45" s="338"/>
      <c r="E45" s="337"/>
      <c r="F45" s="338"/>
      <c r="G45" s="339"/>
      <c r="H45" s="338"/>
      <c r="I45" s="338"/>
      <c r="J45" s="338"/>
      <c r="K45" s="338"/>
      <c r="L45" s="338"/>
      <c r="M45" s="338"/>
      <c r="N45" s="338"/>
      <c r="O45" s="338"/>
      <c r="P45" s="338"/>
      <c r="Q45" s="338"/>
      <c r="R45" s="338"/>
      <c r="S45" s="338"/>
    </row>
    <row r="46" spans="1:19" s="60" customFormat="1" ht="12" x14ac:dyDescent="0.2">
      <c r="A46" s="57" t="s">
        <v>252</v>
      </c>
      <c r="B46" s="57"/>
      <c r="C46" s="58"/>
      <c r="D46" s="59"/>
      <c r="E46" s="59"/>
      <c r="F46" s="59"/>
      <c r="G46" s="59"/>
    </row>
    <row r="47" spans="1:19" s="55" customFormat="1" ht="12" x14ac:dyDescent="0.2">
      <c r="A47" s="81" t="s">
        <v>421</v>
      </c>
      <c r="B47" s="82"/>
      <c r="C47" s="82"/>
      <c r="D47" s="82"/>
      <c r="E47" s="83"/>
      <c r="F47" s="83"/>
      <c r="G47" s="82"/>
      <c r="H47" s="82"/>
      <c r="I47" s="82"/>
      <c r="J47" s="82"/>
    </row>
    <row r="48" spans="1:19" s="117" customFormat="1" ht="12.75" customHeight="1" x14ac:dyDescent="0.2">
      <c r="A48" s="55" t="s">
        <v>180</v>
      </c>
      <c r="B48" s="118"/>
      <c r="C48" s="113"/>
      <c r="D48" s="114"/>
      <c r="E48" s="115"/>
      <c r="F48" s="114"/>
      <c r="G48" s="116"/>
    </row>
    <row r="49" spans="6:12" s="332" customFormat="1" ht="12" x14ac:dyDescent="0.2">
      <c r="F49" s="333"/>
      <c r="H49" s="333"/>
      <c r="J49" s="333"/>
      <c r="L49" s="333"/>
    </row>
    <row r="50" spans="6:12" s="332" customFormat="1" ht="12" x14ac:dyDescent="0.2">
      <c r="F50" s="333"/>
      <c r="H50" s="333"/>
      <c r="J50" s="333"/>
      <c r="L50" s="333"/>
    </row>
    <row r="51" spans="6:12" s="332" customFormat="1" ht="12" x14ac:dyDescent="0.2">
      <c r="F51" s="333"/>
      <c r="H51" s="333"/>
      <c r="J51" s="333"/>
      <c r="L51" s="333"/>
    </row>
    <row r="52" spans="6:12" s="332" customFormat="1" ht="12" x14ac:dyDescent="0.2">
      <c r="F52" s="333"/>
      <c r="H52" s="333"/>
      <c r="J52" s="333"/>
      <c r="L52" s="333"/>
    </row>
    <row r="53" spans="6:12" s="332" customFormat="1" ht="12" x14ac:dyDescent="0.2">
      <c r="F53" s="333"/>
      <c r="H53" s="333"/>
      <c r="J53" s="333"/>
      <c r="L53" s="333"/>
    </row>
  </sheetData>
  <sortState xmlns:xlrd2="http://schemas.microsoft.com/office/spreadsheetml/2017/richdata2" ref="A10:Z25">
    <sortCondition descending="1" ref="E10:E25"/>
  </sortState>
  <mergeCells count="8">
    <mergeCell ref="A38:N38"/>
    <mergeCell ref="C4:F4"/>
    <mergeCell ref="G4:J4"/>
    <mergeCell ref="K4:N4"/>
    <mergeCell ref="A1:P1"/>
    <mergeCell ref="A2:P2"/>
    <mergeCell ref="A4:B6"/>
    <mergeCell ref="O4:P4"/>
  </mergeCells>
  <pageMargins left="0.19685039370078741" right="0.19685039370078741" top="0.3543307086614173" bottom="0.3543307086614173" header="0.11811023622047244" footer="0.11811023622047244"/>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6"/>
  <sheetViews>
    <sheetView zoomScale="130" zoomScaleNormal="130" workbookViewId="0">
      <selection activeCell="A65" sqref="A65"/>
    </sheetView>
  </sheetViews>
  <sheetFormatPr defaultColWidth="9.140625" defaultRowHeight="12.75" x14ac:dyDescent="0.2"/>
  <cols>
    <col min="1" max="1" width="4.140625" style="20" customWidth="1"/>
    <col min="2" max="2" width="49.140625" style="20" customWidth="1"/>
    <col min="3" max="3" width="16.42578125" style="20" customWidth="1"/>
    <col min="4" max="4" width="14.140625" style="20" customWidth="1"/>
    <col min="5" max="5" width="16.42578125" style="20" customWidth="1"/>
    <col min="6" max="6" width="14.140625" style="20" customWidth="1"/>
    <col min="7" max="7" width="15.7109375" style="20" customWidth="1"/>
    <col min="8" max="16384" width="9.140625" style="20"/>
  </cols>
  <sheetData>
    <row r="1" spans="1:8" ht="14.25" x14ac:dyDescent="0.2">
      <c r="A1" s="414" t="s">
        <v>232</v>
      </c>
      <c r="B1" s="414"/>
      <c r="C1" s="414"/>
      <c r="D1" s="414"/>
      <c r="E1" s="414"/>
      <c r="F1" s="414"/>
      <c r="G1" s="414"/>
    </row>
    <row r="2" spans="1:8" x14ac:dyDescent="0.2">
      <c r="A2" s="414" t="s">
        <v>217</v>
      </c>
      <c r="B2" s="414"/>
      <c r="C2" s="414"/>
      <c r="D2" s="414"/>
      <c r="E2" s="414"/>
      <c r="F2" s="414"/>
      <c r="G2" s="414"/>
    </row>
    <row r="3" spans="1:8" x14ac:dyDescent="0.2">
      <c r="A3" s="417"/>
      <c r="B3" s="417"/>
      <c r="C3" s="417"/>
      <c r="D3" s="417"/>
      <c r="E3" s="417"/>
      <c r="F3" s="417"/>
      <c r="G3" s="417"/>
    </row>
    <row r="4" spans="1:8" ht="12.75" customHeight="1" x14ac:dyDescent="0.2">
      <c r="A4" s="422" t="s">
        <v>203</v>
      </c>
      <c r="B4" s="423"/>
      <c r="C4" s="415" t="s">
        <v>233</v>
      </c>
      <c r="D4" s="418" t="s">
        <v>422</v>
      </c>
      <c r="E4" s="415" t="s">
        <v>234</v>
      </c>
      <c r="F4" s="418" t="s">
        <v>422</v>
      </c>
      <c r="G4" s="420" t="s">
        <v>235</v>
      </c>
    </row>
    <row r="5" spans="1:8" ht="39" customHeight="1" x14ac:dyDescent="0.2">
      <c r="A5" s="424"/>
      <c r="B5" s="425"/>
      <c r="C5" s="416"/>
      <c r="D5" s="419"/>
      <c r="E5" s="416"/>
      <c r="F5" s="419"/>
      <c r="G5" s="421"/>
    </row>
    <row r="6" spans="1:8" x14ac:dyDescent="0.2">
      <c r="A6" s="426"/>
      <c r="B6" s="427"/>
      <c r="C6" s="86" t="s">
        <v>220</v>
      </c>
      <c r="D6" s="85" t="s">
        <v>221</v>
      </c>
      <c r="E6" s="86" t="s">
        <v>222</v>
      </c>
      <c r="F6" s="85" t="s">
        <v>223</v>
      </c>
      <c r="G6" s="87" t="s">
        <v>224</v>
      </c>
    </row>
    <row r="7" spans="1:8" x14ac:dyDescent="0.2">
      <c r="C7" s="84"/>
      <c r="D7" s="84"/>
      <c r="E7" s="84"/>
      <c r="F7" s="84"/>
      <c r="G7" s="84"/>
    </row>
    <row r="8" spans="1:8" x14ac:dyDescent="0.2">
      <c r="A8" s="119" t="s">
        <v>11</v>
      </c>
      <c r="B8" s="119"/>
      <c r="C8" s="42">
        <v>74693.108276000014</v>
      </c>
      <c r="D8" s="94">
        <v>100</v>
      </c>
      <c r="E8" s="42">
        <v>78977.546240000011</v>
      </c>
      <c r="F8" s="94">
        <v>100</v>
      </c>
      <c r="G8" s="97">
        <v>5.7360552571577061</v>
      </c>
    </row>
    <row r="9" spans="1:8" x14ac:dyDescent="0.2">
      <c r="C9" s="43"/>
      <c r="D9" s="95"/>
      <c r="E9" s="43"/>
      <c r="F9" s="95"/>
      <c r="G9" s="97"/>
    </row>
    <row r="10" spans="1:8" x14ac:dyDescent="0.2">
      <c r="A10" s="119" t="s">
        <v>116</v>
      </c>
      <c r="B10" s="119"/>
      <c r="C10" s="42">
        <v>62036.69226199996</v>
      </c>
      <c r="D10" s="94">
        <v>83.055443392135899</v>
      </c>
      <c r="E10" s="42">
        <v>65961.336439999999</v>
      </c>
      <c r="F10" s="94">
        <v>83.519100782840411</v>
      </c>
      <c r="G10" s="97">
        <v>6.3263272668134265</v>
      </c>
    </row>
    <row r="11" spans="1:8" x14ac:dyDescent="0.2">
      <c r="C11" s="43"/>
      <c r="D11" s="95"/>
      <c r="E11" s="43"/>
      <c r="F11" s="95"/>
      <c r="G11" s="97"/>
    </row>
    <row r="12" spans="1:8" x14ac:dyDescent="0.2">
      <c r="A12" s="120" t="s">
        <v>12</v>
      </c>
      <c r="B12" s="22" t="s">
        <v>86</v>
      </c>
      <c r="C12" s="43">
        <v>42495.959433999968</v>
      </c>
      <c r="D12" s="96">
        <v>56.894083557176778</v>
      </c>
      <c r="E12" s="41">
        <v>45660.748638999998</v>
      </c>
      <c r="F12" s="96">
        <v>57.81484841304686</v>
      </c>
      <c r="G12" s="95">
        <v>7.4472708632810871</v>
      </c>
      <c r="H12" s="27"/>
    </row>
    <row r="13" spans="1:8" x14ac:dyDescent="0.2">
      <c r="A13" s="121" t="s">
        <v>13</v>
      </c>
      <c r="B13" s="22" t="s">
        <v>206</v>
      </c>
      <c r="C13" s="43">
        <v>3340.0899249999989</v>
      </c>
      <c r="D13" s="96">
        <v>4.471751145578204</v>
      </c>
      <c r="E13" s="41">
        <v>3840.6331970000001</v>
      </c>
      <c r="F13" s="96">
        <v>4.8629431779621717</v>
      </c>
      <c r="G13" s="95">
        <v>14.985922033221948</v>
      </c>
      <c r="H13" s="27"/>
    </row>
    <row r="14" spans="1:8" x14ac:dyDescent="0.2">
      <c r="A14" s="122" t="s">
        <v>14</v>
      </c>
      <c r="B14" s="88" t="s">
        <v>236</v>
      </c>
      <c r="C14" s="43">
        <v>3716.3669549999986</v>
      </c>
      <c r="D14" s="96">
        <v>4.975515199163457</v>
      </c>
      <c r="E14" s="41">
        <v>3827.7563420000015</v>
      </c>
      <c r="F14" s="96">
        <v>4.8466387273771057</v>
      </c>
      <c r="G14" s="95">
        <v>2.9972655646972552</v>
      </c>
      <c r="H14" s="27"/>
    </row>
    <row r="15" spans="1:8" ht="27" x14ac:dyDescent="0.2">
      <c r="A15" s="123" t="s">
        <v>17</v>
      </c>
      <c r="B15" s="89" t="s">
        <v>260</v>
      </c>
      <c r="C15" s="43">
        <v>2323.1722240000004</v>
      </c>
      <c r="D15" s="96">
        <v>3.1102899285106731</v>
      </c>
      <c r="E15" s="41">
        <v>2374.2027800000001</v>
      </c>
      <c r="F15" s="96">
        <v>3.0061744040327376</v>
      </c>
      <c r="G15" s="95">
        <v>2.1965894509592627</v>
      </c>
      <c r="H15" s="27"/>
    </row>
    <row r="16" spans="1:8" x14ac:dyDescent="0.2">
      <c r="A16" s="124" t="s">
        <v>18</v>
      </c>
      <c r="B16" s="88" t="s">
        <v>237</v>
      </c>
      <c r="C16" s="43">
        <v>2371.4468889999998</v>
      </c>
      <c r="D16" s="96">
        <v>3.17492061012807</v>
      </c>
      <c r="E16" s="41">
        <v>2219.6838740000007</v>
      </c>
      <c r="F16" s="96">
        <v>2.8105252437885824</v>
      </c>
      <c r="G16" s="95">
        <v>-6.3995957785921593</v>
      </c>
      <c r="H16" s="27"/>
    </row>
    <row r="17" spans="1:8" ht="14.25" x14ac:dyDescent="0.2">
      <c r="A17" s="123" t="s">
        <v>16</v>
      </c>
      <c r="B17" s="22" t="s">
        <v>238</v>
      </c>
      <c r="C17" s="43">
        <v>1433.1880770000002</v>
      </c>
      <c r="D17" s="96">
        <v>1.9187688263075062</v>
      </c>
      <c r="E17" s="41">
        <v>2100.0546880000002</v>
      </c>
      <c r="F17" s="96">
        <v>2.6590528422069144</v>
      </c>
      <c r="G17" s="95">
        <v>46.530292967264188</v>
      </c>
      <c r="H17" s="27"/>
    </row>
    <row r="18" spans="1:8" x14ac:dyDescent="0.2">
      <c r="A18" s="123" t="s">
        <v>15</v>
      </c>
      <c r="B18" s="22" t="s">
        <v>239</v>
      </c>
      <c r="C18" s="43">
        <v>2080.8538299999996</v>
      </c>
      <c r="D18" s="96">
        <v>2.7858712510811503</v>
      </c>
      <c r="E18" s="41">
        <v>1897.2145</v>
      </c>
      <c r="F18" s="96">
        <v>2.40222011232746</v>
      </c>
      <c r="G18" s="95">
        <v>-8.8251912437309237</v>
      </c>
      <c r="H18" s="27"/>
    </row>
    <row r="19" spans="1:8" x14ac:dyDescent="0.2">
      <c r="A19" s="123" t="s">
        <v>19</v>
      </c>
      <c r="B19" s="22" t="s">
        <v>84</v>
      </c>
      <c r="C19" s="43">
        <v>1774.0220970000007</v>
      </c>
      <c r="D19" s="96">
        <v>2.3750813668709245</v>
      </c>
      <c r="E19" s="41">
        <v>1701.5603689999991</v>
      </c>
      <c r="F19" s="96">
        <v>2.1544862432535341</v>
      </c>
      <c r="G19" s="95">
        <v>-4.0846012077605787</v>
      </c>
      <c r="H19" s="27"/>
    </row>
    <row r="20" spans="1:8" s="35" customFormat="1" ht="14.25" x14ac:dyDescent="0.2">
      <c r="A20" s="123" t="s">
        <v>21</v>
      </c>
      <c r="B20" s="22" t="s">
        <v>240</v>
      </c>
      <c r="C20" s="43">
        <v>1393.2502899999995</v>
      </c>
      <c r="D20" s="96">
        <v>1.8652996536866189</v>
      </c>
      <c r="E20" s="41">
        <v>1212.7290910000002</v>
      </c>
      <c r="F20" s="96">
        <v>1.5355365527750284</v>
      </c>
      <c r="G20" s="95">
        <v>-12.956839147688202</v>
      </c>
      <c r="H20" s="27"/>
    </row>
    <row r="21" spans="1:8" x14ac:dyDescent="0.2">
      <c r="A21" s="124" t="s">
        <v>20</v>
      </c>
      <c r="B21" s="90" t="s">
        <v>241</v>
      </c>
      <c r="C21" s="43">
        <v>1108.3425409999998</v>
      </c>
      <c r="D21" s="96">
        <v>1.483861853632521</v>
      </c>
      <c r="E21" s="41">
        <v>1126.7529600000003</v>
      </c>
      <c r="F21" s="96">
        <v>1.4266750660700194</v>
      </c>
      <c r="G21" s="95">
        <v>1.6610766364151048</v>
      </c>
      <c r="H21" s="27"/>
    </row>
    <row r="22" spans="1:8" x14ac:dyDescent="0.2">
      <c r="A22" s="124"/>
      <c r="B22" s="125"/>
      <c r="C22" s="43"/>
      <c r="D22" s="95"/>
      <c r="E22" s="93"/>
      <c r="F22" s="96"/>
      <c r="G22" s="97"/>
    </row>
    <row r="23" spans="1:8" x14ac:dyDescent="0.2">
      <c r="A23" s="124"/>
      <c r="B23" s="28" t="s">
        <v>117</v>
      </c>
      <c r="C23" s="92">
        <v>12656.416014000039</v>
      </c>
      <c r="D23" s="94">
        <v>16.94455660786409</v>
      </c>
      <c r="E23" s="92">
        <v>13016.209799999997</v>
      </c>
      <c r="F23" s="94">
        <v>16.480899217159568</v>
      </c>
      <c r="G23" s="97">
        <v>2.8427778101001766</v>
      </c>
      <c r="H23" s="27"/>
    </row>
    <row r="24" spans="1:8" x14ac:dyDescent="0.2">
      <c r="A24" s="124"/>
      <c r="B24" s="125"/>
      <c r="C24" s="43"/>
      <c r="D24" s="95"/>
      <c r="E24" s="93"/>
      <c r="F24" s="96"/>
      <c r="G24" s="97"/>
    </row>
    <row r="25" spans="1:8" x14ac:dyDescent="0.2">
      <c r="A25" s="124" t="s">
        <v>22</v>
      </c>
      <c r="B25" s="22" t="s">
        <v>207</v>
      </c>
      <c r="C25" s="43">
        <v>1157.9864660000003</v>
      </c>
      <c r="D25" s="96">
        <v>1.5503257164250028</v>
      </c>
      <c r="E25" s="41">
        <v>1097.8875020000003</v>
      </c>
      <c r="F25" s="96">
        <v>1.3901261235233842</v>
      </c>
      <c r="G25" s="95">
        <v>-5.1899539212749319</v>
      </c>
      <c r="H25" s="27"/>
    </row>
    <row r="26" spans="1:8" ht="14.25" x14ac:dyDescent="0.2">
      <c r="A26" s="124" t="s">
        <v>103</v>
      </c>
      <c r="B26" s="22" t="s">
        <v>242</v>
      </c>
      <c r="C26" s="43">
        <v>889.979105</v>
      </c>
      <c r="D26" s="96">
        <v>1.1915143519150659</v>
      </c>
      <c r="E26" s="41">
        <v>1004.11502</v>
      </c>
      <c r="F26" s="96">
        <v>1.2713930323292857</v>
      </c>
      <c r="G26" s="95">
        <v>12.824561201355392</v>
      </c>
      <c r="H26" s="27"/>
    </row>
    <row r="27" spans="1:8" x14ac:dyDescent="0.2">
      <c r="A27" s="124" t="s">
        <v>104</v>
      </c>
      <c r="B27" s="90" t="s">
        <v>243</v>
      </c>
      <c r="C27" s="43">
        <v>994.46415599999966</v>
      </c>
      <c r="D27" s="96">
        <v>1.3314001505002777</v>
      </c>
      <c r="E27" s="41">
        <v>861.97921600000018</v>
      </c>
      <c r="F27" s="96">
        <v>1.0914231411806394</v>
      </c>
      <c r="G27" s="95">
        <v>-13.322243863759683</v>
      </c>
      <c r="H27" s="27"/>
    </row>
    <row r="28" spans="1:8" x14ac:dyDescent="0.2">
      <c r="A28" s="124" t="s">
        <v>105</v>
      </c>
      <c r="B28" s="104" t="s">
        <v>244</v>
      </c>
      <c r="C28" s="43">
        <v>889.37267400000019</v>
      </c>
      <c r="D28" s="96">
        <v>1.1907024550560423</v>
      </c>
      <c r="E28" s="41">
        <v>856.32236899999998</v>
      </c>
      <c r="F28" s="96">
        <v>1.0842605395687714</v>
      </c>
      <c r="G28" s="95">
        <v>-3.7161367744024258</v>
      </c>
      <c r="H28" s="27"/>
    </row>
    <row r="29" spans="1:8" x14ac:dyDescent="0.2">
      <c r="A29" s="124" t="s">
        <v>106</v>
      </c>
      <c r="B29" s="104" t="s">
        <v>245</v>
      </c>
      <c r="C29" s="43">
        <v>741.7975439999999</v>
      </c>
      <c r="D29" s="96">
        <v>0.99312715874531399</v>
      </c>
      <c r="E29" s="41">
        <v>832.81730399999992</v>
      </c>
      <c r="F29" s="96">
        <v>1.0544988337181338</v>
      </c>
      <c r="G29" s="95">
        <v>12.270161951358528</v>
      </c>
      <c r="H29" s="27"/>
    </row>
    <row r="30" spans="1:8" x14ac:dyDescent="0.2">
      <c r="A30" s="124" t="s">
        <v>107</v>
      </c>
      <c r="B30" s="139" t="s">
        <v>208</v>
      </c>
      <c r="C30" s="43">
        <v>771.20271099999991</v>
      </c>
      <c r="D30" s="96">
        <v>1.0324951375036009</v>
      </c>
      <c r="E30" s="41">
        <v>756.25353000000007</v>
      </c>
      <c r="F30" s="96">
        <v>0.95755511028649543</v>
      </c>
      <c r="G30" s="95">
        <v>-1.9384243321208763</v>
      </c>
      <c r="H30" s="27"/>
    </row>
    <row r="31" spans="1:8" x14ac:dyDescent="0.2">
      <c r="A31" s="124" t="s">
        <v>108</v>
      </c>
      <c r="B31" s="139" t="s">
        <v>176</v>
      </c>
      <c r="C31" s="43">
        <v>646.79037400000004</v>
      </c>
      <c r="D31" s="96">
        <v>0.86593045721170414</v>
      </c>
      <c r="E31" s="41">
        <v>706.11617499999988</v>
      </c>
      <c r="F31" s="96">
        <v>0.89407206049960941</v>
      </c>
      <c r="G31" s="95">
        <v>9.1723382698332863</v>
      </c>
      <c r="H31" s="27"/>
    </row>
    <row r="32" spans="1:8" x14ac:dyDescent="0.2">
      <c r="A32" s="124" t="s">
        <v>109</v>
      </c>
      <c r="B32" s="139" t="s">
        <v>246</v>
      </c>
      <c r="C32" s="43">
        <v>586.6086419999998</v>
      </c>
      <c r="D32" s="96">
        <v>0.7853584561408401</v>
      </c>
      <c r="E32" s="41">
        <v>476.25026400000002</v>
      </c>
      <c r="F32" s="96">
        <v>0.60301982863933545</v>
      </c>
      <c r="G32" s="95">
        <v>-18.812947866526628</v>
      </c>
      <c r="H32" s="27"/>
    </row>
    <row r="33" spans="1:10" x14ac:dyDescent="0.2">
      <c r="A33" s="124" t="s">
        <v>110</v>
      </c>
      <c r="B33" s="91" t="s">
        <v>202</v>
      </c>
      <c r="C33" s="43">
        <v>467.66291299999972</v>
      </c>
      <c r="D33" s="96">
        <v>0.6261125340666357</v>
      </c>
      <c r="E33" s="41">
        <v>457.08545799999985</v>
      </c>
      <c r="F33" s="96">
        <v>0.57875368349757406</v>
      </c>
      <c r="G33" s="95">
        <v>-2.2617690447478096</v>
      </c>
      <c r="H33" s="27"/>
    </row>
    <row r="34" spans="1:10" x14ac:dyDescent="0.2">
      <c r="A34" s="124" t="s">
        <v>111</v>
      </c>
      <c r="B34" s="22" t="s">
        <v>156</v>
      </c>
      <c r="C34" s="43">
        <v>318.21917100000002</v>
      </c>
      <c r="D34" s="96">
        <v>0.42603551832940451</v>
      </c>
      <c r="E34" s="41">
        <v>428.98770300000001</v>
      </c>
      <c r="F34" s="96">
        <v>0.54317679318166667</v>
      </c>
      <c r="G34" s="95">
        <v>34.80888082635348</v>
      </c>
      <c r="H34" s="27"/>
    </row>
    <row r="35" spans="1:10" x14ac:dyDescent="0.2">
      <c r="A35" s="124" t="s">
        <v>112</v>
      </c>
      <c r="B35" s="29" t="s">
        <v>23</v>
      </c>
      <c r="C35" s="43">
        <v>5192.3322580000386</v>
      </c>
      <c r="D35" s="96">
        <v>6.9515546719701993</v>
      </c>
      <c r="E35" s="43">
        <v>5538.3952589999972</v>
      </c>
      <c r="F35" s="96">
        <v>7.0126200707346724</v>
      </c>
      <c r="G35" s="95">
        <v>6.6648855235865394</v>
      </c>
      <c r="H35" s="27"/>
    </row>
    <row r="36" spans="1:10" s="102" customFormat="1" x14ac:dyDescent="0.2">
      <c r="A36" s="98"/>
      <c r="B36" s="99"/>
      <c r="C36" s="100"/>
      <c r="D36" s="101"/>
      <c r="E36" s="100"/>
      <c r="F36" s="101"/>
      <c r="G36" s="101"/>
    </row>
    <row r="37" spans="1:10" s="102" customFormat="1" x14ac:dyDescent="0.2">
      <c r="A37" s="103"/>
      <c r="B37" s="104"/>
      <c r="C37" s="105"/>
      <c r="D37" s="106"/>
      <c r="E37" s="105"/>
      <c r="F37" s="106"/>
      <c r="G37" s="106"/>
    </row>
    <row r="38" spans="1:10" s="111" customFormat="1" ht="12" customHeight="1" x14ac:dyDescent="0.2">
      <c r="A38" s="107" t="s">
        <v>418</v>
      </c>
      <c r="B38" s="107"/>
      <c r="C38" s="64"/>
      <c r="D38" s="108"/>
      <c r="E38" s="109"/>
      <c r="F38" s="108"/>
      <c r="G38" s="110"/>
    </row>
    <row r="39" spans="1:10" s="111" customFormat="1" ht="12" customHeight="1" x14ac:dyDescent="0.2">
      <c r="A39" s="107" t="s">
        <v>201</v>
      </c>
      <c r="B39" s="107"/>
      <c r="C39" s="64"/>
      <c r="D39" s="108"/>
      <c r="E39" s="109"/>
      <c r="F39" s="108"/>
      <c r="G39" s="110"/>
    </row>
    <row r="40" spans="1:10" s="117" customFormat="1" ht="12.75" customHeight="1" x14ac:dyDescent="0.2">
      <c r="A40" s="107" t="s">
        <v>248</v>
      </c>
      <c r="B40" s="112"/>
      <c r="C40" s="113"/>
      <c r="D40" s="114"/>
      <c r="E40" s="115"/>
      <c r="F40" s="114"/>
      <c r="G40" s="116"/>
    </row>
    <row r="41" spans="1:10" s="117" customFormat="1" ht="12.75" customHeight="1" x14ac:dyDescent="0.2">
      <c r="A41" s="107" t="s">
        <v>249</v>
      </c>
      <c r="B41" s="107"/>
      <c r="C41" s="113"/>
      <c r="D41" s="114"/>
      <c r="E41" s="115"/>
      <c r="F41" s="114"/>
      <c r="G41" s="116"/>
    </row>
    <row r="42" spans="1:10" s="117" customFormat="1" ht="12.75" customHeight="1" x14ac:dyDescent="0.2">
      <c r="A42" s="107" t="s">
        <v>250</v>
      </c>
      <c r="B42" s="112"/>
      <c r="C42" s="113"/>
      <c r="D42" s="114"/>
      <c r="E42" s="115"/>
      <c r="F42" s="114"/>
      <c r="G42" s="116"/>
    </row>
    <row r="43" spans="1:10" s="117" customFormat="1" ht="12.75" customHeight="1" x14ac:dyDescent="0.2">
      <c r="A43" s="112" t="s">
        <v>251</v>
      </c>
      <c r="B43" s="107"/>
      <c r="C43" s="113"/>
      <c r="D43" s="114"/>
      <c r="E43" s="115"/>
      <c r="F43" s="114"/>
      <c r="G43" s="116"/>
    </row>
    <row r="44" spans="1:10" s="60" customFormat="1" ht="12" x14ac:dyDescent="0.2">
      <c r="A44" s="57" t="s">
        <v>247</v>
      </c>
      <c r="B44" s="57"/>
      <c r="C44" s="58"/>
      <c r="D44" s="59"/>
      <c r="E44" s="59"/>
      <c r="F44" s="59"/>
      <c r="G44" s="59"/>
    </row>
    <row r="45" spans="1:10" s="60" customFormat="1" ht="12" x14ac:dyDescent="0.2">
      <c r="A45" s="57" t="s">
        <v>252</v>
      </c>
      <c r="B45" s="57"/>
      <c r="C45" s="58"/>
      <c r="D45" s="59"/>
      <c r="E45" s="59"/>
      <c r="F45" s="59"/>
      <c r="G45" s="59"/>
    </row>
    <row r="46" spans="1:10" s="55" customFormat="1" ht="12" x14ac:dyDescent="0.2">
      <c r="A46" s="81" t="s">
        <v>421</v>
      </c>
      <c r="B46" s="82"/>
      <c r="C46" s="82"/>
      <c r="D46" s="82"/>
      <c r="E46" s="83"/>
      <c r="F46" s="83"/>
      <c r="G46" s="82"/>
      <c r="H46" s="82"/>
      <c r="I46" s="82"/>
      <c r="J46" s="82"/>
    </row>
    <row r="47" spans="1:10" s="117" customFormat="1" ht="12.75" customHeight="1" x14ac:dyDescent="0.2">
      <c r="A47" s="55" t="s">
        <v>180</v>
      </c>
      <c r="B47" s="118"/>
      <c r="C47" s="113"/>
      <c r="D47" s="114"/>
      <c r="E47" s="115"/>
      <c r="F47" s="114"/>
      <c r="G47" s="116"/>
    </row>
    <row r="54" spans="2:2" x14ac:dyDescent="0.2">
      <c r="B54" s="37"/>
    </row>
    <row r="55" spans="2:2" x14ac:dyDescent="0.2">
      <c r="B55" s="29"/>
    </row>
    <row r="56" spans="2:2" x14ac:dyDescent="0.2">
      <c r="B56" s="37"/>
    </row>
  </sheetData>
  <mergeCells count="9">
    <mergeCell ref="A1:G1"/>
    <mergeCell ref="A2:G2"/>
    <mergeCell ref="E4:E5"/>
    <mergeCell ref="C4:C5"/>
    <mergeCell ref="A3:G3"/>
    <mergeCell ref="D4:D5"/>
    <mergeCell ref="F4:F5"/>
    <mergeCell ref="G4:G5"/>
    <mergeCell ref="A4:B6"/>
  </mergeCells>
  <pageMargins left="0.19685039370078741" right="0.19685039370078741" top="0.3543307086614173" bottom="0.3543307086614173" header="0.11811023622047244" footer="0.11811023622047244"/>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5"/>
  <sheetViews>
    <sheetView tabSelected="1" zoomScaleNormal="100" workbookViewId="0">
      <selection activeCell="I35" sqref="I35"/>
    </sheetView>
  </sheetViews>
  <sheetFormatPr defaultColWidth="9.140625" defaultRowHeight="12.75" x14ac:dyDescent="0.2"/>
  <cols>
    <col min="1" max="1" width="3.42578125" style="20" customWidth="1"/>
    <col min="2" max="2" width="52.7109375" style="20" customWidth="1"/>
    <col min="3" max="3" width="15.5703125" style="20" customWidth="1"/>
    <col min="4" max="4" width="14.28515625" style="20" customWidth="1"/>
    <col min="5" max="5" width="15.5703125" style="20" customWidth="1"/>
    <col min="6" max="6" width="14.28515625" style="20" customWidth="1"/>
    <col min="7" max="7" width="15.7109375" style="20" customWidth="1"/>
    <col min="8" max="16384" width="9.140625" style="20"/>
  </cols>
  <sheetData>
    <row r="1" spans="1:9" ht="14.25" x14ac:dyDescent="0.2">
      <c r="A1" s="414" t="s">
        <v>254</v>
      </c>
      <c r="B1" s="414"/>
      <c r="C1" s="414"/>
      <c r="D1" s="414"/>
      <c r="E1" s="414"/>
      <c r="F1" s="414"/>
      <c r="G1" s="414"/>
    </row>
    <row r="2" spans="1:9" x14ac:dyDescent="0.2">
      <c r="A2" s="414" t="s">
        <v>217</v>
      </c>
      <c r="B2" s="414"/>
      <c r="C2" s="414"/>
      <c r="D2" s="414"/>
      <c r="E2" s="414"/>
      <c r="F2" s="414"/>
      <c r="G2" s="414"/>
    </row>
    <row r="3" spans="1:9" x14ac:dyDescent="0.2">
      <c r="A3" s="417"/>
      <c r="B3" s="417"/>
      <c r="C3" s="417"/>
      <c r="D3" s="417"/>
      <c r="E3" s="417"/>
      <c r="F3" s="417"/>
      <c r="G3" s="417"/>
    </row>
    <row r="4" spans="1:9" s="127" customFormat="1" ht="12.75" customHeight="1" x14ac:dyDescent="0.2">
      <c r="A4" s="422" t="s">
        <v>203</v>
      </c>
      <c r="B4" s="423"/>
      <c r="C4" s="415" t="s">
        <v>233</v>
      </c>
      <c r="D4" s="418" t="s">
        <v>422</v>
      </c>
      <c r="E4" s="415" t="s">
        <v>234</v>
      </c>
      <c r="F4" s="418" t="s">
        <v>422</v>
      </c>
      <c r="G4" s="420" t="s">
        <v>235</v>
      </c>
    </row>
    <row r="5" spans="1:9" s="127" customFormat="1" ht="39.75" customHeight="1" x14ac:dyDescent="0.2">
      <c r="A5" s="424"/>
      <c r="B5" s="425"/>
      <c r="C5" s="416"/>
      <c r="D5" s="419"/>
      <c r="E5" s="416"/>
      <c r="F5" s="419"/>
      <c r="G5" s="421"/>
    </row>
    <row r="6" spans="1:9" ht="15.75" customHeight="1" x14ac:dyDescent="0.2">
      <c r="A6" s="426"/>
      <c r="B6" s="427"/>
      <c r="C6" s="86" t="s">
        <v>220</v>
      </c>
      <c r="D6" s="85" t="s">
        <v>221</v>
      </c>
      <c r="E6" s="86" t="s">
        <v>222</v>
      </c>
      <c r="F6" s="85" t="s">
        <v>223</v>
      </c>
      <c r="G6" s="87" t="s">
        <v>224</v>
      </c>
    </row>
    <row r="7" spans="1:9" ht="15.75" customHeight="1" x14ac:dyDescent="0.2">
      <c r="A7" s="131"/>
      <c r="B7" s="131"/>
      <c r="C7" s="84"/>
      <c r="D7" s="84"/>
      <c r="E7" s="84"/>
      <c r="F7" s="84"/>
      <c r="G7" s="84"/>
    </row>
    <row r="8" spans="1:9" ht="15.75" customHeight="1" x14ac:dyDescent="0.2">
      <c r="A8" s="119" t="s">
        <v>11</v>
      </c>
      <c r="B8" s="119"/>
      <c r="C8" s="42">
        <v>116885.20585999999</v>
      </c>
      <c r="D8" s="94">
        <v>100</v>
      </c>
      <c r="E8" s="42">
        <v>137221.11046700002</v>
      </c>
      <c r="F8" s="94">
        <v>100</v>
      </c>
      <c r="G8" s="97">
        <v>17.398185217175811</v>
      </c>
    </row>
    <row r="9" spans="1:9" x14ac:dyDescent="0.2">
      <c r="C9" s="43"/>
      <c r="D9" s="95"/>
      <c r="E9" s="43"/>
      <c r="F9" s="95"/>
      <c r="G9" s="97"/>
    </row>
    <row r="10" spans="1:9" ht="15.75" customHeight="1" x14ac:dyDescent="0.2">
      <c r="A10" s="119" t="s">
        <v>255</v>
      </c>
      <c r="B10" s="119"/>
      <c r="C10" s="42">
        <v>82512.39031800002</v>
      </c>
      <c r="D10" s="94">
        <v>70.592672281237853</v>
      </c>
      <c r="E10" s="42">
        <v>99533.958629000001</v>
      </c>
      <c r="F10" s="94">
        <v>72.535456308624376</v>
      </c>
      <c r="G10" s="97">
        <v>20.629105817198386</v>
      </c>
    </row>
    <row r="11" spans="1:9" x14ac:dyDescent="0.2">
      <c r="C11" s="43"/>
      <c r="D11" s="95"/>
      <c r="E11" s="43"/>
      <c r="F11" s="95"/>
      <c r="G11" s="97"/>
    </row>
    <row r="12" spans="1:9" x14ac:dyDescent="0.2">
      <c r="A12" s="121" t="s">
        <v>12</v>
      </c>
      <c r="B12" s="22" t="s">
        <v>86</v>
      </c>
      <c r="C12" s="43">
        <v>31766.81285200001</v>
      </c>
      <c r="D12" s="96">
        <v>27.177787486680664</v>
      </c>
      <c r="E12" s="43">
        <v>32753.943176999976</v>
      </c>
      <c r="F12" s="96">
        <v>23.869463718468374</v>
      </c>
      <c r="G12" s="95">
        <v>3.1074263874029677</v>
      </c>
      <c r="I12" s="27"/>
    </row>
    <row r="13" spans="1:9" x14ac:dyDescent="0.2">
      <c r="A13" s="121" t="s">
        <v>13</v>
      </c>
      <c r="B13" s="138" t="s">
        <v>213</v>
      </c>
      <c r="C13" s="43">
        <v>13625.173611999999</v>
      </c>
      <c r="D13" s="96">
        <v>11.656884643142639</v>
      </c>
      <c r="E13" s="43">
        <v>23795.479285000005</v>
      </c>
      <c r="F13" s="96">
        <v>17.340975600632909</v>
      </c>
      <c r="G13" s="95">
        <v>74.643494186692692</v>
      </c>
      <c r="I13" s="27"/>
    </row>
    <row r="14" spans="1:9" x14ac:dyDescent="0.2">
      <c r="A14" s="132" t="s">
        <v>14</v>
      </c>
      <c r="B14" s="88" t="s">
        <v>85</v>
      </c>
      <c r="C14" s="43">
        <v>8219.5886030000001</v>
      </c>
      <c r="D14" s="96">
        <v>7.0321890118797974</v>
      </c>
      <c r="E14" s="43">
        <v>10919.774768000003</v>
      </c>
      <c r="F14" s="96">
        <v>7.9577950731028917</v>
      </c>
      <c r="G14" s="95">
        <v>32.850624227281692</v>
      </c>
      <c r="I14" s="27"/>
    </row>
    <row r="15" spans="1:9" x14ac:dyDescent="0.2">
      <c r="A15" s="134" t="s">
        <v>17</v>
      </c>
      <c r="B15" s="138" t="s">
        <v>214</v>
      </c>
      <c r="C15" s="43">
        <v>5788.1778369999993</v>
      </c>
      <c r="D15" s="96">
        <v>4.9520192007300112</v>
      </c>
      <c r="E15" s="43">
        <v>5932.4751240000014</v>
      </c>
      <c r="F15" s="96">
        <v>4.323296250708224</v>
      </c>
      <c r="G15" s="95">
        <v>2.4929656804530929</v>
      </c>
      <c r="I15" s="27"/>
    </row>
    <row r="16" spans="1:9" x14ac:dyDescent="0.2">
      <c r="A16" s="135" t="s">
        <v>18</v>
      </c>
      <c r="B16" s="138" t="s">
        <v>212</v>
      </c>
      <c r="C16" s="43">
        <v>5299.7783590000045</v>
      </c>
      <c r="D16" s="96">
        <v>4.5341737818795034</v>
      </c>
      <c r="E16" s="43">
        <v>5771.8616710000024</v>
      </c>
      <c r="F16" s="96">
        <v>4.2062490613556598</v>
      </c>
      <c r="G16" s="95">
        <v>8.9076048095164797</v>
      </c>
      <c r="I16" s="27"/>
    </row>
    <row r="17" spans="1:9" x14ac:dyDescent="0.2">
      <c r="A17" s="134" t="s">
        <v>16</v>
      </c>
      <c r="B17" s="137" t="s">
        <v>257</v>
      </c>
      <c r="C17" s="43">
        <v>4374.3462899999995</v>
      </c>
      <c r="D17" s="96">
        <v>3.7424293842964187</v>
      </c>
      <c r="E17" s="43">
        <v>5243.2913229999986</v>
      </c>
      <c r="F17" s="96">
        <v>3.821052974397074</v>
      </c>
      <c r="G17" s="95">
        <v>19.864568906820569</v>
      </c>
      <c r="I17" s="27"/>
    </row>
    <row r="18" spans="1:9" s="127" customFormat="1" x14ac:dyDescent="0.2">
      <c r="A18" s="134" t="s">
        <v>15</v>
      </c>
      <c r="B18" s="23" t="s">
        <v>215</v>
      </c>
      <c r="C18" s="43">
        <v>3519.2311709999999</v>
      </c>
      <c r="D18" s="96">
        <v>3.0108439687527109</v>
      </c>
      <c r="E18" s="43">
        <v>4461.6076189999994</v>
      </c>
      <c r="F18" s="96">
        <v>3.2514003157502218</v>
      </c>
      <c r="G18" s="95">
        <v>26.777906940742984</v>
      </c>
      <c r="I18" s="27"/>
    </row>
    <row r="19" spans="1:9" x14ac:dyDescent="0.2">
      <c r="A19" s="134" t="s">
        <v>19</v>
      </c>
      <c r="B19" s="23" t="s">
        <v>205</v>
      </c>
      <c r="C19" s="43">
        <v>3545.8760439999996</v>
      </c>
      <c r="D19" s="96">
        <v>3.0336397304609237</v>
      </c>
      <c r="E19" s="43">
        <v>3823.4446400000006</v>
      </c>
      <c r="F19" s="96">
        <v>2.7863385065080721</v>
      </c>
      <c r="G19" s="95">
        <v>7.8279272189922322</v>
      </c>
      <c r="I19" s="27"/>
    </row>
    <row r="20" spans="1:9" s="127" customFormat="1" ht="14.25" x14ac:dyDescent="0.2">
      <c r="A20" s="134" t="s">
        <v>21</v>
      </c>
      <c r="B20" s="90" t="s">
        <v>261</v>
      </c>
      <c r="C20" s="43">
        <v>3370.1233089999978</v>
      </c>
      <c r="D20" s="96">
        <v>2.8832761889785989</v>
      </c>
      <c r="E20" s="43">
        <v>3642.0724679999994</v>
      </c>
      <c r="F20" s="96">
        <v>2.6541633831741018</v>
      </c>
      <c r="G20" s="95">
        <v>8.0694127207083088</v>
      </c>
      <c r="I20" s="27"/>
    </row>
    <row r="21" spans="1:9" ht="14.25" customHeight="1" x14ac:dyDescent="0.2">
      <c r="A21" s="135" t="s">
        <v>20</v>
      </c>
      <c r="B21" s="88" t="s">
        <v>258</v>
      </c>
      <c r="C21" s="43">
        <v>3003.2822409999999</v>
      </c>
      <c r="D21" s="96">
        <v>2.569428884436582</v>
      </c>
      <c r="E21" s="43">
        <v>3190.0085540000009</v>
      </c>
      <c r="F21" s="96">
        <v>2.3247214245268468</v>
      </c>
      <c r="G21" s="95">
        <v>6.2174080894184272</v>
      </c>
      <c r="I21" s="27"/>
    </row>
    <row r="22" spans="1:9" ht="15" customHeight="1" x14ac:dyDescent="0.2">
      <c r="A22" s="124"/>
      <c r="B22" s="125"/>
      <c r="C22" s="43"/>
      <c r="D22" s="96"/>
      <c r="E22" s="93"/>
      <c r="F22" s="96"/>
      <c r="G22" s="97"/>
    </row>
    <row r="23" spans="1:9" ht="15" customHeight="1" x14ac:dyDescent="0.2">
      <c r="A23" s="124"/>
      <c r="B23" s="28" t="s">
        <v>256</v>
      </c>
      <c r="C23" s="92">
        <v>34372.815541999968</v>
      </c>
      <c r="D23" s="94">
        <v>29.407327718762144</v>
      </c>
      <c r="E23" s="92">
        <v>37687.151838000013</v>
      </c>
      <c r="F23" s="94">
        <v>27.46454369137561</v>
      </c>
      <c r="G23" s="97">
        <v>9.6423183371471985</v>
      </c>
    </row>
    <row r="24" spans="1:9" ht="15" customHeight="1" x14ac:dyDescent="0.2">
      <c r="A24" s="124"/>
      <c r="B24" s="125"/>
      <c r="C24" s="43"/>
      <c r="D24" s="96"/>
      <c r="E24" s="43"/>
      <c r="F24" s="96"/>
      <c r="G24" s="97"/>
    </row>
    <row r="25" spans="1:9" ht="12.75" customHeight="1" x14ac:dyDescent="0.2">
      <c r="A25" s="135" t="s">
        <v>22</v>
      </c>
      <c r="B25" s="23" t="s">
        <v>259</v>
      </c>
      <c r="C25" s="43">
        <v>2349.3670860000002</v>
      </c>
      <c r="D25" s="96">
        <v>2.0099781394182341</v>
      </c>
      <c r="E25" s="43">
        <v>2878.6956210000003</v>
      </c>
      <c r="F25" s="96">
        <v>2.0978518620079893</v>
      </c>
      <c r="G25" s="95">
        <v>22.530686590201089</v>
      </c>
      <c r="I25" s="27"/>
    </row>
    <row r="26" spans="1:9" ht="12.75" customHeight="1" x14ac:dyDescent="0.2">
      <c r="A26" s="135" t="s">
        <v>103</v>
      </c>
      <c r="B26" s="23" t="s">
        <v>216</v>
      </c>
      <c r="C26" s="43">
        <v>3602.4366300000006</v>
      </c>
      <c r="D26" s="96">
        <v>3.0820295891978344</v>
      </c>
      <c r="E26" s="43">
        <v>2670.9244039999999</v>
      </c>
      <c r="F26" s="96">
        <v>1.9464384123624507</v>
      </c>
      <c r="G26" s="95">
        <v>-25.857837948977348</v>
      </c>
      <c r="I26" s="27"/>
    </row>
    <row r="27" spans="1:9" ht="12.75" customHeight="1" x14ac:dyDescent="0.2">
      <c r="A27" s="135" t="s">
        <v>104</v>
      </c>
      <c r="B27" s="23" t="s">
        <v>262</v>
      </c>
      <c r="C27" s="43">
        <v>1883.23332</v>
      </c>
      <c r="D27" s="96">
        <v>1.6111819337133693</v>
      </c>
      <c r="E27" s="43">
        <v>2469.4088120000006</v>
      </c>
      <c r="F27" s="96">
        <v>1.7995837547123354</v>
      </c>
      <c r="G27" s="95">
        <v>31.126015336219758</v>
      </c>
      <c r="I27" s="27"/>
    </row>
    <row r="28" spans="1:9" ht="12.75" customHeight="1" x14ac:dyDescent="0.2">
      <c r="A28" s="135" t="s">
        <v>105</v>
      </c>
      <c r="B28" s="23" t="s">
        <v>209</v>
      </c>
      <c r="C28" s="43">
        <v>2266.2816860000007</v>
      </c>
      <c r="D28" s="96">
        <v>1.9388952342817913</v>
      </c>
      <c r="E28" s="43">
        <v>2324.8856949999981</v>
      </c>
      <c r="F28" s="96">
        <v>1.6942624112921054</v>
      </c>
      <c r="G28" s="95">
        <v>2.5859101876887065</v>
      </c>
      <c r="I28" s="27"/>
    </row>
    <row r="29" spans="1:9" ht="12.75" customHeight="1" x14ac:dyDescent="0.2">
      <c r="A29" s="135" t="s">
        <v>106</v>
      </c>
      <c r="B29" s="23" t="s">
        <v>263</v>
      </c>
      <c r="C29" s="43">
        <v>2242.9525160000007</v>
      </c>
      <c r="D29" s="96">
        <v>1.9189361899969715</v>
      </c>
      <c r="E29" s="43">
        <v>2086.4639609999999</v>
      </c>
      <c r="F29" s="96">
        <v>1.5205123715288462</v>
      </c>
      <c r="G29" s="95">
        <v>-6.97690004062488</v>
      </c>
      <c r="I29" s="27"/>
    </row>
    <row r="30" spans="1:9" ht="12.75" customHeight="1" x14ac:dyDescent="0.2">
      <c r="A30" s="135" t="s">
        <v>107</v>
      </c>
      <c r="B30" s="138" t="s">
        <v>118</v>
      </c>
      <c r="C30" s="43">
        <v>1924.9884949999996</v>
      </c>
      <c r="D30" s="96">
        <v>1.6469051671994035</v>
      </c>
      <c r="E30" s="43">
        <v>2051.5769370000007</v>
      </c>
      <c r="F30" s="96">
        <v>1.4950884233613455</v>
      </c>
      <c r="G30" s="95">
        <v>6.5760622636864721</v>
      </c>
      <c r="I30" s="27"/>
    </row>
    <row r="31" spans="1:9" ht="12.75" customHeight="1" x14ac:dyDescent="0.2">
      <c r="A31" s="135" t="s">
        <v>108</v>
      </c>
      <c r="B31" s="23" t="s">
        <v>264</v>
      </c>
      <c r="C31" s="43">
        <v>1571.4019490000003</v>
      </c>
      <c r="D31" s="96">
        <v>1.344397639922162</v>
      </c>
      <c r="E31" s="43">
        <v>1985.8411390000001</v>
      </c>
      <c r="F31" s="96">
        <v>1.4471834051201402</v>
      </c>
      <c r="G31" s="95">
        <v>26.373849813775411</v>
      </c>
      <c r="I31" s="27"/>
    </row>
    <row r="32" spans="1:9" ht="12.75" customHeight="1" x14ac:dyDescent="0.2">
      <c r="A32" s="135" t="s">
        <v>109</v>
      </c>
      <c r="B32" s="23" t="s">
        <v>265</v>
      </c>
      <c r="C32" s="43">
        <v>948.24019800000008</v>
      </c>
      <c r="D32" s="96">
        <v>0.81125767031266638</v>
      </c>
      <c r="E32" s="43">
        <v>1651.0123510000003</v>
      </c>
      <c r="F32" s="96">
        <v>1.2031766434342099</v>
      </c>
      <c r="G32" s="95">
        <v>74.113305308324442</v>
      </c>
      <c r="I32" s="27"/>
    </row>
    <row r="33" spans="1:10" ht="12.75" customHeight="1" x14ac:dyDescent="0.2">
      <c r="A33" s="135" t="s">
        <v>110</v>
      </c>
      <c r="B33" s="23" t="s">
        <v>266</v>
      </c>
      <c r="C33" s="43">
        <v>1376.3363280000001</v>
      </c>
      <c r="D33" s="96">
        <v>1.1775111468328301</v>
      </c>
      <c r="E33" s="43">
        <v>1621.487312</v>
      </c>
      <c r="F33" s="96">
        <v>1.1816602463583383</v>
      </c>
      <c r="G33" s="95">
        <v>17.811851581091148</v>
      </c>
      <c r="I33" s="27"/>
    </row>
    <row r="34" spans="1:10" ht="12.75" customHeight="1" x14ac:dyDescent="0.2">
      <c r="A34" s="135" t="s">
        <v>111</v>
      </c>
      <c r="B34" s="23" t="s">
        <v>210</v>
      </c>
      <c r="C34" s="43">
        <v>1192.6247339999998</v>
      </c>
      <c r="D34" s="96">
        <v>1.0203384810122795</v>
      </c>
      <c r="E34" s="43">
        <v>1620.2745439999999</v>
      </c>
      <c r="F34" s="96">
        <v>1.180776440655358</v>
      </c>
      <c r="G34" s="95">
        <v>35.857868599260513</v>
      </c>
      <c r="I34" s="27"/>
    </row>
    <row r="35" spans="1:10" ht="12.75" customHeight="1" x14ac:dyDescent="0.2">
      <c r="A35" s="135" t="s">
        <v>112</v>
      </c>
      <c r="B35" s="136" t="s">
        <v>23</v>
      </c>
      <c r="C35" s="43">
        <v>15014.952599999961</v>
      </c>
      <c r="D35" s="96">
        <v>12.845896526874595</v>
      </c>
      <c r="E35" s="43">
        <v>16326.581062000012</v>
      </c>
      <c r="F35" s="96">
        <v>11.89800972054249</v>
      </c>
      <c r="G35" s="95">
        <v>8.735481868920818</v>
      </c>
      <c r="I35" s="27"/>
    </row>
    <row r="36" spans="1:10" ht="15" customHeight="1" x14ac:dyDescent="0.2">
      <c r="A36" s="140"/>
      <c r="B36" s="140"/>
      <c r="C36" s="141"/>
      <c r="D36" s="142"/>
      <c r="E36" s="142"/>
      <c r="F36" s="142"/>
      <c r="G36" s="143"/>
    </row>
    <row r="37" spans="1:10" x14ac:dyDescent="0.2">
      <c r="A37" s="60"/>
      <c r="B37" s="60"/>
      <c r="C37" s="58"/>
      <c r="D37" s="58"/>
      <c r="E37" s="58"/>
      <c r="F37" s="58"/>
      <c r="G37" s="144"/>
    </row>
    <row r="38" spans="1:10" s="111" customFormat="1" ht="12" customHeight="1" x14ac:dyDescent="0.2">
      <c r="A38" s="107" t="s">
        <v>418</v>
      </c>
      <c r="B38" s="107"/>
      <c r="C38" s="64"/>
      <c r="D38" s="108"/>
      <c r="E38" s="109"/>
      <c r="F38" s="108"/>
      <c r="G38" s="110"/>
    </row>
    <row r="39" spans="1:10" s="111" customFormat="1" ht="12" customHeight="1" x14ac:dyDescent="0.2">
      <c r="A39" s="107" t="s">
        <v>201</v>
      </c>
      <c r="B39" s="107"/>
      <c r="C39" s="64"/>
      <c r="D39" s="108"/>
      <c r="E39" s="109"/>
      <c r="F39" s="108"/>
      <c r="G39" s="110"/>
    </row>
    <row r="40" spans="1:10" s="55" customFormat="1" ht="12" x14ac:dyDescent="0.2">
      <c r="A40" s="54" t="s">
        <v>267</v>
      </c>
      <c r="C40" s="64"/>
      <c r="E40" s="64"/>
      <c r="G40" s="145"/>
    </row>
    <row r="41" spans="1:10" s="60" customFormat="1" ht="12" x14ac:dyDescent="0.2">
      <c r="A41" s="57" t="s">
        <v>247</v>
      </c>
      <c r="B41" s="57"/>
      <c r="C41" s="58"/>
      <c r="D41" s="59"/>
      <c r="E41" s="59"/>
      <c r="F41" s="59"/>
      <c r="G41" s="59"/>
    </row>
    <row r="42" spans="1:10" s="60" customFormat="1" ht="12" x14ac:dyDescent="0.2">
      <c r="A42" s="57" t="s">
        <v>252</v>
      </c>
      <c r="B42" s="57"/>
      <c r="C42" s="58"/>
      <c r="D42" s="59"/>
      <c r="E42" s="59"/>
      <c r="F42" s="59"/>
      <c r="G42" s="59"/>
    </row>
    <row r="43" spans="1:10" s="55" customFormat="1" ht="12" x14ac:dyDescent="0.2">
      <c r="A43" s="81" t="s">
        <v>421</v>
      </c>
      <c r="B43" s="82"/>
      <c r="C43" s="82"/>
      <c r="D43" s="82"/>
      <c r="E43" s="83"/>
      <c r="F43" s="83"/>
      <c r="G43" s="82"/>
      <c r="H43" s="82"/>
      <c r="I43" s="82"/>
      <c r="J43" s="82"/>
    </row>
    <row r="44" spans="1:10" s="117" customFormat="1" ht="12.75" customHeight="1" x14ac:dyDescent="0.2">
      <c r="A44" s="55" t="s">
        <v>180</v>
      </c>
      <c r="B44" s="118"/>
      <c r="C44" s="113"/>
      <c r="D44" s="114"/>
      <c r="E44" s="115"/>
      <c r="F44" s="114"/>
      <c r="G44" s="116"/>
    </row>
    <row r="50" spans="2:6" x14ac:dyDescent="0.2">
      <c r="B50" s="3"/>
      <c r="C50" s="36"/>
      <c r="D50" s="36"/>
      <c r="E50" s="36"/>
      <c r="F50" s="36"/>
    </row>
    <row r="51" spans="2:6" x14ac:dyDescent="0.2">
      <c r="B51" s="22"/>
      <c r="C51" s="36"/>
      <c r="D51" s="36"/>
      <c r="E51" s="36"/>
      <c r="F51" s="36"/>
    </row>
    <row r="52" spans="2:6" x14ac:dyDescent="0.2">
      <c r="C52" s="38"/>
      <c r="D52" s="38"/>
      <c r="E52" s="36"/>
      <c r="F52" s="36"/>
    </row>
    <row r="53" spans="2:6" x14ac:dyDescent="0.2">
      <c r="C53" s="36"/>
      <c r="D53" s="36"/>
      <c r="E53" s="36"/>
      <c r="F53" s="36"/>
    </row>
    <row r="54" spans="2:6" x14ac:dyDescent="0.2">
      <c r="B54" s="19"/>
      <c r="C54" s="36"/>
      <c r="D54" s="36"/>
      <c r="E54" s="36"/>
      <c r="F54" s="36"/>
    </row>
    <row r="55" spans="2:6" x14ac:dyDescent="0.2">
      <c r="B55" s="22"/>
      <c r="C55" s="36"/>
      <c r="D55" s="36"/>
      <c r="E55" s="36"/>
      <c r="F55" s="36"/>
    </row>
    <row r="56" spans="2:6" x14ac:dyDescent="0.2">
      <c r="B56" s="19"/>
      <c r="C56" s="129"/>
      <c r="D56" s="129"/>
      <c r="E56" s="36"/>
      <c r="F56" s="36"/>
    </row>
    <row r="57" spans="2:6" x14ac:dyDescent="0.2">
      <c r="B57" s="130"/>
      <c r="C57" s="36"/>
      <c r="D57" s="36"/>
      <c r="E57" s="36"/>
      <c r="F57" s="36"/>
    </row>
    <row r="58" spans="2:6" x14ac:dyDescent="0.2">
      <c r="B58" s="19"/>
      <c r="C58" s="129"/>
      <c r="D58" s="129"/>
      <c r="E58" s="36"/>
      <c r="F58" s="36"/>
    </row>
    <row r="59" spans="2:6" x14ac:dyDescent="0.2">
      <c r="B59" s="19"/>
      <c r="C59" s="36"/>
      <c r="D59" s="36"/>
      <c r="E59" s="36"/>
      <c r="F59" s="36"/>
    </row>
    <row r="60" spans="2:6" x14ac:dyDescent="0.2">
      <c r="B60" s="19"/>
      <c r="C60" s="36"/>
      <c r="D60" s="36"/>
      <c r="E60" s="36"/>
      <c r="F60" s="36"/>
    </row>
    <row r="61" spans="2:6" x14ac:dyDescent="0.2">
      <c r="B61" s="130"/>
      <c r="C61" s="36"/>
      <c r="D61" s="36"/>
      <c r="E61" s="36"/>
      <c r="F61" s="36"/>
    </row>
    <row r="62" spans="2:6" x14ac:dyDescent="0.2">
      <c r="B62" s="22"/>
      <c r="C62" s="36"/>
      <c r="D62" s="36"/>
      <c r="E62" s="36"/>
      <c r="F62" s="36"/>
    </row>
    <row r="63" spans="2:6" x14ac:dyDescent="0.2">
      <c r="B63" s="22"/>
      <c r="C63" s="36"/>
      <c r="D63" s="36"/>
      <c r="E63" s="36"/>
      <c r="F63" s="36"/>
    </row>
    <row r="64" spans="2:6" x14ac:dyDescent="0.2">
      <c r="C64" s="36"/>
      <c r="D64" s="36"/>
      <c r="E64" s="36"/>
      <c r="F64" s="36"/>
    </row>
    <row r="65" spans="3:6" x14ac:dyDescent="0.2">
      <c r="C65" s="36"/>
      <c r="D65" s="36"/>
      <c r="E65" s="36"/>
      <c r="F65" s="36"/>
    </row>
  </sheetData>
  <mergeCells count="9">
    <mergeCell ref="A1:G1"/>
    <mergeCell ref="A2:G2"/>
    <mergeCell ref="E4:E5"/>
    <mergeCell ref="C4:C5"/>
    <mergeCell ref="A3:G3"/>
    <mergeCell ref="D4:D5"/>
    <mergeCell ref="F4:F5"/>
    <mergeCell ref="G4:G5"/>
    <mergeCell ref="A4:B6"/>
  </mergeCells>
  <phoneticPr fontId="0" type="noConversion"/>
  <pageMargins left="0.19685039370078741" right="0.19685039370078741" top="0.3543307086614173" bottom="0.3543307086614173" header="0.11811023622047244" footer="0.11811023622047244"/>
  <pageSetup paperSize="9" scale="7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4"/>
  <sheetViews>
    <sheetView zoomScale="90" zoomScaleNormal="90" workbookViewId="0">
      <selection activeCell="A65" sqref="A65"/>
    </sheetView>
  </sheetViews>
  <sheetFormatPr defaultColWidth="9.140625" defaultRowHeight="12.75" x14ac:dyDescent="0.2"/>
  <cols>
    <col min="1" max="1" width="3.85546875" style="20" customWidth="1"/>
    <col min="2" max="2" width="35.28515625" style="20" customWidth="1"/>
    <col min="3" max="3" width="15.5703125" style="20" customWidth="1"/>
    <col min="4" max="4" width="12.5703125" style="20" customWidth="1"/>
    <col min="5" max="5" width="15.5703125" style="20" customWidth="1"/>
    <col min="6" max="6" width="12.5703125" style="20" customWidth="1"/>
    <col min="7" max="7" width="15.5703125" style="20" customWidth="1"/>
    <col min="8" max="8" width="12.5703125" style="20" customWidth="1"/>
    <col min="9" max="9" width="15.5703125" style="20" customWidth="1"/>
    <col min="10" max="10" width="6.85546875" style="20" customWidth="1"/>
    <col min="11" max="16384" width="9.140625" style="20"/>
  </cols>
  <sheetData>
    <row r="1" spans="1:10" ht="16.5" x14ac:dyDescent="0.2">
      <c r="A1" s="430" t="s">
        <v>271</v>
      </c>
      <c r="B1" s="431"/>
      <c r="C1" s="431"/>
      <c r="D1" s="431"/>
      <c r="E1" s="431"/>
      <c r="F1" s="431"/>
      <c r="G1" s="431"/>
      <c r="H1" s="431"/>
      <c r="I1" s="431"/>
      <c r="J1" s="431"/>
    </row>
    <row r="2" spans="1:10" x14ac:dyDescent="0.2">
      <c r="A2" s="414" t="s">
        <v>217</v>
      </c>
      <c r="B2" s="414"/>
      <c r="C2" s="414"/>
      <c r="D2" s="414"/>
      <c r="E2" s="414"/>
      <c r="F2" s="414"/>
      <c r="G2" s="414"/>
      <c r="H2" s="414"/>
      <c r="I2" s="414"/>
      <c r="J2" s="414"/>
    </row>
    <row r="3" spans="1:10" ht="14.25" x14ac:dyDescent="0.2">
      <c r="A3" s="440"/>
      <c r="B3" s="441"/>
      <c r="C3" s="441"/>
      <c r="D3" s="441"/>
      <c r="E3" s="441"/>
      <c r="F3" s="441"/>
      <c r="G3" s="441"/>
      <c r="H3" s="441"/>
      <c r="I3" s="441"/>
      <c r="J3" s="441"/>
    </row>
    <row r="4" spans="1:10" s="127" customFormat="1" ht="29.25" customHeight="1" x14ac:dyDescent="0.2">
      <c r="A4" s="432" t="s">
        <v>268</v>
      </c>
      <c r="B4" s="433"/>
      <c r="C4" s="428" t="s">
        <v>68</v>
      </c>
      <c r="D4" s="429"/>
      <c r="E4" s="428" t="s">
        <v>70</v>
      </c>
      <c r="F4" s="429"/>
      <c r="G4" s="428" t="s">
        <v>71</v>
      </c>
      <c r="H4" s="429"/>
      <c r="I4" s="438" t="s">
        <v>218</v>
      </c>
      <c r="J4" s="439"/>
    </row>
    <row r="5" spans="1:10" s="127" customFormat="1" ht="51" x14ac:dyDescent="0.2">
      <c r="A5" s="434"/>
      <c r="B5" s="435"/>
      <c r="C5" s="152" t="s">
        <v>69</v>
      </c>
      <c r="D5" s="150" t="s">
        <v>422</v>
      </c>
      <c r="E5" s="152" t="s">
        <v>69</v>
      </c>
      <c r="F5" s="154" t="s">
        <v>422</v>
      </c>
      <c r="G5" s="151" t="s">
        <v>69</v>
      </c>
      <c r="H5" s="153" t="s">
        <v>422</v>
      </c>
      <c r="I5" s="155" t="s">
        <v>269</v>
      </c>
      <c r="J5" s="153" t="s">
        <v>270</v>
      </c>
    </row>
    <row r="6" spans="1:10" s="127" customFormat="1" x14ac:dyDescent="0.2">
      <c r="A6" s="436"/>
      <c r="B6" s="437"/>
      <c r="C6" s="158" t="s">
        <v>220</v>
      </c>
      <c r="D6" s="157" t="s">
        <v>221</v>
      </c>
      <c r="E6" s="158" t="s">
        <v>222</v>
      </c>
      <c r="F6" s="157" t="s">
        <v>223</v>
      </c>
      <c r="G6" s="160" t="s">
        <v>224</v>
      </c>
      <c r="H6" s="159" t="s">
        <v>225</v>
      </c>
      <c r="I6" s="160" t="s">
        <v>226</v>
      </c>
      <c r="J6" s="159" t="s">
        <v>227</v>
      </c>
    </row>
    <row r="7" spans="1:10" s="127" customFormat="1" x14ac:dyDescent="0.2">
      <c r="D7" s="149"/>
      <c r="F7" s="149"/>
      <c r="H7" s="149"/>
      <c r="I7" s="147"/>
      <c r="J7" s="147"/>
    </row>
    <row r="8" spans="1:10" x14ac:dyDescent="0.2">
      <c r="A8" s="119" t="s">
        <v>11</v>
      </c>
      <c r="B8" s="126"/>
      <c r="C8" s="161">
        <v>216198.65670700005</v>
      </c>
      <c r="D8" s="97">
        <v>100</v>
      </c>
      <c r="E8" s="42">
        <v>78977.546240000011</v>
      </c>
      <c r="F8" s="97">
        <v>100</v>
      </c>
      <c r="G8" s="42">
        <v>137221.11046700002</v>
      </c>
      <c r="H8" s="97">
        <v>100</v>
      </c>
      <c r="I8" s="42">
        <v>-58243.564227000003</v>
      </c>
      <c r="J8" s="162" t="s">
        <v>131</v>
      </c>
    </row>
    <row r="9" spans="1:10" x14ac:dyDescent="0.2">
      <c r="A9" s="119"/>
      <c r="B9" s="126"/>
      <c r="C9" s="161"/>
      <c r="D9" s="97"/>
      <c r="E9" s="161"/>
      <c r="F9" s="97"/>
      <c r="G9" s="161"/>
      <c r="H9" s="97"/>
      <c r="I9" s="42"/>
      <c r="J9" s="30"/>
    </row>
    <row r="10" spans="1:10" x14ac:dyDescent="0.2">
      <c r="A10" s="119"/>
      <c r="B10" s="119" t="s">
        <v>25</v>
      </c>
      <c r="C10" s="161">
        <v>169327.02623000002</v>
      </c>
      <c r="D10" s="97">
        <v>78.320110221349765</v>
      </c>
      <c r="E10" s="161">
        <v>62590.81612000001</v>
      </c>
      <c r="F10" s="97">
        <v>79.251406380487722</v>
      </c>
      <c r="G10" s="161">
        <v>106736.21011</v>
      </c>
      <c r="H10" s="97">
        <v>77.78410315056351</v>
      </c>
      <c r="I10" s="42">
        <v>-44145.39398999999</v>
      </c>
      <c r="J10" s="162" t="s">
        <v>131</v>
      </c>
    </row>
    <row r="11" spans="1:10" x14ac:dyDescent="0.2">
      <c r="C11" s="43"/>
      <c r="D11" s="95"/>
      <c r="E11" s="43"/>
      <c r="F11" s="95"/>
      <c r="G11" s="43"/>
      <c r="H11" s="95"/>
      <c r="I11" s="44"/>
      <c r="J11" s="31"/>
    </row>
    <row r="12" spans="1:10" ht="12.95" customHeight="1" x14ac:dyDescent="0.2">
      <c r="A12" s="121" t="s">
        <v>12</v>
      </c>
      <c r="B12" s="19" t="s">
        <v>82</v>
      </c>
      <c r="C12" s="43">
        <v>39182.768177000005</v>
      </c>
      <c r="D12" s="95">
        <v>18.123502140950791</v>
      </c>
      <c r="E12" s="43">
        <v>10965.925413000001</v>
      </c>
      <c r="F12" s="95">
        <v>13.884864667327502</v>
      </c>
      <c r="G12" s="43">
        <v>28216.842764000001</v>
      </c>
      <c r="H12" s="95">
        <v>20.563047965411855</v>
      </c>
      <c r="I12" s="44">
        <v>-17250.917351</v>
      </c>
      <c r="J12" s="163" t="s">
        <v>131</v>
      </c>
    </row>
    <row r="13" spans="1:10" ht="12.95" customHeight="1" x14ac:dyDescent="0.2">
      <c r="A13" s="121" t="s">
        <v>13</v>
      </c>
      <c r="B13" s="19" t="s">
        <v>204</v>
      </c>
      <c r="C13" s="43">
        <v>23486.260586</v>
      </c>
      <c r="D13" s="95">
        <v>10.863277757469788</v>
      </c>
      <c r="E13" s="43">
        <v>11133.040337</v>
      </c>
      <c r="F13" s="95">
        <v>14.096462687215539</v>
      </c>
      <c r="G13" s="43">
        <v>12353.220249</v>
      </c>
      <c r="H13" s="95">
        <v>9.0024196765050934</v>
      </c>
      <c r="I13" s="44">
        <v>-1220.1799119999996</v>
      </c>
      <c r="J13" s="163" t="s">
        <v>131</v>
      </c>
    </row>
    <row r="14" spans="1:10" ht="12.95" customHeight="1" x14ac:dyDescent="0.2">
      <c r="A14" s="121" t="s">
        <v>14</v>
      </c>
      <c r="B14" s="19" t="s">
        <v>211</v>
      </c>
      <c r="C14" s="43">
        <v>21383.464541000001</v>
      </c>
      <c r="D14" s="95">
        <v>9.890655597356286</v>
      </c>
      <c r="E14" s="43">
        <v>12466.887128</v>
      </c>
      <c r="F14" s="95">
        <v>15.785356372196146</v>
      </c>
      <c r="G14" s="43">
        <v>8916.5774130000009</v>
      </c>
      <c r="H14" s="95">
        <v>6.4979633109326338</v>
      </c>
      <c r="I14" s="44">
        <v>3550.3097149999994</v>
      </c>
      <c r="J14" s="163" t="s">
        <v>131</v>
      </c>
    </row>
    <row r="15" spans="1:10" ht="12.95" customHeight="1" x14ac:dyDescent="0.2">
      <c r="A15" s="121" t="s">
        <v>17</v>
      </c>
      <c r="B15" s="19" t="s">
        <v>83</v>
      </c>
      <c r="C15" s="43">
        <v>15447.693861</v>
      </c>
      <c r="D15" s="95">
        <v>7.1451386869323859</v>
      </c>
      <c r="E15" s="43">
        <v>3127.0702419999998</v>
      </c>
      <c r="F15" s="95">
        <v>3.9594421337139778</v>
      </c>
      <c r="G15" s="43">
        <v>12320.623619</v>
      </c>
      <c r="H15" s="95">
        <v>8.9786648548970582</v>
      </c>
      <c r="I15" s="44">
        <v>-9193.5533770000002</v>
      </c>
      <c r="J15" s="163" t="s">
        <v>131</v>
      </c>
    </row>
    <row r="16" spans="1:10" ht="12.95" customHeight="1" x14ac:dyDescent="0.2">
      <c r="A16" s="133" t="s">
        <v>18</v>
      </c>
      <c r="B16" s="19" t="s">
        <v>44</v>
      </c>
      <c r="C16" s="43">
        <v>13922.283663</v>
      </c>
      <c r="D16" s="95">
        <v>6.4395791699427454</v>
      </c>
      <c r="E16" s="43">
        <v>725.81663700000001</v>
      </c>
      <c r="F16" s="95">
        <v>0.91901644398315507</v>
      </c>
      <c r="G16" s="43">
        <v>13196.467026</v>
      </c>
      <c r="H16" s="95">
        <v>9.6169364765296717</v>
      </c>
      <c r="I16" s="44">
        <v>-12470.650389</v>
      </c>
      <c r="J16" s="163" t="s">
        <v>131</v>
      </c>
    </row>
    <row r="17" spans="1:10" ht="12.95" customHeight="1" x14ac:dyDescent="0.2">
      <c r="A17" s="133" t="s">
        <v>16</v>
      </c>
      <c r="B17" s="19" t="s">
        <v>55</v>
      </c>
      <c r="C17" s="43">
        <v>13582.238996</v>
      </c>
      <c r="D17" s="95">
        <v>6.2822957380383375</v>
      </c>
      <c r="E17" s="43">
        <v>10480.274457</v>
      </c>
      <c r="F17" s="95">
        <v>13.269941845435584</v>
      </c>
      <c r="G17" s="43">
        <v>3101.9645390000001</v>
      </c>
      <c r="H17" s="95">
        <v>2.2605592743297205</v>
      </c>
      <c r="I17" s="44">
        <v>7378.309917999999</v>
      </c>
      <c r="J17" s="163" t="s">
        <v>131</v>
      </c>
    </row>
    <row r="18" spans="1:10" ht="11.45" customHeight="1" x14ac:dyDescent="0.2">
      <c r="A18" s="133" t="s">
        <v>15</v>
      </c>
      <c r="B18" s="19" t="s">
        <v>26</v>
      </c>
      <c r="C18" s="43">
        <v>13026.430953999999</v>
      </c>
      <c r="D18" s="95">
        <v>6.0252136402743117</v>
      </c>
      <c r="E18" s="43">
        <v>4908.8315469999998</v>
      </c>
      <c r="F18" s="95">
        <v>6.215477411874577</v>
      </c>
      <c r="G18" s="43">
        <v>8117.5994069999997</v>
      </c>
      <c r="H18" s="95">
        <v>5.9157074151153894</v>
      </c>
      <c r="I18" s="44">
        <v>-3208.7678599999999</v>
      </c>
      <c r="J18" s="163" t="s">
        <v>131</v>
      </c>
    </row>
    <row r="19" spans="1:10" ht="12.95" customHeight="1" x14ac:dyDescent="0.2">
      <c r="A19" s="121" t="s">
        <v>19</v>
      </c>
      <c r="B19" s="19" t="s">
        <v>43</v>
      </c>
      <c r="C19" s="43">
        <v>10708.364106000001</v>
      </c>
      <c r="D19" s="95">
        <v>4.9530206473541369</v>
      </c>
      <c r="E19" s="43">
        <v>3374.3626549999999</v>
      </c>
      <c r="F19" s="95">
        <v>4.2725595003241263</v>
      </c>
      <c r="G19" s="43">
        <v>7334.0014510000001</v>
      </c>
      <c r="H19" s="95">
        <v>5.3446597437088492</v>
      </c>
      <c r="I19" s="44">
        <v>-3959.6387960000002</v>
      </c>
      <c r="J19" s="163" t="s">
        <v>131</v>
      </c>
    </row>
    <row r="20" spans="1:10" ht="12.95" customHeight="1" x14ac:dyDescent="0.2">
      <c r="A20" s="133" t="s">
        <v>21</v>
      </c>
      <c r="B20" s="19" t="s">
        <v>27</v>
      </c>
      <c r="C20" s="43">
        <v>9764.6146260000005</v>
      </c>
      <c r="D20" s="95">
        <v>4.5165010619068493</v>
      </c>
      <c r="E20" s="43">
        <v>2965.025341</v>
      </c>
      <c r="F20" s="95">
        <v>3.754263689061403</v>
      </c>
      <c r="G20" s="43">
        <v>6799.589285</v>
      </c>
      <c r="H20" s="95">
        <v>4.9552064269551419</v>
      </c>
      <c r="I20" s="44">
        <v>-3834.563944</v>
      </c>
      <c r="J20" s="163" t="s">
        <v>131</v>
      </c>
    </row>
    <row r="21" spans="1:10" ht="12.95" customHeight="1" x14ac:dyDescent="0.2">
      <c r="A21" s="133" t="s">
        <v>20</v>
      </c>
      <c r="B21" s="19" t="s">
        <v>115</v>
      </c>
      <c r="C21" s="43">
        <v>8822.9067200000009</v>
      </c>
      <c r="D21" s="95">
        <v>4.0809257811241224</v>
      </c>
      <c r="E21" s="43">
        <v>2443.582363</v>
      </c>
      <c r="F21" s="95">
        <v>3.0940216293557006</v>
      </c>
      <c r="G21" s="43">
        <v>6379.3243570000004</v>
      </c>
      <c r="H21" s="95">
        <v>4.6489380061781018</v>
      </c>
      <c r="I21" s="44">
        <v>-3935.7419940000004</v>
      </c>
      <c r="J21" s="163" t="s">
        <v>131</v>
      </c>
    </row>
    <row r="22" spans="1:10" ht="12.95" customHeight="1" x14ac:dyDescent="0.2">
      <c r="A22" s="133"/>
      <c r="B22" s="19"/>
      <c r="C22" s="43"/>
      <c r="D22" s="95"/>
      <c r="E22" s="43"/>
      <c r="F22" s="95"/>
      <c r="G22" s="43"/>
      <c r="H22" s="95"/>
      <c r="I22" s="44"/>
      <c r="J22" s="31"/>
    </row>
    <row r="23" spans="1:10" ht="12.95" customHeight="1" x14ac:dyDescent="0.2">
      <c r="A23" s="133"/>
      <c r="B23" s="128" t="s">
        <v>114</v>
      </c>
      <c r="C23" s="161">
        <v>46871.630477000035</v>
      </c>
      <c r="D23" s="97">
        <v>21.679889778650242</v>
      </c>
      <c r="E23" s="161">
        <v>16386.730120000007</v>
      </c>
      <c r="F23" s="97">
        <v>20.748593619512288</v>
      </c>
      <c r="G23" s="161">
        <v>30484.900357000028</v>
      </c>
      <c r="H23" s="97">
        <v>22.215896849436493</v>
      </c>
      <c r="I23" s="42">
        <v>-14098.17023700002</v>
      </c>
      <c r="J23" s="162" t="s">
        <v>131</v>
      </c>
    </row>
    <row r="24" spans="1:10" ht="12.95" customHeight="1" x14ac:dyDescent="0.2">
      <c r="A24" s="133"/>
      <c r="B24" s="19"/>
      <c r="C24" s="43"/>
      <c r="D24" s="95"/>
      <c r="E24" s="43"/>
      <c r="F24" s="95"/>
      <c r="G24" s="43"/>
      <c r="H24" s="95"/>
      <c r="I24" s="44"/>
      <c r="J24" s="31"/>
    </row>
    <row r="25" spans="1:10" ht="12.95" customHeight="1" x14ac:dyDescent="0.2">
      <c r="A25" s="124" t="s">
        <v>22</v>
      </c>
      <c r="B25" s="19" t="s">
        <v>89</v>
      </c>
      <c r="C25" s="43">
        <v>6182.9361050000007</v>
      </c>
      <c r="D25" s="95">
        <v>2.8598402039931874</v>
      </c>
      <c r="E25" s="43">
        <v>1722.330281</v>
      </c>
      <c r="F25" s="95">
        <v>2.1807847457885261</v>
      </c>
      <c r="G25" s="43">
        <v>4460.6058240000002</v>
      </c>
      <c r="H25" s="95">
        <v>3.2506702567989501</v>
      </c>
      <c r="I25" s="44">
        <v>-2738.2755430000002</v>
      </c>
      <c r="J25" s="163" t="s">
        <v>131</v>
      </c>
    </row>
    <row r="26" spans="1:10" ht="12.95" customHeight="1" x14ac:dyDescent="0.2">
      <c r="A26" s="124" t="s">
        <v>103</v>
      </c>
      <c r="B26" s="19" t="s">
        <v>29</v>
      </c>
      <c r="C26" s="43">
        <v>4719.6123879999996</v>
      </c>
      <c r="D26" s="95">
        <v>2.1829980166787912</v>
      </c>
      <c r="E26" s="43">
        <v>2779.9245559999999</v>
      </c>
      <c r="F26" s="95">
        <v>3.5198922837539901</v>
      </c>
      <c r="G26" s="43">
        <v>1939.6878320000001</v>
      </c>
      <c r="H26" s="95">
        <v>1.4135491437131833</v>
      </c>
      <c r="I26" s="44">
        <v>840.23672399999987</v>
      </c>
      <c r="J26" s="163" t="s">
        <v>131</v>
      </c>
    </row>
    <row r="27" spans="1:10" ht="12.95" customHeight="1" x14ac:dyDescent="0.2">
      <c r="A27" s="124" t="s">
        <v>104</v>
      </c>
      <c r="B27" s="19" t="s">
        <v>28</v>
      </c>
      <c r="C27" s="43">
        <v>3727.6334379999998</v>
      </c>
      <c r="D27" s="95">
        <v>1.7241704896676664</v>
      </c>
      <c r="E27" s="43">
        <v>2941.0955739999999</v>
      </c>
      <c r="F27" s="95">
        <v>3.7239642329004314</v>
      </c>
      <c r="G27" s="43">
        <v>786.53786400000001</v>
      </c>
      <c r="H27" s="95">
        <v>0.57319013184137768</v>
      </c>
      <c r="I27" s="44">
        <v>2154.55771</v>
      </c>
      <c r="J27" s="163" t="s">
        <v>131</v>
      </c>
    </row>
    <row r="28" spans="1:10" ht="12.95" customHeight="1" x14ac:dyDescent="0.2">
      <c r="A28" s="124" t="s">
        <v>105</v>
      </c>
      <c r="B28" s="19" t="s">
        <v>46</v>
      </c>
      <c r="C28" s="43">
        <v>3362.688091</v>
      </c>
      <c r="D28" s="95">
        <v>1.5553695578956497</v>
      </c>
      <c r="E28" s="43">
        <v>557.18332199999998</v>
      </c>
      <c r="F28" s="95">
        <v>0.70549586373171158</v>
      </c>
      <c r="G28" s="43">
        <v>2805.5047690000001</v>
      </c>
      <c r="H28" s="95">
        <v>2.0445139668758836</v>
      </c>
      <c r="I28" s="44">
        <v>-2248.3214470000003</v>
      </c>
      <c r="J28" s="163" t="s">
        <v>131</v>
      </c>
    </row>
    <row r="29" spans="1:10" ht="12.95" customHeight="1" x14ac:dyDescent="0.2">
      <c r="A29" s="124" t="s">
        <v>106</v>
      </c>
      <c r="B29" s="19" t="s">
        <v>90</v>
      </c>
      <c r="C29" s="43">
        <v>2821.286717</v>
      </c>
      <c r="D29" s="95">
        <v>1.3049510852528126</v>
      </c>
      <c r="E29" s="43">
        <v>719.32026800000006</v>
      </c>
      <c r="F29" s="95">
        <v>0.91079085416771732</v>
      </c>
      <c r="G29" s="43">
        <v>2101.966449</v>
      </c>
      <c r="H29" s="95">
        <v>1.531809822735327</v>
      </c>
      <c r="I29" s="44">
        <v>-1382.6461810000001</v>
      </c>
      <c r="J29" s="163" t="s">
        <v>131</v>
      </c>
    </row>
    <row r="30" spans="1:10" ht="12.95" customHeight="1" x14ac:dyDescent="0.2">
      <c r="A30" s="124" t="s">
        <v>107</v>
      </c>
      <c r="B30" s="19" t="s">
        <v>92</v>
      </c>
      <c r="C30" s="43">
        <v>2198.1647589999998</v>
      </c>
      <c r="D30" s="95">
        <v>1.0167337727629959</v>
      </c>
      <c r="E30" s="43">
        <v>73.010598000000002</v>
      </c>
      <c r="F30" s="95">
        <v>9.2444753573544286E-2</v>
      </c>
      <c r="G30" s="43">
        <v>2125.1541609999999</v>
      </c>
      <c r="H30" s="95">
        <v>1.5487078874143589</v>
      </c>
      <c r="I30" s="44">
        <v>-2052.1435630000001</v>
      </c>
      <c r="J30" s="163" t="s">
        <v>131</v>
      </c>
    </row>
    <row r="31" spans="1:10" ht="12.95" customHeight="1" x14ac:dyDescent="0.2">
      <c r="A31" s="124" t="s">
        <v>108</v>
      </c>
      <c r="B31" s="19" t="s">
        <v>94</v>
      </c>
      <c r="C31" s="43">
        <v>1848.8481059999999</v>
      </c>
      <c r="D31" s="95">
        <v>0.85516169904127726</v>
      </c>
      <c r="E31" s="43">
        <v>315.207989</v>
      </c>
      <c r="F31" s="95">
        <v>0.39911089164777774</v>
      </c>
      <c r="G31" s="43">
        <v>1533.6401169999999</v>
      </c>
      <c r="H31" s="95">
        <v>1.1176415289022321</v>
      </c>
      <c r="I31" s="44">
        <v>-1218.4321279999999</v>
      </c>
      <c r="J31" s="163" t="s">
        <v>131</v>
      </c>
    </row>
    <row r="32" spans="1:10" ht="12.95" customHeight="1" x14ac:dyDescent="0.2">
      <c r="A32" s="124" t="s">
        <v>109</v>
      </c>
      <c r="B32" s="19" t="s">
        <v>31</v>
      </c>
      <c r="C32" s="43">
        <v>1816.31097</v>
      </c>
      <c r="D32" s="95">
        <v>0.84011205141830636</v>
      </c>
      <c r="E32" s="43">
        <v>736.67760799999996</v>
      </c>
      <c r="F32" s="95">
        <v>0.93276841719209114</v>
      </c>
      <c r="G32" s="43">
        <v>1079.633362</v>
      </c>
      <c r="H32" s="95">
        <v>0.78678372323742296</v>
      </c>
      <c r="I32" s="44">
        <v>-342.95575400000007</v>
      </c>
      <c r="J32" s="163" t="s">
        <v>131</v>
      </c>
    </row>
    <row r="33" spans="1:12" ht="12.95" customHeight="1" x14ac:dyDescent="0.2">
      <c r="A33" s="124" t="s">
        <v>110</v>
      </c>
      <c r="B33" s="19" t="s">
        <v>96</v>
      </c>
      <c r="C33" s="43">
        <v>1679.484019</v>
      </c>
      <c r="D33" s="95">
        <v>0.77682444682165408</v>
      </c>
      <c r="E33" s="43">
        <v>216.85171500000001</v>
      </c>
      <c r="F33" s="95">
        <v>0.27457388248176595</v>
      </c>
      <c r="G33" s="43">
        <v>1462.632304</v>
      </c>
      <c r="H33" s="95">
        <v>1.0658945252827881</v>
      </c>
      <c r="I33" s="44">
        <v>-1245.780589</v>
      </c>
      <c r="J33" s="163" t="s">
        <v>131</v>
      </c>
    </row>
    <row r="34" spans="1:12" ht="12.95" customHeight="1" x14ac:dyDescent="0.2">
      <c r="A34" s="124" t="s">
        <v>111</v>
      </c>
      <c r="B34" s="19" t="s">
        <v>47</v>
      </c>
      <c r="C34" s="43">
        <v>1491.9711900000002</v>
      </c>
      <c r="D34" s="95">
        <v>0.69009271968880526</v>
      </c>
      <c r="E34" s="43">
        <v>600.01488300000005</v>
      </c>
      <c r="F34" s="95">
        <v>0.75972844379926885</v>
      </c>
      <c r="G34" s="43">
        <v>891.95630700000004</v>
      </c>
      <c r="H34" s="95">
        <v>0.6500139110989811</v>
      </c>
      <c r="I34" s="44">
        <v>-291.94142399999998</v>
      </c>
      <c r="J34" s="163" t="s">
        <v>131</v>
      </c>
    </row>
    <row r="35" spans="1:12" ht="12.95" customHeight="1" x14ac:dyDescent="0.2">
      <c r="A35" s="133" t="s">
        <v>113</v>
      </c>
      <c r="B35" s="20" t="s">
        <v>23</v>
      </c>
      <c r="C35" s="43">
        <v>17022.694694000034</v>
      </c>
      <c r="D35" s="95">
        <v>7.8736357354290982</v>
      </c>
      <c r="E35" s="43">
        <v>5725.1133260000061</v>
      </c>
      <c r="F35" s="95">
        <v>7.2490392504754588</v>
      </c>
      <c r="G35" s="43">
        <v>11297.581368000028</v>
      </c>
      <c r="H35" s="95">
        <v>8.2331219515359884</v>
      </c>
      <c r="I35" s="44">
        <v>-5572.4680420000223</v>
      </c>
      <c r="J35" s="163" t="s">
        <v>131</v>
      </c>
    </row>
    <row r="36" spans="1:12" s="48" customFormat="1" x14ac:dyDescent="0.2">
      <c r="A36" s="164"/>
      <c r="B36" s="165"/>
      <c r="C36" s="166"/>
      <c r="D36" s="167"/>
      <c r="E36" s="168"/>
      <c r="F36" s="167"/>
      <c r="G36" s="167"/>
      <c r="H36" s="167"/>
      <c r="I36" s="167"/>
      <c r="J36" s="167"/>
    </row>
    <row r="37" spans="1:12" s="48" customFormat="1" x14ac:dyDescent="0.2">
      <c r="A37" s="66"/>
      <c r="B37" s="169"/>
      <c r="C37" s="170"/>
      <c r="D37" s="65"/>
      <c r="E37" s="169"/>
      <c r="F37" s="65"/>
      <c r="G37" s="171"/>
      <c r="H37" s="65"/>
      <c r="I37" s="171"/>
      <c r="J37" s="172"/>
      <c r="K37" s="65"/>
      <c r="L37" s="65"/>
    </row>
    <row r="38" spans="1:12" s="55" customFormat="1" ht="12" x14ac:dyDescent="0.2">
      <c r="A38" s="118" t="s">
        <v>201</v>
      </c>
      <c r="B38" s="173"/>
      <c r="C38" s="174"/>
      <c r="D38" s="175"/>
      <c r="E38" s="173"/>
      <c r="F38" s="175"/>
      <c r="G38" s="176"/>
      <c r="H38" s="175"/>
      <c r="I38" s="176"/>
      <c r="J38" s="145"/>
      <c r="K38" s="175"/>
      <c r="L38" s="175"/>
    </row>
    <row r="39" spans="1:12" s="55" customFormat="1" ht="12" x14ac:dyDescent="0.2">
      <c r="A39" s="54" t="s">
        <v>231</v>
      </c>
    </row>
    <row r="40" spans="1:12" s="55" customFormat="1" ht="12" x14ac:dyDescent="0.2">
      <c r="A40" s="118" t="s">
        <v>180</v>
      </c>
      <c r="B40" s="107"/>
      <c r="C40" s="174"/>
      <c r="D40" s="175"/>
      <c r="E40" s="173"/>
      <c r="F40" s="175"/>
      <c r="G40" s="176"/>
      <c r="H40" s="175"/>
      <c r="I40" s="176"/>
      <c r="J40" s="145"/>
      <c r="K40" s="175"/>
      <c r="L40" s="175"/>
    </row>
    <row r="41" spans="1:12" s="48" customFormat="1" x14ac:dyDescent="0.2">
      <c r="B41" s="177"/>
      <c r="C41" s="178"/>
      <c r="D41" s="65"/>
      <c r="E41" s="169"/>
      <c r="F41" s="65"/>
      <c r="G41" s="171"/>
      <c r="H41" s="65"/>
      <c r="I41" s="171"/>
      <c r="J41" s="179"/>
      <c r="K41" s="65"/>
      <c r="L41" s="65"/>
    </row>
    <row r="42" spans="1:12" s="48" customFormat="1" x14ac:dyDescent="0.2">
      <c r="B42" s="177"/>
      <c r="C42" s="178"/>
      <c r="D42" s="65"/>
      <c r="E42" s="169"/>
      <c r="F42" s="65"/>
      <c r="G42" s="171"/>
      <c r="H42" s="65"/>
      <c r="I42" s="171"/>
      <c r="J42" s="179"/>
      <c r="K42" s="65"/>
      <c r="L42" s="65"/>
    </row>
    <row r="43" spans="1:12" s="48" customFormat="1" x14ac:dyDescent="0.2">
      <c r="B43" s="180"/>
      <c r="C43" s="171"/>
      <c r="D43" s="65"/>
      <c r="E43" s="169"/>
      <c r="F43" s="65"/>
      <c r="G43" s="171"/>
      <c r="H43" s="65"/>
      <c r="I43" s="171"/>
      <c r="J43" s="179"/>
      <c r="K43" s="65"/>
      <c r="L43" s="65"/>
    </row>
    <row r="44" spans="1:12" s="48" customFormat="1" x14ac:dyDescent="0.2">
      <c r="B44" s="177"/>
      <c r="C44" s="178"/>
      <c r="D44" s="65"/>
      <c r="E44" s="169"/>
      <c r="F44" s="65"/>
      <c r="G44" s="171"/>
      <c r="H44" s="65"/>
      <c r="I44" s="171"/>
      <c r="J44" s="179"/>
      <c r="K44" s="65"/>
      <c r="L44" s="65"/>
    </row>
    <row r="45" spans="1:12" s="48" customFormat="1" x14ac:dyDescent="0.2">
      <c r="B45" s="177"/>
      <c r="C45" s="178"/>
      <c r="D45" s="65"/>
      <c r="E45" s="169"/>
      <c r="F45" s="65"/>
      <c r="G45" s="171"/>
      <c r="H45" s="65"/>
      <c r="I45" s="171"/>
      <c r="J45" s="179"/>
      <c r="K45" s="65"/>
      <c r="L45" s="65"/>
    </row>
    <row r="46" spans="1:12" s="48" customFormat="1" x14ac:dyDescent="0.2">
      <c r="B46" s="180"/>
      <c r="C46" s="171"/>
      <c r="D46" s="65"/>
      <c r="E46" s="169"/>
      <c r="F46" s="65"/>
      <c r="G46" s="171"/>
      <c r="H46" s="65"/>
      <c r="I46" s="171"/>
      <c r="J46" s="179"/>
      <c r="K46" s="65"/>
      <c r="L46" s="65"/>
    </row>
    <row r="47" spans="1:12" s="48" customFormat="1" x14ac:dyDescent="0.2">
      <c r="B47" s="180"/>
      <c r="C47" s="171"/>
      <c r="D47" s="65"/>
      <c r="E47" s="169"/>
      <c r="F47" s="65"/>
      <c r="G47" s="171"/>
      <c r="H47" s="65"/>
      <c r="I47" s="171"/>
      <c r="J47" s="179"/>
      <c r="K47" s="65"/>
      <c r="L47" s="65"/>
    </row>
    <row r="48" spans="1:12" s="48" customFormat="1" x14ac:dyDescent="0.2">
      <c r="B48" s="180"/>
      <c r="C48" s="171"/>
      <c r="D48" s="65"/>
      <c r="E48" s="169"/>
      <c r="F48" s="65"/>
      <c r="G48" s="171"/>
      <c r="H48" s="65"/>
      <c r="I48" s="171"/>
      <c r="J48" s="179"/>
      <c r="K48" s="65"/>
      <c r="L48" s="65"/>
    </row>
    <row r="49" spans="1:12" s="48" customFormat="1" x14ac:dyDescent="0.2">
      <c r="B49" s="180"/>
      <c r="C49" s="171"/>
      <c r="D49" s="65"/>
      <c r="E49" s="169"/>
      <c r="F49" s="65"/>
      <c r="G49" s="171"/>
      <c r="H49" s="65"/>
      <c r="I49" s="171"/>
      <c r="J49" s="179"/>
      <c r="K49" s="65"/>
      <c r="L49" s="65"/>
    </row>
    <row r="50" spans="1:12" x14ac:dyDescent="0.2">
      <c r="A50" s="148"/>
    </row>
    <row r="51" spans="1:12" x14ac:dyDescent="0.2">
      <c r="A51" s="148"/>
    </row>
    <row r="52" spans="1:12" x14ac:dyDescent="0.2">
      <c r="A52" s="148"/>
    </row>
    <row r="53" spans="1:12" x14ac:dyDescent="0.2">
      <c r="A53" s="148"/>
    </row>
    <row r="54" spans="1:12" x14ac:dyDescent="0.2">
      <c r="A54" s="148"/>
    </row>
  </sheetData>
  <mergeCells count="8">
    <mergeCell ref="C4:D4"/>
    <mergeCell ref="E4:F4"/>
    <mergeCell ref="G4:H4"/>
    <mergeCell ref="A1:J1"/>
    <mergeCell ref="A2:J2"/>
    <mergeCell ref="A4:B6"/>
    <mergeCell ref="I4:J4"/>
    <mergeCell ref="A3:J3"/>
  </mergeCells>
  <phoneticPr fontId="0" type="noConversion"/>
  <pageMargins left="0.19685039370078741" right="0.19685039370078741" top="0.3543307086614173" bottom="0.3543307086614173" header="0.11811023622047244" footer="0.11811023622047244"/>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99"/>
  <sheetViews>
    <sheetView zoomScale="130" zoomScaleNormal="130" workbookViewId="0">
      <selection activeCell="A65" sqref="A65"/>
    </sheetView>
  </sheetViews>
  <sheetFormatPr defaultColWidth="9.140625" defaultRowHeight="12.75" x14ac:dyDescent="0.2"/>
  <cols>
    <col min="1" max="1" width="3.140625" style="49" customWidth="1"/>
    <col min="2" max="2" width="3.42578125" style="49" customWidth="1"/>
    <col min="3" max="3" width="2.7109375" style="49" customWidth="1"/>
    <col min="4" max="4" width="3.140625" style="49" customWidth="1"/>
    <col min="5" max="5" width="45.140625" style="49" customWidth="1"/>
    <col min="6" max="6" width="21.7109375" style="49" customWidth="1"/>
    <col min="7" max="7" width="15.28515625" style="61" customWidth="1"/>
    <col min="8" max="8" width="21.7109375" style="49" customWidth="1"/>
    <col min="9" max="9" width="15.28515625" style="61" customWidth="1"/>
    <col min="10" max="10" width="16.28515625" style="61" customWidth="1"/>
    <col min="11" max="16384" width="9.140625" style="49"/>
  </cols>
  <sheetData>
    <row r="1" spans="1:10" s="48" customFormat="1" ht="14.25" x14ac:dyDescent="0.2">
      <c r="A1" s="443" t="s">
        <v>276</v>
      </c>
      <c r="B1" s="443"/>
      <c r="C1" s="443"/>
      <c r="D1" s="443"/>
      <c r="E1" s="443"/>
      <c r="F1" s="443"/>
      <c r="G1" s="443"/>
      <c r="H1" s="443"/>
      <c r="I1" s="443"/>
      <c r="J1" s="443"/>
    </row>
    <row r="2" spans="1:10" s="48" customFormat="1" x14ac:dyDescent="0.2">
      <c r="A2" s="444" t="s">
        <v>274</v>
      </c>
      <c r="B2" s="444"/>
      <c r="C2" s="444"/>
      <c r="D2" s="444"/>
      <c r="E2" s="444"/>
      <c r="F2" s="444"/>
      <c r="G2" s="444"/>
      <c r="H2" s="444"/>
      <c r="I2" s="444"/>
      <c r="J2" s="444"/>
    </row>
    <row r="3" spans="1:10" s="48" customFormat="1" x14ac:dyDescent="0.2">
      <c r="B3" s="62"/>
      <c r="C3" s="62"/>
      <c r="D3" s="62"/>
      <c r="E3" s="62"/>
      <c r="F3" s="181"/>
      <c r="G3" s="62"/>
      <c r="H3" s="182"/>
      <c r="I3" s="183"/>
      <c r="J3" s="184"/>
    </row>
    <row r="4" spans="1:10" s="48" customFormat="1" ht="42.75" customHeight="1" x14ac:dyDescent="0.2">
      <c r="A4" s="445" t="s">
        <v>125</v>
      </c>
      <c r="B4" s="446"/>
      <c r="C4" s="446"/>
      <c r="D4" s="446"/>
      <c r="E4" s="446"/>
      <c r="F4" s="390" t="s">
        <v>233</v>
      </c>
      <c r="G4" s="392" t="s">
        <v>422</v>
      </c>
      <c r="H4" s="391" t="s">
        <v>234</v>
      </c>
      <c r="I4" s="392" t="s">
        <v>422</v>
      </c>
      <c r="J4" s="185" t="s">
        <v>275</v>
      </c>
    </row>
    <row r="5" spans="1:10" s="45" customFormat="1" x14ac:dyDescent="0.2">
      <c r="A5" s="445"/>
      <c r="B5" s="446"/>
      <c r="C5" s="446"/>
      <c r="D5" s="446"/>
      <c r="E5" s="446"/>
      <c r="F5" s="393" t="s">
        <v>220</v>
      </c>
      <c r="G5" s="394" t="s">
        <v>221</v>
      </c>
      <c r="H5" s="393" t="s">
        <v>222</v>
      </c>
      <c r="I5" s="394" t="s">
        <v>223</v>
      </c>
      <c r="J5" s="156" t="s">
        <v>224</v>
      </c>
    </row>
    <row r="6" spans="1:10" s="45" customFormat="1" x14ac:dyDescent="0.2">
      <c r="A6" s="186"/>
      <c r="B6" s="186"/>
      <c r="C6" s="186"/>
      <c r="D6" s="186"/>
      <c r="E6" s="186"/>
      <c r="F6" s="187"/>
      <c r="G6" s="188"/>
      <c r="H6" s="187"/>
      <c r="I6" s="188"/>
      <c r="J6" s="189"/>
    </row>
    <row r="7" spans="1:10" x14ac:dyDescent="0.2">
      <c r="A7" s="48"/>
      <c r="B7" s="48"/>
      <c r="C7" s="190" t="s">
        <v>126</v>
      </c>
      <c r="D7" s="191"/>
      <c r="E7" s="191"/>
      <c r="F7" s="199">
        <v>74693.108276000014</v>
      </c>
      <c r="G7" s="202">
        <v>100</v>
      </c>
      <c r="H7" s="199">
        <v>78977.546240000011</v>
      </c>
      <c r="I7" s="202">
        <v>100</v>
      </c>
      <c r="J7" s="202">
        <v>5.7360552571577061</v>
      </c>
    </row>
    <row r="8" spans="1:10" x14ac:dyDescent="0.2">
      <c r="A8" s="48"/>
      <c r="B8" s="48"/>
      <c r="C8" s="190"/>
      <c r="D8" s="191"/>
      <c r="E8" s="191"/>
      <c r="F8" s="200"/>
      <c r="G8" s="205"/>
      <c r="H8" s="200"/>
      <c r="I8" s="205"/>
      <c r="J8" s="202"/>
    </row>
    <row r="9" spans="1:10" x14ac:dyDescent="0.2">
      <c r="A9" s="63" t="s">
        <v>127</v>
      </c>
      <c r="B9" s="48"/>
      <c r="C9" s="192"/>
      <c r="D9" s="66"/>
      <c r="E9" s="66"/>
      <c r="F9" s="199">
        <v>5271.1082189999997</v>
      </c>
      <c r="G9" s="202">
        <v>7.0570208425690648</v>
      </c>
      <c r="H9" s="199">
        <v>5891.4743760000001</v>
      </c>
      <c r="I9" s="202">
        <v>7.4596827281728411</v>
      </c>
      <c r="J9" s="202">
        <v>11.769178913152578</v>
      </c>
    </row>
    <row r="10" spans="1:10" x14ac:dyDescent="0.2">
      <c r="A10" s="63"/>
      <c r="B10" s="63" t="s">
        <v>128</v>
      </c>
      <c r="C10" s="48"/>
      <c r="D10" s="48"/>
      <c r="E10" s="48"/>
      <c r="F10" s="201">
        <v>4271.0942089999999</v>
      </c>
      <c r="G10" s="206">
        <v>5.7181904831404182</v>
      </c>
      <c r="H10" s="201">
        <v>4769.0137240000004</v>
      </c>
      <c r="I10" s="206">
        <v>6.038442508086713</v>
      </c>
      <c r="J10" s="202">
        <v>11.657891178115207</v>
      </c>
    </row>
    <row r="11" spans="1:10" x14ac:dyDescent="0.2">
      <c r="A11" s="48"/>
      <c r="B11" s="48"/>
      <c r="C11" s="193" t="s">
        <v>129</v>
      </c>
      <c r="D11" s="48"/>
      <c r="E11" s="48"/>
      <c r="F11" s="201">
        <v>1947.0937450000001</v>
      </c>
      <c r="G11" s="206">
        <v>2.6067916973079428</v>
      </c>
      <c r="H11" s="201">
        <v>2563.2054650000005</v>
      </c>
      <c r="I11" s="206">
        <v>3.2454863274820323</v>
      </c>
      <c r="J11" s="202">
        <v>31.642632594456838</v>
      </c>
    </row>
    <row r="12" spans="1:10" x14ac:dyDescent="0.2">
      <c r="A12" s="48"/>
      <c r="B12" s="48"/>
      <c r="C12" s="48"/>
      <c r="D12" s="48" t="s">
        <v>130</v>
      </c>
      <c r="E12" s="48"/>
      <c r="F12" s="207" t="s">
        <v>282</v>
      </c>
      <c r="G12" s="208" t="s">
        <v>131</v>
      </c>
      <c r="H12" s="207" t="s">
        <v>282</v>
      </c>
      <c r="I12" s="208" t="s">
        <v>131</v>
      </c>
      <c r="J12" s="208" t="s">
        <v>131</v>
      </c>
    </row>
    <row r="13" spans="1:10" x14ac:dyDescent="0.2">
      <c r="A13" s="48"/>
      <c r="B13" s="48"/>
      <c r="C13" s="48"/>
      <c r="D13" s="48" t="s">
        <v>87</v>
      </c>
      <c r="E13" s="48"/>
      <c r="F13" s="51">
        <v>1433.188077</v>
      </c>
      <c r="G13" s="203">
        <v>1.918768826307506</v>
      </c>
      <c r="H13" s="51">
        <v>2100.0546880000002</v>
      </c>
      <c r="I13" s="203">
        <v>2.6590528422069144</v>
      </c>
      <c r="J13" s="203">
        <v>46.530292967264209</v>
      </c>
    </row>
    <row r="14" spans="1:10" x14ac:dyDescent="0.2">
      <c r="A14" s="48"/>
      <c r="B14" s="48"/>
      <c r="C14" s="48"/>
      <c r="D14" s="194" t="s">
        <v>132</v>
      </c>
      <c r="E14" s="194"/>
      <c r="F14" s="51">
        <v>400.10839800000002</v>
      </c>
      <c r="G14" s="203">
        <v>0.53566976557134482</v>
      </c>
      <c r="H14" s="51">
        <v>369.36131499999999</v>
      </c>
      <c r="I14" s="203">
        <v>0.46767889429936277</v>
      </c>
      <c r="J14" s="203">
        <v>-7.6846882379109749</v>
      </c>
    </row>
    <row r="15" spans="1:10" x14ac:dyDescent="0.2">
      <c r="A15" s="48"/>
      <c r="B15" s="48"/>
      <c r="C15" s="48"/>
      <c r="D15" s="52" t="s">
        <v>133</v>
      </c>
      <c r="E15" s="52"/>
      <c r="F15" s="51">
        <v>67.600212999999997</v>
      </c>
      <c r="G15" s="203">
        <v>9.0503949507910533E-2</v>
      </c>
      <c r="H15" s="51">
        <v>62.878342000000004</v>
      </c>
      <c r="I15" s="203">
        <v>7.9615466665579712E-2</v>
      </c>
      <c r="J15" s="203">
        <v>-6.9849942632577111</v>
      </c>
    </row>
    <row r="16" spans="1:10" x14ac:dyDescent="0.2">
      <c r="A16" s="48"/>
      <c r="B16" s="48"/>
      <c r="C16" s="48"/>
      <c r="D16" s="52" t="s">
        <v>23</v>
      </c>
      <c r="E16" s="52"/>
      <c r="F16" s="51">
        <v>46.197057000000001</v>
      </c>
      <c r="G16" s="203">
        <v>6.1849155921181266E-2</v>
      </c>
      <c r="H16" s="51">
        <v>30.91112</v>
      </c>
      <c r="I16" s="203">
        <v>3.913912431017557E-2</v>
      </c>
      <c r="J16" s="203">
        <v>-33.088551506646837</v>
      </c>
    </row>
    <row r="17" spans="1:10" s="50" customFormat="1" x14ac:dyDescent="0.2">
      <c r="A17" s="48"/>
      <c r="B17" s="48"/>
      <c r="C17" s="195" t="s">
        <v>134</v>
      </c>
      <c r="D17" s="48"/>
      <c r="E17" s="48"/>
      <c r="F17" s="201">
        <v>75.604689999999991</v>
      </c>
      <c r="G17" s="206">
        <v>0.10122043618888049</v>
      </c>
      <c r="H17" s="201">
        <v>5.9835570000000002</v>
      </c>
      <c r="I17" s="206">
        <v>7.5762761504604564E-3</v>
      </c>
      <c r="J17" s="202">
        <v>-92.085733041164502</v>
      </c>
    </row>
    <row r="18" spans="1:10" x14ac:dyDescent="0.2">
      <c r="A18" s="48"/>
      <c r="B18" s="48"/>
      <c r="C18" s="48"/>
      <c r="D18" s="48" t="s">
        <v>277</v>
      </c>
      <c r="E18" s="48"/>
      <c r="F18" s="51">
        <v>64.899518</v>
      </c>
      <c r="G18" s="203">
        <v>8.6888227706615834E-2</v>
      </c>
      <c r="H18" s="51">
        <v>2.2399999999999998E-3</v>
      </c>
      <c r="I18" s="203">
        <v>2.8362491703565991E-6</v>
      </c>
      <c r="J18" s="203">
        <v>-99.996548510576005</v>
      </c>
    </row>
    <row r="19" spans="1:10" x14ac:dyDescent="0.2">
      <c r="A19" s="48"/>
      <c r="B19" s="48"/>
      <c r="C19" s="48"/>
      <c r="D19" s="48" t="s">
        <v>135</v>
      </c>
      <c r="E19" s="48"/>
      <c r="F19" s="51">
        <v>7.77E-3</v>
      </c>
      <c r="G19" s="203">
        <v>1.0402566152808792E-5</v>
      </c>
      <c r="H19" s="51">
        <v>1.6895E-2</v>
      </c>
      <c r="I19" s="203">
        <v>2.1392156130881584E-5</v>
      </c>
      <c r="J19" s="203">
        <v>117.43886743886745</v>
      </c>
    </row>
    <row r="20" spans="1:10" x14ac:dyDescent="0.2">
      <c r="A20" s="48"/>
      <c r="B20" s="48"/>
      <c r="C20" s="63"/>
      <c r="D20" s="48" t="s">
        <v>23</v>
      </c>
      <c r="E20" s="48"/>
      <c r="F20" s="51">
        <v>10.697402</v>
      </c>
      <c r="G20" s="203">
        <v>1.4321805916111851E-2</v>
      </c>
      <c r="H20" s="51">
        <v>5.9644219999999999</v>
      </c>
      <c r="I20" s="203">
        <v>7.5520477451592183E-3</v>
      </c>
      <c r="J20" s="203">
        <v>-44.244200601230091</v>
      </c>
    </row>
    <row r="21" spans="1:10" s="50" customFormat="1" x14ac:dyDescent="0.2">
      <c r="A21" s="48"/>
      <c r="B21" s="48"/>
      <c r="C21" s="195" t="s">
        <v>136</v>
      </c>
      <c r="D21" s="48"/>
      <c r="E21" s="48"/>
      <c r="F21" s="201">
        <v>2248.3957740000001</v>
      </c>
      <c r="G21" s="206">
        <v>3.0101783496435943</v>
      </c>
      <c r="H21" s="201">
        <v>2199.8247019999999</v>
      </c>
      <c r="I21" s="206">
        <v>2.7853799044542202</v>
      </c>
      <c r="J21" s="202">
        <v>-2.1602545495622421</v>
      </c>
    </row>
    <row r="22" spans="1:10" x14ac:dyDescent="0.2">
      <c r="A22" s="48"/>
      <c r="B22" s="48"/>
      <c r="C22" s="48"/>
      <c r="D22" s="52" t="s">
        <v>137</v>
      </c>
      <c r="E22" s="52"/>
      <c r="F22" s="51">
        <v>305.70417200000003</v>
      </c>
      <c r="G22" s="203">
        <v>0.4092802924606998</v>
      </c>
      <c r="H22" s="51">
        <v>250.82999100000001</v>
      </c>
      <c r="I22" s="203">
        <v>0.31759658655102824</v>
      </c>
      <c r="J22" s="203">
        <v>-17.950092287258681</v>
      </c>
    </row>
    <row r="23" spans="1:10" x14ac:dyDescent="0.2">
      <c r="A23" s="48"/>
      <c r="B23" s="48"/>
      <c r="C23" s="48"/>
      <c r="D23" s="48" t="s">
        <v>138</v>
      </c>
      <c r="E23" s="48"/>
      <c r="F23" s="51">
        <v>0.64038799999999996</v>
      </c>
      <c r="G23" s="203">
        <v>8.573588846158193E-4</v>
      </c>
      <c r="H23" s="51">
        <v>76.329475000000002</v>
      </c>
      <c r="I23" s="203">
        <v>9.6647058099332508E-2</v>
      </c>
      <c r="J23" s="203">
        <v>11819.254420757417</v>
      </c>
    </row>
    <row r="24" spans="1:10" x14ac:dyDescent="0.2">
      <c r="A24" s="48"/>
      <c r="B24" s="48"/>
      <c r="C24" s="48"/>
      <c r="D24" s="48" t="s">
        <v>139</v>
      </c>
      <c r="E24" s="48"/>
      <c r="F24" s="51">
        <v>172.62179699999999</v>
      </c>
      <c r="G24" s="203">
        <v>0.23110806469874259</v>
      </c>
      <c r="H24" s="51">
        <v>99.461152999999996</v>
      </c>
      <c r="I24" s="203">
        <v>0.1259359878031075</v>
      </c>
      <c r="J24" s="203">
        <v>-42.382042865652707</v>
      </c>
    </row>
    <row r="25" spans="1:10" x14ac:dyDescent="0.2">
      <c r="A25" s="48"/>
      <c r="B25" s="48"/>
      <c r="C25" s="48"/>
      <c r="D25" s="48" t="s">
        <v>140</v>
      </c>
      <c r="E25" s="48"/>
      <c r="F25" s="51">
        <v>1157.9864660000001</v>
      </c>
      <c r="G25" s="203">
        <v>1.5503257164250024</v>
      </c>
      <c r="H25" s="51">
        <v>1097.887502</v>
      </c>
      <c r="I25" s="203">
        <v>1.3901261235233837</v>
      </c>
      <c r="J25" s="203">
        <v>-5.1899539212749337</v>
      </c>
    </row>
    <row r="26" spans="1:10" x14ac:dyDescent="0.2">
      <c r="A26" s="48"/>
      <c r="B26" s="48"/>
      <c r="C26" s="48"/>
      <c r="D26" s="52" t="s">
        <v>141</v>
      </c>
      <c r="E26" s="52"/>
      <c r="F26" s="51">
        <v>12.595560000000001</v>
      </c>
      <c r="G26" s="203">
        <v>1.6863081870228096E-2</v>
      </c>
      <c r="H26" s="51">
        <v>16.002652000000001</v>
      </c>
      <c r="I26" s="203">
        <v>2.0262280561832758E-2</v>
      </c>
      <c r="J26" s="203">
        <v>27.049944583646941</v>
      </c>
    </row>
    <row r="27" spans="1:10" x14ac:dyDescent="0.2">
      <c r="A27" s="48"/>
      <c r="B27" s="48"/>
      <c r="C27" s="48"/>
      <c r="D27" s="48" t="s">
        <v>23</v>
      </c>
      <c r="E27" s="48"/>
      <c r="F27" s="51">
        <v>598.84739100000002</v>
      </c>
      <c r="G27" s="203">
        <v>0.80174383530430526</v>
      </c>
      <c r="H27" s="51">
        <v>659.31392900000003</v>
      </c>
      <c r="I27" s="203">
        <v>0.83481186791553563</v>
      </c>
      <c r="J27" s="203">
        <v>10.097153115926327</v>
      </c>
    </row>
    <row r="28" spans="1:10" s="50" customFormat="1" x14ac:dyDescent="0.2">
      <c r="A28" s="195"/>
      <c r="B28" s="195" t="s">
        <v>142</v>
      </c>
      <c r="C28" s="48"/>
      <c r="D28" s="48"/>
      <c r="E28" s="48"/>
      <c r="F28" s="201">
        <v>1000.0140100000001</v>
      </c>
      <c r="G28" s="206">
        <v>1.3388303594286479</v>
      </c>
      <c r="H28" s="201">
        <v>1122.460652</v>
      </c>
      <c r="I28" s="206">
        <v>1.4212402200861285</v>
      </c>
      <c r="J28" s="202">
        <v>12.244492654657895</v>
      </c>
    </row>
    <row r="29" spans="1:10" x14ac:dyDescent="0.2">
      <c r="A29" s="48"/>
      <c r="B29" s="48"/>
      <c r="C29" s="48"/>
      <c r="D29" s="442" t="s">
        <v>278</v>
      </c>
      <c r="E29" s="442"/>
      <c r="F29" s="51">
        <v>374.747725</v>
      </c>
      <c r="G29" s="203">
        <v>0.50171660230721971</v>
      </c>
      <c r="H29" s="51">
        <v>392.33709399999998</v>
      </c>
      <c r="I29" s="203">
        <v>0.49677042739179428</v>
      </c>
      <c r="J29" s="203">
        <v>4.6936559788321537</v>
      </c>
    </row>
    <row r="30" spans="1:10" x14ac:dyDescent="0.2">
      <c r="A30" s="48"/>
      <c r="B30" s="48"/>
      <c r="C30" s="48"/>
      <c r="D30" s="48" t="s">
        <v>143</v>
      </c>
      <c r="E30" s="48"/>
      <c r="F30" s="51">
        <v>0.263324</v>
      </c>
      <c r="G30" s="203">
        <v>3.5254122646360649E-4</v>
      </c>
      <c r="H30" s="51">
        <v>0.294406</v>
      </c>
      <c r="I30" s="203">
        <v>3.7277177377143081E-4</v>
      </c>
      <c r="J30" s="203">
        <v>11.803709498564507</v>
      </c>
    </row>
    <row r="31" spans="1:10" x14ac:dyDescent="0.2">
      <c r="A31" s="48"/>
      <c r="B31" s="48"/>
      <c r="C31" s="48"/>
      <c r="D31" s="48" t="s">
        <v>144</v>
      </c>
      <c r="E31" s="48"/>
      <c r="F31" s="51">
        <v>31.77608</v>
      </c>
      <c r="G31" s="203">
        <v>4.2542184591627341E-2</v>
      </c>
      <c r="H31" s="51">
        <v>22.576139000000001</v>
      </c>
      <c r="I31" s="203">
        <v>2.8585515852055925E-2</v>
      </c>
      <c r="J31" s="203">
        <v>-28.952410114778154</v>
      </c>
    </row>
    <row r="32" spans="1:10" x14ac:dyDescent="0.2">
      <c r="A32" s="48"/>
      <c r="B32" s="48"/>
      <c r="C32" s="48"/>
      <c r="D32" s="48" t="s">
        <v>145</v>
      </c>
      <c r="E32" s="48"/>
      <c r="F32" s="51">
        <v>159.757901</v>
      </c>
      <c r="G32" s="203">
        <v>0.21388573147829831</v>
      </c>
      <c r="H32" s="51">
        <v>158.35854499999999</v>
      </c>
      <c r="I32" s="203">
        <v>0.2005108445871108</v>
      </c>
      <c r="J32" s="203">
        <v>-0.87592287532621727</v>
      </c>
    </row>
    <row r="33" spans="1:10" x14ac:dyDescent="0.2">
      <c r="A33" s="48"/>
      <c r="B33" s="48"/>
      <c r="C33" s="48"/>
      <c r="D33" s="48" t="s">
        <v>146</v>
      </c>
      <c r="E33" s="48"/>
      <c r="F33" s="51">
        <v>161.58630700000001</v>
      </c>
      <c r="G33" s="203">
        <v>0.21633362264550457</v>
      </c>
      <c r="H33" s="51">
        <v>175.639489</v>
      </c>
      <c r="I33" s="203">
        <v>0.22239167632058351</v>
      </c>
      <c r="J33" s="203">
        <v>8.6970129220169579</v>
      </c>
    </row>
    <row r="34" spans="1:10" x14ac:dyDescent="0.2">
      <c r="A34" s="48"/>
      <c r="B34" s="48"/>
      <c r="C34" s="48"/>
      <c r="D34" s="48" t="s">
        <v>147</v>
      </c>
      <c r="E34" s="48"/>
      <c r="F34" s="51">
        <v>8.6400000000000001E-3</v>
      </c>
      <c r="G34" s="203">
        <v>1.1567332247138735E-5</v>
      </c>
      <c r="H34" s="207" t="s">
        <v>282</v>
      </c>
      <c r="I34" s="208" t="s">
        <v>131</v>
      </c>
      <c r="J34" s="203">
        <v>-100</v>
      </c>
    </row>
    <row r="35" spans="1:10" x14ac:dyDescent="0.2">
      <c r="A35" s="48"/>
      <c r="B35" s="48"/>
      <c r="C35" s="48"/>
      <c r="D35" s="52" t="s">
        <v>148</v>
      </c>
      <c r="E35" s="52"/>
      <c r="F35" s="51">
        <v>1.238559</v>
      </c>
      <c r="G35" s="203">
        <v>1.6581971598013778E-3</v>
      </c>
      <c r="H35" s="51">
        <v>5.1730720000000003</v>
      </c>
      <c r="I35" s="203">
        <v>6.5500540929441763E-3</v>
      </c>
      <c r="J35" s="203">
        <v>317.66859713586518</v>
      </c>
    </row>
    <row r="36" spans="1:10" x14ac:dyDescent="0.2">
      <c r="A36" s="48"/>
      <c r="B36" s="48"/>
      <c r="C36" s="48"/>
      <c r="D36" s="48" t="s">
        <v>149</v>
      </c>
      <c r="E36" s="48"/>
      <c r="F36" s="51">
        <v>0.122914</v>
      </c>
      <c r="G36" s="203">
        <v>1.6455868933157528E-4</v>
      </c>
      <c r="H36" s="51">
        <v>1.8617999999999999E-2</v>
      </c>
      <c r="I36" s="203">
        <v>2.3573788863258556E-5</v>
      </c>
      <c r="J36" s="203">
        <v>-84.852823925671601</v>
      </c>
    </row>
    <row r="37" spans="1:10" x14ac:dyDescent="0.2">
      <c r="A37" s="48"/>
      <c r="B37" s="48"/>
      <c r="C37" s="48"/>
      <c r="D37" s="48" t="s">
        <v>23</v>
      </c>
      <c r="E37" s="48"/>
      <c r="F37" s="51">
        <v>270.51256000000001</v>
      </c>
      <c r="G37" s="203">
        <v>0.36216535399815408</v>
      </c>
      <c r="H37" s="51">
        <v>368.063289</v>
      </c>
      <c r="I37" s="203">
        <v>0.46603535627900505</v>
      </c>
      <c r="J37" s="203">
        <v>36.061441657274614</v>
      </c>
    </row>
    <row r="38" spans="1:10" s="50" customFormat="1" x14ac:dyDescent="0.2">
      <c r="A38" s="195" t="s">
        <v>150</v>
      </c>
      <c r="B38" s="195"/>
      <c r="C38" s="48"/>
      <c r="D38" s="48"/>
      <c r="E38" s="48"/>
      <c r="F38" s="201">
        <v>377.13896</v>
      </c>
      <c r="G38" s="206">
        <v>0.50491801546994963</v>
      </c>
      <c r="H38" s="201">
        <v>356.93498099999999</v>
      </c>
      <c r="I38" s="206">
        <v>0.4519448855948654</v>
      </c>
      <c r="J38" s="202">
        <v>-5.357171001373076</v>
      </c>
    </row>
    <row r="39" spans="1:10" x14ac:dyDescent="0.2">
      <c r="A39" s="48"/>
      <c r="B39" s="48"/>
      <c r="C39" s="48"/>
      <c r="D39" s="48" t="s">
        <v>151</v>
      </c>
      <c r="E39" s="48"/>
      <c r="F39" s="207" t="s">
        <v>282</v>
      </c>
      <c r="G39" s="208" t="s">
        <v>131</v>
      </c>
      <c r="H39" s="207" t="s">
        <v>282</v>
      </c>
      <c r="I39" s="208" t="s">
        <v>131</v>
      </c>
      <c r="J39" s="208" t="s">
        <v>131</v>
      </c>
    </row>
    <row r="40" spans="1:10" x14ac:dyDescent="0.2">
      <c r="A40" s="48"/>
      <c r="B40" s="48"/>
      <c r="C40" s="48"/>
      <c r="D40" s="48" t="s">
        <v>152</v>
      </c>
      <c r="E40" s="48"/>
      <c r="F40" s="51">
        <v>237.029402</v>
      </c>
      <c r="G40" s="203">
        <v>0.31733771357345031</v>
      </c>
      <c r="H40" s="51">
        <v>226.69406599999999</v>
      </c>
      <c r="I40" s="203">
        <v>0.28703609670413577</v>
      </c>
      <c r="J40" s="203">
        <v>-4.3603603235686395</v>
      </c>
    </row>
    <row r="41" spans="1:10" x14ac:dyDescent="0.2">
      <c r="A41" s="48"/>
      <c r="B41" s="48"/>
      <c r="C41" s="48"/>
      <c r="D41" s="48" t="s">
        <v>153</v>
      </c>
      <c r="E41" s="48"/>
      <c r="F41" s="51">
        <v>91.430155999999997</v>
      </c>
      <c r="G41" s="203">
        <v>0.12240775368746817</v>
      </c>
      <c r="H41" s="51">
        <v>78.650667999999996</v>
      </c>
      <c r="I41" s="203">
        <v>9.9586112438835861E-2</v>
      </c>
      <c r="J41" s="203">
        <v>-13.977322755524996</v>
      </c>
    </row>
    <row r="42" spans="1:10" x14ac:dyDescent="0.2">
      <c r="A42" s="48"/>
      <c r="B42" s="48"/>
      <c r="C42" s="48"/>
      <c r="D42" s="48" t="s">
        <v>154</v>
      </c>
      <c r="E42" s="48"/>
      <c r="F42" s="207" t="s">
        <v>282</v>
      </c>
      <c r="G42" s="208" t="s">
        <v>131</v>
      </c>
      <c r="H42" s="207" t="s">
        <v>282</v>
      </c>
      <c r="I42" s="208" t="s">
        <v>131</v>
      </c>
      <c r="J42" s="208" t="s">
        <v>131</v>
      </c>
    </row>
    <row r="43" spans="1:10" x14ac:dyDescent="0.2">
      <c r="A43" s="48"/>
      <c r="B43" s="48"/>
      <c r="C43" s="48"/>
      <c r="D43" s="48" t="s">
        <v>23</v>
      </c>
      <c r="E43" s="48"/>
      <c r="F43" s="51">
        <v>48.679402000000003</v>
      </c>
      <c r="G43" s="203">
        <v>6.517254820903122E-2</v>
      </c>
      <c r="H43" s="51">
        <v>51.590246999999998</v>
      </c>
      <c r="I43" s="203">
        <v>6.5322676451893769E-2</v>
      </c>
      <c r="J43" s="203">
        <v>5.9796235787777237</v>
      </c>
    </row>
    <row r="44" spans="1:10" s="50" customFormat="1" x14ac:dyDescent="0.2">
      <c r="A44" s="195" t="s">
        <v>155</v>
      </c>
      <c r="B44" s="195"/>
      <c r="C44" s="48"/>
      <c r="D44" s="48"/>
      <c r="E44" s="48"/>
      <c r="F44" s="201">
        <v>6721.1780190000009</v>
      </c>
      <c r="G44" s="206">
        <v>8.9983911155021694</v>
      </c>
      <c r="H44" s="201">
        <v>7269.0095490000003</v>
      </c>
      <c r="I44" s="206">
        <v>9.2038938851185037</v>
      </c>
      <c r="J44" s="202">
        <v>8.150826067265923</v>
      </c>
    </row>
    <row r="45" spans="1:10" x14ac:dyDescent="0.2">
      <c r="A45" s="48"/>
      <c r="B45" s="48"/>
      <c r="C45" s="48"/>
      <c r="D45" s="48" t="s">
        <v>156</v>
      </c>
      <c r="E45" s="48"/>
      <c r="F45" s="51">
        <v>318.19257399999998</v>
      </c>
      <c r="G45" s="203">
        <v>0.42599990995720804</v>
      </c>
      <c r="H45" s="51">
        <v>428.98770300000001</v>
      </c>
      <c r="I45" s="203">
        <v>0.54317679318166667</v>
      </c>
      <c r="J45" s="203">
        <v>34.820149196819422</v>
      </c>
    </row>
    <row r="46" spans="1:10" x14ac:dyDescent="0.2">
      <c r="A46" s="48"/>
      <c r="B46" s="48"/>
      <c r="C46" s="48"/>
      <c r="D46" s="48" t="s">
        <v>157</v>
      </c>
      <c r="E46" s="48"/>
      <c r="F46" s="51">
        <v>2080.8804270000001</v>
      </c>
      <c r="G46" s="203">
        <v>2.7859068594533474</v>
      </c>
      <c r="H46" s="51">
        <v>1897.2145</v>
      </c>
      <c r="I46" s="203">
        <v>2.40222011232746</v>
      </c>
      <c r="J46" s="203">
        <v>-8.8263566044873958</v>
      </c>
    </row>
    <row r="47" spans="1:10" x14ac:dyDescent="0.2">
      <c r="A47" s="48"/>
      <c r="B47" s="48"/>
      <c r="C47" s="48"/>
      <c r="D47" s="48" t="s">
        <v>101</v>
      </c>
      <c r="E47" s="48"/>
      <c r="F47" s="51">
        <v>889.979105</v>
      </c>
      <c r="G47" s="203">
        <v>1.1915143519150659</v>
      </c>
      <c r="H47" s="51">
        <v>1004.11502</v>
      </c>
      <c r="I47" s="203">
        <v>1.2713930323292857</v>
      </c>
      <c r="J47" s="203">
        <v>12.824561201355392</v>
      </c>
    </row>
    <row r="48" spans="1:10" x14ac:dyDescent="0.2">
      <c r="A48" s="48"/>
      <c r="B48" s="48"/>
      <c r="C48" s="48"/>
      <c r="D48" s="48" t="s">
        <v>158</v>
      </c>
      <c r="E48" s="48"/>
      <c r="F48" s="51">
        <v>80.222380999999999</v>
      </c>
      <c r="G48" s="203">
        <v>0.10740265447726269</v>
      </c>
      <c r="H48" s="51">
        <v>81.839606000000003</v>
      </c>
      <c r="I48" s="203">
        <v>0.10362389045527277</v>
      </c>
      <c r="J48" s="203">
        <v>2.0159274504704676</v>
      </c>
    </row>
    <row r="49" spans="1:10" x14ac:dyDescent="0.2">
      <c r="A49" s="48"/>
      <c r="B49" s="48"/>
      <c r="C49" s="48"/>
      <c r="D49" s="48" t="s">
        <v>159</v>
      </c>
      <c r="E49" s="48"/>
      <c r="F49" s="51">
        <v>11.809868</v>
      </c>
      <c r="G49" s="203">
        <v>1.5811188304496741E-2</v>
      </c>
      <c r="H49" s="51">
        <v>16.219522999999999</v>
      </c>
      <c r="I49" s="203">
        <v>2.0536878862647222E-2</v>
      </c>
      <c r="J49" s="203">
        <v>37.338732321140242</v>
      </c>
    </row>
    <row r="50" spans="1:10" x14ac:dyDescent="0.2">
      <c r="A50" s="48"/>
      <c r="B50" s="48"/>
      <c r="C50" s="48"/>
      <c r="D50" s="48" t="s">
        <v>160</v>
      </c>
      <c r="E50" s="48"/>
      <c r="F50" s="51">
        <v>3.7390000000000001E-3</v>
      </c>
      <c r="G50" s="203">
        <v>5.0058165824133942E-6</v>
      </c>
      <c r="H50" s="207" t="s">
        <v>282</v>
      </c>
      <c r="I50" s="208" t="s">
        <v>131</v>
      </c>
      <c r="J50" s="203">
        <v>-100</v>
      </c>
    </row>
    <row r="51" spans="1:10" x14ac:dyDescent="0.2">
      <c r="A51" s="48"/>
      <c r="B51" s="48"/>
      <c r="C51" s="48"/>
      <c r="D51" s="48" t="s">
        <v>23</v>
      </c>
      <c r="E51" s="48"/>
      <c r="F51" s="51">
        <v>3340.0899250000002</v>
      </c>
      <c r="G51" s="203">
        <v>4.4717511455782057</v>
      </c>
      <c r="H51" s="51">
        <v>3840.6331970000001</v>
      </c>
      <c r="I51" s="203">
        <v>4.8629431779621717</v>
      </c>
      <c r="J51" s="203">
        <v>14.985922033221902</v>
      </c>
    </row>
    <row r="52" spans="1:10" s="50" customFormat="1" x14ac:dyDescent="0.2">
      <c r="A52" s="193" t="s">
        <v>161</v>
      </c>
      <c r="B52" s="193"/>
      <c r="C52" s="195"/>
      <c r="D52" s="195"/>
      <c r="E52" s="195"/>
      <c r="F52" s="198">
        <v>5.8916959999999996</v>
      </c>
      <c r="G52" s="202">
        <v>7.8878709642521156E-3</v>
      </c>
      <c r="H52" s="198">
        <v>7.1596650000000004</v>
      </c>
      <c r="I52" s="202">
        <v>9.0654437126255275E-3</v>
      </c>
      <c r="J52" s="202">
        <v>21.521290304184074</v>
      </c>
    </row>
    <row r="53" spans="1:10" s="50" customFormat="1" x14ac:dyDescent="0.2">
      <c r="A53" s="195" t="s">
        <v>162</v>
      </c>
      <c r="B53" s="195"/>
      <c r="C53" s="48"/>
      <c r="D53" s="48"/>
      <c r="E53" s="48"/>
      <c r="F53" s="201">
        <v>61052.641412999998</v>
      </c>
      <c r="G53" s="206">
        <v>81.737984697869507</v>
      </c>
      <c r="H53" s="201">
        <v>64044.919300000023</v>
      </c>
      <c r="I53" s="206">
        <v>81.092566620616225</v>
      </c>
      <c r="J53" s="202">
        <v>4.9011440254620613</v>
      </c>
    </row>
    <row r="54" spans="1:10" x14ac:dyDescent="0.2">
      <c r="A54" s="48"/>
      <c r="B54" s="48"/>
      <c r="C54" s="48"/>
      <c r="D54" s="52" t="s">
        <v>86</v>
      </c>
      <c r="E54" s="52"/>
      <c r="F54" s="51">
        <v>42495.959433999997</v>
      </c>
      <c r="G54" s="204">
        <v>56.894083557176813</v>
      </c>
      <c r="H54" s="51">
        <v>45660.748639000019</v>
      </c>
      <c r="I54" s="204">
        <v>57.814848413046867</v>
      </c>
      <c r="J54" s="203">
        <v>7.4472708632810649</v>
      </c>
    </row>
    <row r="55" spans="1:10" x14ac:dyDescent="0.2">
      <c r="A55" s="48"/>
      <c r="B55" s="48"/>
      <c r="C55" s="48"/>
      <c r="D55" s="194"/>
      <c r="E55" s="52" t="s">
        <v>163</v>
      </c>
      <c r="F55" s="51">
        <v>31162.041870000001</v>
      </c>
      <c r="G55" s="203">
        <v>41.720103218696572</v>
      </c>
      <c r="H55" s="51">
        <v>35497.158463</v>
      </c>
      <c r="I55" s="203">
        <v>44.94588671459843</v>
      </c>
      <c r="J55" s="203">
        <v>13.911529324955621</v>
      </c>
    </row>
    <row r="56" spans="1:10" x14ac:dyDescent="0.2">
      <c r="A56" s="48"/>
      <c r="B56" s="48"/>
      <c r="C56" s="48"/>
      <c r="D56" s="194"/>
      <c r="E56" s="52" t="s">
        <v>164</v>
      </c>
      <c r="F56" s="51">
        <v>7352.2987419999999</v>
      </c>
      <c r="G56" s="203">
        <v>9.8433428621451569</v>
      </c>
      <c r="H56" s="51">
        <v>6066.2469300000002</v>
      </c>
      <c r="I56" s="203">
        <v>7.6809767064244499</v>
      </c>
      <c r="J56" s="203">
        <v>-17.491832923673652</v>
      </c>
    </row>
    <row r="57" spans="1:10" x14ac:dyDescent="0.2">
      <c r="A57" s="48"/>
      <c r="B57" s="48"/>
      <c r="C57" s="48"/>
      <c r="D57" s="194"/>
      <c r="E57" s="52" t="s">
        <v>165</v>
      </c>
      <c r="F57" s="51">
        <v>633.17287799999997</v>
      </c>
      <c r="G57" s="203">
        <v>0.8476991955674813</v>
      </c>
      <c r="H57" s="51">
        <v>504.44844699999999</v>
      </c>
      <c r="I57" s="203">
        <v>0.63872387914795759</v>
      </c>
      <c r="J57" s="203">
        <v>-20.330060789495786</v>
      </c>
    </row>
    <row r="58" spans="1:10" x14ac:dyDescent="0.2">
      <c r="A58" s="48"/>
      <c r="B58" s="48"/>
      <c r="C58" s="48"/>
      <c r="D58" s="194"/>
      <c r="E58" s="52" t="s">
        <v>166</v>
      </c>
      <c r="F58" s="51">
        <v>1040.215991</v>
      </c>
      <c r="G58" s="203">
        <v>1.392653238042092</v>
      </c>
      <c r="H58" s="51">
        <v>966.31364900000005</v>
      </c>
      <c r="I58" s="203">
        <v>1.2235295916430842</v>
      </c>
      <c r="J58" s="203">
        <v>-7.1045189306265879</v>
      </c>
    </row>
    <row r="59" spans="1:10" x14ac:dyDescent="0.2">
      <c r="A59" s="48"/>
      <c r="B59" s="48"/>
      <c r="C59" s="48"/>
      <c r="D59" s="194"/>
      <c r="E59" s="52" t="s">
        <v>167</v>
      </c>
      <c r="F59" s="51">
        <v>725.53439400000002</v>
      </c>
      <c r="G59" s="203">
        <v>0.97135386482921982</v>
      </c>
      <c r="H59" s="51">
        <v>957.43490999999995</v>
      </c>
      <c r="I59" s="203">
        <v>1.2122874862312254</v>
      </c>
      <c r="J59" s="203">
        <v>31.962718503459385</v>
      </c>
    </row>
    <row r="60" spans="1:10" x14ac:dyDescent="0.2">
      <c r="A60" s="48"/>
      <c r="B60" s="48"/>
      <c r="C60" s="48"/>
      <c r="D60" s="194"/>
      <c r="E60" s="52" t="s">
        <v>168</v>
      </c>
      <c r="F60" s="51">
        <v>529.07480699999996</v>
      </c>
      <c r="G60" s="203">
        <v>0.7083314902962734</v>
      </c>
      <c r="H60" s="51">
        <v>504.55973599999999</v>
      </c>
      <c r="I60" s="203">
        <v>0.63886479135060037</v>
      </c>
      <c r="J60" s="203">
        <v>-4.633573679118685</v>
      </c>
    </row>
    <row r="61" spans="1:10" x14ac:dyDescent="0.2">
      <c r="A61" s="48"/>
      <c r="B61" s="48"/>
      <c r="C61" s="48"/>
      <c r="D61" s="194"/>
      <c r="E61" s="52" t="s">
        <v>169</v>
      </c>
      <c r="F61" s="51">
        <v>736.46256200000005</v>
      </c>
      <c r="G61" s="203">
        <v>0.98598462294363542</v>
      </c>
      <c r="H61" s="51">
        <v>861.29352700000004</v>
      </c>
      <c r="I61" s="203">
        <v>1.0905549336550266</v>
      </c>
      <c r="J61" s="203">
        <v>16.950076139783462</v>
      </c>
    </row>
    <row r="62" spans="1:10" x14ac:dyDescent="0.2">
      <c r="A62" s="48"/>
      <c r="B62" s="48"/>
      <c r="C62" s="48"/>
      <c r="D62" s="194"/>
      <c r="E62" s="52" t="s">
        <v>170</v>
      </c>
      <c r="F62" s="51">
        <v>221.396321</v>
      </c>
      <c r="G62" s="203">
        <v>0.29640796334504382</v>
      </c>
      <c r="H62" s="51">
        <v>212.95906299999999</v>
      </c>
      <c r="I62" s="203">
        <v>0.26964507399717352</v>
      </c>
      <c r="J62" s="203">
        <v>-3.8109296314820038</v>
      </c>
    </row>
    <row r="63" spans="1:10" x14ac:dyDescent="0.2">
      <c r="A63" s="48"/>
      <c r="B63" s="48"/>
      <c r="C63" s="48"/>
      <c r="D63" s="194"/>
      <c r="E63" s="52" t="s">
        <v>171</v>
      </c>
      <c r="F63" s="51">
        <v>95.761869000000004</v>
      </c>
      <c r="G63" s="203">
        <v>0.12820710131133972</v>
      </c>
      <c r="H63" s="51">
        <v>90.333913999999993</v>
      </c>
      <c r="I63" s="203">
        <v>0.11437923599891267</v>
      </c>
      <c r="J63" s="203">
        <v>-5.6681798890119941</v>
      </c>
    </row>
    <row r="64" spans="1:10" x14ac:dyDescent="0.2">
      <c r="A64" s="48"/>
      <c r="B64" s="48"/>
      <c r="C64" s="48"/>
      <c r="D64" s="52" t="s">
        <v>172</v>
      </c>
      <c r="E64" s="196"/>
      <c r="F64" s="51">
        <v>3431.5177739999999</v>
      </c>
      <c r="G64" s="203">
        <v>4.5941558106273064</v>
      </c>
      <c r="H64" s="51">
        <v>3501.024852</v>
      </c>
      <c r="I64" s="203">
        <v>4.4329369785191233</v>
      </c>
      <c r="J64" s="203">
        <v>2.0255491178464196</v>
      </c>
    </row>
    <row r="65" spans="1:10" x14ac:dyDescent="0.2">
      <c r="A65" s="48"/>
      <c r="B65" s="48"/>
      <c r="C65" s="48"/>
      <c r="D65" s="48" t="s">
        <v>173</v>
      </c>
      <c r="E65" s="48"/>
      <c r="F65" s="51">
        <v>741.79754400000002</v>
      </c>
      <c r="G65" s="203">
        <v>0.99312715874531421</v>
      </c>
      <c r="H65" s="51">
        <v>832.81730400000004</v>
      </c>
      <c r="I65" s="203">
        <v>1.0544988337181338</v>
      </c>
      <c r="J65" s="203">
        <v>12.270161951358526</v>
      </c>
    </row>
    <row r="66" spans="1:10" x14ac:dyDescent="0.2">
      <c r="A66" s="48"/>
      <c r="B66" s="48"/>
      <c r="C66" s="63"/>
      <c r="D66" s="48" t="s">
        <v>174</v>
      </c>
      <c r="E66" s="48"/>
      <c r="F66" s="51">
        <v>294.20328899999998</v>
      </c>
      <c r="G66" s="203">
        <v>0.39388277685925654</v>
      </c>
      <c r="H66" s="51">
        <v>291.52952099999999</v>
      </c>
      <c r="I66" s="203">
        <v>0.36912962592442267</v>
      </c>
      <c r="J66" s="203">
        <v>-0.90881648845196827</v>
      </c>
    </row>
    <row r="67" spans="1:10" x14ac:dyDescent="0.2">
      <c r="A67" s="48"/>
      <c r="B67" s="48"/>
      <c r="C67" s="48"/>
      <c r="D67" s="48" t="s">
        <v>175</v>
      </c>
      <c r="E67" s="48"/>
      <c r="F67" s="51">
        <v>111.45777699999999</v>
      </c>
      <c r="G67" s="203">
        <v>0.14922096505630764</v>
      </c>
      <c r="H67" s="51">
        <v>106.90257099999999</v>
      </c>
      <c r="I67" s="203">
        <v>0.13535818228023994</v>
      </c>
      <c r="J67" s="203">
        <v>-4.0869341939234971</v>
      </c>
    </row>
    <row r="68" spans="1:10" x14ac:dyDescent="0.2">
      <c r="A68" s="48"/>
      <c r="B68" s="48"/>
      <c r="C68" s="48"/>
      <c r="D68" s="48" t="s">
        <v>176</v>
      </c>
      <c r="E68" s="48"/>
      <c r="F68" s="51">
        <v>646.79037400000004</v>
      </c>
      <c r="G68" s="203">
        <v>0.86593045721170414</v>
      </c>
      <c r="H68" s="51">
        <v>706.116175</v>
      </c>
      <c r="I68" s="203">
        <v>0.89407206049960963</v>
      </c>
      <c r="J68" s="203">
        <v>9.172338269833304</v>
      </c>
    </row>
    <row r="69" spans="1:10" x14ac:dyDescent="0.2">
      <c r="A69" s="48"/>
      <c r="B69" s="48"/>
      <c r="C69" s="48"/>
      <c r="D69" s="48" t="s">
        <v>177</v>
      </c>
      <c r="E69" s="48"/>
      <c r="F69" s="51">
        <v>204.617378</v>
      </c>
      <c r="G69" s="203">
        <v>0.27394411977596939</v>
      </c>
      <c r="H69" s="51">
        <v>167.30099999999999</v>
      </c>
      <c r="I69" s="203">
        <v>0.21183362609367384</v>
      </c>
      <c r="J69" s="203">
        <v>-18.237149925750693</v>
      </c>
    </row>
    <row r="70" spans="1:10" x14ac:dyDescent="0.2">
      <c r="A70" s="48"/>
      <c r="B70" s="48"/>
      <c r="C70" s="48"/>
      <c r="D70" s="48" t="s">
        <v>279</v>
      </c>
      <c r="E70" s="48"/>
      <c r="F70" s="51">
        <v>381.28516999999999</v>
      </c>
      <c r="G70" s="203">
        <v>0.51046900952508956</v>
      </c>
      <c r="H70" s="51">
        <v>308.85122799999999</v>
      </c>
      <c r="I70" s="203">
        <v>0.39106207106188251</v>
      </c>
      <c r="J70" s="203">
        <v>-18.997314267428759</v>
      </c>
    </row>
    <row r="71" spans="1:10" x14ac:dyDescent="0.2">
      <c r="A71" s="48"/>
      <c r="B71" s="48"/>
      <c r="C71" s="48"/>
      <c r="D71" s="48" t="s">
        <v>84</v>
      </c>
      <c r="E71" s="48"/>
      <c r="F71" s="51">
        <v>1939.4178360000001</v>
      </c>
      <c r="G71" s="203">
        <v>2.5965151012776415</v>
      </c>
      <c r="H71" s="51">
        <v>1887.892108</v>
      </c>
      <c r="I71" s="203">
        <v>2.3904162611775766</v>
      </c>
      <c r="J71" s="203">
        <v>-2.6567626142013094</v>
      </c>
    </row>
    <row r="72" spans="1:10" x14ac:dyDescent="0.2">
      <c r="A72" s="48"/>
      <c r="B72" s="48"/>
      <c r="C72" s="48"/>
      <c r="D72" s="48" t="s">
        <v>118</v>
      </c>
      <c r="E72" s="48"/>
      <c r="F72" s="51">
        <v>295.70505200000002</v>
      </c>
      <c r="G72" s="203">
        <v>0.39589335458812919</v>
      </c>
      <c r="H72" s="51">
        <v>307.83842099999998</v>
      </c>
      <c r="I72" s="203">
        <v>0.38977967239514977</v>
      </c>
      <c r="J72" s="203">
        <v>4.1031997654202943</v>
      </c>
    </row>
    <row r="73" spans="1:10" x14ac:dyDescent="0.2">
      <c r="A73" s="197"/>
      <c r="B73" s="48"/>
      <c r="C73" s="48"/>
      <c r="D73" s="48" t="s">
        <v>237</v>
      </c>
      <c r="E73" s="48"/>
      <c r="F73" s="51">
        <v>2371.4468889999998</v>
      </c>
      <c r="G73" s="203">
        <v>3.17492061012807</v>
      </c>
      <c r="H73" s="51">
        <v>2219.6838739999998</v>
      </c>
      <c r="I73" s="203">
        <v>2.810525243788581</v>
      </c>
      <c r="J73" s="203">
        <v>-6.3995957785921984</v>
      </c>
    </row>
    <row r="74" spans="1:10" x14ac:dyDescent="0.2">
      <c r="A74" s="48"/>
      <c r="B74" s="48"/>
      <c r="C74" s="48"/>
      <c r="D74" s="48" t="s">
        <v>178</v>
      </c>
      <c r="E74" s="48"/>
      <c r="F74" s="51">
        <v>1464.977715</v>
      </c>
      <c r="G74" s="203">
        <v>1.9613291625068423</v>
      </c>
      <c r="H74" s="51">
        <v>1403.5570929999999</v>
      </c>
      <c r="I74" s="203">
        <v>1.7771596609684688</v>
      </c>
      <c r="J74" s="203">
        <v>-4.1925977010510431</v>
      </c>
    </row>
    <row r="75" spans="1:10" x14ac:dyDescent="0.2">
      <c r="A75" s="48"/>
      <c r="B75" s="48"/>
      <c r="C75" s="48"/>
      <c r="D75" s="48" t="s">
        <v>212</v>
      </c>
      <c r="E75" s="48"/>
      <c r="F75" s="51">
        <v>66.560660999999996</v>
      </c>
      <c r="G75" s="203">
        <v>8.9112185228723315E-2</v>
      </c>
      <c r="H75" s="51">
        <v>130.45478199999999</v>
      </c>
      <c r="I75" s="203">
        <v>0.16517958357881743</v>
      </c>
      <c r="J75" s="203">
        <v>95.993819833009169</v>
      </c>
    </row>
    <row r="76" spans="1:10" x14ac:dyDescent="0.2">
      <c r="A76" s="48"/>
      <c r="B76" s="48"/>
      <c r="C76" s="48"/>
      <c r="D76" s="442" t="s">
        <v>280</v>
      </c>
      <c r="E76" s="442"/>
      <c r="F76" s="51">
        <v>294.12470100000002</v>
      </c>
      <c r="G76" s="203">
        <v>0.3937775623330253</v>
      </c>
      <c r="H76" s="51">
        <v>324.95270299999999</v>
      </c>
      <c r="I76" s="203">
        <v>0.41144947959325195</v>
      </c>
      <c r="J76" s="203">
        <v>10.481269303525774</v>
      </c>
    </row>
    <row r="77" spans="1:10" x14ac:dyDescent="0.2">
      <c r="A77" s="48"/>
      <c r="B77" s="48"/>
      <c r="C77" s="48"/>
      <c r="D77" s="442" t="s">
        <v>281</v>
      </c>
      <c r="E77" s="442"/>
      <c r="F77" s="51">
        <v>62.534492999999998</v>
      </c>
      <c r="G77" s="203">
        <v>8.3721904795992064E-2</v>
      </c>
      <c r="H77" s="51">
        <v>45.025809000000002</v>
      </c>
      <c r="I77" s="203">
        <v>5.701089884860925E-2</v>
      </c>
      <c r="J77" s="203">
        <v>-27.998442395623158</v>
      </c>
    </row>
    <row r="78" spans="1:10" x14ac:dyDescent="0.2">
      <c r="A78" s="48"/>
      <c r="B78" s="48"/>
      <c r="C78" s="63"/>
      <c r="D78" s="48" t="s">
        <v>243</v>
      </c>
      <c r="E78" s="138"/>
      <c r="F78" s="51">
        <v>1018.036875</v>
      </c>
      <c r="G78" s="203">
        <v>1.3629595802041488</v>
      </c>
      <c r="H78" s="51">
        <v>887.38702000000001</v>
      </c>
      <c r="I78" s="203">
        <v>1.1235940621697389</v>
      </c>
      <c r="J78" s="203">
        <v>-12.833509100542159</v>
      </c>
    </row>
    <row r="79" spans="1:10" x14ac:dyDescent="0.2">
      <c r="A79" s="48"/>
      <c r="B79" s="48"/>
      <c r="C79" s="48"/>
      <c r="D79" s="48" t="s">
        <v>23</v>
      </c>
      <c r="E79" s="48"/>
      <c r="F79" s="51">
        <v>5232.2084510000004</v>
      </c>
      <c r="G79" s="203">
        <v>7.0049413818291786</v>
      </c>
      <c r="H79" s="51">
        <v>5262.8361999999997</v>
      </c>
      <c r="I79" s="203">
        <v>6.6637119669520875</v>
      </c>
      <c r="J79" s="203">
        <v>0.58536943408945441</v>
      </c>
    </row>
    <row r="80" spans="1:10" s="50" customFormat="1" x14ac:dyDescent="0.2">
      <c r="A80" s="195" t="s">
        <v>179</v>
      </c>
      <c r="B80" s="195"/>
      <c r="C80" s="195"/>
      <c r="D80" s="195"/>
      <c r="E80" s="195"/>
      <c r="F80" s="198">
        <v>1265.1499690000001</v>
      </c>
      <c r="G80" s="202">
        <v>1.6937974576250312</v>
      </c>
      <c r="H80" s="198">
        <v>1408.0483690000001</v>
      </c>
      <c r="I80" s="202">
        <v>1.7828464367849166</v>
      </c>
      <c r="J80" s="202">
        <v>11.294977156972925</v>
      </c>
    </row>
    <row r="81" spans="1:10" s="48" customFormat="1" x14ac:dyDescent="0.2">
      <c r="A81" s="209"/>
      <c r="B81" s="210"/>
      <c r="C81" s="210"/>
      <c r="D81" s="210"/>
      <c r="E81" s="210"/>
      <c r="F81" s="211"/>
      <c r="G81" s="212"/>
      <c r="H81" s="211"/>
      <c r="I81" s="212"/>
      <c r="J81" s="213"/>
    </row>
    <row r="82" spans="1:10" s="48" customFormat="1" x14ac:dyDescent="0.2">
      <c r="F82" s="214"/>
      <c r="G82" s="215"/>
      <c r="H82" s="53"/>
      <c r="I82" s="216"/>
      <c r="J82" s="217"/>
    </row>
    <row r="83" spans="1:10" s="48" customFormat="1" x14ac:dyDescent="0.2">
      <c r="A83" s="54" t="s">
        <v>201</v>
      </c>
      <c r="B83" s="55"/>
      <c r="C83" s="55"/>
      <c r="D83" s="55"/>
      <c r="E83" s="55"/>
      <c r="F83" s="56"/>
      <c r="G83" s="215"/>
      <c r="H83" s="53"/>
      <c r="I83" s="216"/>
      <c r="J83" s="217"/>
    </row>
    <row r="84" spans="1:10" s="48" customFormat="1" x14ac:dyDescent="0.2">
      <c r="A84" s="118" t="s">
        <v>283</v>
      </c>
      <c r="B84" s="55"/>
      <c r="C84" s="55"/>
      <c r="D84" s="56"/>
      <c r="E84" s="55"/>
      <c r="F84" s="56"/>
      <c r="G84" s="215"/>
      <c r="H84" s="53"/>
      <c r="I84" s="216"/>
      <c r="J84" s="217"/>
    </row>
    <row r="85" spans="1:10" s="48" customFormat="1" ht="12.75" customHeight="1" x14ac:dyDescent="0.2">
      <c r="A85" s="54" t="s">
        <v>284</v>
      </c>
      <c r="B85" s="54"/>
      <c r="C85" s="113"/>
      <c r="D85" s="146"/>
      <c r="E85" s="113"/>
      <c r="F85" s="56"/>
      <c r="G85" s="215"/>
      <c r="H85" s="53"/>
      <c r="I85" s="216"/>
      <c r="J85" s="218"/>
    </row>
    <row r="86" spans="1:10" s="48" customFormat="1" ht="12.75" customHeight="1" x14ac:dyDescent="0.2">
      <c r="A86" s="54" t="s">
        <v>285</v>
      </c>
      <c r="B86" s="54"/>
      <c r="C86" s="113"/>
      <c r="D86" s="146"/>
      <c r="E86" s="113"/>
      <c r="F86" s="56"/>
      <c r="G86" s="215"/>
      <c r="H86" s="53"/>
      <c r="I86" s="216"/>
      <c r="J86" s="218"/>
    </row>
    <row r="87" spans="1:10" s="117" customFormat="1" ht="12.75" customHeight="1" x14ac:dyDescent="0.2">
      <c r="A87" s="54" t="s">
        <v>286</v>
      </c>
      <c r="B87" s="55"/>
      <c r="C87" s="113"/>
      <c r="D87" s="114"/>
      <c r="E87" s="115"/>
      <c r="F87" s="114"/>
      <c r="G87" s="219"/>
    </row>
    <row r="88" spans="1:10" s="60" customFormat="1" ht="12" x14ac:dyDescent="0.2">
      <c r="A88" s="57" t="s">
        <v>247</v>
      </c>
      <c r="B88" s="57"/>
      <c r="C88" s="58"/>
      <c r="D88" s="59"/>
      <c r="E88" s="59"/>
      <c r="F88" s="59"/>
      <c r="G88" s="59"/>
    </row>
    <row r="89" spans="1:10" s="60" customFormat="1" ht="12" x14ac:dyDescent="0.2">
      <c r="A89" s="57" t="s">
        <v>252</v>
      </c>
      <c r="B89" s="57"/>
      <c r="C89" s="58"/>
      <c r="D89" s="59"/>
      <c r="E89" s="59"/>
      <c r="F89" s="59"/>
      <c r="G89" s="59"/>
    </row>
    <row r="90" spans="1:10" s="55" customFormat="1" ht="12" x14ac:dyDescent="0.2">
      <c r="A90" s="81" t="s">
        <v>421</v>
      </c>
      <c r="B90" s="82"/>
      <c r="C90" s="82"/>
      <c r="D90" s="82"/>
      <c r="E90" s="83"/>
      <c r="F90" s="83"/>
      <c r="G90" s="82"/>
      <c r="H90" s="82"/>
      <c r="I90" s="82"/>
      <c r="J90" s="82"/>
    </row>
    <row r="91" spans="1:10" s="117" customFormat="1" ht="12.75" customHeight="1" x14ac:dyDescent="0.2">
      <c r="A91" s="118" t="s">
        <v>180</v>
      </c>
      <c r="B91" s="118"/>
      <c r="C91" s="113"/>
      <c r="D91" s="114"/>
      <c r="E91" s="115"/>
      <c r="F91" s="114"/>
      <c r="G91" s="219"/>
    </row>
    <row r="92" spans="1:10" s="48" customFormat="1" x14ac:dyDescent="0.2">
      <c r="F92" s="53"/>
      <c r="H92" s="220"/>
      <c r="I92" s="221"/>
      <c r="J92" s="222"/>
    </row>
    <row r="93" spans="1:10" s="48" customFormat="1" x14ac:dyDescent="0.2">
      <c r="F93" s="53"/>
      <c r="H93" s="220"/>
      <c r="I93" s="221"/>
      <c r="J93" s="222"/>
    </row>
    <row r="94" spans="1:10" s="48" customFormat="1" x14ac:dyDescent="0.2">
      <c r="F94" s="53"/>
      <c r="H94" s="220"/>
      <c r="I94" s="221"/>
      <c r="J94" s="222"/>
    </row>
    <row r="95" spans="1:10" s="48" customFormat="1" x14ac:dyDescent="0.2">
      <c r="F95" s="53"/>
      <c r="H95" s="220"/>
      <c r="I95" s="221"/>
      <c r="J95" s="222"/>
    </row>
    <row r="96" spans="1:10" s="48" customFormat="1" x14ac:dyDescent="0.2">
      <c r="F96" s="53"/>
      <c r="H96" s="220"/>
      <c r="I96" s="221"/>
      <c r="J96" s="222"/>
    </row>
    <row r="97" spans="6:10" s="48" customFormat="1" x14ac:dyDescent="0.2">
      <c r="F97" s="53"/>
      <c r="H97" s="220"/>
      <c r="I97" s="221"/>
      <c r="J97" s="222"/>
    </row>
    <row r="98" spans="6:10" s="48" customFormat="1" x14ac:dyDescent="0.2">
      <c r="F98" s="53"/>
      <c r="H98" s="220"/>
      <c r="I98" s="221"/>
      <c r="J98" s="222"/>
    </row>
    <row r="99" spans="6:10" s="48" customFormat="1" x14ac:dyDescent="0.2">
      <c r="F99" s="53"/>
      <c r="H99" s="220"/>
      <c r="I99" s="221"/>
      <c r="J99" s="222"/>
    </row>
  </sheetData>
  <mergeCells count="6">
    <mergeCell ref="D29:E29"/>
    <mergeCell ref="D76:E76"/>
    <mergeCell ref="D77:E77"/>
    <mergeCell ref="A1:J1"/>
    <mergeCell ref="A2:J2"/>
    <mergeCell ref="A4:E5"/>
  </mergeCells>
  <pageMargins left="0.19685039370078741" right="0.19685039370078741" top="0.3543307086614173" bottom="0.3543307086614173" header="0.11811023622047244" footer="0.11811023622047244"/>
  <pageSetup paperSize="9" scale="68"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80"/>
  <sheetViews>
    <sheetView zoomScaleNormal="100" zoomScaleSheetLayoutView="115" workbookViewId="0">
      <selection activeCell="A65" sqref="A65"/>
    </sheetView>
  </sheetViews>
  <sheetFormatPr defaultColWidth="9.140625" defaultRowHeight="12.75" x14ac:dyDescent="0.2"/>
  <cols>
    <col min="1" max="1" width="2.7109375" style="49" customWidth="1"/>
    <col min="2" max="2" width="46.42578125" style="49" customWidth="1"/>
    <col min="3" max="3" width="19.140625" style="49" customWidth="1"/>
    <col min="4" max="4" width="14.28515625" style="61" customWidth="1"/>
    <col min="5" max="5" width="19.140625" style="49" customWidth="1"/>
    <col min="6" max="6" width="14.28515625" style="61" customWidth="1"/>
    <col min="7" max="7" width="15.28515625" style="61" customWidth="1"/>
    <col min="8" max="16384" width="9.140625" style="49"/>
  </cols>
  <sheetData>
    <row r="1" spans="1:10" s="48" customFormat="1" ht="14.25" x14ac:dyDescent="0.2">
      <c r="A1" s="447" t="s">
        <v>287</v>
      </c>
      <c r="B1" s="447"/>
      <c r="C1" s="447"/>
      <c r="D1" s="447"/>
      <c r="E1" s="447"/>
      <c r="F1" s="447"/>
      <c r="G1" s="447"/>
    </row>
    <row r="2" spans="1:10" s="48" customFormat="1" x14ac:dyDescent="0.2">
      <c r="A2" s="448" t="s">
        <v>274</v>
      </c>
      <c r="B2" s="448"/>
      <c r="C2" s="448"/>
      <c r="D2" s="448"/>
      <c r="E2" s="448"/>
      <c r="F2" s="448"/>
      <c r="G2" s="448"/>
      <c r="H2" s="20"/>
      <c r="I2" s="20"/>
      <c r="J2" s="20"/>
    </row>
    <row r="3" spans="1:10" s="48" customFormat="1" x14ac:dyDescent="0.2">
      <c r="A3" s="223"/>
      <c r="B3" s="223"/>
      <c r="C3" s="224"/>
      <c r="D3" s="223"/>
      <c r="E3" s="224"/>
      <c r="F3" s="223"/>
      <c r="G3" s="225"/>
    </row>
    <row r="4" spans="1:10" s="48" customFormat="1" ht="44.25" customHeight="1" x14ac:dyDescent="0.2">
      <c r="A4" s="449" t="s">
        <v>125</v>
      </c>
      <c r="B4" s="418"/>
      <c r="C4" s="231" t="s">
        <v>233</v>
      </c>
      <c r="D4" s="227" t="s">
        <v>422</v>
      </c>
      <c r="E4" s="229" t="s">
        <v>234</v>
      </c>
      <c r="F4" s="227" t="s">
        <v>422</v>
      </c>
      <c r="G4" s="185" t="s">
        <v>275</v>
      </c>
    </row>
    <row r="5" spans="1:10" s="48" customFormat="1" x14ac:dyDescent="0.2">
      <c r="A5" s="450"/>
      <c r="B5" s="451"/>
      <c r="C5" s="158" t="s">
        <v>220</v>
      </c>
      <c r="D5" s="228" t="s">
        <v>221</v>
      </c>
      <c r="E5" s="230" t="s">
        <v>222</v>
      </c>
      <c r="F5" s="228" t="s">
        <v>223</v>
      </c>
      <c r="G5" s="156" t="s">
        <v>224</v>
      </c>
    </row>
    <row r="7" spans="1:10" s="50" customFormat="1" x14ac:dyDescent="0.2">
      <c r="A7" s="62" t="s">
        <v>181</v>
      </c>
      <c r="B7" s="191"/>
      <c r="C7" s="199">
        <v>116885.20585999999</v>
      </c>
      <c r="D7" s="202">
        <v>100</v>
      </c>
      <c r="E7" s="199">
        <v>137221.11046700002</v>
      </c>
      <c r="F7" s="202">
        <v>100</v>
      </c>
      <c r="G7" s="202">
        <v>17.398185217175811</v>
      </c>
    </row>
    <row r="8" spans="1:10" x14ac:dyDescent="0.2">
      <c r="A8" s="48"/>
      <c r="B8" s="48"/>
      <c r="C8" s="200"/>
      <c r="D8" s="205"/>
      <c r="E8" s="200"/>
      <c r="F8" s="205"/>
      <c r="G8" s="203"/>
    </row>
    <row r="9" spans="1:10" s="50" customFormat="1" x14ac:dyDescent="0.2">
      <c r="A9" s="232" t="s">
        <v>182</v>
      </c>
      <c r="B9" s="233"/>
      <c r="C9" s="199">
        <v>35460.899788000002</v>
      </c>
      <c r="D9" s="241">
        <v>30.33822760296416</v>
      </c>
      <c r="E9" s="199">
        <v>37917.428198000001</v>
      </c>
      <c r="F9" s="241">
        <v>27.63235778296567</v>
      </c>
      <c r="G9" s="202">
        <v>6.9274283074770997</v>
      </c>
    </row>
    <row r="10" spans="1:10" x14ac:dyDescent="0.2">
      <c r="A10" s="233"/>
      <c r="B10" s="233" t="s">
        <v>288</v>
      </c>
      <c r="C10" s="200">
        <v>7046.7409449999996</v>
      </c>
      <c r="D10" s="203">
        <v>6.0287706157101519</v>
      </c>
      <c r="E10" s="200">
        <v>7361.4698589999998</v>
      </c>
      <c r="F10" s="203">
        <v>5.3646773692086844</v>
      </c>
      <c r="G10" s="203">
        <v>4.4663045861408524</v>
      </c>
    </row>
    <row r="11" spans="1:10" x14ac:dyDescent="0.2">
      <c r="A11" s="233"/>
      <c r="B11" s="233" t="s">
        <v>289</v>
      </c>
      <c r="C11" s="200">
        <v>4923.162045</v>
      </c>
      <c r="D11" s="203">
        <v>4.2119633607838702</v>
      </c>
      <c r="E11" s="200">
        <v>3829.1558359999999</v>
      </c>
      <c r="F11" s="203">
        <v>2.7905005454105143</v>
      </c>
      <c r="G11" s="203">
        <v>-22.221616899875983</v>
      </c>
    </row>
    <row r="12" spans="1:10" x14ac:dyDescent="0.2">
      <c r="A12" s="233"/>
      <c r="B12" s="234" t="s">
        <v>290</v>
      </c>
      <c r="C12" s="200">
        <v>17429.551424000001</v>
      </c>
      <c r="D12" s="203">
        <v>14.911683044710003</v>
      </c>
      <c r="E12" s="200">
        <v>19050.866243</v>
      </c>
      <c r="F12" s="203">
        <v>13.883334844153952</v>
      </c>
      <c r="G12" s="203">
        <v>9.3021029604209691</v>
      </c>
    </row>
    <row r="13" spans="1:10" ht="25.5" x14ac:dyDescent="0.2">
      <c r="A13" s="235"/>
      <c r="B13" s="236" t="s">
        <v>291</v>
      </c>
      <c r="C13" s="200">
        <v>2696.1977120000001</v>
      </c>
      <c r="D13" s="203">
        <v>2.3067057051081283</v>
      </c>
      <c r="E13" s="200">
        <v>2906.765386</v>
      </c>
      <c r="F13" s="203">
        <v>2.1183077269288249</v>
      </c>
      <c r="G13" s="203">
        <v>7.8098009305038643</v>
      </c>
    </row>
    <row r="14" spans="1:10" x14ac:dyDescent="0.2">
      <c r="A14" s="233"/>
      <c r="B14" s="233" t="s">
        <v>183</v>
      </c>
      <c r="C14" s="200">
        <v>1384.2761399999999</v>
      </c>
      <c r="D14" s="203">
        <v>1.1843039756956286</v>
      </c>
      <c r="E14" s="200">
        <v>2501.8400839999999</v>
      </c>
      <c r="F14" s="203">
        <v>1.8232180715383888</v>
      </c>
      <c r="G14" s="203">
        <v>80.732731837738683</v>
      </c>
    </row>
    <row r="15" spans="1:10" ht="25.5" x14ac:dyDescent="0.2">
      <c r="A15" s="233"/>
      <c r="B15" s="237" t="s">
        <v>292</v>
      </c>
      <c r="C15" s="200">
        <v>1980.971522</v>
      </c>
      <c r="D15" s="203">
        <v>1.6948009009563809</v>
      </c>
      <c r="E15" s="200">
        <v>2267.33079</v>
      </c>
      <c r="F15" s="203">
        <v>1.6523192257253048</v>
      </c>
      <c r="G15" s="203">
        <v>14.455496448070591</v>
      </c>
    </row>
    <row r="16" spans="1:10" s="50" customFormat="1" x14ac:dyDescent="0.2">
      <c r="A16" s="232" t="s">
        <v>293</v>
      </c>
      <c r="B16" s="233"/>
      <c r="C16" s="199">
        <v>47983.632796000005</v>
      </c>
      <c r="D16" s="241">
        <v>41.051929919576573</v>
      </c>
      <c r="E16" s="199">
        <v>52327.522325000013</v>
      </c>
      <c r="F16" s="241">
        <v>38.133726033053875</v>
      </c>
      <c r="G16" s="202">
        <v>9.0528567261004067</v>
      </c>
    </row>
    <row r="17" spans="1:7" x14ac:dyDescent="0.2">
      <c r="A17" s="233"/>
      <c r="B17" s="234" t="s">
        <v>184</v>
      </c>
      <c r="C17" s="200">
        <v>4400.3955909999995</v>
      </c>
      <c r="D17" s="205">
        <v>3.7647156101779062</v>
      </c>
      <c r="E17" s="200">
        <v>6077.915653</v>
      </c>
      <c r="F17" s="205">
        <v>4.4292861588972956</v>
      </c>
      <c r="G17" s="203">
        <v>38.122028515594899</v>
      </c>
    </row>
    <row r="18" spans="1:7" x14ac:dyDescent="0.2">
      <c r="A18" s="233"/>
      <c r="B18" s="238" t="s">
        <v>185</v>
      </c>
      <c r="C18" s="200">
        <v>1741.003238</v>
      </c>
      <c r="D18" s="203">
        <v>1.4894983716633035</v>
      </c>
      <c r="E18" s="200">
        <v>2357.4031829999999</v>
      </c>
      <c r="F18" s="203">
        <v>1.7179595581008844</v>
      </c>
      <c r="G18" s="203">
        <v>35.404870682957338</v>
      </c>
    </row>
    <row r="19" spans="1:7" x14ac:dyDescent="0.2">
      <c r="A19" s="233"/>
      <c r="B19" s="234" t="s">
        <v>186</v>
      </c>
      <c r="C19" s="200">
        <v>156.177323</v>
      </c>
      <c r="D19" s="203">
        <v>0.13361598831169652</v>
      </c>
      <c r="E19" s="200">
        <v>307.471429</v>
      </c>
      <c r="F19" s="203">
        <v>0.22407006323851539</v>
      </c>
      <c r="G19" s="203">
        <v>96.87328678312663</v>
      </c>
    </row>
    <row r="20" spans="1:7" x14ac:dyDescent="0.2">
      <c r="A20" s="233"/>
      <c r="B20" s="234" t="s">
        <v>294</v>
      </c>
      <c r="C20" s="200">
        <v>107.955612</v>
      </c>
      <c r="D20" s="203">
        <v>9.2360372902371021E-2</v>
      </c>
      <c r="E20" s="200">
        <v>103.802345</v>
      </c>
      <c r="F20" s="203">
        <v>7.5646046476910839E-2</v>
      </c>
      <c r="G20" s="203">
        <v>-3.8471987912958148</v>
      </c>
    </row>
    <row r="21" spans="1:7" x14ac:dyDescent="0.2">
      <c r="A21" s="233"/>
      <c r="B21" s="234" t="s">
        <v>187</v>
      </c>
      <c r="C21" s="200">
        <v>2219.07917</v>
      </c>
      <c r="D21" s="205">
        <v>1.8985115812328863</v>
      </c>
      <c r="E21" s="200">
        <v>3107.8493660000004</v>
      </c>
      <c r="F21" s="205">
        <v>2.2648478469698721</v>
      </c>
      <c r="G21" s="203">
        <v>40.051306326308335</v>
      </c>
    </row>
    <row r="22" spans="1:7" x14ac:dyDescent="0.2">
      <c r="A22" s="233"/>
      <c r="B22" s="238" t="s">
        <v>295</v>
      </c>
      <c r="C22" s="200">
        <v>83.179765000000003</v>
      </c>
      <c r="D22" s="203">
        <v>7.1163638193553008E-2</v>
      </c>
      <c r="E22" s="200">
        <v>113.81884599999999</v>
      </c>
      <c r="F22" s="203">
        <v>8.2945580029664623E-2</v>
      </c>
      <c r="G22" s="203">
        <v>36.83477706386882</v>
      </c>
    </row>
    <row r="23" spans="1:7" x14ac:dyDescent="0.2">
      <c r="A23" s="233"/>
      <c r="B23" s="238" t="s">
        <v>296</v>
      </c>
      <c r="C23" s="200">
        <v>22.269265999999998</v>
      </c>
      <c r="D23" s="203">
        <v>1.9052253735749206E-2</v>
      </c>
      <c r="E23" s="200">
        <v>26.098635000000002</v>
      </c>
      <c r="F23" s="203">
        <v>1.9019402270670591E-2</v>
      </c>
      <c r="G23" s="203">
        <v>17.195757597039812</v>
      </c>
    </row>
    <row r="24" spans="1:7" x14ac:dyDescent="0.2">
      <c r="A24" s="233"/>
      <c r="B24" s="238" t="s">
        <v>297</v>
      </c>
      <c r="C24" s="200">
        <v>73.619934000000001</v>
      </c>
      <c r="D24" s="203">
        <v>6.2984817846134231E-2</v>
      </c>
      <c r="E24" s="200">
        <v>88.249047000000004</v>
      </c>
      <c r="F24" s="203">
        <v>6.4311567440071701E-2</v>
      </c>
      <c r="G24" s="203">
        <v>19.871130283816886</v>
      </c>
    </row>
    <row r="25" spans="1:7" x14ac:dyDescent="0.2">
      <c r="A25" s="233"/>
      <c r="B25" s="238" t="s">
        <v>298</v>
      </c>
      <c r="C25" s="200">
        <v>948.24019799999996</v>
      </c>
      <c r="D25" s="203">
        <v>0.81125767031266627</v>
      </c>
      <c r="E25" s="200">
        <v>1651.0123510000001</v>
      </c>
      <c r="F25" s="203">
        <v>1.2031766434342097</v>
      </c>
      <c r="G25" s="203">
        <v>74.113305308324442</v>
      </c>
    </row>
    <row r="26" spans="1:7" x14ac:dyDescent="0.2">
      <c r="A26" s="233"/>
      <c r="B26" s="238" t="s">
        <v>299</v>
      </c>
      <c r="C26" s="200">
        <v>1091.7700070000001</v>
      </c>
      <c r="D26" s="203">
        <v>0.93405320114478363</v>
      </c>
      <c r="E26" s="200">
        <v>1228.6704870000001</v>
      </c>
      <c r="F26" s="203">
        <v>0.89539465379525562</v>
      </c>
      <c r="G26" s="203">
        <v>12.539314976803537</v>
      </c>
    </row>
    <row r="27" spans="1:7" x14ac:dyDescent="0.2">
      <c r="A27" s="233"/>
      <c r="B27" s="234" t="s">
        <v>188</v>
      </c>
      <c r="C27" s="200">
        <v>176.18024800000001</v>
      </c>
      <c r="D27" s="203">
        <v>0.15072929606764868</v>
      </c>
      <c r="E27" s="200">
        <v>201.38933</v>
      </c>
      <c r="F27" s="203">
        <v>0.14676264411111267</v>
      </c>
      <c r="G27" s="203">
        <v>14.308687997760108</v>
      </c>
    </row>
    <row r="28" spans="1:7" x14ac:dyDescent="0.2">
      <c r="A28" s="233"/>
      <c r="B28" s="234" t="s">
        <v>189</v>
      </c>
      <c r="C28" s="200">
        <v>43583.237205000005</v>
      </c>
      <c r="D28" s="205">
        <v>37.287214309398664</v>
      </c>
      <c r="E28" s="200">
        <v>46249.606672000009</v>
      </c>
      <c r="F28" s="205">
        <v>33.704439874156577</v>
      </c>
      <c r="G28" s="203">
        <v>6.1178784275668949</v>
      </c>
    </row>
    <row r="29" spans="1:7" x14ac:dyDescent="0.2">
      <c r="A29" s="233"/>
      <c r="B29" s="234" t="s">
        <v>190</v>
      </c>
      <c r="C29" s="200">
        <v>1883.23332</v>
      </c>
      <c r="D29" s="203">
        <v>1.6111819337133693</v>
      </c>
      <c r="E29" s="200">
        <v>2469.4088120000001</v>
      </c>
      <c r="F29" s="203">
        <v>1.799583754712335</v>
      </c>
      <c r="G29" s="203">
        <v>31.126015336219737</v>
      </c>
    </row>
    <row r="30" spans="1:7" x14ac:dyDescent="0.2">
      <c r="A30" s="233"/>
      <c r="B30" s="234" t="s">
        <v>300</v>
      </c>
      <c r="C30" s="200">
        <v>1571.4019490000001</v>
      </c>
      <c r="D30" s="203">
        <v>1.3443976399221618</v>
      </c>
      <c r="E30" s="200">
        <v>1985.8411390000001</v>
      </c>
      <c r="F30" s="203">
        <v>1.4471834051201402</v>
      </c>
      <c r="G30" s="203">
        <v>26.373849813775436</v>
      </c>
    </row>
    <row r="31" spans="1:7" x14ac:dyDescent="0.2">
      <c r="A31" s="233"/>
      <c r="B31" s="234" t="s">
        <v>191</v>
      </c>
      <c r="C31" s="200">
        <v>13990.143210000002</v>
      </c>
      <c r="D31" s="205">
        <v>11.969130829744858</v>
      </c>
      <c r="E31" s="200">
        <v>14187.304885</v>
      </c>
      <c r="F31" s="205">
        <v>10.339010402056083</v>
      </c>
      <c r="G31" s="203">
        <v>1.4092898981839481</v>
      </c>
    </row>
    <row r="32" spans="1:7" x14ac:dyDescent="0.2">
      <c r="A32" s="233"/>
      <c r="B32" s="238" t="s">
        <v>301</v>
      </c>
      <c r="C32" s="200">
        <v>2348.4247460000001</v>
      </c>
      <c r="D32" s="203">
        <v>2.0091719296048818</v>
      </c>
      <c r="E32" s="200">
        <v>2876.3388289999998</v>
      </c>
      <c r="F32" s="203">
        <v>2.0961343478500152</v>
      </c>
      <c r="G32" s="203">
        <v>22.479497539752106</v>
      </c>
    </row>
    <row r="33" spans="1:7" x14ac:dyDescent="0.2">
      <c r="A33" s="233"/>
      <c r="B33" s="238" t="s">
        <v>302</v>
      </c>
      <c r="C33" s="200">
        <v>3602.4366300000002</v>
      </c>
      <c r="D33" s="203">
        <v>3.082029589197834</v>
      </c>
      <c r="E33" s="200">
        <v>2670.9244039999999</v>
      </c>
      <c r="F33" s="203">
        <v>1.9464384123624507</v>
      </c>
      <c r="G33" s="203">
        <v>-25.857837948977334</v>
      </c>
    </row>
    <row r="34" spans="1:7" x14ac:dyDescent="0.2">
      <c r="A34" s="233"/>
      <c r="B34" s="238" t="s">
        <v>303</v>
      </c>
      <c r="C34" s="200">
        <v>308.54450700000001</v>
      </c>
      <c r="D34" s="203">
        <v>0.26397224929351726</v>
      </c>
      <c r="E34" s="200">
        <v>412.557255</v>
      </c>
      <c r="F34" s="203">
        <v>0.30065144757680334</v>
      </c>
      <c r="G34" s="203">
        <v>33.710776124755313</v>
      </c>
    </row>
    <row r="35" spans="1:7" x14ac:dyDescent="0.2">
      <c r="A35" s="233"/>
      <c r="B35" s="238" t="s">
        <v>304</v>
      </c>
      <c r="C35" s="200">
        <v>468.31733100000002</v>
      </c>
      <c r="D35" s="203">
        <v>0.40066433348368324</v>
      </c>
      <c r="E35" s="200">
        <v>731.81660399999998</v>
      </c>
      <c r="F35" s="203">
        <v>0.5333119674585296</v>
      </c>
      <c r="G35" s="203">
        <v>56.265112469220135</v>
      </c>
    </row>
    <row r="36" spans="1:7" x14ac:dyDescent="0.2">
      <c r="A36" s="233"/>
      <c r="B36" s="238" t="s">
        <v>305</v>
      </c>
      <c r="C36" s="200">
        <v>3004.9987729999998</v>
      </c>
      <c r="D36" s="203">
        <v>2.570897446678801</v>
      </c>
      <c r="E36" s="200">
        <v>3191.70829</v>
      </c>
      <c r="F36" s="203">
        <v>2.3259601085705879</v>
      </c>
      <c r="G36" s="203">
        <v>6.2132976118855892</v>
      </c>
    </row>
    <row r="37" spans="1:7" x14ac:dyDescent="0.2">
      <c r="A37" s="233"/>
      <c r="B37" s="238" t="s">
        <v>299</v>
      </c>
      <c r="C37" s="200">
        <v>4257.4212230000003</v>
      </c>
      <c r="D37" s="203">
        <v>3.6423952814861398</v>
      </c>
      <c r="E37" s="200">
        <v>4303.959503</v>
      </c>
      <c r="F37" s="203">
        <v>3.1365141182376961</v>
      </c>
      <c r="G37" s="203">
        <v>1.0931095976264822</v>
      </c>
    </row>
    <row r="38" spans="1:7" x14ac:dyDescent="0.2">
      <c r="A38" s="233"/>
      <c r="B38" s="234" t="s">
        <v>192</v>
      </c>
      <c r="C38" s="200">
        <v>14835.109426000001</v>
      </c>
      <c r="D38" s="205">
        <v>12.692033450126143</v>
      </c>
      <c r="E38" s="200">
        <v>15612.567638</v>
      </c>
      <c r="F38" s="205">
        <v>11.377671835526087</v>
      </c>
      <c r="G38" s="203">
        <v>5.2406638176690956</v>
      </c>
    </row>
    <row r="39" spans="1:7" x14ac:dyDescent="0.2">
      <c r="A39" s="233"/>
      <c r="B39" s="238" t="s">
        <v>306</v>
      </c>
      <c r="C39" s="200">
        <v>1368.7547279999999</v>
      </c>
      <c r="D39" s="203">
        <v>1.1710247827594493</v>
      </c>
      <c r="E39" s="200">
        <v>1534.561751</v>
      </c>
      <c r="F39" s="203">
        <v>1.1183131704571383</v>
      </c>
      <c r="G39" s="203">
        <v>12.11371326127029</v>
      </c>
    </row>
    <row r="40" spans="1:7" x14ac:dyDescent="0.2">
      <c r="A40" s="233"/>
      <c r="B40" s="238" t="s">
        <v>307</v>
      </c>
      <c r="C40" s="200">
        <v>1289.5411489999999</v>
      </c>
      <c r="D40" s="203">
        <v>1.1032543763875098</v>
      </c>
      <c r="E40" s="200">
        <v>1290.463244</v>
      </c>
      <c r="F40" s="203">
        <v>0.94042617758172165</v>
      </c>
      <c r="G40" s="203">
        <v>7.1505667013044408E-2</v>
      </c>
    </row>
    <row r="41" spans="1:7" x14ac:dyDescent="0.2">
      <c r="A41" s="233"/>
      <c r="B41" s="238" t="s">
        <v>308</v>
      </c>
      <c r="C41" s="200">
        <v>1924.9884950000001</v>
      </c>
      <c r="D41" s="203">
        <v>1.6469051671994039</v>
      </c>
      <c r="E41" s="200">
        <v>2051.5769369999998</v>
      </c>
      <c r="F41" s="203">
        <v>1.4950884233613448</v>
      </c>
      <c r="G41" s="203">
        <v>6.5760622636863992</v>
      </c>
    </row>
    <row r="42" spans="1:7" x14ac:dyDescent="0.2">
      <c r="A42" s="233"/>
      <c r="B42" s="238" t="s">
        <v>309</v>
      </c>
      <c r="C42" s="200">
        <v>5299.7783589999999</v>
      </c>
      <c r="D42" s="203">
        <v>4.5341737818794998</v>
      </c>
      <c r="E42" s="200">
        <v>5771.8616709999997</v>
      </c>
      <c r="F42" s="203">
        <v>4.2062490613556589</v>
      </c>
      <c r="G42" s="203">
        <v>8.9076048095165206</v>
      </c>
    </row>
    <row r="43" spans="1:7" x14ac:dyDescent="0.2">
      <c r="A43" s="233"/>
      <c r="B43" s="238" t="s">
        <v>310</v>
      </c>
      <c r="C43" s="200">
        <v>1445.881648</v>
      </c>
      <c r="D43" s="203">
        <v>1.2370099683374935</v>
      </c>
      <c r="E43" s="200">
        <v>1433.679226</v>
      </c>
      <c r="F43" s="203">
        <v>1.0447949452681204</v>
      </c>
      <c r="G43" s="203">
        <v>-0.84394334881274258</v>
      </c>
    </row>
    <row r="44" spans="1:7" x14ac:dyDescent="0.2">
      <c r="A44" s="233"/>
      <c r="B44" s="238" t="s">
        <v>311</v>
      </c>
      <c r="C44" s="200">
        <v>2266.2816859999998</v>
      </c>
      <c r="D44" s="203">
        <v>1.9388952342817904</v>
      </c>
      <c r="E44" s="200">
        <v>2324.8856949999999</v>
      </c>
      <c r="F44" s="203">
        <v>1.6942624112921068</v>
      </c>
      <c r="G44" s="203">
        <v>2.5859101876888282</v>
      </c>
    </row>
    <row r="45" spans="1:7" x14ac:dyDescent="0.2">
      <c r="A45" s="233"/>
      <c r="B45" s="238" t="s">
        <v>299</v>
      </c>
      <c r="C45" s="200">
        <v>1239.8833609999999</v>
      </c>
      <c r="D45" s="203">
        <v>1.0607701392809954</v>
      </c>
      <c r="E45" s="200">
        <v>1205.5391139999999</v>
      </c>
      <c r="F45" s="203">
        <v>0.87853764620999564</v>
      </c>
      <c r="G45" s="203">
        <v>-2.7699578912245761</v>
      </c>
    </row>
    <row r="46" spans="1:7" x14ac:dyDescent="0.2">
      <c r="A46" s="233"/>
      <c r="B46" s="234" t="s">
        <v>193</v>
      </c>
      <c r="C46" s="200">
        <v>183.195221</v>
      </c>
      <c r="D46" s="203">
        <v>0.15673088792727394</v>
      </c>
      <c r="E46" s="200">
        <v>169.06551899999999</v>
      </c>
      <c r="F46" s="203">
        <v>0.12320663957945317</v>
      </c>
      <c r="G46" s="203">
        <v>-7.7129206334481877</v>
      </c>
    </row>
    <row r="47" spans="1:7" ht="25.5" x14ac:dyDescent="0.2">
      <c r="A47" s="233"/>
      <c r="B47" s="239" t="s">
        <v>312</v>
      </c>
      <c r="C47" s="200">
        <v>11120.154079</v>
      </c>
      <c r="D47" s="203">
        <v>9.5137395679648602</v>
      </c>
      <c r="E47" s="200">
        <v>11825.418679</v>
      </c>
      <c r="F47" s="203">
        <v>8.6177838371624809</v>
      </c>
      <c r="G47" s="203">
        <v>6.3422196760013119</v>
      </c>
    </row>
    <row r="48" spans="1:7" x14ac:dyDescent="0.2">
      <c r="A48" s="233"/>
      <c r="B48" s="234" t="s">
        <v>194</v>
      </c>
      <c r="C48" s="259" t="s">
        <v>282</v>
      </c>
      <c r="D48" s="260" t="s">
        <v>131</v>
      </c>
      <c r="E48" s="259" t="s">
        <v>282</v>
      </c>
      <c r="F48" s="260" t="s">
        <v>131</v>
      </c>
      <c r="G48" s="260" t="s">
        <v>131</v>
      </c>
    </row>
    <row r="49" spans="1:7" s="50" customFormat="1" x14ac:dyDescent="0.2">
      <c r="A49" s="240" t="s">
        <v>213</v>
      </c>
      <c r="B49" s="233"/>
      <c r="C49" s="199">
        <v>13625.173611999999</v>
      </c>
      <c r="D49" s="241">
        <v>11.656884643142639</v>
      </c>
      <c r="E49" s="199">
        <v>23795.479285000001</v>
      </c>
      <c r="F49" s="241">
        <v>17.340975600632905</v>
      </c>
      <c r="G49" s="202">
        <v>74.643494186692678</v>
      </c>
    </row>
    <row r="50" spans="1:7" x14ac:dyDescent="0.2">
      <c r="A50" s="233"/>
      <c r="B50" s="234" t="s">
        <v>195</v>
      </c>
      <c r="C50" s="200">
        <v>2615.0412609999998</v>
      </c>
      <c r="D50" s="203">
        <v>2.2372730935103817</v>
      </c>
      <c r="E50" s="200">
        <v>5731.9418800000003</v>
      </c>
      <c r="F50" s="203">
        <v>4.1771574799917257</v>
      </c>
      <c r="G50" s="203">
        <v>119.19125963649569</v>
      </c>
    </row>
    <row r="51" spans="1:7" x14ac:dyDescent="0.2">
      <c r="A51" s="233"/>
      <c r="B51" s="234" t="s">
        <v>196</v>
      </c>
      <c r="C51" s="200">
        <v>1857.2093339999999</v>
      </c>
      <c r="D51" s="203">
        <v>1.5889173658336919</v>
      </c>
      <c r="E51" s="200">
        <v>3711.7585079999999</v>
      </c>
      <c r="F51" s="203">
        <v>2.7049471436048695</v>
      </c>
      <c r="G51" s="203">
        <v>99.856765742487923</v>
      </c>
    </row>
    <row r="52" spans="1:7" ht="14.25" x14ac:dyDescent="0.2">
      <c r="A52" s="233"/>
      <c r="B52" s="234" t="s">
        <v>313</v>
      </c>
      <c r="C52" s="200">
        <v>9152.9230169999992</v>
      </c>
      <c r="D52" s="203">
        <v>7.830694183798566</v>
      </c>
      <c r="E52" s="200">
        <v>14351.778897</v>
      </c>
      <c r="F52" s="203">
        <v>10.458870977036311</v>
      </c>
      <c r="G52" s="203">
        <v>56.799951997236398</v>
      </c>
    </row>
    <row r="53" spans="1:7" s="50" customFormat="1" x14ac:dyDescent="0.2">
      <c r="A53" s="232" t="s">
        <v>197</v>
      </c>
      <c r="B53" s="233"/>
      <c r="C53" s="199">
        <v>18868.497996999999</v>
      </c>
      <c r="D53" s="241">
        <v>16.142759777143965</v>
      </c>
      <c r="E53" s="199">
        <v>22375.457284999997</v>
      </c>
      <c r="F53" s="241">
        <v>16.306133370332272</v>
      </c>
      <c r="G53" s="202">
        <v>18.586319316765902</v>
      </c>
    </row>
    <row r="54" spans="1:7" x14ac:dyDescent="0.2">
      <c r="A54" s="233"/>
      <c r="B54" s="234" t="s">
        <v>198</v>
      </c>
      <c r="C54" s="200">
        <v>9026.7545969999992</v>
      </c>
      <c r="D54" s="205">
        <v>7.722752020312865</v>
      </c>
      <c r="E54" s="200">
        <v>10617.305773</v>
      </c>
      <c r="F54" s="205">
        <v>7.7373705378614694</v>
      </c>
      <c r="G54" s="203">
        <v>17.620410069955966</v>
      </c>
    </row>
    <row r="55" spans="1:7" x14ac:dyDescent="0.2">
      <c r="A55" s="233"/>
      <c r="B55" s="234" t="s">
        <v>314</v>
      </c>
      <c r="C55" s="200">
        <v>4149.1908400000002</v>
      </c>
      <c r="D55" s="203">
        <v>3.5497998309296048</v>
      </c>
      <c r="E55" s="200">
        <v>5521.8945830000002</v>
      </c>
      <c r="F55" s="203">
        <v>4.0240853351262942</v>
      </c>
      <c r="G55" s="203">
        <v>33.083649220627315</v>
      </c>
    </row>
    <row r="56" spans="1:7" x14ac:dyDescent="0.2">
      <c r="A56" s="233"/>
      <c r="B56" s="234" t="s">
        <v>199</v>
      </c>
      <c r="C56" s="200">
        <v>1034.1502620000001</v>
      </c>
      <c r="D56" s="203">
        <v>0.88475718923630098</v>
      </c>
      <c r="E56" s="200">
        <v>969.45164299999999</v>
      </c>
      <c r="F56" s="203">
        <v>0.70648870257695595</v>
      </c>
      <c r="G56" s="203">
        <v>-6.2562106666081485</v>
      </c>
    </row>
    <row r="57" spans="1:7" x14ac:dyDescent="0.2">
      <c r="A57" s="233"/>
      <c r="B57" s="234" t="s">
        <v>315</v>
      </c>
      <c r="C57" s="200">
        <v>3843.4134949999998</v>
      </c>
      <c r="D57" s="203">
        <v>3.2881950001469589</v>
      </c>
      <c r="E57" s="200">
        <v>4125.9595470000004</v>
      </c>
      <c r="F57" s="203">
        <v>3.0067965001582193</v>
      </c>
      <c r="G57" s="203">
        <v>7.3514351856122788</v>
      </c>
    </row>
    <row r="58" spans="1:7" x14ac:dyDescent="0.2">
      <c r="A58" s="233"/>
      <c r="B58" s="234" t="s">
        <v>200</v>
      </c>
      <c r="C58" s="200">
        <v>9841.7434000000012</v>
      </c>
      <c r="D58" s="205">
        <v>8.4200077568311009</v>
      </c>
      <c r="E58" s="200">
        <v>11758.151511999999</v>
      </c>
      <c r="F58" s="205">
        <v>8.5687628324708029</v>
      </c>
      <c r="G58" s="203">
        <v>19.472242204567099</v>
      </c>
    </row>
    <row r="59" spans="1:7" x14ac:dyDescent="0.2">
      <c r="A59" s="233"/>
      <c r="B59" s="234" t="s">
        <v>316</v>
      </c>
      <c r="C59" s="200">
        <v>9022.542257000001</v>
      </c>
      <c r="D59" s="205">
        <v>7.7191481938328517</v>
      </c>
      <c r="E59" s="200">
        <v>10596.034137999999</v>
      </c>
      <c r="F59" s="205">
        <v>7.7218688159124138</v>
      </c>
      <c r="G59" s="203">
        <v>17.439562333767167</v>
      </c>
    </row>
    <row r="60" spans="1:7" x14ac:dyDescent="0.2">
      <c r="A60" s="233"/>
      <c r="B60" s="238" t="s">
        <v>317</v>
      </c>
      <c r="C60" s="200">
        <v>1192.624734</v>
      </c>
      <c r="D60" s="203">
        <v>1.0203384810122795</v>
      </c>
      <c r="E60" s="200">
        <v>1620.2745440000001</v>
      </c>
      <c r="F60" s="203">
        <v>1.1807764406553583</v>
      </c>
      <c r="G60" s="203">
        <v>35.857868599260506</v>
      </c>
    </row>
    <row r="61" spans="1:7" x14ac:dyDescent="0.2">
      <c r="A61" s="233"/>
      <c r="B61" s="238" t="s">
        <v>318</v>
      </c>
      <c r="C61" s="200">
        <v>615.42446700000005</v>
      </c>
      <c r="D61" s="203">
        <v>0.52652041160549334</v>
      </c>
      <c r="E61" s="200">
        <v>740.25870799999996</v>
      </c>
      <c r="F61" s="203">
        <v>0.53946415786951596</v>
      </c>
      <c r="G61" s="203">
        <v>20.284250577252383</v>
      </c>
    </row>
    <row r="62" spans="1:7" x14ac:dyDescent="0.2">
      <c r="A62" s="233"/>
      <c r="B62" s="238" t="s">
        <v>319</v>
      </c>
      <c r="C62" s="200">
        <v>1140.4376319999999</v>
      </c>
      <c r="D62" s="203">
        <v>0.97569031393585137</v>
      </c>
      <c r="E62" s="200">
        <v>1212.7268220000001</v>
      </c>
      <c r="F62" s="203">
        <v>0.88377569447788862</v>
      </c>
      <c r="G62" s="203">
        <v>6.3387236593750176</v>
      </c>
    </row>
    <row r="63" spans="1:7" x14ac:dyDescent="0.2">
      <c r="A63" s="233"/>
      <c r="B63" s="238" t="s">
        <v>320</v>
      </c>
      <c r="C63" s="200">
        <v>1326.051768</v>
      </c>
      <c r="D63" s="203">
        <v>1.1344906810433197</v>
      </c>
      <c r="E63" s="200">
        <v>1299.2789009999999</v>
      </c>
      <c r="F63" s="203">
        <v>0.94685059505655333</v>
      </c>
      <c r="G63" s="203">
        <v>-2.0189910866285374</v>
      </c>
    </row>
    <row r="64" spans="1:7" ht="12" customHeight="1" x14ac:dyDescent="0.2">
      <c r="A64" s="233"/>
      <c r="B64" s="238" t="s">
        <v>299</v>
      </c>
      <c r="C64" s="200">
        <v>4748.0036559999999</v>
      </c>
      <c r="D64" s="203">
        <v>4.062108306235908</v>
      </c>
      <c r="E64" s="200">
        <v>5723.4951629999996</v>
      </c>
      <c r="F64" s="203">
        <v>4.1710019278530979</v>
      </c>
      <c r="G64" s="203">
        <v>20.54529814372156</v>
      </c>
    </row>
    <row r="65" spans="1:23" ht="12" customHeight="1" x14ac:dyDescent="0.2">
      <c r="A65" s="233"/>
      <c r="B65" s="234" t="s">
        <v>321</v>
      </c>
      <c r="C65" s="200">
        <v>331.58087999999998</v>
      </c>
      <c r="D65" s="203">
        <v>0.28368079395535578</v>
      </c>
      <c r="E65" s="200">
        <v>461.88919600000003</v>
      </c>
      <c r="F65" s="203">
        <v>0.33660214119246518</v>
      </c>
      <c r="G65" s="203">
        <v>39.299104339188695</v>
      </c>
    </row>
    <row r="66" spans="1:23" ht="12" customHeight="1" x14ac:dyDescent="0.2">
      <c r="A66" s="233"/>
      <c r="B66" s="234" t="s">
        <v>322</v>
      </c>
      <c r="C66" s="200">
        <v>487.62026300000002</v>
      </c>
      <c r="D66" s="203">
        <v>0.41717876904289353</v>
      </c>
      <c r="E66" s="200">
        <v>700.22817799999996</v>
      </c>
      <c r="F66" s="203">
        <v>0.51029187536592358</v>
      </c>
      <c r="G66" s="203">
        <v>43.601123893409635</v>
      </c>
    </row>
    <row r="67" spans="1:23" s="50" customFormat="1" ht="12" customHeight="1" x14ac:dyDescent="0.2">
      <c r="A67" s="232" t="s">
        <v>179</v>
      </c>
      <c r="B67" s="233"/>
      <c r="C67" s="199">
        <v>947.001667</v>
      </c>
      <c r="D67" s="241">
        <v>0.81019805717267368</v>
      </c>
      <c r="E67" s="199">
        <v>805.22337399999992</v>
      </c>
      <c r="F67" s="241">
        <v>0.5868072130152644</v>
      </c>
      <c r="G67" s="202">
        <v>-14.971282305039498</v>
      </c>
    </row>
    <row r="68" spans="1:23" ht="12" customHeight="1" x14ac:dyDescent="0.2">
      <c r="A68" s="233"/>
      <c r="B68" s="234" t="s">
        <v>323</v>
      </c>
      <c r="C68" s="200">
        <v>456.10956499999998</v>
      </c>
      <c r="D68" s="203">
        <v>0.39022009812457203</v>
      </c>
      <c r="E68" s="200">
        <v>333.28172799999999</v>
      </c>
      <c r="F68" s="203">
        <v>0.24287934040597209</v>
      </c>
      <c r="G68" s="203">
        <v>-26.92945871459635</v>
      </c>
    </row>
    <row r="69" spans="1:23" ht="12" customHeight="1" x14ac:dyDescent="0.2">
      <c r="A69" s="233"/>
      <c r="B69" s="234" t="s">
        <v>23</v>
      </c>
      <c r="C69" s="200">
        <v>490.89210200000002</v>
      </c>
      <c r="D69" s="203">
        <v>0.41997795904810165</v>
      </c>
      <c r="E69" s="200">
        <v>471.94164599999999</v>
      </c>
      <c r="F69" s="203">
        <v>0.34392787260929225</v>
      </c>
      <c r="G69" s="203">
        <v>-3.8604116714837731</v>
      </c>
    </row>
    <row r="70" spans="1:23" s="102" customFormat="1" ht="12.75" customHeight="1" x14ac:dyDescent="0.2">
      <c r="A70" s="242"/>
      <c r="B70" s="243"/>
      <c r="C70" s="244"/>
      <c r="D70" s="245"/>
      <c r="E70" s="244"/>
      <c r="F70" s="245"/>
      <c r="G70" s="246"/>
    </row>
    <row r="71" spans="1:23" s="234" customFormat="1" x14ac:dyDescent="0.2">
      <c r="A71" s="247"/>
      <c r="F71" s="248"/>
    </row>
    <row r="72" spans="1:23" s="250" customFormat="1" ht="12" x14ac:dyDescent="0.2">
      <c r="A72" s="249" t="s">
        <v>201</v>
      </c>
      <c r="F72" s="251"/>
    </row>
    <row r="73" spans="1:23" s="250" customFormat="1" ht="12" x14ac:dyDescent="0.2">
      <c r="A73" s="252" t="s">
        <v>324</v>
      </c>
      <c r="C73" s="253"/>
      <c r="E73" s="253"/>
      <c r="G73" s="254"/>
    </row>
    <row r="74" spans="1:23" s="250" customFormat="1" ht="12" x14ac:dyDescent="0.2">
      <c r="A74" s="249" t="s">
        <v>325</v>
      </c>
      <c r="B74" s="249"/>
      <c r="C74" s="255"/>
      <c r="D74" s="256"/>
      <c r="E74" s="255"/>
      <c r="F74" s="256"/>
      <c r="G74" s="257"/>
      <c r="H74" s="256"/>
      <c r="I74" s="256"/>
      <c r="J74" s="256"/>
      <c r="K74" s="256"/>
      <c r="L74" s="256"/>
      <c r="M74" s="256"/>
      <c r="N74" s="256"/>
      <c r="O74" s="256"/>
      <c r="P74" s="256"/>
      <c r="Q74" s="256"/>
      <c r="R74" s="256"/>
      <c r="S74" s="256"/>
      <c r="T74" s="256"/>
      <c r="U74" s="256"/>
      <c r="V74" s="256"/>
      <c r="W74" s="256"/>
    </row>
    <row r="75" spans="1:23" s="117" customFormat="1" ht="12.75" customHeight="1" x14ac:dyDescent="0.2">
      <c r="A75" s="54" t="s">
        <v>286</v>
      </c>
      <c r="B75" s="55"/>
      <c r="C75" s="113"/>
      <c r="D75" s="114"/>
      <c r="E75" s="115"/>
      <c r="F75" s="114"/>
      <c r="G75" s="219"/>
    </row>
    <row r="76" spans="1:23" s="60" customFormat="1" ht="12" x14ac:dyDescent="0.2">
      <c r="A76" s="57" t="s">
        <v>252</v>
      </c>
      <c r="B76" s="57"/>
      <c r="C76" s="58"/>
      <c r="D76" s="59"/>
      <c r="E76" s="59"/>
      <c r="F76" s="59"/>
      <c r="G76" s="59"/>
    </row>
    <row r="77" spans="1:23" s="55" customFormat="1" ht="12" x14ac:dyDescent="0.2">
      <c r="A77" s="81" t="s">
        <v>421</v>
      </c>
      <c r="B77" s="82"/>
      <c r="C77" s="82"/>
      <c r="D77" s="82"/>
      <c r="E77" s="83"/>
      <c r="F77" s="83"/>
      <c r="G77" s="82"/>
      <c r="H77" s="82"/>
      <c r="I77" s="82"/>
      <c r="J77" s="82"/>
    </row>
    <row r="78" spans="1:23" s="117" customFormat="1" ht="12.75" customHeight="1" x14ac:dyDescent="0.2">
      <c r="A78" s="118" t="s">
        <v>180</v>
      </c>
      <c r="B78" s="118"/>
      <c r="C78" s="113"/>
      <c r="D78" s="114"/>
      <c r="E78" s="115"/>
      <c r="F78" s="114"/>
      <c r="G78" s="219"/>
    </row>
    <row r="79" spans="1:23" s="102" customFormat="1" x14ac:dyDescent="0.2">
      <c r="C79" s="258"/>
      <c r="E79" s="258"/>
      <c r="G79" s="179"/>
    </row>
    <row r="80" spans="1:23" s="102" customFormat="1" x14ac:dyDescent="0.2">
      <c r="C80" s="258"/>
      <c r="E80" s="258"/>
      <c r="G80" s="179"/>
    </row>
  </sheetData>
  <mergeCells count="3">
    <mergeCell ref="A1:G1"/>
    <mergeCell ref="A2:G2"/>
    <mergeCell ref="A4:B5"/>
  </mergeCells>
  <pageMargins left="0.19685039370078741" right="0.19685039370078741" top="0.3543307086614173" bottom="0.3543307086614173" header="0.11811023622047244" footer="0.11811023622047244"/>
  <pageSetup paperSize="9" scale="77"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8"/>
  <sheetViews>
    <sheetView topLeftCell="A3" zoomScaleNormal="100" workbookViewId="0">
      <selection activeCell="A65" sqref="A65"/>
    </sheetView>
  </sheetViews>
  <sheetFormatPr defaultColWidth="5.7109375" defaultRowHeight="12.75" x14ac:dyDescent="0.2"/>
  <cols>
    <col min="1" max="1" width="11.5703125" style="5" customWidth="1"/>
    <col min="2" max="2" width="70.42578125" style="5" customWidth="1"/>
    <col min="3" max="3" width="26.140625" style="17" customWidth="1"/>
    <col min="4" max="4" width="18.7109375" style="17" customWidth="1"/>
    <col min="5" max="6" width="5.7109375" style="6"/>
    <col min="8" max="8" width="23.85546875" bestFit="1" customWidth="1"/>
    <col min="9" max="9" width="9.140625" style="262" bestFit="1" customWidth="1"/>
    <col min="10" max="10" width="8.140625" style="6" bestFit="1" customWidth="1"/>
    <col min="11" max="16384" width="5.7109375" style="6"/>
  </cols>
  <sheetData>
    <row r="1" spans="1:9" s="5" customFormat="1" ht="14.25" x14ac:dyDescent="0.2">
      <c r="A1" s="414" t="s">
        <v>326</v>
      </c>
      <c r="B1" s="414"/>
      <c r="C1" s="414"/>
      <c r="D1" s="414"/>
      <c r="I1" s="261"/>
    </row>
    <row r="2" spans="1:9" s="5" customFormat="1" x14ac:dyDescent="0.2">
      <c r="A2" s="414" t="s">
        <v>274</v>
      </c>
      <c r="B2" s="414"/>
      <c r="C2" s="414"/>
      <c r="D2" s="414"/>
      <c r="I2" s="261"/>
    </row>
    <row r="3" spans="1:9" x14ac:dyDescent="0.2">
      <c r="C3" s="7"/>
      <c r="D3" s="7"/>
    </row>
    <row r="4" spans="1:9" ht="45" customHeight="1" x14ac:dyDescent="0.2">
      <c r="A4" s="452" t="s">
        <v>327</v>
      </c>
      <c r="B4" s="453"/>
      <c r="C4" s="273" t="s">
        <v>69</v>
      </c>
      <c r="D4" s="271" t="s">
        <v>272</v>
      </c>
    </row>
    <row r="5" spans="1:9" x14ac:dyDescent="0.2">
      <c r="A5" s="454"/>
      <c r="B5" s="455"/>
      <c r="C5" s="158" t="s">
        <v>220</v>
      </c>
      <c r="D5" s="272" t="s">
        <v>221</v>
      </c>
    </row>
    <row r="6" spans="1:9" x14ac:dyDescent="0.2">
      <c r="C6" s="187"/>
      <c r="D6" s="188"/>
    </row>
    <row r="7" spans="1:9" x14ac:dyDescent="0.2">
      <c r="A7" s="263" t="s">
        <v>211</v>
      </c>
      <c r="B7" s="263"/>
      <c r="C7" s="281">
        <v>12466.887128</v>
      </c>
      <c r="D7" s="284">
        <v>100</v>
      </c>
    </row>
    <row r="8" spans="1:9" x14ac:dyDescent="0.2">
      <c r="A8" s="6"/>
      <c r="B8" s="277" t="s">
        <v>86</v>
      </c>
      <c r="C8" s="43">
        <v>6636.5148450000006</v>
      </c>
      <c r="D8" s="285">
        <v>53.233134918617523</v>
      </c>
    </row>
    <row r="9" spans="1:9" ht="15" x14ac:dyDescent="0.25">
      <c r="A9" s="6"/>
      <c r="B9" s="277" t="s">
        <v>236</v>
      </c>
      <c r="C9" s="43">
        <v>729.34585700000002</v>
      </c>
      <c r="D9" s="285">
        <v>5.8502643804476744</v>
      </c>
      <c r="G9" s="275"/>
      <c r="I9" s="266"/>
    </row>
    <row r="10" spans="1:9" ht="15" x14ac:dyDescent="0.25">
      <c r="A10" s="6"/>
      <c r="B10" s="89" t="s">
        <v>260</v>
      </c>
      <c r="C10" s="43">
        <v>623.18548899999996</v>
      </c>
      <c r="D10" s="285">
        <v>4.9987256851019106</v>
      </c>
      <c r="G10" s="275"/>
      <c r="I10" s="266"/>
    </row>
    <row r="11" spans="1:9" ht="15" x14ac:dyDescent="0.25">
      <c r="A11" s="6"/>
      <c r="B11" s="276" t="s">
        <v>245</v>
      </c>
      <c r="C11" s="43">
        <v>551.3759070000001</v>
      </c>
      <c r="D11" s="285">
        <v>4.4227231813275791</v>
      </c>
      <c r="G11" s="275"/>
      <c r="I11" s="266"/>
    </row>
    <row r="12" spans="1:9" ht="15" x14ac:dyDescent="0.25">
      <c r="A12" s="6"/>
      <c r="B12" s="274" t="s">
        <v>176</v>
      </c>
      <c r="C12" s="43">
        <v>499.23262799999998</v>
      </c>
      <c r="D12" s="285">
        <v>4.0044689815050036</v>
      </c>
      <c r="G12" s="275"/>
      <c r="I12" s="266"/>
    </row>
    <row r="13" spans="1:9" ht="15" x14ac:dyDescent="0.25">
      <c r="A13" s="11" t="s">
        <v>204</v>
      </c>
      <c r="B13" s="278"/>
      <c r="C13" s="281">
        <v>11133.040337</v>
      </c>
      <c r="D13" s="284">
        <v>100</v>
      </c>
      <c r="G13" s="275"/>
      <c r="I13" s="266"/>
    </row>
    <row r="14" spans="1:9" ht="15" x14ac:dyDescent="0.25">
      <c r="B14" s="277" t="s">
        <v>86</v>
      </c>
      <c r="C14" s="43">
        <v>3643.0794500000006</v>
      </c>
      <c r="D14" s="285">
        <v>32.72313168481427</v>
      </c>
      <c r="G14" s="265"/>
      <c r="H14" s="46"/>
      <c r="I14" s="266"/>
    </row>
    <row r="15" spans="1:9" ht="14.25" x14ac:dyDescent="0.2">
      <c r="B15" s="89" t="s">
        <v>260</v>
      </c>
      <c r="C15" s="43">
        <v>1241.571858</v>
      </c>
      <c r="D15" s="285">
        <v>11.152136527105803</v>
      </c>
    </row>
    <row r="16" spans="1:9" x14ac:dyDescent="0.2">
      <c r="B16" s="277" t="s">
        <v>206</v>
      </c>
      <c r="C16" s="43">
        <v>1050.0483899999999</v>
      </c>
      <c r="D16" s="285">
        <v>9.431820582830607</v>
      </c>
    </row>
    <row r="17" spans="1:4" x14ac:dyDescent="0.2">
      <c r="B17" s="277" t="s">
        <v>236</v>
      </c>
      <c r="C17" s="43">
        <v>859.15273300000001</v>
      </c>
      <c r="D17" s="285">
        <v>7.717143807919717</v>
      </c>
    </row>
    <row r="18" spans="1:4" x14ac:dyDescent="0.2">
      <c r="B18" s="277" t="s">
        <v>237</v>
      </c>
      <c r="C18" s="43">
        <v>723.80427799999995</v>
      </c>
      <c r="D18" s="285">
        <v>6.5014071277050816</v>
      </c>
    </row>
    <row r="19" spans="1:4" x14ac:dyDescent="0.2">
      <c r="B19" s="277"/>
      <c r="C19" s="43"/>
      <c r="D19" s="285"/>
    </row>
    <row r="20" spans="1:4" x14ac:dyDescent="0.2">
      <c r="A20" s="263" t="s">
        <v>82</v>
      </c>
      <c r="B20" s="279"/>
      <c r="C20" s="281">
        <v>10965.925413000001</v>
      </c>
      <c r="D20" s="284">
        <v>100</v>
      </c>
    </row>
    <row r="21" spans="1:4" x14ac:dyDescent="0.2">
      <c r="B21" s="277" t="s">
        <v>86</v>
      </c>
      <c r="C21" s="282">
        <v>5647.7004260000003</v>
      </c>
      <c r="D21" s="285">
        <v>51.502269195673215</v>
      </c>
    </row>
    <row r="22" spans="1:4" x14ac:dyDescent="0.2">
      <c r="B22" s="277" t="s">
        <v>206</v>
      </c>
      <c r="C22" s="282">
        <v>1853.835652</v>
      </c>
      <c r="D22" s="285">
        <v>16.905419124976863</v>
      </c>
    </row>
    <row r="23" spans="1:4" x14ac:dyDescent="0.2">
      <c r="B23" s="277" t="s">
        <v>239</v>
      </c>
      <c r="C23" s="282">
        <v>824.92155200000002</v>
      </c>
      <c r="D23" s="285">
        <v>7.5225894845323618</v>
      </c>
    </row>
    <row r="24" spans="1:4" x14ac:dyDescent="0.2">
      <c r="B24" s="277" t="s">
        <v>236</v>
      </c>
      <c r="C24" s="282">
        <v>385.519542</v>
      </c>
      <c r="D24" s="285">
        <v>3.5156133885697436</v>
      </c>
    </row>
    <row r="25" spans="1:4" x14ac:dyDescent="0.2">
      <c r="B25" s="277" t="s">
        <v>207</v>
      </c>
      <c r="C25" s="282">
        <v>359.68911700000001</v>
      </c>
      <c r="D25" s="285">
        <v>3.2800616769980211</v>
      </c>
    </row>
    <row r="26" spans="1:4" x14ac:dyDescent="0.2">
      <c r="A26" s="263" t="s">
        <v>55</v>
      </c>
      <c r="B26" s="277"/>
      <c r="C26" s="281">
        <v>10480.274457</v>
      </c>
      <c r="D26" s="284">
        <v>100</v>
      </c>
    </row>
    <row r="27" spans="1:4" x14ac:dyDescent="0.2">
      <c r="B27" s="277" t="s">
        <v>86</v>
      </c>
      <c r="C27" s="282">
        <v>9461.4516509999994</v>
      </c>
      <c r="D27" s="285">
        <v>90.278662928340523</v>
      </c>
    </row>
    <row r="28" spans="1:4" ht="14.25" x14ac:dyDescent="0.2">
      <c r="B28" s="90" t="s">
        <v>328</v>
      </c>
      <c r="C28" s="282">
        <v>480.11107800000002</v>
      </c>
      <c r="D28" s="285">
        <v>4.5810926037277921</v>
      </c>
    </row>
    <row r="29" spans="1:4" x14ac:dyDescent="0.2">
      <c r="B29" s="277" t="s">
        <v>241</v>
      </c>
      <c r="C29" s="282">
        <v>109.428651</v>
      </c>
      <c r="D29" s="285">
        <v>1.0441391725854112</v>
      </c>
    </row>
    <row r="30" spans="1:4" ht="14.25" x14ac:dyDescent="0.2">
      <c r="B30" s="91" t="s">
        <v>329</v>
      </c>
      <c r="C30" s="282">
        <v>90.510625000000005</v>
      </c>
      <c r="D30" s="285">
        <v>0.86362838465118652</v>
      </c>
    </row>
    <row r="31" spans="1:4" x14ac:dyDescent="0.2">
      <c r="B31" s="277" t="s">
        <v>236</v>
      </c>
      <c r="C31" s="282">
        <v>65.031080000000003</v>
      </c>
      <c r="D31" s="285">
        <v>0.62050932222070154</v>
      </c>
    </row>
    <row r="32" spans="1:4" x14ac:dyDescent="0.2">
      <c r="A32" s="263" t="s">
        <v>26</v>
      </c>
      <c r="B32" s="280"/>
      <c r="C32" s="281">
        <v>4908.8315469999998</v>
      </c>
      <c r="D32" s="284">
        <v>100</v>
      </c>
    </row>
    <row r="33" spans="1:10" x14ac:dyDescent="0.2">
      <c r="B33" s="277" t="s">
        <v>86</v>
      </c>
      <c r="C33" s="282">
        <v>4192.1568390000002</v>
      </c>
      <c r="D33" s="285">
        <v>85.40029941671169</v>
      </c>
    </row>
    <row r="34" spans="1:10" x14ac:dyDescent="0.2">
      <c r="B34" s="277" t="s">
        <v>156</v>
      </c>
      <c r="C34" s="282">
        <v>202.80094800000001</v>
      </c>
      <c r="D34" s="285">
        <v>4.1313486938442709</v>
      </c>
    </row>
    <row r="35" spans="1:10" x14ac:dyDescent="0.2">
      <c r="B35" s="277" t="s">
        <v>237</v>
      </c>
      <c r="C35" s="282">
        <v>119.102688</v>
      </c>
      <c r="D35" s="285">
        <v>2.4262940551054117</v>
      </c>
    </row>
    <row r="36" spans="1:10" x14ac:dyDescent="0.2">
      <c r="B36" s="277" t="s">
        <v>236</v>
      </c>
      <c r="C36" s="282">
        <v>110.994652</v>
      </c>
      <c r="D36" s="285">
        <v>2.2611216322514398</v>
      </c>
    </row>
    <row r="37" spans="1:10" x14ac:dyDescent="0.2">
      <c r="B37" s="277" t="s">
        <v>84</v>
      </c>
      <c r="C37" s="282">
        <v>54.772136000000003</v>
      </c>
      <c r="D37" s="285">
        <v>1.1157876467256986</v>
      </c>
    </row>
    <row r="38" spans="1:10" x14ac:dyDescent="0.2">
      <c r="A38" s="263" t="s">
        <v>43</v>
      </c>
      <c r="B38" s="280"/>
      <c r="C38" s="281">
        <v>3374.3626549999999</v>
      </c>
      <c r="D38" s="284">
        <v>100</v>
      </c>
      <c r="H38" s="46"/>
    </row>
    <row r="39" spans="1:10" x14ac:dyDescent="0.2">
      <c r="B39" s="277" t="s">
        <v>86</v>
      </c>
      <c r="C39" s="282">
        <v>1663.6761770000003</v>
      </c>
      <c r="D39" s="285">
        <v>49.303419551980561</v>
      </c>
      <c r="H39" s="46"/>
    </row>
    <row r="40" spans="1:10" x14ac:dyDescent="0.2">
      <c r="B40" s="277" t="s">
        <v>239</v>
      </c>
      <c r="C40" s="282">
        <v>551.81860800000004</v>
      </c>
      <c r="D40" s="285">
        <v>16.353269177583403</v>
      </c>
      <c r="H40" s="46"/>
    </row>
    <row r="41" spans="1:10" ht="14.25" x14ac:dyDescent="0.2">
      <c r="B41" s="90" t="s">
        <v>330</v>
      </c>
      <c r="C41" s="282">
        <v>280.253559</v>
      </c>
      <c r="D41" s="285">
        <v>8.3053775676639585</v>
      </c>
      <c r="H41" s="46"/>
    </row>
    <row r="42" spans="1:10" x14ac:dyDescent="0.2">
      <c r="B42" s="277" t="s">
        <v>236</v>
      </c>
      <c r="C42" s="282">
        <v>261.979038</v>
      </c>
      <c r="D42" s="285">
        <v>7.7638080071746174</v>
      </c>
      <c r="H42" s="46"/>
    </row>
    <row r="43" spans="1:10" x14ac:dyDescent="0.2">
      <c r="B43" s="277" t="s">
        <v>206</v>
      </c>
      <c r="C43" s="282">
        <v>229.67082099999999</v>
      </c>
      <c r="D43" s="285">
        <v>6.8063466936395418</v>
      </c>
    </row>
    <row r="44" spans="1:10" x14ac:dyDescent="0.2">
      <c r="B44" s="277"/>
      <c r="C44" s="282"/>
      <c r="D44" s="285"/>
    </row>
    <row r="45" spans="1:10" x14ac:dyDescent="0.2">
      <c r="A45" s="263" t="s">
        <v>83</v>
      </c>
      <c r="B45" s="280"/>
      <c r="C45" s="281">
        <v>3127.0702419999998</v>
      </c>
      <c r="D45" s="284">
        <v>100</v>
      </c>
    </row>
    <row r="46" spans="1:10" x14ac:dyDescent="0.2">
      <c r="B46" s="277" t="s">
        <v>86</v>
      </c>
      <c r="C46" s="282">
        <v>1483.0841599999999</v>
      </c>
      <c r="D46" s="285">
        <v>47.427273621185257</v>
      </c>
    </row>
    <row r="47" spans="1:10" x14ac:dyDescent="0.2">
      <c r="B47" s="277" t="s">
        <v>206</v>
      </c>
      <c r="C47" s="282">
        <v>380.57894099999999</v>
      </c>
      <c r="D47" s="285">
        <v>12.170463454527033</v>
      </c>
    </row>
    <row r="48" spans="1:10" ht="15" x14ac:dyDescent="0.25">
      <c r="B48" s="277" t="s">
        <v>236</v>
      </c>
      <c r="C48" s="282">
        <v>305.87232699999998</v>
      </c>
      <c r="D48" s="285">
        <v>9.7814344843232988</v>
      </c>
      <c r="H48" s="265"/>
      <c r="I48" s="46"/>
      <c r="J48" s="266"/>
    </row>
    <row r="49" spans="1:10" ht="15" x14ac:dyDescent="0.25">
      <c r="B49" s="277" t="s">
        <v>207</v>
      </c>
      <c r="C49" s="282">
        <v>143.85091399999999</v>
      </c>
      <c r="D49" s="285">
        <v>4.6001817313830591</v>
      </c>
      <c r="H49" s="265"/>
      <c r="I49" s="46"/>
      <c r="J49" s="266"/>
    </row>
    <row r="50" spans="1:10" ht="14.25" customHeight="1" x14ac:dyDescent="0.25">
      <c r="B50" s="277" t="s">
        <v>241</v>
      </c>
      <c r="C50" s="282">
        <v>131.39631399999999</v>
      </c>
      <c r="D50" s="285">
        <v>4.2018983851146894</v>
      </c>
      <c r="H50" s="265"/>
      <c r="I50" s="46"/>
      <c r="J50" s="266"/>
    </row>
    <row r="51" spans="1:10" ht="15" x14ac:dyDescent="0.25">
      <c r="A51" s="263" t="s">
        <v>27</v>
      </c>
      <c r="B51" s="280"/>
      <c r="C51" s="283">
        <v>2965.025341</v>
      </c>
      <c r="D51" s="284">
        <v>100</v>
      </c>
      <c r="H51" s="265"/>
      <c r="I51" s="46"/>
      <c r="J51" s="266"/>
    </row>
    <row r="52" spans="1:10" x14ac:dyDescent="0.2">
      <c r="B52" s="277" t="s">
        <v>86</v>
      </c>
      <c r="C52" s="270">
        <v>2467.4691340000004</v>
      </c>
      <c r="D52" s="285">
        <v>83.219158361992569</v>
      </c>
      <c r="I52"/>
      <c r="J52" s="262"/>
    </row>
    <row r="53" spans="1:10" x14ac:dyDescent="0.2">
      <c r="B53" s="277" t="s">
        <v>236</v>
      </c>
      <c r="C53" s="270">
        <v>125.553383</v>
      </c>
      <c r="D53" s="285">
        <v>4.2344792560071411</v>
      </c>
    </row>
    <row r="54" spans="1:10" x14ac:dyDescent="0.2">
      <c r="B54" s="277" t="s">
        <v>84</v>
      </c>
      <c r="C54" s="270">
        <v>74.947103999999996</v>
      </c>
      <c r="D54" s="285">
        <v>2.5277053441547634</v>
      </c>
    </row>
    <row r="55" spans="1:10" x14ac:dyDescent="0.2">
      <c r="B55" s="277" t="s">
        <v>237</v>
      </c>
      <c r="C55" s="270">
        <v>51.489130000000003</v>
      </c>
      <c r="D55" s="285">
        <v>1.7365494077913854</v>
      </c>
    </row>
    <row r="56" spans="1:10" x14ac:dyDescent="0.2">
      <c r="B56" s="277" t="s">
        <v>239</v>
      </c>
      <c r="C56" s="270">
        <v>34.358443999999999</v>
      </c>
      <c r="D56" s="285">
        <v>1.1587909055917913</v>
      </c>
    </row>
    <row r="57" spans="1:10" x14ac:dyDescent="0.2">
      <c r="A57" s="263" t="s">
        <v>28</v>
      </c>
      <c r="B57" s="277"/>
      <c r="C57" s="281">
        <v>2941.0955739999999</v>
      </c>
      <c r="D57" s="284">
        <v>100</v>
      </c>
    </row>
    <row r="58" spans="1:10" x14ac:dyDescent="0.2">
      <c r="B58" s="277" t="s">
        <v>86</v>
      </c>
      <c r="C58" s="270">
        <v>1578.7356089999998</v>
      </c>
      <c r="D58" s="285">
        <v>53.678487124199791</v>
      </c>
    </row>
    <row r="59" spans="1:10" ht="14.25" x14ac:dyDescent="0.2">
      <c r="B59" s="90" t="s">
        <v>331</v>
      </c>
      <c r="C59" s="270">
        <v>728.33288300000004</v>
      </c>
      <c r="D59" s="285">
        <v>24.763999151834433</v>
      </c>
    </row>
    <row r="60" spans="1:10" x14ac:dyDescent="0.2">
      <c r="B60" s="277" t="s">
        <v>236</v>
      </c>
      <c r="C60" s="270">
        <v>83.998923000000005</v>
      </c>
      <c r="D60" s="285">
        <v>2.85604193697651</v>
      </c>
    </row>
    <row r="61" spans="1:10" x14ac:dyDescent="0.2">
      <c r="B61" s="277" t="s">
        <v>84</v>
      </c>
      <c r="C61" s="270">
        <v>83.739011000000005</v>
      </c>
      <c r="D61" s="285">
        <v>2.8472046859093334</v>
      </c>
    </row>
    <row r="62" spans="1:10" x14ac:dyDescent="0.2">
      <c r="B62" s="277" t="s">
        <v>132</v>
      </c>
      <c r="C62" s="270">
        <v>75.568498000000005</v>
      </c>
      <c r="D62" s="285">
        <v>2.569399602924975</v>
      </c>
    </row>
    <row r="63" spans="1:10" x14ac:dyDescent="0.2">
      <c r="A63" s="263" t="s">
        <v>29</v>
      </c>
      <c r="B63" s="280"/>
      <c r="C63" s="281">
        <v>2779.9245559999999</v>
      </c>
      <c r="D63" s="284">
        <v>100</v>
      </c>
    </row>
    <row r="64" spans="1:10" x14ac:dyDescent="0.2">
      <c r="B64" s="277" t="s">
        <v>86</v>
      </c>
      <c r="C64" s="282">
        <v>2336.9504449999995</v>
      </c>
      <c r="D64" s="285">
        <v>84.065247021041799</v>
      </c>
    </row>
    <row r="65" spans="1:7" x14ac:dyDescent="0.2">
      <c r="B65" s="277" t="s">
        <v>236</v>
      </c>
      <c r="C65" s="282">
        <v>70.993189999999998</v>
      </c>
      <c r="D65" s="285">
        <v>2.5537811753478392</v>
      </c>
    </row>
    <row r="66" spans="1:7" ht="14.25" x14ac:dyDescent="0.2">
      <c r="B66" s="90" t="s">
        <v>332</v>
      </c>
      <c r="C66" s="282">
        <v>66.878893000000005</v>
      </c>
      <c r="D66" s="285">
        <v>2.4057808639321938</v>
      </c>
    </row>
    <row r="67" spans="1:7" x14ac:dyDescent="0.2">
      <c r="B67" s="277" t="s">
        <v>237</v>
      </c>
      <c r="C67" s="282">
        <v>46.832878999999998</v>
      </c>
      <c r="D67" s="285">
        <v>1.6846816543606948</v>
      </c>
    </row>
    <row r="68" spans="1:7" x14ac:dyDescent="0.2">
      <c r="B68" s="277" t="s">
        <v>333</v>
      </c>
      <c r="C68" s="282">
        <v>31.418572000000001</v>
      </c>
      <c r="D68" s="285">
        <v>1.1301951318134982</v>
      </c>
    </row>
    <row r="69" spans="1:7" x14ac:dyDescent="0.2">
      <c r="A69" s="242"/>
      <c r="B69" s="243"/>
      <c r="C69" s="244"/>
      <c r="D69" s="244"/>
    </row>
    <row r="70" spans="1:7" x14ac:dyDescent="0.2">
      <c r="A70" s="2"/>
      <c r="B70" s="2"/>
    </row>
    <row r="71" spans="1:7" s="117" customFormat="1" ht="12.75" customHeight="1" x14ac:dyDescent="0.2">
      <c r="A71" s="107" t="s">
        <v>248</v>
      </c>
      <c r="B71" s="112"/>
      <c r="C71" s="113"/>
      <c r="D71" s="114"/>
      <c r="E71" s="115"/>
      <c r="F71" s="114"/>
      <c r="G71" s="219"/>
    </row>
    <row r="72" spans="1:7" s="117" customFormat="1" ht="12.75" customHeight="1" x14ac:dyDescent="0.2">
      <c r="A72" s="112" t="s">
        <v>334</v>
      </c>
      <c r="B72" s="107"/>
      <c r="C72" s="113"/>
      <c r="D72" s="114"/>
      <c r="E72" s="115"/>
      <c r="F72" s="114"/>
      <c r="G72" s="219"/>
    </row>
    <row r="73" spans="1:7" s="117" customFormat="1" ht="12.75" customHeight="1" x14ac:dyDescent="0.2">
      <c r="A73" s="107" t="s">
        <v>335</v>
      </c>
      <c r="B73" s="107"/>
      <c r="C73" s="113"/>
      <c r="D73" s="114"/>
      <c r="E73" s="115"/>
      <c r="F73" s="114"/>
      <c r="G73" s="219"/>
    </row>
    <row r="74" spans="1:7" s="117" customFormat="1" ht="12.75" customHeight="1" x14ac:dyDescent="0.2">
      <c r="A74" s="107" t="s">
        <v>336</v>
      </c>
      <c r="B74" s="112"/>
      <c r="C74" s="113"/>
      <c r="D74" s="114"/>
      <c r="E74" s="115"/>
      <c r="F74" s="114"/>
      <c r="G74" s="219"/>
    </row>
    <row r="75" spans="1:7" s="117" customFormat="1" ht="12.75" customHeight="1" x14ac:dyDescent="0.2">
      <c r="A75" s="107" t="s">
        <v>337</v>
      </c>
      <c r="B75" s="107"/>
      <c r="C75" s="113"/>
      <c r="D75" s="114"/>
      <c r="E75" s="115"/>
      <c r="F75" s="114"/>
      <c r="G75" s="219"/>
    </row>
    <row r="76" spans="1:7" s="117" customFormat="1" ht="12.75" customHeight="1" x14ac:dyDescent="0.2">
      <c r="A76" s="112" t="s">
        <v>338</v>
      </c>
      <c r="B76" s="107"/>
      <c r="C76" s="113"/>
      <c r="D76" s="114"/>
      <c r="E76" s="115"/>
      <c r="F76" s="114"/>
      <c r="G76" s="219"/>
    </row>
    <row r="77" spans="1:7" s="60" customFormat="1" ht="12" x14ac:dyDescent="0.2">
      <c r="A77" s="57" t="s">
        <v>252</v>
      </c>
      <c r="B77" s="57"/>
      <c r="C77" s="58"/>
      <c r="D77" s="59"/>
      <c r="E77" s="59"/>
      <c r="F77" s="59"/>
      <c r="G77" s="59"/>
    </row>
    <row r="78" spans="1:7" s="117" customFormat="1" ht="12.75" customHeight="1" x14ac:dyDescent="0.2">
      <c r="A78" s="118" t="s">
        <v>180</v>
      </c>
      <c r="B78" s="118"/>
      <c r="C78" s="113"/>
      <c r="D78" s="114"/>
      <c r="E78" s="115"/>
      <c r="F78" s="114"/>
      <c r="G78" s="219"/>
    </row>
  </sheetData>
  <mergeCells count="3">
    <mergeCell ref="A1:D1"/>
    <mergeCell ref="A2:D2"/>
    <mergeCell ref="A4:B5"/>
  </mergeCells>
  <phoneticPr fontId="0" type="noConversion"/>
  <pageMargins left="0.19685039370078741" right="0.19685039370078741" top="0.3543307086614173" bottom="0.3543307086614173" header="0.11811023622047244" footer="0.11811023622047244"/>
  <pageSetup paperSize="9" scale="77" fitToWidth="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73"/>
  <sheetViews>
    <sheetView topLeftCell="A19" zoomScaleNormal="100" workbookViewId="0">
      <selection activeCell="A65" sqref="A65"/>
    </sheetView>
  </sheetViews>
  <sheetFormatPr defaultColWidth="5.7109375" defaultRowHeight="12.75" x14ac:dyDescent="0.2"/>
  <cols>
    <col min="1" max="1" width="10.7109375" style="5" customWidth="1"/>
    <col min="2" max="2" width="59" style="5" customWidth="1"/>
    <col min="3" max="3" width="30.28515625" style="5" customWidth="1"/>
    <col min="4" max="4" width="19.28515625" style="5" customWidth="1"/>
    <col min="5" max="8" width="5.7109375" style="6"/>
    <col min="9" max="9" width="23.85546875" style="6" bestFit="1" customWidth="1"/>
    <col min="10" max="10" width="3.28515625" style="6" customWidth="1"/>
    <col min="11" max="16384" width="5.7109375" style="6"/>
  </cols>
  <sheetData>
    <row r="1" spans="1:10" s="5" customFormat="1" ht="14.25" x14ac:dyDescent="0.2">
      <c r="A1" s="414" t="s">
        <v>339</v>
      </c>
      <c r="B1" s="414"/>
      <c r="C1" s="414"/>
      <c r="D1" s="414"/>
    </row>
    <row r="2" spans="1:10" s="5" customFormat="1" x14ac:dyDescent="0.2">
      <c r="A2" s="414" t="s">
        <v>274</v>
      </c>
      <c r="B2" s="414"/>
      <c r="C2" s="414"/>
      <c r="D2" s="414"/>
    </row>
    <row r="3" spans="1:10" x14ac:dyDescent="0.2">
      <c r="C3" s="7"/>
      <c r="D3" s="7"/>
    </row>
    <row r="4" spans="1:10" ht="40.5" customHeight="1" x14ac:dyDescent="0.2">
      <c r="A4" s="452" t="s">
        <v>327</v>
      </c>
      <c r="B4" s="453"/>
      <c r="C4" s="273" t="s">
        <v>69</v>
      </c>
      <c r="D4" s="271" t="s">
        <v>272</v>
      </c>
    </row>
    <row r="5" spans="1:10" x14ac:dyDescent="0.2">
      <c r="A5" s="454"/>
      <c r="B5" s="455"/>
      <c r="C5" s="158" t="s">
        <v>220</v>
      </c>
      <c r="D5" s="272" t="s">
        <v>221</v>
      </c>
    </row>
    <row r="6" spans="1:10" x14ac:dyDescent="0.2">
      <c r="A6" s="226"/>
      <c r="B6" s="226"/>
      <c r="C6" s="187"/>
      <c r="D6" s="188"/>
    </row>
    <row r="7" spans="1:10" x14ac:dyDescent="0.2">
      <c r="A7" s="1" t="s">
        <v>82</v>
      </c>
      <c r="B7" s="1"/>
      <c r="C7" s="286">
        <v>28216.842764000001</v>
      </c>
      <c r="D7" s="284">
        <v>100</v>
      </c>
    </row>
    <row r="8" spans="1:10" x14ac:dyDescent="0.2">
      <c r="A8" s="6"/>
      <c r="B8" s="5" t="s">
        <v>86</v>
      </c>
      <c r="C8" s="27">
        <v>6638.1985009999989</v>
      </c>
      <c r="D8" s="285">
        <v>23.525660034046179</v>
      </c>
    </row>
    <row r="9" spans="1:10" x14ac:dyDescent="0.2">
      <c r="A9" s="6"/>
      <c r="B9" s="5" t="s">
        <v>212</v>
      </c>
      <c r="C9" s="27">
        <v>2774.1489280000001</v>
      </c>
      <c r="D9" s="285">
        <v>9.8315355520191403</v>
      </c>
      <c r="I9" s="46"/>
      <c r="J9" s="46"/>
    </row>
    <row r="10" spans="1:10" x14ac:dyDescent="0.2">
      <c r="A10" s="6"/>
      <c r="B10" s="5" t="s">
        <v>213</v>
      </c>
      <c r="C10" s="27">
        <v>2283.653288</v>
      </c>
      <c r="D10" s="285">
        <v>8.0932275347033578</v>
      </c>
      <c r="I10" s="46"/>
      <c r="J10" s="46"/>
    </row>
    <row r="11" spans="1:10" x14ac:dyDescent="0.2">
      <c r="A11" s="6"/>
      <c r="B11" s="5" t="s">
        <v>214</v>
      </c>
      <c r="C11" s="27">
        <v>1814.2119849999999</v>
      </c>
      <c r="D11" s="285">
        <v>6.4295357215323632</v>
      </c>
      <c r="I11" s="46"/>
      <c r="J11" s="46"/>
    </row>
    <row r="12" spans="1:10" ht="12.75" customHeight="1" x14ac:dyDescent="0.2">
      <c r="A12" s="6"/>
      <c r="B12" s="5" t="s">
        <v>205</v>
      </c>
      <c r="C12" s="27">
        <v>1754.1955620000001</v>
      </c>
      <c r="D12" s="285">
        <v>6.2168385622436189</v>
      </c>
      <c r="I12" s="46"/>
      <c r="J12" s="46"/>
    </row>
    <row r="13" spans="1:10" x14ac:dyDescent="0.2">
      <c r="A13" s="263" t="s">
        <v>44</v>
      </c>
      <c r="B13" s="263"/>
      <c r="C13" s="264">
        <v>13196.467026</v>
      </c>
      <c r="D13" s="284">
        <v>100</v>
      </c>
    </row>
    <row r="14" spans="1:10" x14ac:dyDescent="0.2">
      <c r="A14" s="6"/>
      <c r="B14" s="5" t="s">
        <v>213</v>
      </c>
      <c r="C14" s="27">
        <v>5530.0552289999996</v>
      </c>
      <c r="D14" s="285">
        <v>41.905573803234994</v>
      </c>
    </row>
    <row r="15" spans="1:10" x14ac:dyDescent="0.2">
      <c r="A15" s="6"/>
      <c r="B15" s="5" t="s">
        <v>85</v>
      </c>
      <c r="C15" s="27">
        <v>3075.2945089999998</v>
      </c>
      <c r="D15" s="285">
        <v>23.303922958629609</v>
      </c>
    </row>
    <row r="16" spans="1:10" x14ac:dyDescent="0.2">
      <c r="A16" s="6"/>
      <c r="B16" s="5" t="s">
        <v>264</v>
      </c>
      <c r="C16" s="27">
        <v>741.96324400000003</v>
      </c>
      <c r="D16" s="285">
        <v>5.6224385097781546</v>
      </c>
    </row>
    <row r="17" spans="1:4" x14ac:dyDescent="0.2">
      <c r="A17" s="6"/>
      <c r="B17" s="5" t="s">
        <v>257</v>
      </c>
      <c r="C17" s="27">
        <v>687.60586899999998</v>
      </c>
      <c r="D17" s="285">
        <v>5.2105299671894167</v>
      </c>
    </row>
    <row r="18" spans="1:4" x14ac:dyDescent="0.2">
      <c r="A18" s="6"/>
      <c r="B18" s="5" t="s">
        <v>212</v>
      </c>
      <c r="C18" s="27">
        <v>550.31395199999997</v>
      </c>
      <c r="D18" s="285">
        <v>4.1701612326674864</v>
      </c>
    </row>
    <row r="19" spans="1:4" x14ac:dyDescent="0.2">
      <c r="A19" s="263" t="s">
        <v>204</v>
      </c>
      <c r="B19" s="6"/>
      <c r="C19" s="264">
        <v>12353.220249</v>
      </c>
      <c r="D19" s="284">
        <v>100</v>
      </c>
    </row>
    <row r="20" spans="1:4" x14ac:dyDescent="0.2">
      <c r="A20" s="6"/>
      <c r="B20" s="5" t="s">
        <v>86</v>
      </c>
      <c r="C20" s="267">
        <v>4101.3251650000002</v>
      </c>
      <c r="D20" s="285">
        <v>33.200453665771924</v>
      </c>
    </row>
    <row r="21" spans="1:4" x14ac:dyDescent="0.2">
      <c r="A21" s="6"/>
      <c r="B21" s="5" t="s">
        <v>214</v>
      </c>
      <c r="C21" s="267">
        <v>1147.3200119999999</v>
      </c>
      <c r="D21" s="285">
        <v>9.2876188465341745</v>
      </c>
    </row>
    <row r="22" spans="1:4" x14ac:dyDescent="0.2">
      <c r="A22" s="6"/>
      <c r="B22" s="5" t="s">
        <v>213</v>
      </c>
      <c r="C22" s="267">
        <v>1128.0186510000001</v>
      </c>
      <c r="D22" s="285">
        <v>9.1313732635125149</v>
      </c>
    </row>
    <row r="23" spans="1:4" x14ac:dyDescent="0.2">
      <c r="A23" s="6"/>
      <c r="B23" s="5" t="s">
        <v>85</v>
      </c>
      <c r="C23" s="267">
        <v>1073.940233</v>
      </c>
      <c r="D23" s="285">
        <v>8.6936054838570218</v>
      </c>
    </row>
    <row r="24" spans="1:4" ht="14.25" x14ac:dyDescent="0.2">
      <c r="A24" s="6"/>
      <c r="B24" s="90" t="s">
        <v>261</v>
      </c>
      <c r="C24" s="267">
        <v>764.148956</v>
      </c>
      <c r="D24" s="285">
        <v>6.1858279913843379</v>
      </c>
    </row>
    <row r="25" spans="1:4" x14ac:dyDescent="0.2">
      <c r="A25" s="6"/>
      <c r="B25" s="90"/>
      <c r="C25" s="267"/>
      <c r="D25" s="285"/>
    </row>
    <row r="26" spans="1:4" x14ac:dyDescent="0.2">
      <c r="A26" s="263" t="s">
        <v>83</v>
      </c>
      <c r="C26" s="264">
        <v>12320.623619</v>
      </c>
      <c r="D26" s="284">
        <v>100</v>
      </c>
    </row>
    <row r="27" spans="1:4" x14ac:dyDescent="0.2">
      <c r="A27" s="6"/>
      <c r="B27" s="5" t="s">
        <v>213</v>
      </c>
      <c r="C27" s="267">
        <v>4895.2661580000004</v>
      </c>
      <c r="D27" s="285">
        <v>39.732292044461651</v>
      </c>
    </row>
    <row r="28" spans="1:4" x14ac:dyDescent="0.2">
      <c r="A28" s="6"/>
      <c r="B28" s="5" t="s">
        <v>86</v>
      </c>
      <c r="C28" s="267">
        <v>4595.221708</v>
      </c>
      <c r="D28" s="285">
        <v>37.296989585117849</v>
      </c>
    </row>
    <row r="29" spans="1:4" x14ac:dyDescent="0.2">
      <c r="A29" s="6"/>
      <c r="B29" s="5" t="s">
        <v>214</v>
      </c>
      <c r="C29" s="267">
        <v>347.69624800000003</v>
      </c>
      <c r="D29" s="285">
        <v>2.8220669566093011</v>
      </c>
    </row>
    <row r="30" spans="1:4" x14ac:dyDescent="0.2">
      <c r="A30" s="6"/>
      <c r="B30" s="91" t="s">
        <v>258</v>
      </c>
      <c r="C30" s="267">
        <v>246.81559799999999</v>
      </c>
      <c r="D30" s="285">
        <v>2.0032719579176033</v>
      </c>
    </row>
    <row r="31" spans="1:4" x14ac:dyDescent="0.2">
      <c r="A31" s="6"/>
      <c r="B31" s="91" t="s">
        <v>263</v>
      </c>
      <c r="C31" s="267">
        <v>245.91759300000001</v>
      </c>
      <c r="D31" s="285">
        <v>1.9959833252333363</v>
      </c>
    </row>
    <row r="32" spans="1:4" x14ac:dyDescent="0.2">
      <c r="A32" s="6"/>
      <c r="B32" s="91"/>
      <c r="C32" s="267"/>
      <c r="D32" s="285"/>
    </row>
    <row r="33" spans="1:10" x14ac:dyDescent="0.2">
      <c r="A33" s="263" t="s">
        <v>211</v>
      </c>
      <c r="B33" s="263"/>
      <c r="C33" s="264">
        <v>8916.5774130000009</v>
      </c>
      <c r="D33" s="284">
        <v>100</v>
      </c>
    </row>
    <row r="34" spans="1:10" x14ac:dyDescent="0.2">
      <c r="A34" s="6"/>
      <c r="B34" s="5" t="s">
        <v>86</v>
      </c>
      <c r="C34" s="267">
        <v>2464.6559149999994</v>
      </c>
      <c r="D34" s="285">
        <v>27.641277598360027</v>
      </c>
    </row>
    <row r="35" spans="1:10" x14ac:dyDescent="0.2">
      <c r="A35" s="6"/>
      <c r="B35" s="91" t="s">
        <v>262</v>
      </c>
      <c r="C35" s="267">
        <v>1319.3325649999999</v>
      </c>
      <c r="D35" s="285">
        <v>14.796401173800922</v>
      </c>
      <c r="I35" s="46"/>
      <c r="J35" s="46"/>
    </row>
    <row r="36" spans="1:10" x14ac:dyDescent="0.2">
      <c r="A36" s="6"/>
      <c r="B36" s="5" t="s">
        <v>215</v>
      </c>
      <c r="C36" s="267">
        <v>1047.225222</v>
      </c>
      <c r="D36" s="285">
        <v>11.744699490560009</v>
      </c>
      <c r="I36" s="46"/>
      <c r="J36" s="46"/>
    </row>
    <row r="37" spans="1:10" x14ac:dyDescent="0.2">
      <c r="A37" s="6"/>
      <c r="B37" s="5" t="s">
        <v>210</v>
      </c>
      <c r="C37" s="267">
        <v>527.36542699999995</v>
      </c>
      <c r="D37" s="285">
        <v>5.9144378226461978</v>
      </c>
      <c r="I37" s="46"/>
      <c r="J37" s="46"/>
    </row>
    <row r="38" spans="1:10" x14ac:dyDescent="0.2">
      <c r="A38" s="6"/>
      <c r="B38" s="5" t="s">
        <v>216</v>
      </c>
      <c r="C38" s="267">
        <v>493.875227</v>
      </c>
      <c r="D38" s="285">
        <v>5.5388430349962565</v>
      </c>
      <c r="I38" s="46"/>
      <c r="J38" s="46"/>
    </row>
    <row r="39" spans="1:10" x14ac:dyDescent="0.2">
      <c r="A39" s="263" t="s">
        <v>26</v>
      </c>
      <c r="B39" s="263"/>
      <c r="C39" s="264">
        <v>8117.5994069999997</v>
      </c>
      <c r="D39" s="284">
        <v>100</v>
      </c>
      <c r="I39" s="46"/>
      <c r="J39" s="46"/>
    </row>
    <row r="40" spans="1:10" x14ac:dyDescent="0.2">
      <c r="A40" s="6"/>
      <c r="B40" s="5" t="s">
        <v>86</v>
      </c>
      <c r="C40" s="267">
        <v>3042.9442840000002</v>
      </c>
      <c r="D40" s="285">
        <v>37.485765574684514</v>
      </c>
      <c r="I40" s="46"/>
      <c r="J40" s="46"/>
    </row>
    <row r="41" spans="1:10" x14ac:dyDescent="0.2">
      <c r="A41" s="6"/>
      <c r="B41" s="5" t="s">
        <v>213</v>
      </c>
      <c r="C41" s="267">
        <v>2136.1846260000002</v>
      </c>
      <c r="D41" s="285">
        <v>26.315472332348861</v>
      </c>
    </row>
    <row r="42" spans="1:10" x14ac:dyDescent="0.2">
      <c r="A42" s="6"/>
      <c r="B42" s="5" t="s">
        <v>257</v>
      </c>
      <c r="C42" s="267">
        <v>456.65543600000001</v>
      </c>
      <c r="D42" s="285">
        <v>5.6254985384745044</v>
      </c>
    </row>
    <row r="43" spans="1:10" x14ac:dyDescent="0.2">
      <c r="A43" s="6"/>
      <c r="B43" s="5" t="s">
        <v>85</v>
      </c>
      <c r="C43" s="267">
        <v>425.897807</v>
      </c>
      <c r="D43" s="285">
        <v>5.2465979860097329</v>
      </c>
    </row>
    <row r="44" spans="1:10" x14ac:dyDescent="0.2">
      <c r="A44" s="6"/>
      <c r="B44" s="5" t="s">
        <v>214</v>
      </c>
      <c r="C44" s="267">
        <v>289.22682099999997</v>
      </c>
      <c r="D44" s="285">
        <v>3.5629600143928362</v>
      </c>
    </row>
    <row r="45" spans="1:10" x14ac:dyDescent="0.2">
      <c r="A45" s="263" t="s">
        <v>43</v>
      </c>
      <c r="B45" s="263"/>
      <c r="C45" s="264">
        <v>7334.0014510000001</v>
      </c>
      <c r="D45" s="284">
        <v>100</v>
      </c>
    </row>
    <row r="46" spans="1:10" x14ac:dyDescent="0.2">
      <c r="A46" s="263"/>
      <c r="B46" s="5" t="s">
        <v>85</v>
      </c>
      <c r="C46" s="267">
        <v>2178.7037970000001</v>
      </c>
      <c r="D46" s="285">
        <v>29.706890727474988</v>
      </c>
    </row>
    <row r="47" spans="1:10" x14ac:dyDescent="0.2">
      <c r="A47" s="6"/>
      <c r="B47" s="5" t="s">
        <v>86</v>
      </c>
      <c r="C47" s="267">
        <v>979.65299700000003</v>
      </c>
      <c r="D47" s="285">
        <v>13.357687526315162</v>
      </c>
    </row>
    <row r="48" spans="1:10" x14ac:dyDescent="0.2">
      <c r="A48" s="6"/>
      <c r="B48" s="5" t="s">
        <v>214</v>
      </c>
      <c r="C48" s="267">
        <v>500.12921599999999</v>
      </c>
      <c r="D48" s="285">
        <v>6.8193225668343267</v>
      </c>
    </row>
    <row r="49" spans="1:4" x14ac:dyDescent="0.2">
      <c r="A49" s="6"/>
      <c r="B49" s="91" t="s">
        <v>258</v>
      </c>
      <c r="C49" s="267">
        <v>430.01909499999999</v>
      </c>
      <c r="D49" s="285">
        <v>5.8633625568940451</v>
      </c>
    </row>
    <row r="50" spans="1:4" x14ac:dyDescent="0.2">
      <c r="A50" s="6"/>
      <c r="B50" s="5" t="s">
        <v>257</v>
      </c>
      <c r="C50" s="267">
        <v>428.30929800000001</v>
      </c>
      <c r="D50" s="285">
        <v>5.8400492672605013</v>
      </c>
    </row>
    <row r="51" spans="1:4" x14ac:dyDescent="0.2">
      <c r="A51" s="263" t="s">
        <v>27</v>
      </c>
      <c r="B51" s="263"/>
      <c r="C51" s="268">
        <v>6799.589285</v>
      </c>
      <c r="D51" s="284">
        <v>100</v>
      </c>
    </row>
    <row r="52" spans="1:4" x14ac:dyDescent="0.2">
      <c r="A52" s="6"/>
      <c r="B52" s="5" t="s">
        <v>86</v>
      </c>
      <c r="C52" s="269">
        <v>4484.1996089999993</v>
      </c>
      <c r="D52" s="285">
        <v>65.948095113512423</v>
      </c>
    </row>
    <row r="53" spans="1:4" x14ac:dyDescent="0.2">
      <c r="A53" s="6"/>
      <c r="B53" s="5" t="s">
        <v>213</v>
      </c>
      <c r="C53" s="269">
        <v>720.76582399999995</v>
      </c>
      <c r="D53" s="285">
        <v>10.600137652284685</v>
      </c>
    </row>
    <row r="54" spans="1:4" x14ac:dyDescent="0.2">
      <c r="A54" s="6"/>
      <c r="B54" s="5" t="s">
        <v>212</v>
      </c>
      <c r="C54" s="269">
        <v>187.36553799999999</v>
      </c>
      <c r="D54" s="285">
        <v>2.7555419915336841</v>
      </c>
    </row>
    <row r="55" spans="1:4" x14ac:dyDescent="0.2">
      <c r="A55" s="6"/>
      <c r="B55" s="5" t="s">
        <v>214</v>
      </c>
      <c r="C55" s="269">
        <v>164.65937199999999</v>
      </c>
      <c r="D55" s="285">
        <v>2.4216076162606046</v>
      </c>
    </row>
    <row r="56" spans="1:4" x14ac:dyDescent="0.2">
      <c r="A56" s="6"/>
      <c r="B56" s="91" t="s">
        <v>258</v>
      </c>
      <c r="C56" s="269">
        <v>161.24774500000001</v>
      </c>
      <c r="D56" s="285">
        <v>2.3714336004928276</v>
      </c>
    </row>
    <row r="57" spans="1:4" x14ac:dyDescent="0.2">
      <c r="A57" s="263" t="s">
        <v>115</v>
      </c>
      <c r="C57" s="264">
        <v>6379.3243570000004</v>
      </c>
      <c r="D57" s="284">
        <v>100</v>
      </c>
    </row>
    <row r="58" spans="1:4" x14ac:dyDescent="0.2">
      <c r="A58" s="263"/>
      <c r="B58" s="5" t="s">
        <v>86</v>
      </c>
      <c r="C58" s="270">
        <v>1287.0217930000003</v>
      </c>
      <c r="D58" s="285">
        <v>20.174891900390012</v>
      </c>
    </row>
    <row r="59" spans="1:4" x14ac:dyDescent="0.2">
      <c r="A59" s="6"/>
      <c r="B59" s="5" t="s">
        <v>213</v>
      </c>
      <c r="C59" s="270">
        <v>1273.4709620000001</v>
      </c>
      <c r="D59" s="285">
        <v>19.962473935074751</v>
      </c>
    </row>
    <row r="60" spans="1:4" x14ac:dyDescent="0.2">
      <c r="A60" s="6"/>
      <c r="B60" s="5" t="s">
        <v>264</v>
      </c>
      <c r="C60" s="270">
        <v>965.983653</v>
      </c>
      <c r="D60" s="285">
        <v>15.14241319208093</v>
      </c>
    </row>
    <row r="61" spans="1:4" x14ac:dyDescent="0.2">
      <c r="A61" s="6"/>
      <c r="B61" s="5" t="s">
        <v>257</v>
      </c>
      <c r="C61" s="270">
        <v>342.22100699999999</v>
      </c>
      <c r="D61" s="285">
        <v>5.3645337319222932</v>
      </c>
    </row>
    <row r="62" spans="1:4" x14ac:dyDescent="0.2">
      <c r="A62" s="6"/>
      <c r="B62" s="91" t="s">
        <v>258</v>
      </c>
      <c r="C62" s="270">
        <v>332.842243</v>
      </c>
      <c r="D62" s="285">
        <v>5.2175155921453324</v>
      </c>
    </row>
    <row r="63" spans="1:4" x14ac:dyDescent="0.2">
      <c r="A63" s="263" t="s">
        <v>89</v>
      </c>
      <c r="B63" s="263"/>
      <c r="C63" s="264">
        <v>4460.6058240000002</v>
      </c>
      <c r="D63" s="284">
        <v>100</v>
      </c>
    </row>
    <row r="64" spans="1:4" x14ac:dyDescent="0.2">
      <c r="A64" s="263"/>
      <c r="B64" s="5" t="s">
        <v>215</v>
      </c>
      <c r="C64" s="267">
        <v>1027.0896499999999</v>
      </c>
      <c r="D64" s="285">
        <v>23.025788211857023</v>
      </c>
    </row>
    <row r="65" spans="1:9" x14ac:dyDescent="0.2">
      <c r="A65" s="6"/>
      <c r="B65" s="5" t="s">
        <v>86</v>
      </c>
      <c r="C65" s="267">
        <v>698.62245799999982</v>
      </c>
      <c r="D65" s="285">
        <v>15.662053217998034</v>
      </c>
    </row>
    <row r="66" spans="1:9" x14ac:dyDescent="0.2">
      <c r="A66" s="6"/>
      <c r="B66" s="90" t="s">
        <v>118</v>
      </c>
      <c r="C66" s="267">
        <v>434.16320000000002</v>
      </c>
      <c r="D66" s="285">
        <v>9.7332787771565261</v>
      </c>
    </row>
    <row r="67" spans="1:9" x14ac:dyDescent="0.2">
      <c r="A67" s="6"/>
      <c r="B67" s="5" t="s">
        <v>212</v>
      </c>
      <c r="C67" s="267">
        <v>316.97063300000002</v>
      </c>
      <c r="D67" s="285">
        <v>7.1059996221715025</v>
      </c>
    </row>
    <row r="68" spans="1:9" x14ac:dyDescent="0.2">
      <c r="A68" s="6"/>
      <c r="B68" s="137" t="s">
        <v>205</v>
      </c>
      <c r="C68" s="267">
        <v>231.42230900000001</v>
      </c>
      <c r="D68" s="285">
        <v>5.1881362785935332</v>
      </c>
    </row>
    <row r="69" spans="1:9" x14ac:dyDescent="0.2">
      <c r="A69" s="242"/>
      <c r="B69" s="243"/>
      <c r="C69" s="244"/>
      <c r="D69" s="244"/>
      <c r="G69"/>
      <c r="H69"/>
      <c r="I69" s="262"/>
    </row>
    <row r="70" spans="1:9" x14ac:dyDescent="0.2">
      <c r="A70" s="2"/>
      <c r="B70" s="2"/>
      <c r="C70" s="17"/>
      <c r="D70" s="17"/>
      <c r="G70"/>
      <c r="H70"/>
      <c r="I70" s="262"/>
    </row>
    <row r="71" spans="1:9" s="55" customFormat="1" ht="12" x14ac:dyDescent="0.2">
      <c r="A71" s="54" t="s">
        <v>267</v>
      </c>
      <c r="C71" s="64"/>
      <c r="E71" s="64"/>
      <c r="G71" s="145"/>
    </row>
    <row r="72" spans="1:9" s="60" customFormat="1" ht="12" x14ac:dyDescent="0.2">
      <c r="A72" s="57" t="s">
        <v>252</v>
      </c>
      <c r="B72" s="57"/>
      <c r="C72" s="58"/>
      <c r="D72" s="59"/>
      <c r="E72" s="59"/>
      <c r="F72" s="59"/>
      <c r="G72" s="59"/>
    </row>
    <row r="73" spans="1:9" s="117" customFormat="1" ht="12.75" customHeight="1" x14ac:dyDescent="0.2">
      <c r="A73" s="118" t="s">
        <v>180</v>
      </c>
      <c r="B73" s="118"/>
      <c r="C73" s="113"/>
      <c r="D73" s="114"/>
      <c r="E73" s="115"/>
      <c r="F73" s="114"/>
      <c r="G73" s="219"/>
    </row>
  </sheetData>
  <mergeCells count="3">
    <mergeCell ref="A1:D1"/>
    <mergeCell ref="A2:D2"/>
    <mergeCell ref="A4:B5"/>
  </mergeCells>
  <phoneticPr fontId="0" type="noConversion"/>
  <pageMargins left="0.19685039370078741" right="0.19685039370078741" top="0.3543307086614173" bottom="0.3543307086614173" header="0.11811023622047244" footer="0.11811023622047244"/>
  <pageSetup paperSize="9" scale="84" fitToWidth="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18"/>
  <sheetViews>
    <sheetView zoomScaleNormal="100" workbookViewId="0">
      <selection activeCell="A65" sqref="A65"/>
    </sheetView>
  </sheetViews>
  <sheetFormatPr defaultColWidth="9.140625" defaultRowHeight="12.75" x14ac:dyDescent="0.2"/>
  <cols>
    <col min="1" max="1" width="3.42578125" style="6" customWidth="1"/>
    <col min="2" max="2" width="35.5703125" style="6" customWidth="1"/>
    <col min="3" max="3" width="16.7109375" style="6" customWidth="1"/>
    <col min="4" max="4" width="13.85546875" style="6" customWidth="1"/>
    <col min="5" max="5" width="13.28515625" style="6" customWidth="1"/>
    <col min="6" max="6" width="15.85546875" style="6" customWidth="1"/>
    <col min="7" max="8" width="13.7109375" style="6" customWidth="1"/>
    <col min="9" max="9" width="16.7109375" style="6" customWidth="1"/>
    <col min="10" max="11" width="13.7109375" style="6" customWidth="1"/>
    <col min="12" max="12" width="12.85546875" style="6" customWidth="1"/>
    <col min="13" max="13" width="6.85546875" style="20" customWidth="1"/>
    <col min="14" max="16384" width="9.140625" style="6"/>
  </cols>
  <sheetData>
    <row r="1" spans="1:13" ht="14.25" x14ac:dyDescent="0.2">
      <c r="A1" s="456" t="s">
        <v>345</v>
      </c>
      <c r="B1" s="456"/>
      <c r="C1" s="456"/>
      <c r="D1" s="456"/>
      <c r="E1" s="456"/>
      <c r="F1" s="456"/>
      <c r="G1" s="456"/>
      <c r="H1" s="456"/>
      <c r="I1" s="456"/>
      <c r="J1" s="456"/>
      <c r="K1" s="456"/>
      <c r="L1" s="456"/>
      <c r="M1" s="456"/>
    </row>
    <row r="2" spans="1:13" x14ac:dyDescent="0.2">
      <c r="A2" s="414" t="s">
        <v>274</v>
      </c>
      <c r="B2" s="414"/>
      <c r="C2" s="414"/>
      <c r="D2" s="414"/>
      <c r="E2" s="414"/>
      <c r="F2" s="414"/>
      <c r="G2" s="414"/>
      <c r="H2" s="414"/>
      <c r="I2" s="414"/>
      <c r="J2" s="414"/>
      <c r="K2" s="414"/>
      <c r="L2" s="414"/>
      <c r="M2" s="414"/>
    </row>
    <row r="3" spans="1:13" x14ac:dyDescent="0.2">
      <c r="A3" s="444"/>
      <c r="B3" s="458"/>
      <c r="C3" s="458"/>
      <c r="D3" s="458"/>
      <c r="E3" s="458"/>
      <c r="F3" s="458"/>
      <c r="G3" s="458"/>
      <c r="H3" s="458"/>
      <c r="I3" s="458"/>
      <c r="J3" s="458"/>
      <c r="K3" s="458"/>
      <c r="L3" s="458"/>
      <c r="M3" s="6"/>
    </row>
    <row r="4" spans="1:13" s="10" customFormat="1" ht="28.5" customHeight="1" x14ac:dyDescent="0.2">
      <c r="A4" s="432" t="s">
        <v>268</v>
      </c>
      <c r="B4" s="433"/>
      <c r="C4" s="428" t="s">
        <v>68</v>
      </c>
      <c r="D4" s="459"/>
      <c r="E4" s="429"/>
      <c r="F4" s="428" t="s">
        <v>70</v>
      </c>
      <c r="G4" s="459"/>
      <c r="H4" s="429"/>
      <c r="I4" s="428" t="s">
        <v>71</v>
      </c>
      <c r="J4" s="459"/>
      <c r="K4" s="429"/>
      <c r="L4" s="457" t="s">
        <v>218</v>
      </c>
      <c r="M4" s="438"/>
    </row>
    <row r="5" spans="1:13" ht="89.25" x14ac:dyDescent="0.2">
      <c r="A5" s="434"/>
      <c r="B5" s="435"/>
      <c r="C5" s="152" t="s">
        <v>69</v>
      </c>
      <c r="D5" s="396" t="s">
        <v>423</v>
      </c>
      <c r="E5" s="150" t="s">
        <v>419</v>
      </c>
      <c r="F5" s="152" t="s">
        <v>69</v>
      </c>
      <c r="G5" s="396" t="s">
        <v>423</v>
      </c>
      <c r="H5" s="398" t="s">
        <v>419</v>
      </c>
      <c r="I5" s="151" t="s">
        <v>69</v>
      </c>
      <c r="J5" s="153" t="s">
        <v>423</v>
      </c>
      <c r="K5" s="153" t="s">
        <v>419</v>
      </c>
      <c r="L5" s="155" t="s">
        <v>269</v>
      </c>
      <c r="M5" s="153" t="s">
        <v>270</v>
      </c>
    </row>
    <row r="6" spans="1:13" x14ac:dyDescent="0.2">
      <c r="A6" s="436"/>
      <c r="B6" s="437"/>
      <c r="C6" s="158" t="s">
        <v>220</v>
      </c>
      <c r="D6" s="397" t="s">
        <v>221</v>
      </c>
      <c r="E6" s="157" t="s">
        <v>222</v>
      </c>
      <c r="F6" s="158" t="s">
        <v>223</v>
      </c>
      <c r="G6" s="397" t="s">
        <v>224</v>
      </c>
      <c r="H6" s="399" t="s">
        <v>225</v>
      </c>
      <c r="I6" s="160" t="s">
        <v>226</v>
      </c>
      <c r="J6" s="159" t="s">
        <v>227</v>
      </c>
      <c r="K6" s="159" t="s">
        <v>356</v>
      </c>
      <c r="L6" s="160" t="s">
        <v>357</v>
      </c>
      <c r="M6" s="159" t="s">
        <v>358</v>
      </c>
    </row>
    <row r="7" spans="1:13" x14ac:dyDescent="0.2">
      <c r="B7" s="11"/>
      <c r="C7" s="287"/>
      <c r="D7" s="12"/>
      <c r="E7" s="12"/>
      <c r="F7" s="287"/>
      <c r="G7" s="12"/>
      <c r="H7" s="12"/>
      <c r="I7" s="287"/>
      <c r="J7" s="12"/>
      <c r="K7" s="12"/>
      <c r="L7" s="32"/>
      <c r="M7" s="147"/>
    </row>
    <row r="8" spans="1:13" x14ac:dyDescent="0.2">
      <c r="A8" s="4"/>
      <c r="B8" s="4" t="s">
        <v>11</v>
      </c>
      <c r="C8" s="39">
        <v>216198.65670700005</v>
      </c>
      <c r="D8" s="284">
        <v>100</v>
      </c>
      <c r="E8" s="284"/>
      <c r="F8" s="39">
        <v>78977.546240000011</v>
      </c>
      <c r="G8" s="284">
        <v>100</v>
      </c>
      <c r="H8" s="284"/>
      <c r="I8" s="39">
        <v>137221.11046700002</v>
      </c>
      <c r="J8" s="284">
        <v>100</v>
      </c>
      <c r="K8" s="284"/>
      <c r="L8" s="281">
        <v>-58243.56422700001</v>
      </c>
      <c r="M8" s="162" t="s">
        <v>131</v>
      </c>
    </row>
    <row r="9" spans="1:13" x14ac:dyDescent="0.2">
      <c r="B9" s="11"/>
      <c r="C9" s="39"/>
      <c r="D9" s="284"/>
      <c r="E9" s="284"/>
      <c r="F9" s="39"/>
      <c r="G9" s="284"/>
      <c r="H9" s="284"/>
      <c r="I9" s="39"/>
      <c r="J9" s="284"/>
      <c r="K9" s="284"/>
      <c r="L9" s="281"/>
      <c r="M9" s="30"/>
    </row>
    <row r="10" spans="1:13" x14ac:dyDescent="0.2">
      <c r="A10" s="3" t="s">
        <v>72</v>
      </c>
      <c r="B10" s="33"/>
      <c r="C10" s="39">
        <v>17828.889648999997</v>
      </c>
      <c r="D10" s="284">
        <v>8.2465311859741703</v>
      </c>
      <c r="E10" s="284">
        <v>100</v>
      </c>
      <c r="F10" s="39">
        <v>9247.5960379999979</v>
      </c>
      <c r="G10" s="284">
        <v>11.709145799361817</v>
      </c>
      <c r="H10" s="284">
        <v>100</v>
      </c>
      <c r="I10" s="39">
        <v>8581.293611000001</v>
      </c>
      <c r="J10" s="284">
        <v>6.2536249574103948</v>
      </c>
      <c r="K10" s="284">
        <v>100</v>
      </c>
      <c r="L10" s="281">
        <v>666.3024269999969</v>
      </c>
      <c r="M10" s="162" t="s">
        <v>24</v>
      </c>
    </row>
    <row r="11" spans="1:13" x14ac:dyDescent="0.2">
      <c r="A11" s="20"/>
      <c r="B11" s="20"/>
      <c r="C11" s="40"/>
      <c r="D11" s="285"/>
      <c r="E11" s="285"/>
      <c r="F11" s="40"/>
      <c r="G11" s="285"/>
      <c r="H11" s="285"/>
      <c r="I11" s="40"/>
      <c r="J11" s="285"/>
      <c r="K11" s="285"/>
      <c r="L11" s="282" t="s">
        <v>5</v>
      </c>
      <c r="M11" s="31"/>
    </row>
    <row r="12" spans="1:13" x14ac:dyDescent="0.2">
      <c r="A12" s="21"/>
      <c r="B12" s="20" t="s">
        <v>29</v>
      </c>
      <c r="C12" s="40">
        <v>4719.6123879999996</v>
      </c>
      <c r="D12" s="285">
        <v>2.1829980166787912</v>
      </c>
      <c r="E12" s="285">
        <f>C12/$C$10*100</f>
        <v>26.471712377583295</v>
      </c>
      <c r="F12" s="270">
        <v>2779.9245559999999</v>
      </c>
      <c r="G12" s="285">
        <v>3.5198922837539901</v>
      </c>
      <c r="H12" s="285">
        <f>F12/$F$10*100</f>
        <v>30.061050943151074</v>
      </c>
      <c r="I12" s="270">
        <v>1939.6878320000001</v>
      </c>
      <c r="J12" s="285">
        <v>1.4135491437131833</v>
      </c>
      <c r="K12" s="285">
        <f>I12/$I$10*100</f>
        <v>22.603676321173715</v>
      </c>
      <c r="L12" s="282">
        <v>840.23672399999987</v>
      </c>
      <c r="M12" s="163" t="s">
        <v>24</v>
      </c>
    </row>
    <row r="13" spans="1:13" x14ac:dyDescent="0.2">
      <c r="A13" s="21"/>
      <c r="B13" s="20" t="s">
        <v>28</v>
      </c>
      <c r="C13" s="40">
        <v>3727.6334379999998</v>
      </c>
      <c r="D13" s="285">
        <v>1.7241704896676664</v>
      </c>
      <c r="E13" s="285">
        <f t="shared" ref="E13:E39" si="0">C13/$C$10*100</f>
        <v>20.907827191633768</v>
      </c>
      <c r="F13" s="270">
        <v>2941.0955739999999</v>
      </c>
      <c r="G13" s="285">
        <v>3.7239642329004314</v>
      </c>
      <c r="H13" s="285">
        <f t="shared" ref="H13:H39" si="1">F13/$F$10*100</f>
        <v>31.803893270364764</v>
      </c>
      <c r="I13" s="270">
        <v>786.53786400000001</v>
      </c>
      <c r="J13" s="285">
        <v>0.57319013184137768</v>
      </c>
      <c r="K13" s="285">
        <f t="shared" ref="K13:K39" si="2">I13/$I$10*100</f>
        <v>9.1657260508109175</v>
      </c>
      <c r="L13" s="282">
        <v>2154.55771</v>
      </c>
      <c r="M13" s="163" t="s">
        <v>24</v>
      </c>
    </row>
    <row r="14" spans="1:13" x14ac:dyDescent="0.2">
      <c r="A14" s="21"/>
      <c r="B14" s="20" t="s">
        <v>31</v>
      </c>
      <c r="C14" s="40">
        <v>1816.31097</v>
      </c>
      <c r="D14" s="285">
        <v>0.84011205141830636</v>
      </c>
      <c r="E14" s="285">
        <f t="shared" si="0"/>
        <v>10.187459823679344</v>
      </c>
      <c r="F14" s="270">
        <v>736.67760799999996</v>
      </c>
      <c r="G14" s="285">
        <v>0.93276841719209114</v>
      </c>
      <c r="H14" s="285">
        <f t="shared" si="1"/>
        <v>7.9661525543812921</v>
      </c>
      <c r="I14" s="270">
        <v>1079.633362</v>
      </c>
      <c r="J14" s="285">
        <v>0.78678372323742296</v>
      </c>
      <c r="K14" s="285">
        <f t="shared" si="2"/>
        <v>12.581242536860216</v>
      </c>
      <c r="L14" s="282">
        <v>-342.95575400000007</v>
      </c>
      <c r="M14" s="163" t="s">
        <v>131</v>
      </c>
    </row>
    <row r="15" spans="1:13" x14ac:dyDescent="0.2">
      <c r="A15" s="24"/>
      <c r="B15" s="22" t="s">
        <v>30</v>
      </c>
      <c r="C15" s="40">
        <v>1330.769059</v>
      </c>
      <c r="D15" s="285">
        <v>0.61553067871439393</v>
      </c>
      <c r="E15" s="285">
        <f t="shared" si="0"/>
        <v>7.4641163033652038</v>
      </c>
      <c r="F15" s="270">
        <v>545.13170000000002</v>
      </c>
      <c r="G15" s="285">
        <v>0.69023630886610832</v>
      </c>
      <c r="H15" s="285">
        <f t="shared" si="1"/>
        <v>5.8948476745735654</v>
      </c>
      <c r="I15" s="270">
        <v>785.63735899999995</v>
      </c>
      <c r="J15" s="285">
        <v>0.57253388806304406</v>
      </c>
      <c r="K15" s="285">
        <f t="shared" si="2"/>
        <v>9.1552322366982555</v>
      </c>
      <c r="L15" s="282">
        <v>-240.50565899999992</v>
      </c>
      <c r="M15" s="163" t="s">
        <v>131</v>
      </c>
    </row>
    <row r="16" spans="1:13" x14ac:dyDescent="0.2">
      <c r="A16" s="21"/>
      <c r="B16" s="20" t="s">
        <v>33</v>
      </c>
      <c r="C16" s="40">
        <v>876.86077399999999</v>
      </c>
      <c r="D16" s="285">
        <v>0.40558104631905839</v>
      </c>
      <c r="E16" s="285">
        <f t="shared" si="0"/>
        <v>4.9182018132530319</v>
      </c>
      <c r="F16" s="270">
        <v>219.45993300000001</v>
      </c>
      <c r="G16" s="285">
        <v>0.27787636290078793</v>
      </c>
      <c r="H16" s="285">
        <f t="shared" si="1"/>
        <v>2.373156570617927</v>
      </c>
      <c r="I16" s="270">
        <v>657.40084100000001</v>
      </c>
      <c r="J16" s="285">
        <v>0.47908141740195054</v>
      </c>
      <c r="K16" s="285">
        <f t="shared" si="2"/>
        <v>7.66085943216423</v>
      </c>
      <c r="L16" s="282">
        <v>-437.94090800000004</v>
      </c>
      <c r="M16" s="163" t="s">
        <v>131</v>
      </c>
    </row>
    <row r="17" spans="1:13" x14ac:dyDescent="0.2">
      <c r="A17" s="21"/>
      <c r="B17" s="20" t="s">
        <v>34</v>
      </c>
      <c r="C17" s="40">
        <v>1275.094061</v>
      </c>
      <c r="D17" s="285">
        <v>0.5897789007672013</v>
      </c>
      <c r="E17" s="285">
        <f t="shared" si="0"/>
        <v>7.1518422408964692</v>
      </c>
      <c r="F17" s="270">
        <v>297.36173600000001</v>
      </c>
      <c r="G17" s="285">
        <v>0.37651427545794564</v>
      </c>
      <c r="H17" s="285">
        <f t="shared" si="1"/>
        <v>3.2155571542927301</v>
      </c>
      <c r="I17" s="270">
        <v>977.73232499999995</v>
      </c>
      <c r="J17" s="285">
        <v>0.71252325656928173</v>
      </c>
      <c r="K17" s="285">
        <f t="shared" si="2"/>
        <v>11.393763799745598</v>
      </c>
      <c r="L17" s="282">
        <v>-680.37058899999988</v>
      </c>
      <c r="M17" s="163" t="s">
        <v>131</v>
      </c>
    </row>
    <row r="18" spans="1:13" x14ac:dyDescent="0.2">
      <c r="A18" s="21"/>
      <c r="B18" s="20" t="s">
        <v>32</v>
      </c>
      <c r="C18" s="40">
        <v>573.286743</v>
      </c>
      <c r="D18" s="285">
        <v>0.2651666535453725</v>
      </c>
      <c r="E18" s="285">
        <f t="shared" si="0"/>
        <v>3.2154932488022605</v>
      </c>
      <c r="F18" s="270">
        <v>278.85146500000002</v>
      </c>
      <c r="G18" s="285">
        <v>0.35307689118704128</v>
      </c>
      <c r="H18" s="285">
        <f t="shared" si="1"/>
        <v>3.0153940965214132</v>
      </c>
      <c r="I18" s="270">
        <v>294.43527799999998</v>
      </c>
      <c r="J18" s="285">
        <v>0.21456995720116112</v>
      </c>
      <c r="K18" s="285">
        <f t="shared" si="2"/>
        <v>3.4311292836149518</v>
      </c>
      <c r="L18" s="282">
        <v>-15.583812999999964</v>
      </c>
      <c r="M18" s="163" t="s">
        <v>131</v>
      </c>
    </row>
    <row r="19" spans="1:13" x14ac:dyDescent="0.2">
      <c r="A19" s="21"/>
      <c r="B19" s="20" t="s">
        <v>36</v>
      </c>
      <c r="C19" s="40">
        <v>1084.7145029999999</v>
      </c>
      <c r="D19" s="285">
        <v>0.50172120378622087</v>
      </c>
      <c r="E19" s="285">
        <f t="shared" si="0"/>
        <v>6.0840272409271448</v>
      </c>
      <c r="F19" s="270">
        <v>246.4332</v>
      </c>
      <c r="G19" s="285">
        <v>0.31202944600371518</v>
      </c>
      <c r="H19" s="285">
        <f t="shared" si="1"/>
        <v>2.6648352608327897</v>
      </c>
      <c r="I19" s="270">
        <v>838.28130299999998</v>
      </c>
      <c r="J19" s="285">
        <v>0.61089820665865857</v>
      </c>
      <c r="K19" s="285">
        <f t="shared" si="2"/>
        <v>9.7687055239019251</v>
      </c>
      <c r="L19" s="282">
        <v>-591.84810300000004</v>
      </c>
      <c r="M19" s="163" t="s">
        <v>131</v>
      </c>
    </row>
    <row r="20" spans="1:13" x14ac:dyDescent="0.2">
      <c r="A20" s="21"/>
      <c r="B20" s="20" t="s">
        <v>35</v>
      </c>
      <c r="C20" s="40">
        <v>223.58622</v>
      </c>
      <c r="D20" s="285">
        <v>0.1034170255289846</v>
      </c>
      <c r="E20" s="285">
        <f t="shared" si="0"/>
        <v>1.254066991280866</v>
      </c>
      <c r="F20" s="270">
        <v>25.322837</v>
      </c>
      <c r="G20" s="285">
        <v>3.2063337246573842E-2</v>
      </c>
      <c r="H20" s="285">
        <f t="shared" si="1"/>
        <v>0.27383156547868237</v>
      </c>
      <c r="I20" s="270">
        <v>198.263383</v>
      </c>
      <c r="J20" s="285">
        <v>0.14448460759809978</v>
      </c>
      <c r="K20" s="285">
        <f t="shared" si="2"/>
        <v>2.3104136973690594</v>
      </c>
      <c r="L20" s="282">
        <v>-172.94054600000001</v>
      </c>
      <c r="M20" s="163" t="s">
        <v>131</v>
      </c>
    </row>
    <row r="21" spans="1:13" x14ac:dyDescent="0.2">
      <c r="A21" s="21"/>
      <c r="B21" s="20" t="s">
        <v>38</v>
      </c>
      <c r="C21" s="40">
        <v>215.93870700000002</v>
      </c>
      <c r="D21" s="285">
        <v>9.9879763495777721E-2</v>
      </c>
      <c r="E21" s="285">
        <f t="shared" si="0"/>
        <v>1.2111730525636621</v>
      </c>
      <c r="F21" s="270">
        <v>41.900716000000003</v>
      </c>
      <c r="G21" s="285">
        <v>5.3053960264440848E-2</v>
      </c>
      <c r="H21" s="285">
        <f t="shared" si="1"/>
        <v>0.45309846827026828</v>
      </c>
      <c r="I21" s="270">
        <v>174.03799100000001</v>
      </c>
      <c r="J21" s="285">
        <v>0.12683033274377559</v>
      </c>
      <c r="K21" s="285">
        <f t="shared" si="2"/>
        <v>2.0281090344806287</v>
      </c>
      <c r="L21" s="282">
        <v>-132.13727499999999</v>
      </c>
      <c r="M21" s="163" t="s">
        <v>131</v>
      </c>
    </row>
    <row r="22" spans="1:13" x14ac:dyDescent="0.2">
      <c r="A22" s="21"/>
      <c r="B22" s="36" t="s">
        <v>57</v>
      </c>
      <c r="C22" s="40">
        <v>187.95731699999999</v>
      </c>
      <c r="D22" s="285">
        <v>8.6937319529568721E-2</v>
      </c>
      <c r="E22" s="285">
        <f t="shared" si="0"/>
        <v>1.0542289548050587</v>
      </c>
      <c r="F22" s="270">
        <v>162.584149</v>
      </c>
      <c r="G22" s="285">
        <v>0.20586123112249274</v>
      </c>
      <c r="H22" s="285">
        <f t="shared" si="1"/>
        <v>1.7581233904672429</v>
      </c>
      <c r="I22" s="270">
        <v>25.373168</v>
      </c>
      <c r="J22" s="285">
        <v>1.8490717582483007E-2</v>
      </c>
      <c r="K22" s="285">
        <f t="shared" si="2"/>
        <v>0.29567998894100533</v>
      </c>
      <c r="L22" s="282">
        <v>137.210981</v>
      </c>
      <c r="M22" s="163" t="s">
        <v>24</v>
      </c>
    </row>
    <row r="23" spans="1:13" x14ac:dyDescent="0.2">
      <c r="A23" s="21"/>
      <c r="B23" s="36" t="s">
        <v>56</v>
      </c>
      <c r="C23" s="40">
        <v>303.21231699999998</v>
      </c>
      <c r="D23" s="285">
        <v>0.14024708646128356</v>
      </c>
      <c r="E23" s="285">
        <f t="shared" si="0"/>
        <v>1.7006797561114908</v>
      </c>
      <c r="F23" s="270">
        <v>213.91307399999999</v>
      </c>
      <c r="G23" s="285">
        <v>0.27085302618791507</v>
      </c>
      <c r="H23" s="285">
        <f t="shared" si="1"/>
        <v>2.3131749388813438</v>
      </c>
      <c r="I23" s="270">
        <v>89.299243000000004</v>
      </c>
      <c r="J23" s="285">
        <v>6.5076898660920965E-2</v>
      </c>
      <c r="K23" s="285">
        <f t="shared" si="2"/>
        <v>1.0406268221090937</v>
      </c>
      <c r="L23" s="282">
        <v>124.61383099999999</v>
      </c>
      <c r="M23" s="163" t="s">
        <v>24</v>
      </c>
    </row>
    <row r="24" spans="1:13" x14ac:dyDescent="0.2">
      <c r="A24" s="21"/>
      <c r="B24" s="20" t="s">
        <v>37</v>
      </c>
      <c r="C24" s="40">
        <v>288.178674</v>
      </c>
      <c r="D24" s="285">
        <v>0.13329346185094471</v>
      </c>
      <c r="E24" s="285">
        <f t="shared" si="0"/>
        <v>1.6163579430543147</v>
      </c>
      <c r="F24" s="270">
        <v>140.814379</v>
      </c>
      <c r="G24" s="285">
        <v>0.17829672572010258</v>
      </c>
      <c r="H24" s="285">
        <f t="shared" si="1"/>
        <v>1.5227133454074873</v>
      </c>
      <c r="I24" s="270">
        <v>147.364295</v>
      </c>
      <c r="J24" s="285">
        <v>0.10739185428428615</v>
      </c>
      <c r="K24" s="285">
        <f t="shared" si="2"/>
        <v>1.7172736615269739</v>
      </c>
      <c r="L24" s="282">
        <v>-6.5499159999999961</v>
      </c>
      <c r="M24" s="163" t="s">
        <v>131</v>
      </c>
    </row>
    <row r="25" spans="1:13" x14ac:dyDescent="0.2">
      <c r="A25" s="21"/>
      <c r="B25" s="20" t="s">
        <v>39</v>
      </c>
      <c r="C25" s="40">
        <v>328.55300099999999</v>
      </c>
      <c r="D25" s="285">
        <v>0.15196810470717517</v>
      </c>
      <c r="E25" s="285">
        <f t="shared" si="0"/>
        <v>1.8428124659935183</v>
      </c>
      <c r="F25" s="270">
        <v>98.512147999999996</v>
      </c>
      <c r="G25" s="285">
        <v>0.12473437412278864</v>
      </c>
      <c r="H25" s="285">
        <f t="shared" si="1"/>
        <v>1.0652730460456563</v>
      </c>
      <c r="I25" s="270">
        <v>230.040853</v>
      </c>
      <c r="J25" s="285">
        <v>0.167642465665166</v>
      </c>
      <c r="K25" s="285">
        <f t="shared" si="2"/>
        <v>2.6807246486138205</v>
      </c>
      <c r="L25" s="282">
        <v>-131.528705</v>
      </c>
      <c r="M25" s="163" t="s">
        <v>131</v>
      </c>
    </row>
    <row r="26" spans="1:13" x14ac:dyDescent="0.2">
      <c r="A26" s="21"/>
      <c r="B26" s="20" t="s">
        <v>59</v>
      </c>
      <c r="C26" s="40">
        <v>370.12503400000003</v>
      </c>
      <c r="D26" s="285">
        <v>0.17119673157895998</v>
      </c>
      <c r="E26" s="285">
        <f t="shared" si="0"/>
        <v>2.0759847712712718</v>
      </c>
      <c r="F26" s="270">
        <v>215.475323</v>
      </c>
      <c r="G26" s="285">
        <v>0.27283111879065636</v>
      </c>
      <c r="H26" s="285">
        <f t="shared" si="1"/>
        <v>2.3300685076918803</v>
      </c>
      <c r="I26" s="270">
        <v>154.649711</v>
      </c>
      <c r="J26" s="285">
        <v>0.11270110733959651</v>
      </c>
      <c r="K26" s="285">
        <f t="shared" si="2"/>
        <v>1.8021724696817392</v>
      </c>
      <c r="L26" s="282">
        <v>60.825612000000007</v>
      </c>
      <c r="M26" s="163" t="s">
        <v>24</v>
      </c>
    </row>
    <row r="27" spans="1:13" x14ac:dyDescent="0.2">
      <c r="A27" s="21"/>
      <c r="B27" s="20" t="s">
        <v>58</v>
      </c>
      <c r="C27" s="40">
        <v>52.201770000000003</v>
      </c>
      <c r="D27" s="285">
        <v>2.4145279529070182E-2</v>
      </c>
      <c r="E27" s="285">
        <f t="shared" si="0"/>
        <v>0.29279316338652611</v>
      </c>
      <c r="F27" s="270">
        <v>40.017867000000003</v>
      </c>
      <c r="G27" s="285">
        <v>5.0669929499192301E-2</v>
      </c>
      <c r="H27" s="285">
        <f t="shared" si="1"/>
        <v>0.43273805252261832</v>
      </c>
      <c r="I27" s="270">
        <v>12.183903000000001</v>
      </c>
      <c r="J27" s="285">
        <v>8.8790295884758046E-3</v>
      </c>
      <c r="K27" s="285">
        <f t="shared" si="2"/>
        <v>0.14198212475077143</v>
      </c>
      <c r="L27" s="282">
        <v>27.833964000000002</v>
      </c>
      <c r="M27" s="163" t="s">
        <v>24</v>
      </c>
    </row>
    <row r="28" spans="1:13" x14ac:dyDescent="0.2">
      <c r="A28" s="21"/>
      <c r="B28" s="20" t="s">
        <v>80</v>
      </c>
      <c r="C28" s="40">
        <v>114.24279</v>
      </c>
      <c r="D28" s="285">
        <v>5.2841581784120802E-2</v>
      </c>
      <c r="E28" s="285">
        <f t="shared" si="0"/>
        <v>0.64077344270515335</v>
      </c>
      <c r="F28" s="270">
        <v>77.863342000000003</v>
      </c>
      <c r="G28" s="285">
        <v>9.8589213905666148E-2</v>
      </c>
      <c r="H28" s="285">
        <f t="shared" si="1"/>
        <v>0.8419846809921826</v>
      </c>
      <c r="I28" s="270">
        <v>36.379447999999996</v>
      </c>
      <c r="J28" s="285">
        <v>2.651155341637379E-2</v>
      </c>
      <c r="K28" s="285">
        <f t="shared" si="2"/>
        <v>0.42393897294653465</v>
      </c>
      <c r="L28" s="282">
        <v>41.483894000000006</v>
      </c>
      <c r="M28" s="163" t="s">
        <v>24</v>
      </c>
    </row>
    <row r="29" spans="1:13" x14ac:dyDescent="0.2">
      <c r="A29" s="21"/>
      <c r="B29" s="20" t="s">
        <v>41</v>
      </c>
      <c r="C29" s="40">
        <v>66.278509999999997</v>
      </c>
      <c r="D29" s="285">
        <v>3.065630055686375E-2</v>
      </c>
      <c r="E29" s="285">
        <f t="shared" si="0"/>
        <v>0.37174782785038712</v>
      </c>
      <c r="F29" s="270">
        <v>35.747624000000002</v>
      </c>
      <c r="G29" s="285">
        <v>4.526302183581235E-2</v>
      </c>
      <c r="H29" s="285">
        <f t="shared" si="1"/>
        <v>0.38656126254982082</v>
      </c>
      <c r="I29" s="270">
        <v>30.530885999999999</v>
      </c>
      <c r="J29" s="285">
        <v>2.2249408925562004E-2</v>
      </c>
      <c r="K29" s="285">
        <f t="shared" si="2"/>
        <v>0.35578419040299164</v>
      </c>
      <c r="L29" s="282">
        <v>5.216738000000003</v>
      </c>
      <c r="M29" s="163" t="s">
        <v>24</v>
      </c>
    </row>
    <row r="30" spans="1:13" x14ac:dyDescent="0.2">
      <c r="A30" s="21"/>
      <c r="B30" s="20" t="s">
        <v>40</v>
      </c>
      <c r="C30" s="40">
        <v>61.687894</v>
      </c>
      <c r="D30" s="285">
        <v>2.8532968215247326E-2</v>
      </c>
      <c r="E30" s="285">
        <f t="shared" si="0"/>
        <v>0.34599963999137773</v>
      </c>
      <c r="F30" s="270">
        <v>44.090975</v>
      </c>
      <c r="G30" s="285">
        <v>5.5827228242840872E-2</v>
      </c>
      <c r="H30" s="285">
        <f t="shared" si="1"/>
        <v>0.47678309929220997</v>
      </c>
      <c r="I30" s="270">
        <v>17.596919</v>
      </c>
      <c r="J30" s="285">
        <v>1.2823769564400837E-2</v>
      </c>
      <c r="K30" s="285">
        <f t="shared" si="2"/>
        <v>0.20506137882805045</v>
      </c>
      <c r="L30" s="282">
        <v>26.494056</v>
      </c>
      <c r="M30" s="163" t="s">
        <v>24</v>
      </c>
    </row>
    <row r="31" spans="1:13" x14ac:dyDescent="0.2">
      <c r="A31" s="21"/>
      <c r="B31" s="20" t="s">
        <v>81</v>
      </c>
      <c r="C31" s="40">
        <v>63.255025000000003</v>
      </c>
      <c r="D31" s="285">
        <v>2.9257825170359599E-2</v>
      </c>
      <c r="E31" s="285">
        <f t="shared" si="0"/>
        <v>0.35478948069852412</v>
      </c>
      <c r="F31" s="270">
        <v>43.499740000000003</v>
      </c>
      <c r="G31" s="285">
        <v>5.5078616734699902E-2</v>
      </c>
      <c r="H31" s="285">
        <f t="shared" si="1"/>
        <v>0.47038970799818591</v>
      </c>
      <c r="I31" s="270">
        <v>19.755285000000001</v>
      </c>
      <c r="J31" s="285">
        <v>1.4396680607500916E-2</v>
      </c>
      <c r="K31" s="285">
        <f t="shared" si="2"/>
        <v>0.23021336753559543</v>
      </c>
      <c r="L31" s="282">
        <v>23.744455000000002</v>
      </c>
      <c r="M31" s="163" t="s">
        <v>24</v>
      </c>
    </row>
    <row r="32" spans="1:13" x14ac:dyDescent="0.2">
      <c r="A32" s="21"/>
      <c r="B32" s="36" t="s">
        <v>62</v>
      </c>
      <c r="C32" s="40">
        <v>20.789023999999998</v>
      </c>
      <c r="D32" s="285">
        <v>9.6157045176159476E-3</v>
      </c>
      <c r="E32" s="285">
        <f t="shared" si="0"/>
        <v>0.11660302132817357</v>
      </c>
      <c r="F32" s="270">
        <v>9.9044489999999996</v>
      </c>
      <c r="G32" s="285">
        <v>1.2540841633521985E-2</v>
      </c>
      <c r="H32" s="285">
        <f t="shared" si="1"/>
        <v>0.10710295907499504</v>
      </c>
      <c r="I32" s="270">
        <v>10.884575</v>
      </c>
      <c r="J32" s="285">
        <v>7.9321432124815853E-3</v>
      </c>
      <c r="K32" s="285">
        <f t="shared" si="2"/>
        <v>0.1268407246437474</v>
      </c>
      <c r="L32" s="282">
        <v>-0.98012600000000027</v>
      </c>
      <c r="M32" s="163" t="s">
        <v>131</v>
      </c>
    </row>
    <row r="33" spans="1:13" x14ac:dyDescent="0.2">
      <c r="A33" s="21"/>
      <c r="B33" s="38" t="s">
        <v>63</v>
      </c>
      <c r="C33" s="40">
        <v>24.483571000000001</v>
      </c>
      <c r="D33" s="285">
        <v>1.1324571286851699E-2</v>
      </c>
      <c r="E33" s="285">
        <f t="shared" si="0"/>
        <v>0.13732527084979326</v>
      </c>
      <c r="F33" s="270">
        <v>20.203824000000001</v>
      </c>
      <c r="G33" s="285">
        <v>2.5581731722335157E-2</v>
      </c>
      <c r="H33" s="285">
        <f t="shared" si="1"/>
        <v>0.21847649829186888</v>
      </c>
      <c r="I33" s="270">
        <v>4.2797470000000004</v>
      </c>
      <c r="J33" s="285">
        <v>3.118869236252994E-3</v>
      </c>
      <c r="K33" s="285">
        <f t="shared" si="2"/>
        <v>4.9872981790460728E-2</v>
      </c>
      <c r="L33" s="282">
        <v>15.924077</v>
      </c>
      <c r="M33" s="163" t="s">
        <v>24</v>
      </c>
    </row>
    <row r="34" spans="1:13" x14ac:dyDescent="0.2">
      <c r="A34" s="21"/>
      <c r="B34" s="22" t="s">
        <v>42</v>
      </c>
      <c r="C34" s="40">
        <v>12.77853</v>
      </c>
      <c r="D34" s="285">
        <v>5.9105501369131576E-3</v>
      </c>
      <c r="E34" s="285">
        <f t="shared" si="0"/>
        <v>7.167316782801858E-2</v>
      </c>
      <c r="F34" s="270">
        <v>5.9695799999999997</v>
      </c>
      <c r="G34" s="285">
        <v>7.5585787153470314E-3</v>
      </c>
      <c r="H34" s="285">
        <f t="shared" si="1"/>
        <v>6.4552776478015966E-2</v>
      </c>
      <c r="I34" s="270">
        <v>6.8089500000000003</v>
      </c>
      <c r="J34" s="285">
        <v>4.9620280559072348E-3</v>
      </c>
      <c r="K34" s="285">
        <f t="shared" si="2"/>
        <v>7.9346428506675185E-2</v>
      </c>
      <c r="L34" s="282">
        <v>-0.83937000000000062</v>
      </c>
      <c r="M34" s="163" t="s">
        <v>131</v>
      </c>
    </row>
    <row r="35" spans="1:13" x14ac:dyDescent="0.2">
      <c r="A35" s="21"/>
      <c r="B35" s="20" t="s">
        <v>61</v>
      </c>
      <c r="C35" s="40">
        <v>51.063119</v>
      </c>
      <c r="D35" s="285">
        <v>2.3618610669354213E-2</v>
      </c>
      <c r="E35" s="285">
        <f t="shared" si="0"/>
        <v>0.28640661311661703</v>
      </c>
      <c r="F35" s="270">
        <v>2.3684919999999998</v>
      </c>
      <c r="G35" s="285">
        <v>2.9989435133911794E-3</v>
      </c>
      <c r="H35" s="285">
        <f t="shared" si="1"/>
        <v>2.5611975158381158E-2</v>
      </c>
      <c r="I35" s="270">
        <v>48.694626999999997</v>
      </c>
      <c r="J35" s="285">
        <v>3.5486250500582017E-2</v>
      </c>
      <c r="K35" s="285">
        <f t="shared" si="2"/>
        <v>0.56745089035970508</v>
      </c>
      <c r="L35" s="282">
        <v>-46.326134999999994</v>
      </c>
      <c r="M35" s="163" t="s">
        <v>131</v>
      </c>
    </row>
    <row r="36" spans="1:13" x14ac:dyDescent="0.2">
      <c r="A36" s="21"/>
      <c r="B36" s="20" t="s">
        <v>60</v>
      </c>
      <c r="C36" s="40">
        <v>7.9215470000000003</v>
      </c>
      <c r="D36" s="285">
        <v>3.6640130520031659E-3</v>
      </c>
      <c r="E36" s="285">
        <f t="shared" si="0"/>
        <v>4.4430960962531456E-2</v>
      </c>
      <c r="F36" s="270">
        <v>4.2243500000000003</v>
      </c>
      <c r="G36" s="285">
        <v>5.3487987423195991E-3</v>
      </c>
      <c r="H36" s="285">
        <f t="shared" si="1"/>
        <v>4.5680520457872548E-2</v>
      </c>
      <c r="I36" s="270">
        <v>3.6971970000000001</v>
      </c>
      <c r="J36" s="285">
        <v>2.6943354323671139E-3</v>
      </c>
      <c r="K36" s="285">
        <f t="shared" si="2"/>
        <v>4.3084378272067486E-2</v>
      </c>
      <c r="L36" s="282">
        <v>0.5271530000000002</v>
      </c>
      <c r="M36" s="163" t="s">
        <v>24</v>
      </c>
    </row>
    <row r="37" spans="1:13" x14ac:dyDescent="0.2">
      <c r="A37" s="21"/>
      <c r="B37" s="20" t="s">
        <v>64</v>
      </c>
      <c r="C37" s="40">
        <v>13.139461000000001</v>
      </c>
      <c r="D37" s="285">
        <v>6.0774942824029917E-3</v>
      </c>
      <c r="E37" s="285">
        <f t="shared" si="0"/>
        <v>7.3697584418763729E-2</v>
      </c>
      <c r="F37" s="270">
        <v>5.8653420000000001</v>
      </c>
      <c r="G37" s="285">
        <v>7.4265943666775519E-3</v>
      </c>
      <c r="H37" s="285">
        <f t="shared" si="1"/>
        <v>6.3425586237745232E-2</v>
      </c>
      <c r="I37" s="270">
        <v>7.2741189999999998</v>
      </c>
      <c r="J37" s="285">
        <v>5.3010203570312423E-3</v>
      </c>
      <c r="K37" s="285">
        <f t="shared" si="2"/>
        <v>8.4767161336556665E-2</v>
      </c>
      <c r="L37" s="282">
        <v>-1.4087769999999997</v>
      </c>
      <c r="M37" s="163" t="s">
        <v>131</v>
      </c>
    </row>
    <row r="38" spans="1:13" x14ac:dyDescent="0.2">
      <c r="A38" s="21"/>
      <c r="B38" s="20" t="s">
        <v>65</v>
      </c>
      <c r="C38" s="40">
        <v>13.689432</v>
      </c>
      <c r="D38" s="285">
        <v>6.3318765289797317E-3</v>
      </c>
      <c r="E38" s="285">
        <f t="shared" si="0"/>
        <v>7.6782302597109997E-2</v>
      </c>
      <c r="F38" s="270">
        <v>11.689812</v>
      </c>
      <c r="G38" s="285">
        <v>1.4801437315457418E-2</v>
      </c>
      <c r="H38" s="285">
        <f t="shared" si="1"/>
        <v>0.12640919815230367</v>
      </c>
      <c r="I38" s="270">
        <v>1.99962</v>
      </c>
      <c r="J38" s="285">
        <v>1.4572247616964765E-3</v>
      </c>
      <c r="K38" s="285">
        <f t="shared" si="2"/>
        <v>2.3302081138871309E-2</v>
      </c>
      <c r="L38" s="282">
        <v>9.6901919999999997</v>
      </c>
      <c r="M38" s="163" t="s">
        <v>24</v>
      </c>
    </row>
    <row r="39" spans="1:13" x14ac:dyDescent="0.2">
      <c r="A39" s="21"/>
      <c r="B39" s="20" t="s">
        <v>88</v>
      </c>
      <c r="C39" s="40">
        <v>5.5257699999999996</v>
      </c>
      <c r="D39" s="285">
        <v>2.5558761946836311E-3</v>
      </c>
      <c r="E39" s="285">
        <f t="shared" si="0"/>
        <v>3.0993349046332417E-2</v>
      </c>
      <c r="F39" s="270">
        <v>2.6922429999999999</v>
      </c>
      <c r="G39" s="285">
        <v>3.4088714174769475E-3</v>
      </c>
      <c r="H39" s="285">
        <f t="shared" si="1"/>
        <v>2.9112895815702811E-2</v>
      </c>
      <c r="I39" s="270">
        <v>2.8335270000000001</v>
      </c>
      <c r="J39" s="285">
        <v>2.0649351913541235E-3</v>
      </c>
      <c r="K39" s="285">
        <f t="shared" si="2"/>
        <v>3.3019811795832514E-2</v>
      </c>
      <c r="L39" s="282">
        <v>-0.14128400000000019</v>
      </c>
      <c r="M39" s="163" t="s">
        <v>131</v>
      </c>
    </row>
    <row r="40" spans="1:13" x14ac:dyDescent="0.2">
      <c r="A40" s="18"/>
      <c r="C40" s="40"/>
      <c r="D40" s="285"/>
      <c r="E40" s="285"/>
      <c r="F40" s="270"/>
      <c r="G40" s="285"/>
      <c r="H40" s="285"/>
      <c r="I40" s="40"/>
      <c r="J40" s="285"/>
      <c r="K40" s="285"/>
      <c r="L40" s="282"/>
      <c r="M40" s="145"/>
    </row>
    <row r="41" spans="1:13" x14ac:dyDescent="0.2">
      <c r="A41" s="8" t="s">
        <v>73</v>
      </c>
      <c r="B41" s="11"/>
      <c r="C41" s="39"/>
      <c r="D41" s="284"/>
      <c r="E41" s="284"/>
      <c r="F41" s="39"/>
      <c r="G41" s="284"/>
      <c r="H41" s="284"/>
      <c r="I41" s="39"/>
      <c r="J41" s="284"/>
      <c r="K41" s="284"/>
      <c r="L41" s="281"/>
      <c r="M41" s="179"/>
    </row>
    <row r="42" spans="1:13" x14ac:dyDescent="0.2">
      <c r="A42" s="25"/>
      <c r="B42" s="8" t="s">
        <v>74</v>
      </c>
      <c r="C42" s="39">
        <v>53683.803375000003</v>
      </c>
      <c r="D42" s="284">
        <v>24.830775636018018</v>
      </c>
      <c r="E42" s="284">
        <v>100</v>
      </c>
      <c r="F42" s="39">
        <v>13457.051237</v>
      </c>
      <c r="G42" s="284">
        <v>17.039085002851561</v>
      </c>
      <c r="H42" s="284">
        <v>100</v>
      </c>
      <c r="I42" s="39">
        <v>40226.752138000003</v>
      </c>
      <c r="J42" s="284">
        <v>29.315279552175056</v>
      </c>
      <c r="K42" s="284">
        <v>100</v>
      </c>
      <c r="L42" s="281">
        <v>-26769.700901000004</v>
      </c>
      <c r="M42" s="162" t="s">
        <v>131</v>
      </c>
    </row>
    <row r="43" spans="1:13" x14ac:dyDescent="0.2">
      <c r="A43" s="18"/>
      <c r="C43" s="40"/>
      <c r="D43" s="285"/>
      <c r="E43" s="285"/>
      <c r="F43" s="40"/>
      <c r="G43" s="285"/>
      <c r="H43" s="285"/>
      <c r="I43" s="40"/>
      <c r="J43" s="285"/>
      <c r="K43" s="285"/>
      <c r="L43" s="282"/>
      <c r="M43" s="179"/>
    </row>
    <row r="44" spans="1:13" x14ac:dyDescent="0.2">
      <c r="A44" s="24"/>
      <c r="B44" s="6" t="s">
        <v>26</v>
      </c>
      <c r="C44" s="40">
        <v>13026.430953999999</v>
      </c>
      <c r="D44" s="285">
        <v>6.0252136402743117</v>
      </c>
      <c r="E44" s="285">
        <f>C44/$C$42*100</f>
        <v>24.26510443570076</v>
      </c>
      <c r="F44" s="270">
        <v>4908.8315469999998</v>
      </c>
      <c r="G44" s="285">
        <v>6.215477411874577</v>
      </c>
      <c r="H44" s="285">
        <f>F44/$F$42*100</f>
        <v>36.477765154844818</v>
      </c>
      <c r="I44" s="270">
        <v>8117.5994069999997</v>
      </c>
      <c r="J44" s="285">
        <v>5.9157074151153894</v>
      </c>
      <c r="K44" s="285">
        <f>I44/$I$42*100</f>
        <v>20.179604306984928</v>
      </c>
      <c r="L44" s="282">
        <v>-3208.7678599999999</v>
      </c>
      <c r="M44" s="163" t="s">
        <v>131</v>
      </c>
    </row>
    <row r="45" spans="1:13" x14ac:dyDescent="0.2">
      <c r="A45" s="24"/>
      <c r="B45" s="6" t="s">
        <v>43</v>
      </c>
      <c r="C45" s="40">
        <v>10708.364106000001</v>
      </c>
      <c r="D45" s="285">
        <v>4.9530206473541369</v>
      </c>
      <c r="E45" s="285">
        <f t="shared" ref="E45:E52" si="3">C45/$C$42*100</f>
        <v>19.947104029120961</v>
      </c>
      <c r="F45" s="270">
        <v>3374.3626549999999</v>
      </c>
      <c r="G45" s="285">
        <v>4.2725595003241263</v>
      </c>
      <c r="H45" s="285">
        <f t="shared" ref="H45:H52" si="4">F45/$F$42*100</f>
        <v>25.075052443303704</v>
      </c>
      <c r="I45" s="270">
        <v>7334.0014510000001</v>
      </c>
      <c r="J45" s="285">
        <v>5.3446597437088492</v>
      </c>
      <c r="K45" s="285">
        <f t="shared" ref="K45:K52" si="5">I45/$I$42*100</f>
        <v>18.231651975879931</v>
      </c>
      <c r="L45" s="282">
        <v>-3959.6387960000002</v>
      </c>
      <c r="M45" s="163" t="s">
        <v>131</v>
      </c>
    </row>
    <row r="46" spans="1:13" ht="14.25" customHeight="1" x14ac:dyDescent="0.2">
      <c r="A46" s="24"/>
      <c r="B46" s="6" t="s">
        <v>115</v>
      </c>
      <c r="C46" s="40">
        <v>8822.9067200000009</v>
      </c>
      <c r="D46" s="285">
        <v>4.0809257811241224</v>
      </c>
      <c r="E46" s="285">
        <f t="shared" si="3"/>
        <v>16.434950888946773</v>
      </c>
      <c r="F46" s="270">
        <v>2443.582363</v>
      </c>
      <c r="G46" s="285">
        <v>3.0940216293557006</v>
      </c>
      <c r="H46" s="285">
        <f t="shared" si="4"/>
        <v>18.158378978905869</v>
      </c>
      <c r="I46" s="270">
        <v>6379.3243570000004</v>
      </c>
      <c r="J46" s="285">
        <v>4.6489380061781018</v>
      </c>
      <c r="K46" s="285">
        <f t="shared" si="5"/>
        <v>15.858412668055802</v>
      </c>
      <c r="L46" s="282">
        <v>-3935.7419940000004</v>
      </c>
      <c r="M46" s="163" t="s">
        <v>131</v>
      </c>
    </row>
    <row r="47" spans="1:13" x14ac:dyDescent="0.2">
      <c r="A47" s="24"/>
      <c r="B47" s="6" t="s">
        <v>44</v>
      </c>
      <c r="C47" s="40">
        <v>13922.283663</v>
      </c>
      <c r="D47" s="285">
        <v>6.4395791699427454</v>
      </c>
      <c r="E47" s="285">
        <f t="shared" si="3"/>
        <v>25.933862334134588</v>
      </c>
      <c r="F47" s="270">
        <v>725.81663700000001</v>
      </c>
      <c r="G47" s="285">
        <v>0.91901644398315507</v>
      </c>
      <c r="H47" s="285">
        <f t="shared" si="4"/>
        <v>5.3935786095870384</v>
      </c>
      <c r="I47" s="270">
        <v>13196.467026</v>
      </c>
      <c r="J47" s="285">
        <v>9.6169364765296717</v>
      </c>
      <c r="K47" s="285">
        <f t="shared" si="5"/>
        <v>32.805201326542146</v>
      </c>
      <c r="L47" s="282">
        <v>-12470.650389</v>
      </c>
      <c r="M47" s="163" t="s">
        <v>131</v>
      </c>
    </row>
    <row r="48" spans="1:13" x14ac:dyDescent="0.2">
      <c r="A48" s="24"/>
      <c r="B48" s="2" t="s">
        <v>89</v>
      </c>
      <c r="C48" s="40">
        <v>6182.9361050000007</v>
      </c>
      <c r="D48" s="285">
        <v>2.8598402039931874</v>
      </c>
      <c r="E48" s="285">
        <f t="shared" si="3"/>
        <v>11.517321270644789</v>
      </c>
      <c r="F48" s="270">
        <v>1722.330281</v>
      </c>
      <c r="G48" s="285">
        <v>2.1807847457885261</v>
      </c>
      <c r="H48" s="285">
        <f t="shared" si="4"/>
        <v>12.798719798765971</v>
      </c>
      <c r="I48" s="270">
        <v>4460.6058240000002</v>
      </c>
      <c r="J48" s="285">
        <v>3.2506702567989501</v>
      </c>
      <c r="K48" s="285">
        <f t="shared" si="5"/>
        <v>11.088655153410485</v>
      </c>
      <c r="L48" s="282">
        <v>-2738.2755430000002</v>
      </c>
      <c r="M48" s="163" t="s">
        <v>131</v>
      </c>
    </row>
    <row r="49" spans="1:13" x14ac:dyDescent="0.2">
      <c r="A49" s="24"/>
      <c r="B49" s="2" t="s">
        <v>45</v>
      </c>
      <c r="C49" s="40">
        <v>604.74937699999998</v>
      </c>
      <c r="D49" s="285">
        <v>0.27971930363081648</v>
      </c>
      <c r="E49" s="285">
        <f t="shared" si="3"/>
        <v>1.1265024811591975</v>
      </c>
      <c r="F49" s="270">
        <v>159.81578999999999</v>
      </c>
      <c r="G49" s="285">
        <v>0.20235598294526094</v>
      </c>
      <c r="H49" s="285">
        <f t="shared" si="4"/>
        <v>1.187598881696968</v>
      </c>
      <c r="I49" s="270">
        <v>444.93358699999999</v>
      </c>
      <c r="J49" s="285">
        <v>0.32424572683151476</v>
      </c>
      <c r="K49" s="285">
        <f t="shared" si="5"/>
        <v>1.1060639085990132</v>
      </c>
      <c r="L49" s="282">
        <v>-285.117797</v>
      </c>
      <c r="M49" s="163" t="s">
        <v>131</v>
      </c>
    </row>
    <row r="50" spans="1:13" x14ac:dyDescent="0.2">
      <c r="A50" s="24"/>
      <c r="B50" s="2" t="s">
        <v>66</v>
      </c>
      <c r="C50" s="40">
        <v>304.37786900000003</v>
      </c>
      <c r="D50" s="285">
        <v>0.14078619804400705</v>
      </c>
      <c r="E50" s="285">
        <f t="shared" si="3"/>
        <v>0.56698268353643833</v>
      </c>
      <c r="F50" s="270">
        <v>66.647223999999994</v>
      </c>
      <c r="G50" s="285">
        <v>8.4387559721683228E-2</v>
      </c>
      <c r="H50" s="285">
        <f t="shared" si="4"/>
        <v>0.49525875190810198</v>
      </c>
      <c r="I50" s="270">
        <v>237.73064500000001</v>
      </c>
      <c r="J50" s="285">
        <v>0.17324640807157093</v>
      </c>
      <c r="K50" s="285">
        <f t="shared" si="5"/>
        <v>0.5909764829744456</v>
      </c>
      <c r="L50" s="282">
        <v>-171.08342100000002</v>
      </c>
      <c r="M50" s="163" t="s">
        <v>131</v>
      </c>
    </row>
    <row r="51" spans="1:13" x14ac:dyDescent="0.2">
      <c r="A51" s="24"/>
      <c r="B51" s="2" t="s">
        <v>79</v>
      </c>
      <c r="C51" s="40">
        <v>100.094661</v>
      </c>
      <c r="D51" s="285">
        <v>4.6297540662175243E-2</v>
      </c>
      <c r="E51" s="285">
        <f t="shared" si="3"/>
        <v>0.18645225320718065</v>
      </c>
      <c r="F51" s="270">
        <v>53.699947999999999</v>
      </c>
      <c r="G51" s="285">
        <v>6.7993943287139522E-2</v>
      </c>
      <c r="H51" s="285">
        <f t="shared" si="4"/>
        <v>0.39904691640284939</v>
      </c>
      <c r="I51" s="270">
        <v>46.394713000000003</v>
      </c>
      <c r="J51" s="285">
        <v>3.3810186233085002E-2</v>
      </c>
      <c r="K51" s="285">
        <f t="shared" si="5"/>
        <v>0.11533298249095647</v>
      </c>
      <c r="L51" s="282">
        <v>7.3052349999999961</v>
      </c>
      <c r="M51" s="163" t="s">
        <v>24</v>
      </c>
    </row>
    <row r="52" spans="1:13" x14ac:dyDescent="0.2">
      <c r="A52" s="24"/>
      <c r="B52" s="2" t="s">
        <v>67</v>
      </c>
      <c r="C52" s="40">
        <v>11.65992</v>
      </c>
      <c r="D52" s="285">
        <v>5.3931509925160773E-3</v>
      </c>
      <c r="E52" s="285">
        <f t="shared" si="3"/>
        <v>2.1719623549306691E-2</v>
      </c>
      <c r="F52" s="270">
        <v>1.9647920000000001</v>
      </c>
      <c r="G52" s="285">
        <v>2.4877855713943231E-3</v>
      </c>
      <c r="H52" s="285">
        <f t="shared" si="4"/>
        <v>1.460046458467683E-2</v>
      </c>
      <c r="I52" s="270">
        <v>9.6951280000000004</v>
      </c>
      <c r="J52" s="285">
        <v>7.0653327079229248E-3</v>
      </c>
      <c r="K52" s="285">
        <f t="shared" si="5"/>
        <v>2.4101195062281814E-2</v>
      </c>
      <c r="L52" s="282">
        <v>-7.7303360000000003</v>
      </c>
      <c r="M52" s="163" t="s">
        <v>131</v>
      </c>
    </row>
    <row r="53" spans="1:13" x14ac:dyDescent="0.2">
      <c r="A53" s="18"/>
      <c r="B53" s="2"/>
      <c r="C53" s="40"/>
      <c r="D53" s="285"/>
      <c r="E53" s="285"/>
      <c r="F53" s="270"/>
      <c r="G53" s="285"/>
      <c r="H53" s="285"/>
      <c r="I53" s="282"/>
      <c r="J53" s="285"/>
      <c r="K53" s="285"/>
      <c r="L53" s="282"/>
    </row>
    <row r="54" spans="1:13" x14ac:dyDescent="0.2">
      <c r="A54" s="25" t="s">
        <v>114</v>
      </c>
      <c r="B54" s="2"/>
      <c r="C54" s="39">
        <v>140479.82043800002</v>
      </c>
      <c r="D54" s="284">
        <v>64.977193927889743</v>
      </c>
      <c r="E54" s="284">
        <v>100</v>
      </c>
      <c r="F54" s="283">
        <v>55457.515438000009</v>
      </c>
      <c r="G54" s="284">
        <v>70.21934471029725</v>
      </c>
      <c r="H54" s="284">
        <v>100</v>
      </c>
      <c r="I54" s="283">
        <v>85022.305000000022</v>
      </c>
      <c r="J54" s="284">
        <v>61.960076485787397</v>
      </c>
      <c r="K54" s="284">
        <v>100</v>
      </c>
      <c r="L54" s="281">
        <v>-29564.789562000013</v>
      </c>
      <c r="M54" s="162" t="s">
        <v>131</v>
      </c>
    </row>
    <row r="55" spans="1:13" x14ac:dyDescent="0.2">
      <c r="A55" s="25"/>
      <c r="B55" s="2"/>
      <c r="C55" s="39"/>
      <c r="D55" s="284"/>
      <c r="E55" s="284"/>
      <c r="F55" s="283"/>
      <c r="G55" s="285"/>
      <c r="H55" s="285"/>
      <c r="I55" s="283"/>
      <c r="J55" s="284"/>
      <c r="K55" s="284"/>
      <c r="L55" s="281"/>
    </row>
    <row r="56" spans="1:13" x14ac:dyDescent="0.2">
      <c r="A56" s="26"/>
      <c r="B56" s="22" t="s">
        <v>204</v>
      </c>
      <c r="C56" s="40">
        <v>23486.260586</v>
      </c>
      <c r="D56" s="285">
        <v>10.863277757469788</v>
      </c>
      <c r="E56" s="285">
        <f>C56/$C$54*100</f>
        <v>16.718600944087576</v>
      </c>
      <c r="F56" s="270">
        <v>11133.040337</v>
      </c>
      <c r="G56" s="285">
        <v>14.096462687215539</v>
      </c>
      <c r="H56" s="285">
        <f>F56/$F$54*100</f>
        <v>20.07489922523925</v>
      </c>
      <c r="I56" s="270">
        <v>12353.220249</v>
      </c>
      <c r="J56" s="285">
        <v>9.0024196765050934</v>
      </c>
      <c r="K56" s="285">
        <f>I56/$I$54*100</f>
        <v>14.529387610698151</v>
      </c>
      <c r="L56" s="282">
        <v>-1220.1799119999996</v>
      </c>
      <c r="M56" s="163" t="s">
        <v>131</v>
      </c>
    </row>
    <row r="57" spans="1:13" x14ac:dyDescent="0.2">
      <c r="A57" s="26"/>
      <c r="B57" s="22" t="s">
        <v>211</v>
      </c>
      <c r="C57" s="40">
        <v>21383.464541000001</v>
      </c>
      <c r="D57" s="285">
        <v>9.890655597356286</v>
      </c>
      <c r="E57" s="285">
        <f t="shared" ref="E57:E75" si="6">C57/$C$54*100</f>
        <v>15.221733964585663</v>
      </c>
      <c r="F57" s="270">
        <v>12466.887128</v>
      </c>
      <c r="G57" s="285">
        <v>15.785356372196146</v>
      </c>
      <c r="H57" s="285">
        <f t="shared" ref="H57:H75" si="7">F57/$F$54*100</f>
        <v>22.480067903398304</v>
      </c>
      <c r="I57" s="270">
        <v>8916.5774130000009</v>
      </c>
      <c r="J57" s="285">
        <v>6.4979633109326338</v>
      </c>
      <c r="K57" s="285">
        <f t="shared" ref="K57:K75" si="8">I57/$I$54*100</f>
        <v>10.48733907296444</v>
      </c>
      <c r="L57" s="282">
        <v>3550.3097149999994</v>
      </c>
      <c r="M57" s="163" t="s">
        <v>24</v>
      </c>
    </row>
    <row r="58" spans="1:13" x14ac:dyDescent="0.2">
      <c r="A58" s="26"/>
      <c r="B58" s="22" t="s">
        <v>55</v>
      </c>
      <c r="C58" s="40">
        <v>13582.238996</v>
      </c>
      <c r="D58" s="285">
        <v>6.2822957380383375</v>
      </c>
      <c r="E58" s="285">
        <f t="shared" si="6"/>
        <v>9.6684626686253807</v>
      </c>
      <c r="F58" s="270">
        <v>10480.274457</v>
      </c>
      <c r="G58" s="285">
        <v>13.269941845435584</v>
      </c>
      <c r="H58" s="285">
        <f t="shared" si="7"/>
        <v>18.897843464907226</v>
      </c>
      <c r="I58" s="270">
        <v>3101.9645390000001</v>
      </c>
      <c r="J58" s="285">
        <v>2.2605592743297205</v>
      </c>
      <c r="K58" s="285">
        <f t="shared" si="8"/>
        <v>3.6484126594780029</v>
      </c>
      <c r="L58" s="282">
        <v>7378.309917999999</v>
      </c>
      <c r="M58" s="163" t="s">
        <v>24</v>
      </c>
    </row>
    <row r="59" spans="1:13" x14ac:dyDescent="0.2">
      <c r="A59" s="26"/>
      <c r="B59" s="19" t="s">
        <v>82</v>
      </c>
      <c r="C59" s="40">
        <v>39182.768177000005</v>
      </c>
      <c r="D59" s="285">
        <v>18.123502140950791</v>
      </c>
      <c r="E59" s="285">
        <f t="shared" si="6"/>
        <v>27.892097281184309</v>
      </c>
      <c r="F59" s="270">
        <v>10965.925413000001</v>
      </c>
      <c r="G59" s="285">
        <v>13.884864667327502</v>
      </c>
      <c r="H59" s="285">
        <f t="shared" si="7"/>
        <v>19.773560583073014</v>
      </c>
      <c r="I59" s="270">
        <v>28216.842764000001</v>
      </c>
      <c r="J59" s="285">
        <v>20.563047965411855</v>
      </c>
      <c r="K59" s="285">
        <f t="shared" si="8"/>
        <v>33.187576794113021</v>
      </c>
      <c r="L59" s="282">
        <v>-17250.917351</v>
      </c>
      <c r="M59" s="163" t="s">
        <v>131</v>
      </c>
    </row>
    <row r="60" spans="1:13" x14ac:dyDescent="0.2">
      <c r="A60" s="26"/>
      <c r="B60" s="19" t="s">
        <v>83</v>
      </c>
      <c r="C60" s="40">
        <v>15447.693861</v>
      </c>
      <c r="D60" s="285">
        <v>7.1451386869323859</v>
      </c>
      <c r="E60" s="285">
        <f t="shared" si="6"/>
        <v>10.996379275568446</v>
      </c>
      <c r="F60" s="270">
        <v>3127.0702419999998</v>
      </c>
      <c r="G60" s="285">
        <v>3.9594421337139778</v>
      </c>
      <c r="H60" s="285">
        <f t="shared" si="7"/>
        <v>5.6386771338430748</v>
      </c>
      <c r="I60" s="270">
        <v>12320.623619</v>
      </c>
      <c r="J60" s="285">
        <v>8.9786648548970582</v>
      </c>
      <c r="K60" s="285">
        <f t="shared" si="8"/>
        <v>14.491048694810141</v>
      </c>
      <c r="L60" s="282">
        <v>-9193.5533770000002</v>
      </c>
      <c r="M60" s="163" t="s">
        <v>131</v>
      </c>
    </row>
    <row r="61" spans="1:13" x14ac:dyDescent="0.2">
      <c r="A61" s="26"/>
      <c r="B61" s="20" t="s">
        <v>27</v>
      </c>
      <c r="C61" s="40">
        <v>9764.6146260000005</v>
      </c>
      <c r="D61" s="285">
        <v>4.5165010619068493</v>
      </c>
      <c r="E61" s="285">
        <f t="shared" si="6"/>
        <v>6.9509019840394499</v>
      </c>
      <c r="F61" s="270">
        <v>2965.025341</v>
      </c>
      <c r="G61" s="285">
        <v>3.754263689061403</v>
      </c>
      <c r="H61" s="285">
        <f t="shared" si="7"/>
        <v>5.3464806664748936</v>
      </c>
      <c r="I61" s="270">
        <v>6799.589285</v>
      </c>
      <c r="J61" s="285">
        <v>4.9552064269551419</v>
      </c>
      <c r="K61" s="285">
        <f t="shared" si="8"/>
        <v>7.9974181892622163</v>
      </c>
      <c r="L61" s="282">
        <v>-3834.563944</v>
      </c>
      <c r="M61" s="163" t="s">
        <v>131</v>
      </c>
    </row>
    <row r="62" spans="1:13" x14ac:dyDescent="0.2">
      <c r="A62" s="26"/>
      <c r="B62" s="19" t="s">
        <v>47</v>
      </c>
      <c r="C62" s="40">
        <v>1491.9711900000002</v>
      </c>
      <c r="D62" s="285">
        <v>0.69009271968880526</v>
      </c>
      <c r="E62" s="285">
        <f t="shared" si="6"/>
        <v>1.0620537422016945</v>
      </c>
      <c r="F62" s="270">
        <v>600.01488300000005</v>
      </c>
      <c r="G62" s="285">
        <v>0.75972844379926885</v>
      </c>
      <c r="H62" s="285">
        <f t="shared" si="7"/>
        <v>1.0819361059743116</v>
      </c>
      <c r="I62" s="270">
        <v>891.95630700000004</v>
      </c>
      <c r="J62" s="285">
        <v>0.6500139110989811</v>
      </c>
      <c r="K62" s="285">
        <f t="shared" si="8"/>
        <v>1.0490850689122104</v>
      </c>
      <c r="L62" s="282">
        <v>-291.94142399999998</v>
      </c>
      <c r="M62" s="163" t="s">
        <v>131</v>
      </c>
    </row>
    <row r="63" spans="1:13" x14ac:dyDescent="0.2">
      <c r="A63" s="26"/>
      <c r="B63" s="19" t="s">
        <v>95</v>
      </c>
      <c r="C63" s="40">
        <v>889.47516799999994</v>
      </c>
      <c r="D63" s="285">
        <v>0.41141567739037699</v>
      </c>
      <c r="E63" s="285">
        <f t="shared" si="6"/>
        <v>0.63316935146038633</v>
      </c>
      <c r="F63" s="270">
        <v>554.99928899999998</v>
      </c>
      <c r="G63" s="285">
        <v>0.70273047900658603</v>
      </c>
      <c r="H63" s="285">
        <f t="shared" si="7"/>
        <v>1.0007647919612881</v>
      </c>
      <c r="I63" s="270">
        <v>334.47587900000002</v>
      </c>
      <c r="J63" s="285">
        <v>0.24374957895449861</v>
      </c>
      <c r="K63" s="285">
        <f t="shared" si="8"/>
        <v>0.39339780190621731</v>
      </c>
      <c r="L63" s="282">
        <v>220.52340999999996</v>
      </c>
      <c r="M63" s="163" t="s">
        <v>24</v>
      </c>
    </row>
    <row r="64" spans="1:13" x14ac:dyDescent="0.2">
      <c r="A64" s="26"/>
      <c r="B64" s="19" t="s">
        <v>49</v>
      </c>
      <c r="C64" s="40">
        <v>1120.2669310000001</v>
      </c>
      <c r="D64" s="285">
        <v>0.51816553722543479</v>
      </c>
      <c r="E64" s="285">
        <f t="shared" si="6"/>
        <v>0.79745754764430632</v>
      </c>
      <c r="F64" s="270">
        <v>857.41668400000003</v>
      </c>
      <c r="G64" s="285">
        <v>1.0856461422521904</v>
      </c>
      <c r="H64" s="285">
        <f t="shared" si="7"/>
        <v>1.5460784299984887</v>
      </c>
      <c r="I64" s="270">
        <v>262.85024700000002</v>
      </c>
      <c r="J64" s="285">
        <v>0.19155233921766887</v>
      </c>
      <c r="K64" s="285">
        <f t="shared" si="8"/>
        <v>0.30915445893874549</v>
      </c>
      <c r="L64" s="282">
        <v>594.56643699999995</v>
      </c>
      <c r="M64" s="163" t="s">
        <v>24</v>
      </c>
    </row>
    <row r="65" spans="1:14" x14ac:dyDescent="0.2">
      <c r="A65" s="26"/>
      <c r="B65" s="19" t="s">
        <v>46</v>
      </c>
      <c r="C65" s="40">
        <v>3362.688091</v>
      </c>
      <c r="D65" s="285">
        <v>1.5553695578956497</v>
      </c>
      <c r="E65" s="285">
        <f t="shared" si="6"/>
        <v>2.3937161084884098</v>
      </c>
      <c r="F65" s="270">
        <v>557.18332199999998</v>
      </c>
      <c r="G65" s="285">
        <v>0.70549586373171158</v>
      </c>
      <c r="H65" s="285">
        <f t="shared" si="7"/>
        <v>1.0047030012062399</v>
      </c>
      <c r="I65" s="270">
        <v>2805.5047690000001</v>
      </c>
      <c r="J65" s="285">
        <v>2.0445139668758836</v>
      </c>
      <c r="K65" s="285">
        <f t="shared" si="8"/>
        <v>3.2997279584457271</v>
      </c>
      <c r="L65" s="282">
        <v>-2248.3214470000003</v>
      </c>
      <c r="M65" s="163" t="s">
        <v>131</v>
      </c>
    </row>
    <row r="66" spans="1:14" x14ac:dyDescent="0.2">
      <c r="A66" s="26"/>
      <c r="B66" s="19" t="s">
        <v>90</v>
      </c>
      <c r="C66" s="40">
        <v>2821.286717</v>
      </c>
      <c r="D66" s="285">
        <v>1.3049510852528126</v>
      </c>
      <c r="E66" s="285">
        <f t="shared" si="6"/>
        <v>2.0083216993042492</v>
      </c>
      <c r="F66" s="270">
        <v>719.32026800000006</v>
      </c>
      <c r="G66" s="285">
        <v>0.91079085416771732</v>
      </c>
      <c r="H66" s="285">
        <f t="shared" si="7"/>
        <v>1.2970654424722299</v>
      </c>
      <c r="I66" s="270">
        <v>2101.966449</v>
      </c>
      <c r="J66" s="285">
        <v>1.531809822735327</v>
      </c>
      <c r="K66" s="285">
        <f t="shared" si="8"/>
        <v>2.4722529564447817</v>
      </c>
      <c r="L66" s="282">
        <v>-1382.6461810000001</v>
      </c>
      <c r="M66" s="163" t="s">
        <v>131</v>
      </c>
    </row>
    <row r="67" spans="1:14" x14ac:dyDescent="0.2">
      <c r="A67" s="26"/>
      <c r="B67" s="19" t="s">
        <v>94</v>
      </c>
      <c r="C67" s="40">
        <v>1848.8481059999999</v>
      </c>
      <c r="D67" s="285">
        <v>0.85516169904127726</v>
      </c>
      <c r="E67" s="285">
        <f t="shared" si="6"/>
        <v>1.3160951517701993</v>
      </c>
      <c r="F67" s="270">
        <v>315.207989</v>
      </c>
      <c r="G67" s="285">
        <v>0.39911089164777774</v>
      </c>
      <c r="H67" s="285">
        <f t="shared" si="7"/>
        <v>0.56837740838280781</v>
      </c>
      <c r="I67" s="270">
        <v>1533.6401169999999</v>
      </c>
      <c r="J67" s="285">
        <v>1.1176415289022321</v>
      </c>
      <c r="K67" s="285">
        <f t="shared" si="8"/>
        <v>1.8038091498460311</v>
      </c>
      <c r="L67" s="282">
        <v>-1218.4321279999999</v>
      </c>
      <c r="M67" s="163" t="s">
        <v>131</v>
      </c>
    </row>
    <row r="68" spans="1:14" x14ac:dyDescent="0.2">
      <c r="A68" s="26"/>
      <c r="B68" s="19" t="s">
        <v>100</v>
      </c>
      <c r="C68" s="40">
        <v>0.25249300000000002</v>
      </c>
      <c r="D68" s="285">
        <v>1.1678749713148651E-4</v>
      </c>
      <c r="E68" s="285">
        <f t="shared" si="6"/>
        <v>1.7973613520629205E-4</v>
      </c>
      <c r="F68" s="270">
        <v>0.24074300000000001</v>
      </c>
      <c r="G68" s="285">
        <v>3.0482461340141021E-4</v>
      </c>
      <c r="H68" s="285">
        <f t="shared" si="7"/>
        <v>4.3410347199766662E-4</v>
      </c>
      <c r="I68" s="270">
        <v>1.175E-2</v>
      </c>
      <c r="J68" s="285">
        <v>8.5628224112249335E-6</v>
      </c>
      <c r="K68" s="285">
        <f t="shared" si="8"/>
        <v>1.3819902906654904E-5</v>
      </c>
      <c r="L68" s="282">
        <v>0.228993</v>
      </c>
      <c r="M68" s="163" t="s">
        <v>24</v>
      </c>
    </row>
    <row r="69" spans="1:14" x14ac:dyDescent="0.2">
      <c r="A69" s="26"/>
      <c r="B69" s="19" t="s">
        <v>102</v>
      </c>
      <c r="C69" s="40">
        <v>153.96046699999999</v>
      </c>
      <c r="D69" s="285">
        <v>7.121249934899114E-2</v>
      </c>
      <c r="E69" s="285">
        <f t="shared" si="6"/>
        <v>0.1095961444995935</v>
      </c>
      <c r="F69" s="270">
        <v>107.79960699999999</v>
      </c>
      <c r="G69" s="285">
        <v>0.13649399371362386</v>
      </c>
      <c r="H69" s="285">
        <f t="shared" si="7"/>
        <v>0.194382323385037</v>
      </c>
      <c r="I69" s="270">
        <v>46.16086</v>
      </c>
      <c r="J69" s="285">
        <v>3.3639765662078006E-2</v>
      </c>
      <c r="K69" s="285">
        <f t="shared" si="8"/>
        <v>5.4292647088314043E-2</v>
      </c>
      <c r="L69" s="282">
        <v>61.638746999999995</v>
      </c>
      <c r="M69" s="163" t="s">
        <v>24</v>
      </c>
    </row>
    <row r="70" spans="1:14" x14ac:dyDescent="0.2">
      <c r="A70" s="26"/>
      <c r="B70" s="19" t="s">
        <v>92</v>
      </c>
      <c r="C70" s="40">
        <v>2198.1647589999998</v>
      </c>
      <c r="D70" s="285">
        <v>1.0167337727629959</v>
      </c>
      <c r="E70" s="285">
        <f t="shared" si="6"/>
        <v>1.5647548182695374</v>
      </c>
      <c r="F70" s="270">
        <v>73.010598000000002</v>
      </c>
      <c r="G70" s="285">
        <v>9.2444753573544286E-2</v>
      </c>
      <c r="H70" s="285">
        <f t="shared" si="7"/>
        <v>0.13165140454520335</v>
      </c>
      <c r="I70" s="270">
        <v>2125.1541609999999</v>
      </c>
      <c r="J70" s="285">
        <v>1.5487078874143589</v>
      </c>
      <c r="K70" s="285">
        <f t="shared" si="8"/>
        <v>2.4995254609952053</v>
      </c>
      <c r="L70" s="282">
        <v>-2052.1435630000001</v>
      </c>
      <c r="M70" s="163" t="s">
        <v>131</v>
      </c>
    </row>
    <row r="71" spans="1:14" x14ac:dyDescent="0.2">
      <c r="A71" s="26"/>
      <c r="B71" s="19" t="s">
        <v>96</v>
      </c>
      <c r="C71" s="40">
        <v>1679.484019</v>
      </c>
      <c r="D71" s="285">
        <v>0.77682444682165408</v>
      </c>
      <c r="E71" s="285">
        <f t="shared" si="6"/>
        <v>1.1955340017972409</v>
      </c>
      <c r="F71" s="270">
        <v>216.85171500000001</v>
      </c>
      <c r="G71" s="285">
        <v>0.27457388248176595</v>
      </c>
      <c r="H71" s="285">
        <f t="shared" si="7"/>
        <v>0.39102313417274226</v>
      </c>
      <c r="I71" s="270">
        <v>1462.632304</v>
      </c>
      <c r="J71" s="285">
        <v>1.0658945252827881</v>
      </c>
      <c r="K71" s="285">
        <f t="shared" si="8"/>
        <v>1.7202924620780391</v>
      </c>
      <c r="L71" s="282">
        <v>-1245.780589</v>
      </c>
      <c r="M71" s="163" t="s">
        <v>131</v>
      </c>
    </row>
    <row r="72" spans="1:14" x14ac:dyDescent="0.2">
      <c r="A72" s="26"/>
      <c r="B72" s="19" t="s">
        <v>97</v>
      </c>
      <c r="C72" s="40">
        <v>674.3498810000001</v>
      </c>
      <c r="D72" s="285">
        <v>0.3119121511998581</v>
      </c>
      <c r="E72" s="285">
        <f t="shared" si="6"/>
        <v>0.48003327374526406</v>
      </c>
      <c r="F72" s="270">
        <v>100.853049</v>
      </c>
      <c r="G72" s="285">
        <v>0.12769838239026049</v>
      </c>
      <c r="H72" s="285">
        <f t="shared" si="7"/>
        <v>0.18185641423613894</v>
      </c>
      <c r="I72" s="270">
        <v>573.49683200000004</v>
      </c>
      <c r="J72" s="285">
        <v>0.41793630006945537</v>
      </c>
      <c r="K72" s="285">
        <f t="shared" si="8"/>
        <v>0.67452515195865348</v>
      </c>
      <c r="L72" s="282">
        <v>-472.64378300000004</v>
      </c>
      <c r="M72" s="163" t="s">
        <v>131</v>
      </c>
    </row>
    <row r="73" spans="1:14" x14ac:dyDescent="0.2">
      <c r="A73" s="26"/>
      <c r="B73" s="19" t="s">
        <v>99</v>
      </c>
      <c r="C73" s="40">
        <v>561.82865600000002</v>
      </c>
      <c r="D73" s="285">
        <v>0.25986685789699876</v>
      </c>
      <c r="E73" s="285">
        <f t="shared" si="6"/>
        <v>0.39993548841981896</v>
      </c>
      <c r="F73" s="270">
        <v>107.097534</v>
      </c>
      <c r="G73" s="285">
        <v>0.13560504105122217</v>
      </c>
      <c r="H73" s="285">
        <f t="shared" si="7"/>
        <v>0.19311635790776116</v>
      </c>
      <c r="I73" s="270">
        <v>454.73112200000003</v>
      </c>
      <c r="J73" s="285">
        <v>0.33138568872706886</v>
      </c>
      <c r="K73" s="285">
        <f t="shared" si="8"/>
        <v>0.53483744295099966</v>
      </c>
      <c r="L73" s="282">
        <v>-347.63358800000003</v>
      </c>
      <c r="M73" s="163" t="s">
        <v>131</v>
      </c>
    </row>
    <row r="74" spans="1:14" x14ac:dyDescent="0.2">
      <c r="A74" s="26"/>
      <c r="B74" s="19" t="s">
        <v>48</v>
      </c>
      <c r="C74" s="40">
        <v>624.61039000000005</v>
      </c>
      <c r="D74" s="285">
        <v>0.28890576820118447</v>
      </c>
      <c r="E74" s="285">
        <f t="shared" si="6"/>
        <v>0.44462641541862474</v>
      </c>
      <c r="F74" s="270">
        <v>65.012917999999999</v>
      </c>
      <c r="G74" s="285">
        <v>8.2318229794625733E-2</v>
      </c>
      <c r="H74" s="285">
        <f t="shared" si="7"/>
        <v>0.11723013100484581</v>
      </c>
      <c r="I74" s="270">
        <v>559.59747200000004</v>
      </c>
      <c r="J74" s="285">
        <v>0.40780712974522704</v>
      </c>
      <c r="K74" s="285">
        <f t="shared" si="8"/>
        <v>0.65817725360421586</v>
      </c>
      <c r="L74" s="282">
        <v>-494.58455400000003</v>
      </c>
      <c r="M74" s="163" t="s">
        <v>131</v>
      </c>
    </row>
    <row r="75" spans="1:14" x14ac:dyDescent="0.2">
      <c r="A75" s="26"/>
      <c r="B75" s="19" t="s">
        <v>98</v>
      </c>
      <c r="C75" s="40">
        <v>205.592783</v>
      </c>
      <c r="D75" s="285">
        <v>9.5094385012126373E-2</v>
      </c>
      <c r="E75" s="285">
        <f t="shared" si="6"/>
        <v>0.14635040275463421</v>
      </c>
      <c r="F75" s="270">
        <v>44.283920999999999</v>
      </c>
      <c r="G75" s="285">
        <v>5.6071533123387141E-2</v>
      </c>
      <c r="H75" s="285">
        <f t="shared" si="7"/>
        <v>7.9851974345133109E-2</v>
      </c>
      <c r="I75" s="270">
        <v>161.308862</v>
      </c>
      <c r="J75" s="285">
        <v>0.11755396924789702</v>
      </c>
      <c r="K75" s="285">
        <f t="shared" si="8"/>
        <v>0.189725345601957</v>
      </c>
      <c r="L75" s="282">
        <v>-117.02494100000001</v>
      </c>
      <c r="M75" s="163" t="s">
        <v>131</v>
      </c>
    </row>
    <row r="76" spans="1:14" x14ac:dyDescent="0.2">
      <c r="A76" s="26"/>
      <c r="B76" s="19"/>
      <c r="C76" s="40"/>
      <c r="D76" s="285"/>
      <c r="E76" s="285"/>
      <c r="F76" s="270"/>
      <c r="G76" s="285"/>
      <c r="H76" s="285"/>
      <c r="I76" s="270"/>
      <c r="J76" s="285"/>
      <c r="K76" s="285"/>
      <c r="L76" s="282"/>
      <c r="M76" s="163"/>
    </row>
    <row r="77" spans="1:14" s="11" customFormat="1" x14ac:dyDescent="0.2">
      <c r="A77" s="25"/>
      <c r="B77" s="400" t="s">
        <v>23</v>
      </c>
      <c r="C77" s="39">
        <v>4206.1432449999993</v>
      </c>
      <c r="D77" s="284">
        <v>1.9454992501180572</v>
      </c>
      <c r="E77" s="284">
        <v>100</v>
      </c>
      <c r="F77" s="39">
        <v>815.38352700001269</v>
      </c>
      <c r="G77" s="284">
        <v>1.0324244874893858</v>
      </c>
      <c r="H77" s="284">
        <v>100</v>
      </c>
      <c r="I77" s="39">
        <v>3390.7597179999866</v>
      </c>
      <c r="J77" s="284">
        <v>2.4710190046271503</v>
      </c>
      <c r="K77" s="284">
        <v>100</v>
      </c>
      <c r="L77" s="281">
        <v>-2575.3761909999739</v>
      </c>
      <c r="M77" s="162" t="s">
        <v>131</v>
      </c>
    </row>
    <row r="78" spans="1:14" s="48" customFormat="1" x14ac:dyDescent="0.2">
      <c r="A78" s="164"/>
      <c r="B78" s="165"/>
      <c r="C78" s="166"/>
      <c r="D78" s="167"/>
      <c r="E78" s="167"/>
      <c r="F78" s="168"/>
      <c r="G78" s="167"/>
      <c r="H78" s="167"/>
      <c r="I78" s="167"/>
      <c r="J78" s="167"/>
      <c r="K78" s="167"/>
      <c r="L78" s="167"/>
      <c r="M78" s="167"/>
    </row>
    <row r="79" spans="1:14" s="48" customFormat="1" x14ac:dyDescent="0.2">
      <c r="A79" s="66"/>
      <c r="B79" s="169"/>
      <c r="C79" s="170"/>
      <c r="D79" s="65"/>
      <c r="E79" s="65"/>
      <c r="F79" s="169"/>
      <c r="G79" s="65"/>
      <c r="H79" s="65"/>
      <c r="I79" s="171"/>
      <c r="J79" s="65"/>
      <c r="K79" s="65"/>
      <c r="L79" s="171"/>
      <c r="M79" s="20"/>
      <c r="N79" s="65"/>
    </row>
    <row r="80" spans="1:14" s="55" customFormat="1" x14ac:dyDescent="0.2">
      <c r="A80" s="118" t="s">
        <v>201</v>
      </c>
      <c r="B80" s="173"/>
      <c r="C80" s="174"/>
      <c r="D80" s="175"/>
      <c r="E80" s="175"/>
      <c r="F80" s="173"/>
      <c r="G80" s="175"/>
      <c r="H80" s="175"/>
      <c r="I80" s="176"/>
      <c r="J80" s="175"/>
      <c r="K80" s="175"/>
      <c r="L80" s="176"/>
      <c r="M80" s="20"/>
      <c r="N80" s="175"/>
    </row>
    <row r="81" spans="1:14" s="117" customFormat="1" ht="12.75" customHeight="1" x14ac:dyDescent="0.2">
      <c r="A81" s="54" t="s">
        <v>286</v>
      </c>
      <c r="B81" s="55"/>
      <c r="C81" s="113"/>
      <c r="D81" s="114"/>
      <c r="E81" s="114"/>
      <c r="F81" s="115"/>
      <c r="G81" s="114"/>
      <c r="H81" s="114"/>
      <c r="I81" s="219"/>
      <c r="M81" s="20"/>
    </row>
    <row r="82" spans="1:14" s="60" customFormat="1" x14ac:dyDescent="0.2">
      <c r="A82" s="57" t="s">
        <v>252</v>
      </c>
      <c r="B82" s="57"/>
      <c r="C82" s="58"/>
      <c r="D82" s="59"/>
      <c r="E82" s="59"/>
      <c r="F82" s="59"/>
      <c r="G82" s="59"/>
      <c r="H82" s="59"/>
      <c r="I82" s="59"/>
      <c r="M82" s="20"/>
    </row>
    <row r="83" spans="1:14" s="55" customFormat="1" x14ac:dyDescent="0.2">
      <c r="A83" s="118" t="s">
        <v>180</v>
      </c>
      <c r="B83" s="107"/>
      <c r="C83" s="174"/>
      <c r="D83" s="175"/>
      <c r="E83" s="175"/>
      <c r="F83" s="173"/>
      <c r="G83" s="175"/>
      <c r="H83" s="175"/>
      <c r="I83" s="176"/>
      <c r="J83" s="175"/>
      <c r="K83" s="175"/>
      <c r="L83" s="176"/>
      <c r="M83" s="20"/>
      <c r="N83" s="175"/>
    </row>
    <row r="84" spans="1:14" s="48" customFormat="1" x14ac:dyDescent="0.2">
      <c r="B84" s="177"/>
      <c r="C84" s="178"/>
      <c r="D84" s="65"/>
      <c r="E84" s="65"/>
      <c r="F84" s="169"/>
      <c r="G84" s="65"/>
      <c r="H84" s="65"/>
      <c r="I84" s="171"/>
      <c r="J84" s="65"/>
      <c r="K84" s="65"/>
      <c r="L84" s="171"/>
      <c r="M84" s="20"/>
      <c r="N84" s="65"/>
    </row>
    <row r="85" spans="1:14" s="48" customFormat="1" x14ac:dyDescent="0.2">
      <c r="B85" s="177"/>
      <c r="C85" s="178"/>
      <c r="D85" s="65"/>
      <c r="E85" s="65"/>
      <c r="F85" s="169"/>
      <c r="G85" s="65"/>
      <c r="H85" s="65"/>
      <c r="I85" s="171"/>
      <c r="J85" s="65"/>
      <c r="K85" s="65"/>
      <c r="L85" s="171"/>
      <c r="M85" s="20"/>
      <c r="N85" s="65"/>
    </row>
    <row r="86" spans="1:14" s="48" customFormat="1" x14ac:dyDescent="0.2">
      <c r="B86" s="180"/>
      <c r="C86" s="171"/>
      <c r="D86" s="65"/>
      <c r="E86" s="65"/>
      <c r="F86" s="169"/>
      <c r="G86" s="65"/>
      <c r="H86" s="65"/>
      <c r="I86" s="171"/>
      <c r="J86" s="65"/>
      <c r="K86" s="65"/>
      <c r="L86" s="171"/>
      <c r="M86" s="20"/>
      <c r="N86" s="65"/>
    </row>
    <row r="87" spans="1:14" s="48" customFormat="1" x14ac:dyDescent="0.2">
      <c r="B87" s="177"/>
      <c r="C87" s="178"/>
      <c r="D87" s="65"/>
      <c r="E87" s="65"/>
      <c r="F87" s="169"/>
      <c r="G87" s="65"/>
      <c r="H87" s="65"/>
      <c r="I87" s="171"/>
      <c r="J87" s="65"/>
      <c r="K87" s="65"/>
      <c r="L87" s="171"/>
      <c r="M87" s="20"/>
      <c r="N87" s="65"/>
    </row>
    <row r="88" spans="1:14" s="48" customFormat="1" x14ac:dyDescent="0.2">
      <c r="B88" s="177"/>
      <c r="C88" s="178"/>
      <c r="D88" s="65"/>
      <c r="E88" s="65"/>
      <c r="F88" s="169"/>
      <c r="G88" s="65"/>
      <c r="H88" s="65"/>
      <c r="I88" s="171"/>
      <c r="J88" s="65"/>
      <c r="K88" s="65"/>
      <c r="L88" s="171"/>
      <c r="M88" s="20"/>
      <c r="N88" s="65"/>
    </row>
    <row r="89" spans="1:14" s="48" customFormat="1" x14ac:dyDescent="0.2">
      <c r="B89" s="180"/>
      <c r="C89" s="171"/>
      <c r="D89" s="65"/>
      <c r="E89" s="65"/>
      <c r="F89" s="169"/>
      <c r="G89" s="65"/>
      <c r="H89" s="65"/>
      <c r="I89" s="171"/>
      <c r="J89" s="65"/>
      <c r="K89" s="65"/>
      <c r="L89" s="171"/>
      <c r="M89" s="20"/>
      <c r="N89" s="65"/>
    </row>
    <row r="90" spans="1:14" s="48" customFormat="1" x14ac:dyDescent="0.2">
      <c r="B90" s="180"/>
      <c r="C90" s="171"/>
      <c r="D90" s="65"/>
      <c r="E90" s="65"/>
      <c r="F90" s="169"/>
      <c r="G90" s="65"/>
      <c r="H90" s="65"/>
      <c r="I90" s="171"/>
      <c r="J90" s="65"/>
      <c r="K90" s="65"/>
      <c r="L90" s="171"/>
      <c r="M90" s="20"/>
      <c r="N90" s="65"/>
    </row>
    <row r="91" spans="1:14" s="48" customFormat="1" x14ac:dyDescent="0.2">
      <c r="B91" s="180"/>
      <c r="C91" s="171"/>
      <c r="D91" s="65"/>
      <c r="E91" s="65"/>
      <c r="F91" s="169"/>
      <c r="G91" s="65"/>
      <c r="H91" s="65"/>
      <c r="I91" s="171"/>
      <c r="J91" s="65"/>
      <c r="K91" s="65"/>
      <c r="L91" s="171"/>
      <c r="M91" s="20"/>
      <c r="N91" s="65"/>
    </row>
    <row r="92" spans="1:14" s="48" customFormat="1" x14ac:dyDescent="0.2">
      <c r="B92" s="180"/>
      <c r="C92" s="171"/>
      <c r="D92" s="65"/>
      <c r="E92" s="65"/>
      <c r="F92" s="169"/>
      <c r="G92" s="65"/>
      <c r="H92" s="65"/>
      <c r="I92" s="171"/>
      <c r="J92" s="65"/>
      <c r="K92" s="65"/>
      <c r="L92" s="171"/>
      <c r="M92" s="20"/>
      <c r="N92" s="65"/>
    </row>
    <row r="93" spans="1:14" s="20" customFormat="1" x14ac:dyDescent="0.2">
      <c r="A93" s="148"/>
    </row>
    <row r="108" spans="1:9" x14ac:dyDescent="0.2">
      <c r="A108" s="26"/>
      <c r="B108" s="19"/>
      <c r="C108" s="27"/>
      <c r="F108" s="27"/>
      <c r="I108" s="27"/>
    </row>
    <row r="109" spans="1:9" x14ac:dyDescent="0.2">
      <c r="A109" s="26"/>
      <c r="B109" s="19"/>
      <c r="C109" s="27"/>
      <c r="F109" s="27"/>
      <c r="I109" s="27"/>
    </row>
    <row r="110" spans="1:9" x14ac:dyDescent="0.2">
      <c r="A110" s="26"/>
      <c r="B110" s="19"/>
      <c r="C110" s="27"/>
      <c r="F110" s="27"/>
      <c r="I110" s="27"/>
    </row>
    <row r="111" spans="1:9" x14ac:dyDescent="0.2">
      <c r="A111" s="26"/>
      <c r="B111" s="19"/>
      <c r="C111" s="27"/>
      <c r="F111" s="27"/>
      <c r="I111" s="27"/>
    </row>
    <row r="112" spans="1:9" x14ac:dyDescent="0.2">
      <c r="A112" s="26"/>
      <c r="B112" s="19"/>
      <c r="C112" s="27"/>
      <c r="F112" s="27"/>
      <c r="I112" s="27"/>
    </row>
    <row r="113" spans="1:9" x14ac:dyDescent="0.2">
      <c r="A113" s="26"/>
      <c r="B113" s="19"/>
      <c r="C113" s="27"/>
      <c r="F113" s="27"/>
      <c r="I113" s="27"/>
    </row>
    <row r="114" spans="1:9" x14ac:dyDescent="0.2">
      <c r="A114" s="26"/>
      <c r="B114" s="19"/>
      <c r="C114" s="27"/>
      <c r="F114" s="27"/>
      <c r="I114" s="27"/>
    </row>
    <row r="115" spans="1:9" x14ac:dyDescent="0.2">
      <c r="A115" s="26"/>
      <c r="B115" s="19"/>
      <c r="C115" s="27"/>
      <c r="F115" s="27"/>
      <c r="I115" s="27"/>
    </row>
    <row r="116" spans="1:9" x14ac:dyDescent="0.2">
      <c r="A116" s="26"/>
      <c r="B116" s="19"/>
      <c r="C116" s="27"/>
      <c r="F116" s="27"/>
      <c r="I116" s="27"/>
    </row>
    <row r="117" spans="1:9" x14ac:dyDescent="0.2">
      <c r="A117" s="26"/>
      <c r="B117" s="19"/>
      <c r="C117" s="27"/>
      <c r="F117" s="27"/>
      <c r="I117" s="27"/>
    </row>
    <row r="118" spans="1:9" x14ac:dyDescent="0.2">
      <c r="A118" s="26"/>
      <c r="B118" s="19"/>
      <c r="C118" s="27"/>
      <c r="F118" s="27"/>
      <c r="I118" s="27"/>
    </row>
  </sheetData>
  <mergeCells count="8">
    <mergeCell ref="A1:M1"/>
    <mergeCell ref="A2:M2"/>
    <mergeCell ref="L4:M4"/>
    <mergeCell ref="A3:L3"/>
    <mergeCell ref="C4:E4"/>
    <mergeCell ref="F4:H4"/>
    <mergeCell ref="I4:K4"/>
    <mergeCell ref="A4:B6"/>
  </mergeCells>
  <phoneticPr fontId="0" type="noConversion"/>
  <pageMargins left="0.19685039370078741" right="0.19685039370078741" top="0.3543307086614173" bottom="0.3543307086614173" header="0.11811023622047244" footer="0.11811023622047244"/>
  <pageSetup paperSize="9" scale="5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5'!Print_Area</vt:lpstr>
      <vt:lpstr>'Table 7'!Print_Area</vt:lpstr>
      <vt:lpstr>'Table 8'!Print_Area</vt:lpstr>
    </vt:vector>
  </TitlesOfParts>
  <Company>National Statistics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NSO</dc:creator>
  <cp:lastModifiedBy>PSA</cp:lastModifiedBy>
  <cp:lastPrinted>2023-03-28T07:54:23Z</cp:lastPrinted>
  <dcterms:created xsi:type="dcterms:W3CDTF">2003-04-28T01:55:02Z</dcterms:created>
  <dcterms:modified xsi:type="dcterms:W3CDTF">2023-03-28T08:19:12Z</dcterms:modified>
</cp:coreProperties>
</file>