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User\Desktop\Web Content\IMTS\07_July\"/>
    </mc:Choice>
  </mc:AlternateContent>
  <xr:revisionPtr revIDLastSave="0" documentId="13_ncr:8001_{79288D8A-D1ED-41D2-B3F8-F33AF3F738F4}" xr6:coauthVersionLast="47" xr6:coauthVersionMax="47" xr10:uidLastSave="{00000000-0000-0000-0000-000000000000}"/>
  <bookViews>
    <workbookView xWindow="-108" yWindow="-108" windowWidth="23256" windowHeight="12456" tabRatio="823" xr2:uid="{7EA58182-07CB-4F63-8145-5C30FC02BF6B}"/>
  </bookViews>
  <sheets>
    <sheet name="Table1" sheetId="17" r:id="rId1"/>
    <sheet name="Table2" sheetId="18" r:id="rId2"/>
    <sheet name="Table3" sheetId="19" r:id="rId3"/>
    <sheet name="Table4" sheetId="20"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19" sheetId="21" r:id="rId19"/>
  </sheets>
  <definedNames>
    <definedName name="_xlnm.Database">#REF!</definedName>
    <definedName name="_xlnm.Print_Area" localSheetId="9">Table10!$A$1:$L$24</definedName>
    <definedName name="_xlnm.Print_Area" localSheetId="10">Table11!$A$2:$G$79</definedName>
    <definedName name="_xlnm.Print_Area" localSheetId="11">Table12!$A$1:$E$74</definedName>
    <definedName name="_xlnm.Print_Area" localSheetId="15">Table16!$A$1:$L$24</definedName>
    <definedName name="_xlnm.Print_Area" localSheetId="17">Table18!$A$1:$F$23</definedName>
    <definedName name="_xlnm.Print_Area" localSheetId="4">Table5!$A$1:$G$83</definedName>
    <definedName name="_xlnm.Print_Area" localSheetId="5">Table6!$A$1:$E$79</definedName>
    <definedName name="_xlnm.Print_Area" localSheetId="7">Table8!$A$1:$H$91</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8" l="1"/>
  <c r="L12" i="8"/>
  <c r="L11" i="8"/>
  <c r="L10" i="8"/>
  <c r="L8" i="8"/>
  <c r="K13" i="8"/>
  <c r="K12" i="8"/>
  <c r="K11" i="8"/>
  <c r="K10" i="8"/>
  <c r="K8" i="8"/>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<sst xmlns="http://schemas.openxmlformats.org/spreadsheetml/2006/main" count="1229" uniqueCount="392">
  <si>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</si>
  <si>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</si>
  <si>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</si>
  <si>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</si>
  <si>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</si>
  <si>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</si>
  <si>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</si>
  <si>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</si>
  <si>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</si>
  <si>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</si>
  <si>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</si>
  <si>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</si>
  <si>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</si>
  <si>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</si>
  <si>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</si>
  <si>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</si>
  <si>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</si>
  <si>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</si>
  <si>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</si>
  <si>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</si>
  <si>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</si>
  <si>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</si>
  <si>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</si>
  <si>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</si>
  <si>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</si>
  <si>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</si>
  <si>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</si>
  <si>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</si>
  <si>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</si>
  <si>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</si>
  <si>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</si>
  <si>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</si>
  <si>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</si>
  <si>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</si>
  <si>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</si>
  <si>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</si>
  <si>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</si>
  <si>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</si>
  <si>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</si>
  <si>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</si>
  <si>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</si>
  <si>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Pineapple and Pineapple Products</t>
  </si>
  <si>
    <t>Processed Food and Beverages</t>
  </si>
  <si>
    <t>Travel Goods and Handbags</t>
  </si>
  <si>
    <t>Articles of Apparel and Clothing Accessories</t>
  </si>
  <si>
    <t>Processed Tropical Fruits</t>
  </si>
  <si>
    <t>Woodcrafts and Furniture</t>
  </si>
  <si>
    <t>Seaweeds and Carageenan</t>
  </si>
  <si>
    <t>Other Products Manufactured from Materials Imported on Consignment Basis</t>
  </si>
  <si>
    <t>Non-Metallic Mineral Manufactures</t>
  </si>
  <si>
    <t>Textile Yarns/Fabrics</t>
  </si>
  <si>
    <t>Lumber</t>
  </si>
  <si>
    <t>Christmas Decor</t>
  </si>
  <si>
    <t>Natural Rubber</t>
  </si>
  <si>
    <t>Activated Carbon</t>
  </si>
  <si>
    <t>Copra Oil Cake or Meal</t>
  </si>
  <si>
    <t>Footwear</t>
  </si>
  <si>
    <t>Other Fruits and Vegetables</t>
  </si>
  <si>
    <t>Unmanufactured Tobacco</t>
  </si>
  <si>
    <t>Other Agro-based</t>
  </si>
  <si>
    <t>Other Coconut Product</t>
  </si>
  <si>
    <t>Fine Jewelry</t>
  </si>
  <si>
    <t>Other Forest Products</t>
  </si>
  <si>
    <t>Basketworks</t>
  </si>
  <si>
    <t>Plywood</t>
  </si>
  <si>
    <t>Iron Ore Agglomerates</t>
  </si>
  <si>
    <t>Fertilizers, Manufactured</t>
  </si>
  <si>
    <t>Mangoes</t>
  </si>
  <si>
    <t>Abaca Fibers</t>
  </si>
  <si>
    <t>Other Sugar and Products</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</si>
  <si>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</si>
  <si>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</si>
  <si>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</si>
  <si>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</si>
  <si>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</si>
  <si>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</si>
  <si>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</si>
  <si>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</si>
  <si>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</si>
  <si>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</si>
  <si>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</si>
  <si>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</si>
  <si>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</si>
  <si>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</si>
  <si>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</si>
  <si>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</si>
  <si>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</si>
  <si>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</si>
  <si>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</si>
  <si>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</si>
  <si>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</si>
  <si>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</si>
  <si>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</si>
  <si>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</si>
  <si>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</si>
  <si>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</si>
  <si>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</si>
  <si>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</si>
  <si>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Concentrates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</si>
  <si>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</si>
  <si>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</si>
  <si>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</si>
  <si>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</si>
  <si>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</si>
  <si>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</si>
  <si>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</si>
  <si>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</si>
  <si>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</si>
  <si>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</si>
  <si>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</si>
  <si>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</si>
  <si>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</si>
  <si>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</si>
  <si>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</si>
  <si>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</si>
  <si>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</si>
  <si>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</si>
  <si>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</si>
  <si>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</si>
  <si>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</si>
  <si>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</si>
  <si>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</si>
  <si>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</si>
  <si>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</si>
  <si>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</si>
  <si>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</si>
  <si>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</si>
  <si>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</si>
  <si>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</si>
  <si>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</si>
  <si>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</si>
  <si>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</si>
  <si>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</si>
  <si>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Netherlands                                                                                                                                                                                                                                                   </t>
  </si>
  <si>
    <t xml:space="preserve">Singapore                                                                                                                                                                                                                                                     </t>
  </si>
  <si>
    <t xml:space="preserve">Thailand                                                                                                                                                                                                                                                      </t>
  </si>
  <si>
    <t>Other Countries</t>
  </si>
  <si>
    <t xml:space="preserve">Germany                                                                                                                                                                                                                                                       </t>
  </si>
  <si>
    <t xml:space="preserve">Vietnam                                                                                                                                                                                                                                                       </t>
  </si>
  <si>
    <t xml:space="preserve">Mexico                                                                                                                                                                                                                                                        </t>
  </si>
  <si>
    <t xml:space="preserve">India                                                                                                                                                                                                                                                         </t>
  </si>
  <si>
    <t xml:space="preserve">France                                                                                                                                                                                                                                                        </t>
  </si>
  <si>
    <t xml:space="preserve">Switzerland                                                                                                                                                                                                                                                   </t>
  </si>
  <si>
    <t xml:space="preserve">Canada                                                                                                                                                                                                                                                        </t>
  </si>
  <si>
    <t xml:space="preserve">Indonesia                                                                                                                                                                                                                                                     </t>
  </si>
  <si>
    <t xml:space="preserve">Australia                                                                                                                                                                                                                                                     </t>
  </si>
  <si>
    <t xml:space="preserve">UK Great Britain and N. Ireland                                                                                                                                                                                                                               </t>
  </si>
  <si>
    <t>Details may not add up to total due to rounding.</t>
  </si>
  <si>
    <t>(FOB Value in million USD)</t>
  </si>
  <si>
    <t>Economic Bloc</t>
  </si>
  <si>
    <t>Annual Growth Rate
(%)</t>
  </si>
  <si>
    <t xml:space="preserve">July </t>
  </si>
  <si>
    <t>Percent Share
(%)</t>
  </si>
  <si>
    <t xml:space="preserve">Jan-July </t>
  </si>
  <si>
    <r>
      <t xml:space="preserve">July </t>
    </r>
    <r>
      <rPr>
        <b/>
        <vertAlign val="superscript"/>
        <sz val="10"/>
        <rFont val="Arial"/>
        <family val="2"/>
      </rPr>
      <t>p</t>
    </r>
  </si>
  <si>
    <r>
      <t xml:space="preserve">Jan-July </t>
    </r>
    <r>
      <rPr>
        <b/>
        <vertAlign val="superscript"/>
        <sz val="10"/>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</si>
  <si>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</si>
  <si>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</si>
  <si>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</si>
  <si>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 xml:space="preserve">Rest of the World </t>
    </r>
    <r>
      <rPr>
        <vertAlign val="superscript"/>
        <sz val="10"/>
        <rFont val="Arial"/>
        <family val="2"/>
      </rPr>
      <t>5/</t>
    </r>
  </si>
  <si>
    <t>Details do not add up to total due to some countries which are in multiple economic blocs.</t>
  </si>
  <si>
    <t>5/ - includes all countries not included in the economic bloc</t>
  </si>
  <si>
    <t>p - preliminary</t>
  </si>
  <si>
    <t>Source: Philippine Statistics Authority</t>
  </si>
  <si>
    <t>Total Imports</t>
  </si>
  <si>
    <t>Mineral Fuels, Lubricants and Related Materials</t>
  </si>
  <si>
    <t>Transport Equipment</t>
  </si>
  <si>
    <t>Industrial Machinery and Equipment</t>
  </si>
  <si>
    <t>Miscellaneous Manufactured Articles</t>
  </si>
  <si>
    <t>Cereals and Cereal Preparations</t>
  </si>
  <si>
    <t>Metal Products</t>
  </si>
  <si>
    <t>Feeding Stuff For Animals (Not Including Unmilled Cereals)</t>
  </si>
  <si>
    <t>Medicinal and Pharmaceutical Products</t>
  </si>
  <si>
    <t>Power Generating and Specialized Machinery</t>
  </si>
  <si>
    <t>Organic and Inorganic Chemicals</t>
  </si>
  <si>
    <t>Metalliferous Ores and Metal Scrap</t>
  </si>
  <si>
    <t>Chemical Materials and Products, n.e.s.</t>
  </si>
  <si>
    <t>Other chemicals</t>
  </si>
  <si>
    <t>Paper and Paper Products</t>
  </si>
  <si>
    <t>Professional, Scientific and Controlling Instruments; Photographic and Optical Goods, n.e.s.; Watches and Clocks</t>
  </si>
  <si>
    <t>Non-Ferrous Metal</t>
  </si>
  <si>
    <t>Dairy Products</t>
  </si>
  <si>
    <t>Articles of Apparel, accessories</t>
  </si>
  <si>
    <t>Other Crude Materials, inedible</t>
  </si>
  <si>
    <t>Rubber Manufacture</t>
  </si>
  <si>
    <t>Home Appliances</t>
  </si>
  <si>
    <t>Beverages and Tobacco Manufactures</t>
  </si>
  <si>
    <t>Other Manufactured Goods</t>
  </si>
  <si>
    <t>Dyeing, Tanning and Coloring Materials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</si>
  <si>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</si>
  <si>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</si>
  <si>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</si>
  <si>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</si>
  <si>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</si>
  <si>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</si>
  <si>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</si>
  <si>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</si>
  <si>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</si>
  <si>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</si>
  <si>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</si>
  <si>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</si>
  <si>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</si>
  <si>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</si>
  <si>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</si>
  <si>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</si>
  <si>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</si>
  <si>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</si>
  <si>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</si>
  <si>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</si>
  <si>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</si>
  <si>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</si>
  <si>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</si>
  <si>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</si>
  <si>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</si>
  <si>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</si>
  <si>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</si>
  <si>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</si>
  <si>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</si>
  <si>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</si>
  <si>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</si>
  <si>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</si>
  <si>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</si>
  <si>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</si>
  <si>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</si>
  <si>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</si>
  <si>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</si>
  <si>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</si>
  <si>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</si>
  <si>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</si>
  <si>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</si>
  <si>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</si>
  <si>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</si>
  <si>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</si>
  <si>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</si>
  <si>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</si>
  <si>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</si>
  <si>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</si>
  <si>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</si>
  <si>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Saudi Arabia                                                                                                                                                                                                                                                  </t>
  </si>
  <si>
    <t xml:space="preserve">United Arab Emirates                                                                                                                                                                                                                                          </t>
  </si>
  <si>
    <t xml:space="preserve">Brazil                                                                                                                                                                                                                                                        </t>
  </si>
  <si>
    <t xml:space="preserve">Italy                                                                                                                                                                                                                                                         </t>
  </si>
  <si>
    <r>
      <t>July</t>
    </r>
    <r>
      <rPr>
        <b/>
        <vertAlign val="superscript"/>
        <sz val="10"/>
        <rFont val="Arial"/>
        <family val="2"/>
      </rPr>
      <t xml:space="preserve"> </t>
    </r>
  </si>
  <si>
    <r>
      <t>Jan-July</t>
    </r>
    <r>
      <rPr>
        <b/>
        <vertAlign val="superscript"/>
        <sz val="10"/>
        <rFont val="Arial"/>
        <family val="2"/>
      </rPr>
      <t xml:space="preserve"> </t>
    </r>
  </si>
  <si>
    <t xml:space="preserve"> </t>
  </si>
  <si>
    <t>Total</t>
  </si>
  <si>
    <t xml:space="preserve">Japan                                                                                                                                                                                                                                                         </t>
  </si>
  <si>
    <t xml:space="preserve">Malaysia                                                                                                                                                                                                                                                      </t>
  </si>
  <si>
    <r>
      <t xml:space="preserve">Total Trade </t>
    </r>
    <r>
      <rPr>
        <b/>
        <vertAlign val="superscript"/>
        <sz val="10"/>
        <color theme="1"/>
        <rFont val="Arial"/>
        <family val="2"/>
      </rPr>
      <t>p</t>
    </r>
  </si>
  <si>
    <r>
      <t xml:space="preserve">Jan-Jul </t>
    </r>
    <r>
      <rPr>
        <b/>
        <vertAlign val="superscript"/>
        <sz val="10"/>
        <rFont val="Arial"/>
        <family val="2"/>
      </rPr>
      <t>p</t>
    </r>
  </si>
  <si>
    <t xml:space="preserve"> (FOB Value in million USD)</t>
  </si>
  <si>
    <t>r -  revised</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</si>
  <si>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</si>
  <si>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</si>
  <si>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</si>
  <si>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</si>
  <si>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</si>
  <si>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</si>
  <si>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p</t>
    </r>
  </si>
  <si>
    <t>Growth Rate
(%)</t>
  </si>
  <si>
    <t>Table 1. Philippine Total Trade and Year-on-Year Growth Rates by Month and Year: 2021-2023</t>
  </si>
  <si>
    <t>Table 2. Philippine Imports and Year-on-Year Growth Rates by Month and Year: 2021-2023</t>
  </si>
  <si>
    <t>Table 3. Philippine Exports and Year-on-Year Growth Rates by Month and Year: 2021-2023</t>
  </si>
  <si>
    <t>Table 4. Philippine Balance of Trade in Goods and Year-on-Year Growth Rates by Month and Year: 2021-2023</t>
  </si>
  <si>
    <t>Growth Rate
 (%)</t>
  </si>
  <si>
    <r>
      <t>Table 5. Philippine Exports by Commodity Group: July 2022 and 2023</t>
    </r>
    <r>
      <rPr>
        <vertAlign val="superscript"/>
        <sz val="10"/>
        <color theme="1"/>
        <rFont val="Arial"/>
        <family val="2"/>
      </rPr>
      <t>p</t>
    </r>
  </si>
  <si>
    <t>Top Ten Exports Total</t>
  </si>
  <si>
    <r>
      <t xml:space="preserve">Ignition Wiring Set and Other Wiring Sets Used in Vehicles, Aircrafts and Ships </t>
    </r>
    <r>
      <rPr>
        <vertAlign val="superscript"/>
        <sz val="10"/>
        <rFont val="Arial"/>
        <family val="2"/>
      </rPr>
      <t>1/</t>
    </r>
  </si>
  <si>
    <t>Cathodes and Sections Of Cathodes, Of Refined Copper</t>
  </si>
  <si>
    <r>
      <t xml:space="preserve">Gold </t>
    </r>
    <r>
      <rPr>
        <vertAlign val="superscript"/>
        <sz val="10"/>
        <rFont val="Arial"/>
        <family val="2"/>
      </rPr>
      <t>2/</t>
    </r>
  </si>
  <si>
    <r>
      <t xml:space="preserve">Coconut Oil </t>
    </r>
    <r>
      <rPr>
        <vertAlign val="superscript"/>
        <sz val="10"/>
        <rFont val="Arial"/>
        <family val="2"/>
      </rPr>
      <t>3/</t>
    </r>
  </si>
  <si>
    <t>Electronic Equipment and Parts</t>
  </si>
  <si>
    <r>
      <t xml:space="preserve">Metal Components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</si>
  <si>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</si>
  <si>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</si>
  <si>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</si>
  <si>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</si>
  <si>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</si>
  <si>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Growth rates were computed from actual values.</t>
  </si>
  <si>
    <t>1/ - consists only of electrical wiring harness for motor vehicles</t>
  </si>
  <si>
    <t>3/ - includes crude and refined</t>
  </si>
  <si>
    <t>5/ - includes fresh, frozen, prepared or preserved in airtight containers</t>
  </si>
  <si>
    <t>a - no export data</t>
  </si>
  <si>
    <t>0.0 - percent shares are less than 0.05 but not equal to zero</t>
  </si>
  <si>
    <t>n.e.s. - Not Elsewhere Specified</t>
  </si>
  <si>
    <t>2/ - extracted from copper ores and concentrates</t>
  </si>
  <si>
    <t>4/ - excludes brakes and servo-brakes</t>
  </si>
  <si>
    <t>Growth Rate 
(%)</t>
  </si>
  <si>
    <r>
      <t>Table 6. Philippine Exports by Commodity Group: January to July, 2022 and 2023</t>
    </r>
    <r>
      <rPr>
        <vertAlign val="superscript"/>
        <sz val="10"/>
        <color theme="1"/>
        <rFont val="Arial"/>
        <family val="2"/>
      </rPr>
      <t>p</t>
    </r>
  </si>
  <si>
    <t>Jan-Jul</t>
  </si>
  <si>
    <t>- no growth rate</t>
  </si>
  <si>
    <r>
      <t>Table 7. Philippine Exports by Major Type of Goods: July 2022 and 2023</t>
    </r>
    <r>
      <rPr>
        <vertAlign val="superscript"/>
        <sz val="10"/>
        <rFont val="Arial"/>
        <family val="2"/>
      </rPr>
      <t>p</t>
    </r>
  </si>
  <si>
    <t>Baby Carriage, Toys, Games and Sporting Goods</t>
  </si>
  <si>
    <t>- no percent shares/no growth rates</t>
  </si>
  <si>
    <t>0.00 - value is less than USD 5000</t>
  </si>
  <si>
    <t>b - growth rate is more than 1,000 percent</t>
  </si>
  <si>
    <r>
      <t>Table 8. Philippine Exports by Major Type of Goods: January to July, 2022 and 2023</t>
    </r>
    <r>
      <rPr>
        <vertAlign val="superscript"/>
        <sz val="10"/>
        <rFont val="Arial"/>
        <family val="2"/>
      </rPr>
      <t>p</t>
    </r>
  </si>
  <si>
    <t>- no growth rates</t>
  </si>
  <si>
    <t>2023</t>
  </si>
  <si>
    <r>
      <t>Table 9. Philippine Export Statistics for the Top Ten Countries: July 2022 and 2023</t>
    </r>
    <r>
      <rPr>
        <vertAlign val="superscript"/>
        <sz val="10"/>
        <color theme="1"/>
        <rFont val="Arial"/>
        <family val="2"/>
      </rPr>
      <t>p</t>
    </r>
  </si>
  <si>
    <t>United States of America</t>
  </si>
  <si>
    <t>Japan</t>
  </si>
  <si>
    <t>Malaysia</t>
  </si>
  <si>
    <t>0.0 - growth rates are less than 0.05 but not equal to zero</t>
  </si>
  <si>
    <r>
      <t>Table 10. Philippine Export Statistics for Selected Economic Blocs: July 2022 and 2023</t>
    </r>
    <r>
      <rPr>
        <vertAlign val="superscript"/>
        <sz val="10"/>
        <rFont val="Arial"/>
        <family val="2"/>
      </rPr>
      <t>p</t>
    </r>
  </si>
  <si>
    <t>1/ - includes Australia, Brunei Darussalam, Canada, Chile, Chinese Taipei, Hong Kong, Indonesia, Japan, Malaysia, Mexico, New Zealand, Papua New Guinea, People’s Republic of China, Peru, Republic of Korea, Russia, Singapore, Thailand, United States of America, and Vietnam</t>
  </si>
  <si>
    <t>3/ - includes Brunei Darussalam, Cambodia, Indonesia, Lao People's Democratic Republic, Malaysia, Myanmar, Singapore, Thailand, and Vietnam</t>
  </si>
  <si>
    <t>2/ - includes Hong Kong, Japan, Macau, Mongolia, People’s Republic of China, Republic of Korea, and Republic of China (Taiwan)</t>
  </si>
  <si>
    <t>4/ - includes Austria, Belgium, Bulgaria, Croatia, Cyprus, Czech Republic, Denmark, Estonia, Finland, France, Germany, Greece, Hungary, Ireland, Italy, Latvia, Lithuania, Luxembourg, Malta, Netherlands, Poland, Portugal, Romania, Slovakia, Slovenia, Spain, and Sweden</t>
  </si>
  <si>
    <r>
      <t>European Union (EU)</t>
    </r>
    <r>
      <rPr>
        <vertAlign val="superscript"/>
        <sz val="10"/>
        <rFont val="Arial"/>
        <family val="2"/>
      </rPr>
      <t xml:space="preserve"> 4/</t>
    </r>
  </si>
  <si>
    <r>
      <t>Table 11. Philippine Imports by Commodity Group: July 2022 and 2023</t>
    </r>
    <r>
      <rPr>
        <vertAlign val="superscript"/>
        <sz val="10"/>
        <color theme="1"/>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</si>
  <si>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</si>
  <si>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</si>
  <si>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</si>
  <si>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</si>
  <si>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</si>
  <si>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</si>
  <si>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</si>
  <si>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</si>
  <si>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</si>
  <si>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</si>
  <si>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</si>
  <si>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</si>
  <si>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</si>
  <si>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12. Philippine Imports by Commodity Group: January to July, 2022 and 2023</t>
    </r>
    <r>
      <rPr>
        <vertAlign val="superscript"/>
        <sz val="10"/>
        <color theme="1"/>
        <rFont val="Arial"/>
        <family val="2"/>
      </rPr>
      <t>p</t>
    </r>
  </si>
  <si>
    <r>
      <t>Table 13. Philippine Imports by Major Type of Goods: July 2022 and 2023</t>
    </r>
    <r>
      <rPr>
        <vertAlign val="superscript"/>
        <sz val="10"/>
        <color theme="1"/>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</si>
  <si>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</si>
  <si>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</si>
  <si>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</si>
  <si>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</si>
  <si>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</si>
  <si>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</si>
  <si>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</si>
  <si>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</si>
  <si>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color theme="1"/>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</si>
  <si>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</si>
  <si>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</si>
  <si>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</si>
  <si>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</si>
  <si>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</si>
  <si>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r>
      <t>Table 14. Philippine Imports by Major Type of Goods: January to July, 2022 and 2023</t>
    </r>
    <r>
      <rPr>
        <vertAlign val="superscript"/>
        <sz val="10"/>
        <color theme="1"/>
        <rFont val="Arial"/>
        <family val="2"/>
      </rPr>
      <t>p</t>
    </r>
  </si>
  <si>
    <r>
      <t>Table 15. Philippine Imports for the Top Ten Countries: July 2022 and 2023</t>
    </r>
    <r>
      <rPr>
        <vertAlign val="superscript"/>
        <sz val="10"/>
        <color theme="1"/>
        <rFont val="Arial"/>
        <family val="2"/>
      </rPr>
      <t>p</t>
    </r>
  </si>
  <si>
    <r>
      <t>Table 16. Philippine Import Statistics for Selected Economic Blocs: July 2022 and 2023</t>
    </r>
    <r>
      <rPr>
        <vertAlign val="superscript"/>
        <sz val="10"/>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</si>
  <si>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</si>
  <si>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</si>
  <si>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</si>
  <si>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r>
      <t>Table 17. Balance of Trade by Major Trading Partner: July 2023</t>
    </r>
    <r>
      <rPr>
        <vertAlign val="superscript"/>
        <sz val="10"/>
        <color theme="1"/>
        <rFont val="Arial"/>
        <family val="2"/>
      </rPr>
      <t>p</t>
    </r>
  </si>
  <si>
    <t xml:space="preserve">United States of America                                                                                                                                                                                                                                      </t>
  </si>
  <si>
    <r>
      <t>Table 18. Balance of Trade for Selected Economic Blocs: July 2023</t>
    </r>
    <r>
      <rPr>
        <vertAlign val="superscript"/>
        <sz val="10"/>
        <color theme="1"/>
        <rFont val="Arial"/>
        <family val="2"/>
      </rPr>
      <t>p</t>
    </r>
  </si>
  <si>
    <t>Geographic Regions</t>
  </si>
  <si>
    <t>Exports to</t>
  </si>
  <si>
    <t>Imports from</t>
  </si>
  <si>
    <r>
      <t xml:space="preserve">East Asia </t>
    </r>
    <r>
      <rPr>
        <vertAlign val="superscript"/>
        <sz val="10"/>
        <color theme="1"/>
        <rFont val="Arial"/>
        <family val="2"/>
      </rPr>
      <t>1/</t>
    </r>
  </si>
  <si>
    <r>
      <t xml:space="preserve">Southeast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</si>
  <si>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</si>
  <si>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</si>
  <si>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</si>
  <si>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</si>
  <si>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Central Asia </t>
    </r>
    <r>
      <rPr>
        <vertAlign val="superscript"/>
        <sz val="10"/>
        <color theme="1"/>
        <rFont val="Arial"/>
        <family val="2"/>
      </rPr>
      <t>15/</t>
    </r>
  </si>
  <si>
    <r>
      <t xml:space="preserve">Rest of the World (ROW) </t>
    </r>
    <r>
      <rPr>
        <vertAlign val="superscript"/>
        <sz val="10"/>
        <color theme="1"/>
        <rFont val="Arial"/>
        <family val="2"/>
      </rPr>
      <t>16/</t>
    </r>
  </si>
  <si>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</si>
  <si>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</si>
  <si>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</si>
  <si>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11/ - includes Belarus, Bulgaria, Czechia, Hungary, Poland, Republic of Moldova, Romania, Russian Federation, Slovakia, and Ukraine</t>
  </si>
  <si>
    <t>12/ - includes Belize, Costa Rica, El Salvador, Guatemala, Honduras, Mexico, Nicaragua, Panama, and Panama Canal Zone</t>
  </si>
  <si>
    <t>15/ - includes Kazakhstan, Kyrgyzstan, Tajikistan, Turkmenistan, and Uzbekistan</t>
  </si>
  <si>
    <t>16/ - includes all other countries not included in the geographic regions</t>
  </si>
  <si>
    <t>1/ - includes Hong Kong, Japan, Macau, Mongolia, People’s Republic of China, Republic of Korea, and Republic of China (Taiwan)</t>
  </si>
  <si>
    <t>July 2022</t>
  </si>
  <si>
    <r>
      <t>July 2023</t>
    </r>
    <r>
      <rPr>
        <b/>
        <vertAlign val="superscript"/>
        <sz val="10"/>
        <color theme="1"/>
        <rFont val="Arial"/>
        <family val="2"/>
      </rPr>
      <t>p</t>
    </r>
  </si>
  <si>
    <r>
      <t xml:space="preserve">Southern Africa </t>
    </r>
    <r>
      <rPr>
        <vertAlign val="superscript"/>
        <sz val="10"/>
        <color theme="1"/>
        <rFont val="Arial"/>
        <family val="2"/>
      </rPr>
      <t>13/</t>
    </r>
  </si>
  <si>
    <r>
      <t xml:space="preserve">Melanesia </t>
    </r>
    <r>
      <rPr>
        <vertAlign val="superscript"/>
        <sz val="10"/>
        <color theme="1"/>
        <rFont val="Arial"/>
        <family val="2"/>
      </rPr>
      <t>14/</t>
    </r>
  </si>
  <si>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</si>
  <si>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</si>
  <si>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7/ - includes Afghanistan, Bangladesh, Bhutan, India, Iran (Islamic Republic of), Maldives, Nepal, Pakistan, and Sri Lanka</t>
  </si>
  <si>
    <t>8/ - includes Åland Islands, Channel Islands, Denmark, Estonia, Faeroe Islands, Finland, Iceland, Ireland, Latvia, Lithuania, Norway, Svalbard and Jan Mayen, Sweden, UK of Great Britain and N. Ireland</t>
  </si>
  <si>
    <t>9/ - includes Albania, Andorra, Bosnia and Herzegovina, Croatia, Gibraltar, Greece, Holy See, Italy, Malta, Montenegro, North Macedonia, Portugal, San Marino, Serbia, Slovenia, and Spain</t>
  </si>
  <si>
    <t>10/ - includes Argentina, Bolivia (Plurinational State of), Bouvet Island, Bouvet Island, Brazil, Chile, Colombia, Ecuador, Falkland Islands (Malvinas), French Guiana, Guyana, Paraguay, Peru, South Georgia and the South Sandwich Islands, Suriname, Uruguay, and Venezuela (Bolivarian Republic of)</t>
  </si>
  <si>
    <t>13/ - includes Botswana, Eswatini, Lesotho, Namibia, and South Africa</t>
  </si>
  <si>
    <t>14/ - includes Fiji, New Caledonia, Papua New Guinea, Solomon Islands, and Vanuatu</t>
  </si>
  <si>
    <r>
      <t>Table 19. Philippine Total Trade, Exports, Imports, and Balance of Trade in Goods by Geographic Region: July 2022 and 2023</t>
    </r>
    <r>
      <rPr>
        <vertAlign val="superscript"/>
        <sz val="10"/>
        <color theme="1"/>
        <rFont val="Arial"/>
        <family val="2"/>
      </rPr>
      <t>p</t>
    </r>
  </si>
  <si>
    <r>
      <t xml:space="preserve">Western Asia </t>
    </r>
    <r>
      <rPr>
        <vertAlign val="superscript"/>
        <sz val="10"/>
        <color theme="1"/>
        <rFont val="Arial"/>
        <family val="2"/>
      </rPr>
      <t>5/</t>
    </r>
  </si>
  <si>
    <r>
      <t xml:space="preserve">Australia and New Zealand </t>
    </r>
    <r>
      <rPr>
        <vertAlign val="superscript"/>
        <sz val="10"/>
        <color theme="1"/>
        <rFont val="Arial"/>
        <family val="2"/>
      </rPr>
      <t>6/</t>
    </r>
  </si>
  <si>
    <r>
      <t xml:space="preserve">Southern Asia </t>
    </r>
    <r>
      <rPr>
        <vertAlign val="superscript"/>
        <sz val="10"/>
        <color theme="1"/>
        <rFont val="Arial"/>
        <family val="2"/>
      </rPr>
      <t>7/</t>
    </r>
  </si>
  <si>
    <r>
      <t xml:space="preserve">Northern Europe </t>
    </r>
    <r>
      <rPr>
        <vertAlign val="superscript"/>
        <sz val="10"/>
        <color theme="1"/>
        <rFont val="Arial"/>
        <family val="2"/>
      </rPr>
      <t>8/</t>
    </r>
  </si>
  <si>
    <r>
      <t xml:space="preserve">Southern Europe </t>
    </r>
    <r>
      <rPr>
        <vertAlign val="superscript"/>
        <sz val="10"/>
        <color theme="1"/>
        <rFont val="Arial"/>
        <family val="2"/>
      </rPr>
      <t>9/</t>
    </r>
  </si>
  <si>
    <r>
      <t xml:space="preserve">South America </t>
    </r>
    <r>
      <rPr>
        <vertAlign val="superscript"/>
        <sz val="10"/>
        <color theme="1"/>
        <rFont val="Arial"/>
        <family val="2"/>
      </rPr>
      <t>10/</t>
    </r>
  </si>
  <si>
    <t>People's Republic of China</t>
  </si>
  <si>
    <t>Republic of Korea</t>
  </si>
  <si>
    <t xml:space="preserve">Republic of China (Taiwan)                                                                                                                                                                                                                                                 </t>
  </si>
  <si>
    <t xml:space="preserve">Republic of Korea </t>
  </si>
  <si>
    <t>Republic of China (Taiwan)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</si>
</sst>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_(* #,##0_);_(* \(#,##0\);_(* &quot;-&quot;??_);_(@_)"/>
    <numFmt numFmtId="166" formatCode="_(* #,##0.0_);_(* \(#,##0.0\);_(* &quot;-&quot;??_);_(@_)"/>
    <numFmt numFmtId="167" formatCode="#,###.00,,"/>
    <numFmt numFmtId="168" formatCode="#,##0.00,,"/>
    <numFmt numFmtId="169" formatCode="#,###,"/>
    <numFmt numFmtId="170" formatCode="General_)"/>
    <numFmt numFmtId="171" formatCode="[$-F400]h:mm:ss\ AM/PM"/>
    <numFmt numFmtId="172" formatCode="0.0"/>
    <numFmt numFmtId="173" formatCode="#,##0.0"/>
    <numFmt numFmtId="174" formatCode="_-* #,##0.0_-;\-* #,##0.0_-;_-* &quot;-&quot;?_-;_-@_-"/>
    <numFmt numFmtId="175" formatCode="_-* #,##0.0_-;\-* #,##0.0_-;_-* &quot;-&quot;??_-;_-@_-"/>
    <numFmt numFmtId="176" formatCode="_(* #,###.00,,_);_(* \(#,###.00,,\);_(* &quot;-&quot;??_);_(@_)"/>
    <numFmt numFmtId="177" formatCode="_(* #,###.00,,_);_(* \-#,###.00,,;_(* &quot;-&quot;??_);_(@_)"/>
    <numFmt numFmtId="178" formatCode="_(* #,##0.00,,_);_(* \-#,##0.00,,;_(* &quot;-&quot;??_);_(@_)"/>
    <numFmt numFmtId="179" formatCode="_(* #,##0.00,,_);_(* \(#,##0.00,,\);_(* &quot;-&quot;??_);_(@_)"/>
    <numFmt numFmtId="180" formatCode="_*\ #,##0.00,,;_*\ \-#,##0.00,,;_*\ &quot;-&quot;??;_(@_)"/>
    <numFmt numFmtId="181" formatCode="0.0%"/>
    <numFmt numFmtId="182" formatCode="_*\ #,##0.00,,;_(* \-#,##0.00,,;_(* &quot;-&quot;??_);_(@_)"/>
    <numFmt numFmtId="183" formatCode="_(* #,##0.00,,_);_(* \-#,##0.00,,_);_(* &quot;-&quot;??_);_(@_)"/>
  </numFmts>
  <fonts count="28"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b/>
      <sz val="10"/>
      <name val="Arial"/>
      <family val="2"/>
    </font>
    <font>
      <b/>
      <vertAlign val="superscript"/>
      <sz val="10"/>
      <name val="Arial"/>
      <family val="2"/>
    </font>
    <font>
      <b/>
      <sz val="10"/>
      <color theme="1"/>
      <name val="Arial"/>
      <family val="2"/>
    </font>
    <font>
      <sz val="10"/>
      <color theme="1"/>
      <name val="Arial"/>
      <family val="2"/>
    </font>
    <font>
      <sz val="10"/>
      <color indexed="8"/>
      <name val="Arial"/>
      <family val="2"/>
    </font>
    <font>
      <vertAlign val="superscript"/>
      <sz val="10"/>
      <color indexed="8"/>
      <name val="Arial"/>
      <family val="2"/>
    </font>
    <font>
      <b/>
      <sz val="10"/>
      <color indexed="8"/>
      <name val="Arial"/>
      <family val="2"/>
    </font>
    <font>
      <b/>
      <vertAlign val="superscript"/>
      <sz val="10"/>
      <color theme="1"/>
      <name val="Arial"/>
      <family val="2"/>
    </font>
    <font>
      <b/>
      <i/>
      <sz val="10"/>
      <name val="Arial"/>
      <family val="2"/>
    </font>
    <font>
      <i/>
      <sz val="10"/>
      <name val="Arial"/>
      <family val="2"/>
    </font>
    <font>
      <sz val="9"/>
      <color indexed="8"/>
      <name val="Arial"/>
      <family val="2"/>
    </font>
    <font>
      <sz val="9"/>
      <name val="Arial"/>
      <family val="2"/>
    </font>
    <font>
      <sz val="11"/>
      <color theme="1"/>
      <name val="Arial"/>
      <family val="2"/>
    </font>
    <font>
      <vertAlign val="superscript"/>
      <sz val="10"/>
      <color theme="1"/>
      <name val="Arial"/>
      <family val="2"/>
    </font>
    <font>
      <b/>
      <sz val="9"/>
      <name val="Arial"/>
      <family val="2"/>
    </font>
    <font>
      <sz val="9"/>
      <color theme="1"/>
      <name val="Arial"/>
      <family val="2"/>
    </font>
    <font>
      <b/>
      <sz val="9"/>
      <color theme="1"/>
      <name val="Arial"/>
      <family val="2"/>
    </font>
    <font>
      <i/>
      <sz val="9"/>
      <color indexed="8"/>
      <name val="Arial"/>
      <family val="2"/>
    </font>
    <font>
      <i/>
      <sz val="9"/>
      <name val="Arial"/>
      <family val="2"/>
    </font>
    <font>
      <b/>
      <i/>
      <sz val="9"/>
      <name val="Arial"/>
      <family val="2"/>
    </font>
    <font>
      <i/>
      <sz val="9"/>
      <color theme="1"/>
      <name val="Arial"/>
      <family val="2"/>
    </font>
    <font>
      <b/>
      <i/>
      <sz val="9"/>
      <color theme="1"/>
      <name val="Arial"/>
      <family val="2"/>
    </font>
    <font>
      <i/>
      <sz val="9"/>
      <color theme="1"/>
      <name val="Calibri"/>
      <family val="2"/>
      <scheme val="minor"/>
    </font>
    <font>
      <i/>
      <sz val="10"/>
      <color theme="1"/>
      <name val="Arial"/>
      <family val="2"/>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0" fontId="16" fillId="0" borderId="0"/>
    <xf numFmtId="0" fontId="2" fillId="0" borderId="0"/>
    <xf numFmtId="0" fontId="2" fillId="0" borderId="0"/>
    <xf numFmtId="0" fontId="2" fillId="0" borderId="0"/>
    <xf numFmtId="164" fontId="1" fillId="0" borderId="0" applyFont="0" applyFill="0" applyBorder="0" applyAlignment="0" applyProtection="0"/>
  </cellStyleXfs>
  <cellXfs count="498">
    <xf numFmtId="0" fontId="0" fillId="0" borderId="0" xfId="0"/>
    <xf numFmtId="0" fontId="2" fillId="0" borderId="0" xfId="2"/>
    <xf numFmtId="171" fontId="4" fillId="0" borderId="2" xfId="2" quotePrefix="1" applyNumberFormat="1" applyFont="1" applyBorder="1" applyAlignment="1">
      <alignment horizontal="center" vertical="center"/>
    </xf>
    <xf numFmtId="172" fontId="4" fillId="0" borderId="2" xfId="2" quotePrefix="1" applyNumberFormat="1" applyFont="1" applyBorder="1" applyAlignment="1">
      <alignment horizontal="center" vertical="center" wrapText="1"/>
    </xf>
    <xf numFmtId="166" fontId="4" fillId="0" borderId="2" xfId="4" applyNumberFormat="1" applyFont="1" applyBorder="1" applyAlignment="1">
      <alignment horizontal="center" vertical="center"/>
    </xf>
    <xf numFmtId="166" fontId="4" fillId="0" borderId="5" xfId="4" applyNumberFormat="1" applyFont="1" applyBorder="1" applyAlignment="1">
      <alignment horizontal="center" vertical="center"/>
    </xf>
    <xf numFmtId="1" fontId="4" fillId="0" borderId="0" xfId="2" applyNumberFormat="1" applyFont="1" applyAlignment="1">
      <alignment horizontal="center"/>
    </xf>
    <xf numFmtId="1" fontId="4" fillId="0" borderId="0" xfId="2" quotePrefix="1" applyNumberFormat="1" applyFont="1" applyAlignment="1">
      <alignment horizontal="center"/>
    </xf>
    <xf numFmtId="43" fontId="4" fillId="0" borderId="0" xfId="1" quotePrefix="1" applyFont="1"/>
    <xf numFmtId="43" fontId="4" fillId="0" borderId="0" xfId="4" applyFont="1" applyAlignment="1"/>
    <xf numFmtId="43" fontId="7" fillId="0" borderId="0" xfId="1" applyFont="1"/>
    <xf numFmtId="0" fontId="8" fillId="0" borderId="0" xfId="2" applyFont="1"/>
    <xf numFmtId="0" fontId="7" fillId="0" borderId="0" xfId="0" applyFont="1"/>
    <xf numFmtId="0" fontId="2" fillId="0" borderId="0" xfId="2" applyAlignment="1">
      <alignment horizontal="center"/>
    </xf>
    <xf numFmtId="0" fontId="4" fillId="0" borderId="2" xfId="2" quotePrefix="1" applyFont="1" applyBorder="1" applyAlignment="1">
      <alignment horizontal="center" vertical="center" wrapText="1"/>
    </xf>
    <xf numFmtId="43" fontId="4" fillId="0" borderId="0" xfId="1" applyFont="1" applyAlignment="1">
      <alignment horizontal="right"/>
    </xf>
    <xf numFmtId="43" fontId="4" fillId="0" borderId="0" xfId="1" quotePrefix="1" applyFont="1" applyAlignment="1">
      <alignment horizontal="center"/>
    </xf>
    <xf numFmtId="0" fontId="8" fillId="0" borderId="0" xfId="2" applyFont="1" applyAlignment="1">
      <alignment horizontal="centerContinuous"/>
    </xf>
    <xf numFmtId="0" fontId="10" fillId="0" borderId="0" xfId="2" applyFont="1" applyAlignment="1">
      <alignment horizontal="centerContinuous"/>
    </xf>
    <xf numFmtId="0" fontId="6" fillId="0" borderId="0" xfId="0" applyFont="1" applyAlignment="1">
      <alignment horizontal="center" vertical="center"/>
    </xf>
    <xf numFmtId="0" fontId="6" fillId="0" borderId="0" xfId="0" applyFont="1" applyAlignment="1">
      <alignment horizontal="center"/>
    </xf>
    <xf numFmtId="0" fontId="6" fillId="0" borderId="9"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10" xfId="0" applyFont="1" applyBorder="1" applyAlignment="1">
      <alignment horizontal="center"/>
    </xf>
    <xf numFmtId="0" fontId="7" fillId="0" borderId="10" xfId="0" applyFont="1" applyBorder="1"/>
    <xf numFmtId="0" fontId="8" fillId="0" borderId="0" xfId="2" applyFont="1" applyAlignment="1">
      <alignment horizontal="center"/>
    </xf>
    <xf numFmtId="0" fontId="8" fillId="0" borderId="10" xfId="2" applyFont="1" applyBorder="1"/>
    <xf numFmtId="0" fontId="7" fillId="0" borderId="6" xfId="0" applyFont="1" applyBorder="1"/>
    <xf numFmtId="0" fontId="7" fillId="0" borderId="13" xfId="0" applyFont="1" applyBorder="1"/>
    <xf numFmtId="0" fontId="7" fillId="0" borderId="14" xfId="0" applyFont="1" applyBorder="1"/>
    <xf numFmtId="0" fontId="7" fillId="0" borderId="4" xfId="0" applyFont="1" applyBorder="1"/>
    <xf numFmtId="165" fontId="2" fillId="0" borderId="0" xfId="3" applyNumberFormat="1" applyFont="1"/>
    <xf numFmtId="1" fontId="2" fillId="0" borderId="10" xfId="2" quotePrefix="1" applyNumberFormat="1" applyBorder="1" applyAlignment="1">
      <alignment horizontal="left"/>
    </xf>
    <xf numFmtId="1" fontId="2" fillId="0" borderId="10" xfId="2" applyNumberFormat="1" applyBorder="1"/>
    <xf numFmtId="171" fontId="2" fillId="0" borderId="0" xfId="2" applyNumberFormat="1"/>
    <xf numFmtId="166" fontId="2" fillId="0" borderId="0" xfId="2" applyNumberFormat="1"/>
    <xf numFmtId="49" fontId="2" fillId="0" borderId="0" xfId="2" applyNumberFormat="1" applyAlignment="1">
      <alignment horizontal="left"/>
    </xf>
    <xf numFmtId="49" fontId="2" fillId="0" borderId="0" xfId="2" applyNumberFormat="1"/>
    <xf numFmtId="43" fontId="2" fillId="0" borderId="0" xfId="3" applyFont="1"/>
    <xf numFmtId="176" fontId="2" fillId="0" borderId="0" xfId="2" applyNumberFormat="1"/>
    <xf numFmtId="0" fontId="2" fillId="0" borderId="0" xfId="2" applyAlignment="1">
      <alignment horizontal="centerContinuous"/>
    </xf>
    <xf numFmtId="0" fontId="2" fillId="0" borderId="7" xfId="2" applyBorder="1" applyAlignment="1">
      <alignment horizontal="center" vertical="center" wrapText="1"/>
    </xf>
    <xf numFmtId="0" fontId="2" fillId="0" borderId="8" xfId="2" applyBorder="1" applyAlignment="1">
      <alignment horizontal="center" vertical="center" wrapText="1"/>
    </xf>
    <xf numFmtId="0" fontId="10" fillId="0" borderId="10" xfId="2" applyFont="1" applyBorder="1" applyAlignment="1">
      <alignment horizontal="center"/>
    </xf>
    <xf numFmtId="168" fontId="10" fillId="0" borderId="11" xfId="3" applyNumberFormat="1" applyFont="1" applyFill="1" applyBorder="1" applyProtection="1"/>
    <xf numFmtId="43" fontId="8" fillId="0" borderId="11" xfId="3" applyFont="1" applyFill="1" applyBorder="1" applyProtection="1"/>
    <xf numFmtId="38" fontId="8" fillId="0" borderId="11" xfId="2" applyNumberFormat="1" applyFont="1" applyBorder="1"/>
    <xf numFmtId="168" fontId="8" fillId="0" borderId="11" xfId="3" applyNumberFormat="1" applyFont="1" applyFill="1" applyBorder="1" applyProtection="1"/>
    <xf numFmtId="168" fontId="2" fillId="0" borderId="11" xfId="2" applyNumberFormat="1" applyBorder="1"/>
    <xf numFmtId="43" fontId="8" fillId="0" borderId="0" xfId="2" applyNumberFormat="1" applyFont="1"/>
    <xf numFmtId="168" fontId="2" fillId="0" borderId="11" xfId="3" applyNumberFormat="1" applyFont="1" applyBorder="1"/>
    <xf numFmtId="0" fontId="8" fillId="0" borderId="6" xfId="2" applyFont="1" applyBorder="1" applyAlignment="1">
      <alignment horizontal="center"/>
    </xf>
    <xf numFmtId="1" fontId="2" fillId="0" borderId="13" xfId="2" quotePrefix="1" applyNumberFormat="1" applyBorder="1" applyAlignment="1">
      <alignment horizontal="left"/>
    </xf>
    <xf numFmtId="168" fontId="8" fillId="0" borderId="14" xfId="3" applyNumberFormat="1" applyFont="1" applyFill="1" applyBorder="1" applyProtection="1"/>
    <xf numFmtId="168" fontId="8" fillId="0" borderId="14" xfId="3" applyNumberFormat="1" applyFont="1" applyFill="1" applyBorder="1"/>
    <xf numFmtId="176" fontId="8" fillId="0" borderId="4" xfId="2" applyNumberFormat="1" applyFont="1" applyBorder="1"/>
    <xf numFmtId="176" fontId="8" fillId="0" borderId="0" xfId="2" applyNumberFormat="1" applyFont="1"/>
    <xf numFmtId="0" fontId="8" fillId="0" borderId="0" xfId="2" applyFont="1" applyAlignment="1">
      <alignment horizontal="left"/>
    </xf>
    <xf numFmtId="1" fontId="2" fillId="0" borderId="0" xfId="2" applyNumberFormat="1"/>
    <xf numFmtId="43" fontId="8" fillId="0" borderId="0" xfId="3" applyFont="1" applyFill="1" applyBorder="1"/>
    <xf numFmtId="43" fontId="8" fillId="0" borderId="0" xfId="3" applyFont="1" applyBorder="1"/>
    <xf numFmtId="0" fontId="2" fillId="0" borderId="0" xfId="2" applyAlignment="1">
      <alignment horizontal="left"/>
    </xf>
    <xf numFmtId="1" fontId="2" fillId="0" borderId="0" xfId="2" applyNumberFormat="1" applyAlignment="1">
      <alignment horizontal="center"/>
    </xf>
    <xf numFmtId="171" fontId="2" fillId="0" borderId="0" xfId="2" quotePrefix="1" applyNumberFormat="1"/>
    <xf numFmtId="1" fontId="2" fillId="0" borderId="0" xfId="2" quotePrefix="1" applyNumberFormat="1" applyAlignment="1">
      <alignment horizontal="left"/>
    </xf>
    <xf numFmtId="166" fontId="2" fillId="0" borderId="0" xfId="3" applyNumberFormat="1" applyFont="1" applyAlignment="1">
      <alignment horizontal="centerContinuous"/>
    </xf>
    <xf numFmtId="0" fontId="4" fillId="0" borderId="2" xfId="2" quotePrefix="1" applyFont="1" applyBorder="1" applyAlignment="1">
      <alignment horizontal="center" vertical="center"/>
    </xf>
    <xf numFmtId="166" fontId="4" fillId="0" borderId="2" xfId="2" applyNumberFormat="1" applyFont="1" applyBorder="1" applyAlignment="1">
      <alignment horizontal="center" vertical="center"/>
    </xf>
    <xf numFmtId="166" fontId="4" fillId="0" borderId="5" xfId="2" quotePrefix="1" applyNumberFormat="1" applyFont="1" applyBorder="1" applyAlignment="1">
      <alignment horizontal="center" vertical="center"/>
    </xf>
    <xf numFmtId="0" fontId="4" fillId="0" borderId="0" xfId="2" applyFont="1" applyAlignment="1">
      <alignment horizontal="center"/>
    </xf>
    <xf numFmtId="166" fontId="4" fillId="0" borderId="0" xfId="2" applyNumberFormat="1" applyFont="1"/>
    <xf numFmtId="0" fontId="4" fillId="0" borderId="0" xfId="2" applyFont="1"/>
    <xf numFmtId="43" fontId="2" fillId="0" borderId="0" xfId="2" applyNumberFormat="1"/>
    <xf numFmtId="167" fontId="2" fillId="0" borderId="0" xfId="3" applyNumberFormat="1" applyFont="1" applyBorder="1"/>
    <xf numFmtId="167" fontId="2" fillId="0" borderId="0" xfId="2" applyNumberFormat="1"/>
    <xf numFmtId="43" fontId="4" fillId="0" borderId="0" xfId="3" applyFont="1"/>
    <xf numFmtId="0" fontId="2" fillId="0" borderId="6" xfId="2" applyBorder="1" applyAlignment="1">
      <alignment horizontal="center"/>
    </xf>
    <xf numFmtId="1" fontId="2" fillId="0" borderId="6" xfId="2" applyNumberFormat="1" applyBorder="1"/>
    <xf numFmtId="167" fontId="2" fillId="0" borderId="6" xfId="3" applyNumberFormat="1" applyFont="1" applyBorder="1"/>
    <xf numFmtId="166" fontId="2" fillId="0" borderId="6" xfId="2" applyNumberFormat="1" applyBorder="1"/>
    <xf numFmtId="167" fontId="2" fillId="0" borderId="6" xfId="2" applyNumberFormat="1" applyBorder="1"/>
    <xf numFmtId="166" fontId="2" fillId="0" borderId="6" xfId="3" applyNumberFormat="1" applyFont="1" applyBorder="1"/>
    <xf numFmtId="40" fontId="2" fillId="0" borderId="0" xfId="2" applyNumberFormat="1"/>
    <xf numFmtId="166" fontId="2" fillId="0" borderId="0" xfId="3" applyNumberFormat="1" applyFont="1"/>
    <xf numFmtId="1" fontId="2" fillId="0" borderId="0" xfId="2" quotePrefix="1" applyNumberFormat="1"/>
    <xf numFmtId="0" fontId="4" fillId="0" borderId="0" xfId="2" applyFont="1" applyAlignment="1">
      <alignment horizontal="centerContinuous"/>
    </xf>
    <xf numFmtId="169" fontId="4" fillId="0" borderId="0" xfId="2" applyNumberFormat="1" applyFont="1" applyAlignment="1">
      <alignment horizontal="centerContinuous"/>
    </xf>
    <xf numFmtId="0" fontId="13" fillId="0" borderId="0" xfId="2" applyFont="1"/>
    <xf numFmtId="43" fontId="2" fillId="0" borderId="7" xfId="3" applyFont="1" applyFill="1" applyBorder="1" applyAlignment="1"/>
    <xf numFmtId="169" fontId="2" fillId="0" borderId="7" xfId="3" quotePrefix="1" applyNumberFormat="1" applyFont="1" applyFill="1" applyBorder="1" applyAlignment="1"/>
    <xf numFmtId="166" fontId="2" fillId="0" borderId="7" xfId="3" applyNumberFormat="1" applyFont="1" applyFill="1" applyBorder="1" applyAlignment="1"/>
    <xf numFmtId="0" fontId="4" fillId="0" borderId="0" xfId="2" applyFont="1" applyAlignment="1">
      <alignment horizontal="left"/>
    </xf>
    <xf numFmtId="0" fontId="2" fillId="0" borderId="0" xfId="2" applyAlignment="1">
      <alignment wrapText="1"/>
    </xf>
    <xf numFmtId="0" fontId="2" fillId="0" borderId="0" xfId="2" quotePrefix="1" applyAlignment="1">
      <alignment horizontal="left" wrapText="1"/>
    </xf>
    <xf numFmtId="0" fontId="2" fillId="0" borderId="0" xfId="2" quotePrefix="1" applyAlignment="1">
      <alignment vertical="top" wrapText="1"/>
    </xf>
    <xf numFmtId="0" fontId="2" fillId="0" borderId="0" xfId="2" quotePrefix="1" applyAlignment="1">
      <alignment horizontal="left"/>
    </xf>
    <xf numFmtId="0" fontId="4" fillId="0" borderId="0" xfId="2" quotePrefix="1" applyFont="1" applyAlignment="1">
      <alignment horizontal="left"/>
    </xf>
    <xf numFmtId="0" fontId="2" fillId="0" borderId="6" xfId="2" applyBorder="1"/>
    <xf numFmtId="169" fontId="2" fillId="0" borderId="6" xfId="3" quotePrefix="1" applyNumberFormat="1" applyFont="1" applyBorder="1" applyAlignment="1">
      <alignment horizontal="right"/>
    </xf>
    <xf numFmtId="166" fontId="2" fillId="0" borderId="6" xfId="3" applyNumberFormat="1" applyFont="1" applyFill="1" applyBorder="1"/>
    <xf numFmtId="169" fontId="2" fillId="0" borderId="0" xfId="2" applyNumberFormat="1"/>
    <xf numFmtId="169" fontId="2" fillId="0" borderId="0" xfId="3" applyNumberFormat="1" applyFont="1"/>
    <xf numFmtId="0" fontId="2" fillId="0" borderId="7" xfId="2" applyBorder="1"/>
    <xf numFmtId="166" fontId="2" fillId="0" borderId="0" xfId="2" applyNumberFormat="1" applyAlignment="1">
      <alignment horizontal="centerContinuous"/>
    </xf>
    <xf numFmtId="1" fontId="2" fillId="0" borderId="0" xfId="2" applyNumberFormat="1" applyAlignment="1">
      <alignment horizontal="left"/>
    </xf>
    <xf numFmtId="1" fontId="12" fillId="0" borderId="0" xfId="2" applyNumberFormat="1" applyFont="1" applyAlignment="1">
      <alignment horizontal="centerContinuous"/>
    </xf>
    <xf numFmtId="1" fontId="12" fillId="0" borderId="0" xfId="2" quotePrefix="1" applyNumberFormat="1" applyFont="1" applyAlignment="1">
      <alignment horizontal="centerContinuous"/>
    </xf>
    <xf numFmtId="0" fontId="2" fillId="0" borderId="0" xfId="2" applyAlignment="1">
      <alignment vertical="top" wrapText="1"/>
    </xf>
    <xf numFmtId="0" fontId="2" fillId="0" borderId="0" xfId="2" applyAlignment="1">
      <alignment horizontal="center" vertical="center" wrapText="1"/>
    </xf>
    <xf numFmtId="166" fontId="4" fillId="0" borderId="0" xfId="3" applyNumberFormat="1" applyFont="1"/>
    <xf numFmtId="1" fontId="4" fillId="0" borderId="0" xfId="2" applyNumberFormat="1" applyFont="1" applyAlignment="1">
      <alignment horizontal="center" vertical="top"/>
    </xf>
    <xf numFmtId="0" fontId="4" fillId="0" borderId="0" xfId="2" quotePrefix="1" applyFont="1" applyAlignment="1">
      <alignment horizontal="left" vertical="top" wrapText="1"/>
    </xf>
    <xf numFmtId="0" fontId="2" fillId="0" borderId="0" xfId="2" quotePrefix="1" applyAlignment="1">
      <alignment horizontal="left" vertical="top" wrapText="1"/>
    </xf>
    <xf numFmtId="0" fontId="2" fillId="0" borderId="0" xfId="2" quotePrefix="1" applyAlignment="1">
      <alignment horizontal="left" vertical="top"/>
    </xf>
    <xf numFmtId="1" fontId="2" fillId="0" borderId="0" xfId="2" applyNumberFormat="1" applyAlignment="1">
      <alignment horizontal="center" vertical="top"/>
    </xf>
    <xf numFmtId="0" fontId="2" fillId="0" borderId="0" xfId="2" applyAlignment="1">
      <alignment horizontal="left" vertical="top" wrapText="1"/>
    </xf>
    <xf numFmtId="1" fontId="2" fillId="0" borderId="6" xfId="2" applyNumberFormat="1" applyBorder="1" applyAlignment="1">
      <alignment horizontal="center" vertical="top"/>
    </xf>
    <xf numFmtId="0" fontId="2" fillId="0" borderId="6" xfId="2" applyBorder="1" applyAlignment="1">
      <alignment horizontal="left" vertical="top" wrapText="1"/>
    </xf>
    <xf numFmtId="170" fontId="2" fillId="0" borderId="0" xfId="2" applyNumberFormat="1" applyAlignment="1">
      <alignment horizontal="left"/>
    </xf>
    <xf numFmtId="0" fontId="4" fillId="0" borderId="0" xfId="2" quotePrefix="1" applyFont="1" applyAlignment="1">
      <alignment horizontal="centerContinuous"/>
    </xf>
    <xf numFmtId="0" fontId="4" fillId="0" borderId="6" xfId="2" applyFont="1" applyBorder="1"/>
    <xf numFmtId="169" fontId="4" fillId="0" borderId="6" xfId="2" applyNumberFormat="1" applyFont="1" applyBorder="1"/>
    <xf numFmtId="166" fontId="4" fillId="0" borderId="6" xfId="3" applyNumberFormat="1" applyFont="1" applyBorder="1"/>
    <xf numFmtId="0" fontId="2" fillId="0" borderId="7" xfId="2" applyBorder="1" applyAlignment="1">
      <alignment horizontal="center" vertical="center"/>
    </xf>
    <xf numFmtId="169" fontId="4" fillId="0" borderId="7" xfId="2" quotePrefix="1" applyNumberFormat="1" applyFont="1" applyBorder="1" applyAlignment="1">
      <alignment horizontal="center"/>
    </xf>
    <xf numFmtId="3" fontId="4" fillId="0" borderId="7" xfId="2" quotePrefix="1" applyNumberFormat="1" applyFont="1" applyBorder="1" applyAlignment="1">
      <alignment horizontal="center"/>
    </xf>
    <xf numFmtId="169" fontId="4" fillId="0" borderId="7" xfId="3" quotePrefix="1" applyNumberFormat="1" applyFont="1" applyBorder="1" applyAlignment="1">
      <alignment horizontal="center"/>
    </xf>
    <xf numFmtId="166" fontId="4" fillId="0" borderId="7" xfId="3" applyNumberFormat="1" applyFont="1" applyBorder="1" applyAlignment="1">
      <alignment horizontal="centerContinuous"/>
    </xf>
    <xf numFmtId="43" fontId="4" fillId="0" borderId="6" xfId="3" applyFont="1" applyBorder="1" applyAlignment="1">
      <alignment horizontal="centerContinuous"/>
    </xf>
    <xf numFmtId="37" fontId="8" fillId="0" borderId="0" xfId="2" applyNumberFormat="1" applyFont="1"/>
    <xf numFmtId="49" fontId="7" fillId="0" borderId="0" xfId="2" applyNumberFormat="1" applyFont="1" applyAlignment="1">
      <alignment horizontal="left" vertical="top"/>
    </xf>
    <xf numFmtId="49" fontId="7" fillId="0" borderId="0" xfId="0" applyNumberFormat="1" applyFont="1" applyAlignment="1">
      <alignment horizontal="left" vertical="top"/>
    </xf>
    <xf numFmtId="43" fontId="8" fillId="0" borderId="9" xfId="3" quotePrefix="1" applyFont="1" applyFill="1" applyBorder="1" applyAlignment="1" applyProtection="1">
      <alignment horizontal="center"/>
    </xf>
    <xf numFmtId="176" fontId="8" fillId="0" borderId="3" xfId="3" quotePrefix="1" applyNumberFormat="1" applyFont="1" applyFill="1" applyBorder="1" applyAlignment="1" applyProtection="1">
      <alignment horizontal="center"/>
    </xf>
    <xf numFmtId="43" fontId="10" fillId="0" borderId="2" xfId="4" quotePrefix="1" applyFont="1" applyBorder="1" applyAlignment="1">
      <alignment horizontal="center" vertical="center"/>
    </xf>
    <xf numFmtId="166" fontId="10" fillId="0" borderId="2" xfId="4" quotePrefix="1" applyNumberFormat="1" applyFont="1" applyBorder="1" applyAlignment="1">
      <alignment horizontal="center" vertical="center"/>
    </xf>
    <xf numFmtId="166" fontId="10" fillId="0" borderId="5" xfId="4" quotePrefix="1" applyNumberFormat="1" applyFont="1" applyBorder="1" applyAlignment="1">
      <alignment horizontal="center" vertical="center"/>
    </xf>
    <xf numFmtId="0" fontId="6" fillId="0" borderId="0" xfId="0" applyFont="1"/>
    <xf numFmtId="175" fontId="7" fillId="0" borderId="0" xfId="1" applyNumberFormat="1" applyFont="1"/>
    <xf numFmtId="43" fontId="8" fillId="0" borderId="7" xfId="3" quotePrefix="1" applyFont="1" applyFill="1" applyBorder="1" applyAlignment="1" applyProtection="1">
      <alignment horizontal="center"/>
    </xf>
    <xf numFmtId="166" fontId="8" fillId="0" borderId="7" xfId="3" quotePrefix="1" applyNumberFormat="1" applyFont="1" applyFill="1" applyBorder="1" applyAlignment="1" applyProtection="1">
      <alignment horizontal="center"/>
    </xf>
    <xf numFmtId="43" fontId="8" fillId="0" borderId="0" xfId="3" quotePrefix="1" applyFont="1" applyFill="1" applyBorder="1" applyAlignment="1" applyProtection="1">
      <alignment horizontal="center"/>
    </xf>
    <xf numFmtId="166" fontId="8" fillId="0" borderId="0" xfId="3" quotePrefix="1" applyNumberFormat="1" applyFont="1" applyFill="1" applyBorder="1" applyAlignment="1" applyProtection="1">
      <alignment horizontal="center"/>
    </xf>
    <xf numFmtId="0" fontId="4" fillId="0" borderId="0" xfId="2" applyFont="1" applyAlignment="1">
      <alignment horizontal="center" wrapText="1"/>
    </xf>
    <xf numFmtId="168" fontId="4" fillId="0" borderId="0" xfId="3" applyNumberFormat="1" applyFont="1" applyBorder="1" applyAlignment="1">
      <alignment horizontal="right"/>
    </xf>
    <xf numFmtId="1" fontId="2" fillId="0" borderId="0" xfId="2" applyNumberFormat="1" applyAlignment="1">
      <alignment wrapText="1"/>
    </xf>
    <xf numFmtId="168" fontId="2" fillId="0" borderId="0" xfId="3" applyNumberFormat="1" applyFont="1"/>
    <xf numFmtId="1" fontId="2" fillId="0" borderId="0" xfId="2" applyNumberFormat="1" applyAlignment="1">
      <alignment horizontal="center" vertical="top" wrapText="1"/>
    </xf>
    <xf numFmtId="168" fontId="4" fillId="0" borderId="0" xfId="3" applyNumberFormat="1" applyFont="1"/>
    <xf numFmtId="43" fontId="2" fillId="0" borderId="0" xfId="3" applyFont="1" applyBorder="1" applyAlignment="1">
      <alignment horizontal="right"/>
    </xf>
    <xf numFmtId="4" fontId="2" fillId="0" borderId="0" xfId="2" quotePrefix="1" applyNumberFormat="1" applyAlignment="1">
      <alignment horizontal="left" wrapText="1"/>
    </xf>
    <xf numFmtId="1" fontId="2" fillId="0" borderId="6" xfId="2" applyNumberFormat="1" applyBorder="1" applyAlignment="1">
      <alignment horizontal="center"/>
    </xf>
    <xf numFmtId="1" fontId="2" fillId="0" borderId="6" xfId="2" applyNumberFormat="1" applyBorder="1" applyAlignment="1">
      <alignment wrapText="1"/>
    </xf>
    <xf numFmtId="168" fontId="2" fillId="0" borderId="6" xfId="2" applyNumberFormat="1" applyBorder="1"/>
    <xf numFmtId="43" fontId="2" fillId="0" borderId="6" xfId="2" applyNumberFormat="1" applyBorder="1"/>
    <xf numFmtId="167" fontId="4" fillId="0" borderId="0" xfId="2" applyNumberFormat="1" applyFont="1"/>
    <xf numFmtId="43" fontId="10" fillId="0" borderId="2" xfId="4" quotePrefix="1" applyFont="1" applyBorder="1" applyAlignment="1">
      <alignment horizontal="center"/>
    </xf>
    <xf numFmtId="166" fontId="10" fillId="0" borderId="2" xfId="4" quotePrefix="1" applyNumberFormat="1" applyFont="1" applyBorder="1" applyAlignment="1">
      <alignment horizontal="center"/>
    </xf>
    <xf numFmtId="166" fontId="10" fillId="0" borderId="5" xfId="4" quotePrefix="1" applyNumberFormat="1" applyFont="1" applyBorder="1" applyAlignment="1">
      <alignment horizontal="center"/>
    </xf>
    <xf numFmtId="166" fontId="7" fillId="0" borderId="0" xfId="0" applyNumberFormat="1" applyFont="1"/>
    <xf numFmtId="174" fontId="7" fillId="0" borderId="0" xfId="0" applyNumberFormat="1" applyFont="1"/>
    <xf numFmtId="172" fontId="7" fillId="0" borderId="0" xfId="0" applyNumberFormat="1" applyFont="1"/>
    <xf numFmtId="1" fontId="4" fillId="0" borderId="0" xfId="2" applyNumberFormat="1" applyFont="1" applyAlignment="1">
      <alignment horizontal="center" vertical="top" wrapText="1"/>
    </xf>
    <xf numFmtId="1" fontId="2" fillId="0" borderId="6" xfId="2" applyNumberFormat="1" applyBorder="1" applyAlignment="1">
      <alignment horizontal="center" vertical="top" wrapText="1"/>
    </xf>
    <xf numFmtId="0" fontId="2" fillId="0" borderId="6" xfId="2" quotePrefix="1" applyBorder="1" applyAlignment="1">
      <alignment horizontal="left" vertical="top" wrapText="1"/>
    </xf>
    <xf numFmtId="165" fontId="2" fillId="0" borderId="6" xfId="3" applyNumberFormat="1" applyFont="1" applyBorder="1"/>
    <xf numFmtId="165" fontId="2" fillId="0" borderId="6" xfId="3" applyNumberFormat="1" applyFont="1" applyBorder="1" applyAlignment="1">
      <alignment horizontal="right"/>
    </xf>
    <xf numFmtId="43" fontId="2" fillId="0" borderId="0" xfId="3" applyFont="1" applyBorder="1" applyAlignment="1">
      <alignment horizontal="center"/>
    </xf>
    <xf numFmtId="43" fontId="2" fillId="0" borderId="0" xfId="3" applyFont="1" applyBorder="1"/>
    <xf numFmtId="168" fontId="2" fillId="0" borderId="6" xfId="3" applyNumberFormat="1" applyFont="1" applyBorder="1"/>
    <xf numFmtId="43" fontId="2" fillId="0" borderId="6" xfId="3" applyFont="1" applyBorder="1" applyAlignment="1">
      <alignment horizontal="right"/>
    </xf>
    <xf numFmtId="166" fontId="2" fillId="0" borderId="6" xfId="3" applyNumberFormat="1" applyFont="1" applyBorder="1" applyAlignment="1">
      <alignment horizontal="center"/>
    </xf>
    <xf numFmtId="168" fontId="2" fillId="0" borderId="0" xfId="3" applyNumberFormat="1" applyFont="1" applyBorder="1"/>
    <xf numFmtId="1" fontId="2" fillId="0" borderId="0" xfId="2" applyNumberFormat="1" applyAlignment="1">
      <alignment horizontal="left" wrapText="1"/>
    </xf>
    <xf numFmtId="0" fontId="4" fillId="0" borderId="0" xfId="2" applyFont="1" applyAlignment="1">
      <alignment horizontal="center" vertical="center" wrapText="1"/>
    </xf>
    <xf numFmtId="43" fontId="10" fillId="0" borderId="0" xfId="5" quotePrefix="1" applyFont="1" applyFill="1" applyBorder="1" applyAlignment="1" applyProtection="1">
      <alignment horizontal="center"/>
    </xf>
    <xf numFmtId="0" fontId="2" fillId="0" borderId="0" xfId="2" applyAlignment="1">
      <alignment horizontal="left" vertical="center" wrapText="1"/>
    </xf>
    <xf numFmtId="177" fontId="8" fillId="0" borderId="0" xfId="2" applyNumberFormat="1" applyFont="1" applyAlignment="1">
      <alignment horizontal="right"/>
    </xf>
    <xf numFmtId="173" fontId="8" fillId="0" borderId="0" xfId="3" applyNumberFormat="1" applyFont="1" applyBorder="1" applyAlignment="1" applyProtection="1">
      <alignment horizontal="right"/>
    </xf>
    <xf numFmtId="177" fontId="2" fillId="0" borderId="0" xfId="2" applyNumberFormat="1" applyAlignment="1">
      <alignment horizontal="right"/>
    </xf>
    <xf numFmtId="0" fontId="4" fillId="0" borderId="6" xfId="2" applyFont="1" applyBorder="1" applyAlignment="1">
      <alignment horizontal="center" vertical="center" wrapText="1"/>
    </xf>
    <xf numFmtId="43" fontId="10" fillId="0" borderId="6" xfId="5" quotePrefix="1" applyFont="1" applyFill="1" applyBorder="1" applyAlignment="1" applyProtection="1">
      <alignment horizontal="center"/>
    </xf>
    <xf numFmtId="43" fontId="10" fillId="0" borderId="2" xfId="5" quotePrefix="1" applyFont="1" applyFill="1" applyBorder="1" applyAlignment="1" applyProtection="1">
      <alignment horizontal="center"/>
    </xf>
    <xf numFmtId="43" fontId="10" fillId="0" borderId="5" xfId="5" quotePrefix="1" applyFont="1" applyFill="1" applyBorder="1" applyAlignment="1" applyProtection="1">
      <alignment horizontal="center"/>
    </xf>
    <xf numFmtId="37" fontId="14" fillId="0" borderId="0" xfId="2" applyNumberFormat="1" applyFont="1"/>
    <xf numFmtId="0" fontId="15" fillId="0" borderId="0" xfId="2" applyFont="1"/>
    <xf numFmtId="0" fontId="15" fillId="0" borderId="0" xfId="2" quotePrefix="1" applyFont="1" applyAlignment="1">
      <alignment horizontal="left"/>
    </xf>
    <xf numFmtId="166" fontId="2" fillId="0" borderId="0" xfId="5" applyNumberFormat="1" applyFont="1" applyFill="1"/>
    <xf numFmtId="49" fontId="4" fillId="0" borderId="2" xfId="2" quotePrefix="1" applyNumberFormat="1" applyFont="1" applyBorder="1" applyAlignment="1">
      <alignment horizontal="center" vertical="center"/>
    </xf>
    <xf numFmtId="43" fontId="10" fillId="0" borderId="2" xfId="5" quotePrefix="1" applyFont="1" applyFill="1" applyBorder="1" applyAlignment="1" applyProtection="1">
      <alignment horizontal="center" vertical="center"/>
    </xf>
    <xf numFmtId="172" fontId="10" fillId="0" borderId="2" xfId="5" quotePrefix="1" applyNumberFormat="1" applyFont="1" applyFill="1" applyBorder="1" applyAlignment="1" applyProtection="1">
      <alignment horizontal="center" vertical="center"/>
    </xf>
    <xf numFmtId="166" fontId="10" fillId="0" borderId="5" xfId="5" quotePrefix="1" applyNumberFormat="1" applyFont="1" applyFill="1" applyBorder="1" applyAlignment="1" applyProtection="1">
      <alignment horizontal="center" vertical="center"/>
    </xf>
    <xf numFmtId="0" fontId="4" fillId="0" borderId="0" xfId="2" applyFont="1" applyAlignment="1">
      <alignment horizontal="center" vertical="top" wrapText="1"/>
    </xf>
    <xf numFmtId="0" fontId="2" fillId="0" borderId="0" xfId="0" quotePrefix="1" applyFont="1" applyAlignment="1">
      <alignment horizontal="left"/>
    </xf>
    <xf numFmtId="173" fontId="4" fillId="0" borderId="0" xfId="3" applyNumberFormat="1" applyFont="1" applyBorder="1" applyAlignment="1">
      <alignment horizontal="right"/>
    </xf>
    <xf numFmtId="173" fontId="2" fillId="0" borderId="0" xfId="3" applyNumberFormat="1" applyFont="1" applyBorder="1" applyAlignment="1">
      <alignment horizontal="right"/>
    </xf>
    <xf numFmtId="173" fontId="4" fillId="0" borderId="0" xfId="3" applyNumberFormat="1" applyFont="1" applyBorder="1" applyAlignment="1"/>
    <xf numFmtId="173" fontId="2" fillId="0" borderId="0" xfId="3" applyNumberFormat="1" applyFont="1" applyAlignment="1"/>
    <xf numFmtId="173" fontId="2" fillId="0" borderId="0" xfId="3" applyNumberFormat="1" applyFont="1" applyBorder="1" applyAlignment="1"/>
    <xf numFmtId="173" fontId="4" fillId="0" borderId="0" xfId="3" applyNumberFormat="1" applyFont="1" applyAlignment="1"/>
    <xf numFmtId="173" fontId="2" fillId="0" borderId="0" xfId="3" applyNumberFormat="1" applyFont="1" applyAlignment="1">
      <alignment horizontal="right"/>
    </xf>
    <xf numFmtId="173" fontId="4" fillId="0" borderId="0" xfId="3" applyNumberFormat="1" applyFont="1" applyAlignment="1">
      <alignment horizontal="right"/>
    </xf>
    <xf numFmtId="1" fontId="15" fillId="0" borderId="0" xfId="8" applyNumberFormat="1" applyFont="1" applyAlignment="1">
      <alignment horizontal="center" vertical="top" wrapText="1"/>
    </xf>
    <xf numFmtId="0" fontId="15" fillId="0" borderId="0" xfId="8" quotePrefix="1" applyFont="1" applyAlignment="1">
      <alignment horizontal="left" vertical="top" wrapText="1"/>
    </xf>
    <xf numFmtId="168" fontId="15" fillId="0" borderId="0" xfId="5" applyNumberFormat="1" applyFont="1" applyFill="1" applyBorder="1"/>
    <xf numFmtId="172" fontId="15" fillId="0" borderId="0" xfId="5" applyNumberFormat="1" applyFont="1" applyFill="1" applyBorder="1" applyAlignment="1">
      <alignment horizontal="right"/>
    </xf>
    <xf numFmtId="4" fontId="15" fillId="0" borderId="0" xfId="2" applyNumberFormat="1" applyFont="1"/>
    <xf numFmtId="0" fontId="15" fillId="0" borderId="0" xfId="8" applyFont="1"/>
    <xf numFmtId="1" fontId="15" fillId="0" borderId="0" xfId="2" applyNumberFormat="1" applyFont="1" applyAlignment="1">
      <alignment horizontal="left"/>
    </xf>
    <xf numFmtId="167" fontId="15" fillId="0" borderId="0" xfId="2" applyNumberFormat="1" applyFont="1"/>
    <xf numFmtId="172" fontId="15" fillId="0" borderId="0" xfId="8" applyNumberFormat="1" applyFont="1"/>
    <xf numFmtId="167" fontId="15" fillId="0" borderId="0" xfId="8" applyNumberFormat="1" applyFont="1"/>
    <xf numFmtId="1" fontId="15" fillId="0" borderId="0" xfId="2" quotePrefix="1" applyNumberFormat="1" applyFont="1" applyAlignment="1">
      <alignment horizontal="left"/>
    </xf>
    <xf numFmtId="167" fontId="18" fillId="0" borderId="0" xfId="2" applyNumberFormat="1" applyFont="1"/>
    <xf numFmtId="172" fontId="18" fillId="0" borderId="0" xfId="8" applyNumberFormat="1" applyFont="1"/>
    <xf numFmtId="167" fontId="18" fillId="0" borderId="0" xfId="8" applyNumberFormat="1" applyFont="1"/>
    <xf numFmtId="172" fontId="18" fillId="0" borderId="0" xfId="5" applyNumberFormat="1" applyFont="1" applyFill="1" applyAlignment="1">
      <alignment horizontal="right"/>
    </xf>
    <xf numFmtId="0" fontId="18" fillId="0" borderId="0" xfId="8" applyFont="1"/>
    <xf numFmtId="0" fontId="15" fillId="0" borderId="0" xfId="2" applyFont="1" applyAlignment="1">
      <alignment horizontal="left"/>
    </xf>
    <xf numFmtId="169" fontId="15" fillId="0" borderId="0" xfId="2" applyNumberFormat="1" applyFont="1"/>
    <xf numFmtId="172" fontId="15" fillId="0" borderId="0" xfId="5" applyNumberFormat="1" applyFont="1" applyFill="1"/>
    <xf numFmtId="172" fontId="15" fillId="0" borderId="0" xfId="2" applyNumberFormat="1" applyFont="1"/>
    <xf numFmtId="172" fontId="15" fillId="0" borderId="0" xfId="5" applyNumberFormat="1" applyFont="1" applyFill="1" applyAlignment="1">
      <alignment horizontal="centerContinuous"/>
    </xf>
    <xf numFmtId="0" fontId="18" fillId="0" borderId="0" xfId="2" applyFont="1"/>
    <xf numFmtId="172" fontId="15" fillId="0" borderId="0" xfId="5" applyNumberFormat="1" applyFont="1" applyFill="1" applyBorder="1" applyAlignment="1">
      <alignment horizontal="centerContinuous"/>
    </xf>
    <xf numFmtId="0" fontId="15" fillId="0" borderId="0" xfId="0" quotePrefix="1" applyFont="1" applyAlignment="1">
      <alignment horizontal="left"/>
    </xf>
    <xf numFmtId="39" fontId="15" fillId="0" borderId="0" xfId="0" applyNumberFormat="1" applyFont="1"/>
    <xf numFmtId="39" fontId="15" fillId="0" borderId="0" xfId="0" applyNumberFormat="1" applyFont="1" applyAlignment="1">
      <alignment horizontal="right"/>
    </xf>
    <xf numFmtId="0" fontId="15" fillId="0" borderId="0" xfId="0" applyFont="1"/>
    <xf numFmtId="0" fontId="2" fillId="0" borderId="0" xfId="8"/>
    <xf numFmtId="0" fontId="4" fillId="0" borderId="2" xfId="2" applyFont="1" applyBorder="1" applyAlignment="1">
      <alignment horizontal="centerContinuous" vertical="center"/>
    </xf>
    <xf numFmtId="0" fontId="4" fillId="0" borderId="0" xfId="8" applyFont="1"/>
    <xf numFmtId="0" fontId="4" fillId="0" borderId="0" xfId="8" applyFont="1" applyAlignment="1">
      <alignment horizontal="center"/>
    </xf>
    <xf numFmtId="0" fontId="2" fillId="0" borderId="0" xfId="0" quotePrefix="1" applyFont="1" applyAlignment="1">
      <alignment horizontal="left" wrapText="1"/>
    </xf>
    <xf numFmtId="178" fontId="2" fillId="0" borderId="0" xfId="3" applyNumberFormat="1" applyFont="1" applyBorder="1" applyAlignment="1">
      <alignment horizontal="right"/>
    </xf>
    <xf numFmtId="178" fontId="4" fillId="0" borderId="0" xfId="3" applyNumberFormat="1" applyFont="1" applyAlignment="1">
      <alignment horizontal="right"/>
    </xf>
    <xf numFmtId="178" fontId="2" fillId="0" borderId="0" xfId="3" applyNumberFormat="1" applyFont="1" applyAlignment="1">
      <alignment horizontal="right"/>
    </xf>
    <xf numFmtId="178" fontId="2" fillId="0" borderId="0" xfId="2" applyNumberFormat="1" applyAlignment="1">
      <alignment horizontal="right"/>
    </xf>
    <xf numFmtId="173" fontId="4" fillId="0" borderId="0" xfId="2" applyNumberFormat="1" applyFont="1" applyAlignment="1">
      <alignment horizontal="right"/>
    </xf>
    <xf numFmtId="173" fontId="2" fillId="0" borderId="0" xfId="2" applyNumberFormat="1" applyAlignment="1">
      <alignment horizontal="right"/>
    </xf>
    <xf numFmtId="169" fontId="4" fillId="0" borderId="0" xfId="5" applyNumberFormat="1" applyFont="1" applyFill="1" applyAlignment="1">
      <alignment horizontal="centerContinuous"/>
    </xf>
    <xf numFmtId="43" fontId="4" fillId="0" borderId="0" xfId="5" applyFont="1" applyFill="1" applyAlignment="1">
      <alignment horizontal="centerContinuous"/>
    </xf>
    <xf numFmtId="49" fontId="4" fillId="0" borderId="1" xfId="2" quotePrefix="1" applyNumberFormat="1" applyFont="1" applyBorder="1" applyAlignment="1">
      <alignment horizontal="center" vertical="center"/>
    </xf>
    <xf numFmtId="43" fontId="10" fillId="0" borderId="1" xfId="5" quotePrefix="1" applyFont="1" applyFill="1" applyBorder="1" applyAlignment="1" applyProtection="1">
      <alignment horizontal="center" vertical="center"/>
    </xf>
    <xf numFmtId="0" fontId="4" fillId="0" borderId="0" xfId="2" quotePrefix="1" applyFont="1" applyAlignment="1">
      <alignment horizontal="center"/>
    </xf>
    <xf numFmtId="165" fontId="2" fillId="0" borderId="0" xfId="5" applyNumberFormat="1" applyFont="1" applyFill="1" applyBorder="1" applyAlignment="1">
      <alignment horizontal="right"/>
    </xf>
    <xf numFmtId="1" fontId="2" fillId="0" borderId="0" xfId="8" applyNumberFormat="1" applyAlignment="1">
      <alignment horizontal="center" vertical="top" wrapText="1"/>
    </xf>
    <xf numFmtId="178" fontId="2" fillId="0" borderId="0" xfId="3" quotePrefix="1" applyNumberFormat="1" applyFont="1" applyBorder="1" applyAlignment="1">
      <alignment horizontal="right"/>
    </xf>
    <xf numFmtId="178" fontId="4" fillId="0" borderId="0" xfId="3" quotePrefix="1" applyNumberFormat="1" applyFont="1" applyBorder="1" applyAlignment="1">
      <alignment horizontal="right"/>
    </xf>
    <xf numFmtId="178" fontId="4" fillId="0" borderId="0" xfId="3" applyNumberFormat="1" applyFont="1" applyBorder="1" applyAlignment="1">
      <alignment horizontal="right"/>
    </xf>
    <xf numFmtId="169" fontId="15" fillId="0" borderId="0" xfId="5" applyNumberFormat="1" applyFont="1" applyFill="1"/>
    <xf numFmtId="166" fontId="2" fillId="0" borderId="0" xfId="5" applyNumberFormat="1" applyFont="1"/>
    <xf numFmtId="179" fontId="2" fillId="0" borderId="0" xfId="3" quotePrefix="1" applyNumberFormat="1" applyFont="1" applyBorder="1" applyAlignment="1">
      <alignment horizontal="right"/>
    </xf>
    <xf numFmtId="172" fontId="15" fillId="0" borderId="0" xfId="5" applyNumberFormat="1" applyFont="1"/>
    <xf numFmtId="172" fontId="2" fillId="0" borderId="0" xfId="5" applyNumberFormat="1" applyFont="1" applyFill="1"/>
    <xf numFmtId="43" fontId="2" fillId="0" borderId="0" xfId="5" applyFont="1" applyAlignment="1">
      <alignment horizontal="center"/>
    </xf>
    <xf numFmtId="43" fontId="2" fillId="0" borderId="0" xfId="5" applyFont="1" applyAlignment="1">
      <alignment horizontal="centerContinuous"/>
    </xf>
    <xf numFmtId="166" fontId="2" fillId="0" borderId="0" xfId="5" applyNumberFormat="1" applyFont="1" applyAlignment="1">
      <alignment horizontal="centerContinuous"/>
    </xf>
    <xf numFmtId="40" fontId="2" fillId="0" borderId="0" xfId="5" applyNumberFormat="1" applyFont="1" applyAlignment="1">
      <alignment horizontal="centerContinuous"/>
    </xf>
    <xf numFmtId="0" fontId="4" fillId="0" borderId="2" xfId="5" quotePrefix="1" applyNumberFormat="1" applyFont="1" applyFill="1" applyBorder="1" applyAlignment="1">
      <alignment horizontal="center" vertical="center"/>
    </xf>
    <xf numFmtId="40" fontId="4" fillId="0" borderId="2" xfId="2" quotePrefix="1" applyNumberFormat="1" applyFont="1" applyBorder="1" applyAlignment="1">
      <alignment horizontal="center" vertical="center"/>
    </xf>
    <xf numFmtId="166" fontId="10" fillId="0" borderId="2" xfId="5" quotePrefix="1" applyNumberFormat="1" applyFont="1" applyFill="1" applyBorder="1" applyAlignment="1" applyProtection="1">
      <alignment horizontal="center" vertical="center"/>
    </xf>
    <xf numFmtId="178" fontId="2" fillId="0" borderId="0" xfId="3" quotePrefix="1" applyNumberFormat="1" applyFont="1" applyFill="1" applyBorder="1" applyAlignment="1">
      <alignment horizontal="right"/>
    </xf>
    <xf numFmtId="1" fontId="15" fillId="0" borderId="0" xfId="2" applyNumberFormat="1" applyFont="1"/>
    <xf numFmtId="43" fontId="15" fillId="0" borderId="0" xfId="5" applyFont="1" applyFill="1"/>
    <xf numFmtId="166" fontId="15" fillId="0" borderId="0" xfId="2" applyNumberFormat="1" applyFont="1"/>
    <xf numFmtId="40" fontId="15" fillId="0" borderId="0" xfId="2" applyNumberFormat="1" applyFont="1"/>
    <xf numFmtId="166" fontId="15" fillId="0" borderId="0" xfId="5" applyNumberFormat="1" applyFont="1" applyFill="1"/>
    <xf numFmtId="0" fontId="16" fillId="0" borderId="0" xfId="0" applyFont="1"/>
    <xf numFmtId="167" fontId="4" fillId="0" borderId="0" xfId="1" quotePrefix="1" applyNumberFormat="1" applyFont="1" applyAlignment="1">
      <alignment horizontal="right"/>
    </xf>
    <xf numFmtId="167" fontId="7" fillId="0" borderId="0" xfId="0" applyNumberFormat="1" applyFont="1" applyAlignment="1">
      <alignment horizontal="right"/>
    </xf>
    <xf numFmtId="167" fontId="7" fillId="0" borderId="0" xfId="1" applyNumberFormat="1" applyFont="1" applyBorder="1" applyAlignment="1">
      <alignment horizontal="right"/>
    </xf>
    <xf numFmtId="167" fontId="4" fillId="0" borderId="0" xfId="1" applyNumberFormat="1" applyFont="1" applyAlignment="1">
      <alignment horizontal="right"/>
    </xf>
    <xf numFmtId="167" fontId="7" fillId="0" borderId="0" xfId="1" applyNumberFormat="1" applyFont="1" applyAlignment="1">
      <alignment horizontal="right"/>
    </xf>
    <xf numFmtId="167" fontId="6" fillId="0" borderId="0" xfId="1" applyNumberFormat="1" applyFont="1" applyAlignment="1">
      <alignment horizontal="right"/>
    </xf>
    <xf numFmtId="173" fontId="7" fillId="0" borderId="0" xfId="1" applyNumberFormat="1" applyFont="1" applyAlignment="1">
      <alignment horizontal="right"/>
    </xf>
    <xf numFmtId="173" fontId="4" fillId="0" borderId="0" xfId="4" applyNumberFormat="1" applyFont="1" applyAlignment="1">
      <alignment horizontal="right"/>
    </xf>
    <xf numFmtId="173" fontId="6" fillId="0" borderId="0" xfId="1" applyNumberFormat="1" applyFont="1" applyAlignment="1">
      <alignment horizontal="right"/>
    </xf>
    <xf numFmtId="173" fontId="7" fillId="0" borderId="0" xfId="0" applyNumberFormat="1" applyFont="1" applyAlignment="1">
      <alignment horizontal="right"/>
    </xf>
    <xf numFmtId="171" fontId="15" fillId="0" borderId="0" xfId="2" applyNumberFormat="1" applyFont="1" applyAlignment="1">
      <alignment horizontal="left" vertical="top"/>
    </xf>
    <xf numFmtId="0" fontId="15" fillId="0" borderId="0" xfId="2" applyFont="1" applyAlignment="1">
      <alignment horizontal="left" vertical="top"/>
    </xf>
    <xf numFmtId="166" fontId="15" fillId="0" borderId="0" xfId="2" applyNumberFormat="1" applyFont="1" applyAlignment="1">
      <alignment horizontal="left" vertical="top"/>
    </xf>
    <xf numFmtId="0" fontId="19" fillId="0" borderId="0" xfId="0" applyFont="1"/>
    <xf numFmtId="168" fontId="2" fillId="0" borderId="0" xfId="3" applyNumberFormat="1" applyFont="1" applyAlignment="1">
      <alignment horizontal="right"/>
    </xf>
    <xf numFmtId="1" fontId="15" fillId="0" borderId="0" xfId="2" applyNumberFormat="1" applyFont="1" applyAlignment="1">
      <alignment horizontal="center"/>
    </xf>
    <xf numFmtId="1" fontId="15" fillId="0" borderId="0" xfId="2" applyNumberFormat="1" applyFont="1" applyAlignment="1">
      <alignment wrapText="1"/>
    </xf>
    <xf numFmtId="166" fontId="18" fillId="0" borderId="0" xfId="5" applyNumberFormat="1" applyFont="1" applyFill="1"/>
    <xf numFmtId="168" fontId="15" fillId="0" borderId="0" xfId="5" applyNumberFormat="1" applyFont="1" applyFill="1" applyBorder="1" applyAlignment="1">
      <alignment horizontal="right"/>
    </xf>
    <xf numFmtId="1" fontId="7" fillId="0" borderId="0" xfId="2" applyNumberFormat="1" applyFont="1" applyAlignment="1">
      <alignment vertical="top"/>
    </xf>
    <xf numFmtId="0" fontId="7" fillId="0" borderId="0" xfId="2" applyFont="1" applyAlignment="1">
      <alignment vertical="top" wrapText="1"/>
    </xf>
    <xf numFmtId="0" fontId="7" fillId="0" borderId="0" xfId="2" applyFont="1"/>
    <xf numFmtId="166" fontId="7" fillId="0" borderId="0" xfId="2" applyNumberFormat="1" applyFont="1"/>
    <xf numFmtId="178" fontId="4" fillId="0" borderId="0" xfId="2" applyNumberFormat="1" applyFont="1" applyAlignment="1">
      <alignment horizontal="right"/>
    </xf>
    <xf numFmtId="0" fontId="19" fillId="0" borderId="0" xfId="2" applyFont="1"/>
    <xf numFmtId="166" fontId="19" fillId="0" borderId="0" xfId="2" applyNumberFormat="1" applyFont="1"/>
    <xf numFmtId="1" fontId="19" fillId="0" borderId="0" xfId="2" applyNumberFormat="1" applyFont="1" applyAlignment="1">
      <alignment wrapText="1"/>
    </xf>
    <xf numFmtId="167" fontId="19" fillId="0" borderId="0" xfId="2" applyNumberFormat="1" applyFont="1"/>
    <xf numFmtId="0" fontId="19" fillId="0" borderId="0" xfId="2" quotePrefix="1" applyFont="1" applyAlignment="1">
      <alignment horizontal="left"/>
    </xf>
    <xf numFmtId="0" fontId="19" fillId="0" borderId="0" xfId="2" applyFont="1" applyAlignment="1">
      <alignment horizontal="left"/>
    </xf>
    <xf numFmtId="167" fontId="20" fillId="0" borderId="0" xfId="2" applyNumberFormat="1" applyFont="1"/>
    <xf numFmtId="0" fontId="20" fillId="0" borderId="0" xfId="2" applyFont="1"/>
    <xf numFmtId="0" fontId="19" fillId="0" borderId="0" xfId="0" quotePrefix="1" applyFont="1" applyAlignment="1">
      <alignment horizontal="left"/>
    </xf>
    <xf numFmtId="39" fontId="19" fillId="0" borderId="0" xfId="0" applyNumberFormat="1" applyFont="1"/>
    <xf numFmtId="39" fontId="19" fillId="0" borderId="0" xfId="0" applyNumberFormat="1" applyFont="1" applyAlignment="1">
      <alignment horizontal="right"/>
    </xf>
    <xf numFmtId="1" fontId="19" fillId="0" borderId="0" xfId="2" applyNumberFormat="1" applyFont="1" applyAlignment="1">
      <alignment horizontal="left" vertical="top"/>
    </xf>
    <xf numFmtId="168" fontId="19" fillId="0" borderId="0" xfId="5" applyNumberFormat="1" applyFont="1" applyBorder="1" applyAlignment="1">
      <alignment horizontal="right"/>
    </xf>
    <xf numFmtId="1" fontId="19" fillId="0" borderId="0" xfId="2" applyNumberFormat="1" applyFont="1"/>
    <xf numFmtId="0" fontId="6" fillId="0" borderId="0" xfId="2" applyFont="1" applyAlignment="1">
      <alignment horizontal="center"/>
    </xf>
    <xf numFmtId="169" fontId="6" fillId="0" borderId="0" xfId="2" applyNumberFormat="1" applyFont="1" applyAlignment="1">
      <alignment horizontal="center"/>
    </xf>
    <xf numFmtId="166" fontId="6" fillId="0" borderId="0" xfId="5" applyNumberFormat="1" applyFont="1" applyAlignment="1">
      <alignment horizontal="center"/>
    </xf>
    <xf numFmtId="0" fontId="13" fillId="0" borderId="0" xfId="8" applyFont="1"/>
    <xf numFmtId="0" fontId="6" fillId="0" borderId="0" xfId="10" applyFont="1" applyAlignment="1">
      <alignment horizontal="left"/>
    </xf>
    <xf numFmtId="0" fontId="7" fillId="0" borderId="0" xfId="10" applyFont="1"/>
    <xf numFmtId="0" fontId="7" fillId="0" borderId="0" xfId="10" applyFont="1" applyAlignment="1">
      <alignment wrapText="1"/>
    </xf>
    <xf numFmtId="0" fontId="7" fillId="0" borderId="0" xfId="2" quotePrefix="1" applyFont="1" applyAlignment="1">
      <alignment horizontal="left" wrapText="1"/>
    </xf>
    <xf numFmtId="0" fontId="7" fillId="0" borderId="0" xfId="2" quotePrefix="1" applyFont="1" applyAlignment="1">
      <alignment vertical="top" wrapText="1"/>
    </xf>
    <xf numFmtId="0" fontId="7" fillId="0" borderId="0" xfId="2" quotePrefix="1" applyFont="1" applyAlignment="1">
      <alignment horizontal="left"/>
    </xf>
    <xf numFmtId="0" fontId="7" fillId="0" borderId="0" xfId="2" applyFont="1" applyAlignment="1">
      <alignment horizontal="left" vertical="top" wrapText="1"/>
    </xf>
    <xf numFmtId="0" fontId="6" fillId="0" borderId="0" xfId="10" quotePrefix="1" applyFont="1" applyAlignment="1">
      <alignment horizontal="left"/>
    </xf>
    <xf numFmtId="178" fontId="4" fillId="0" borderId="0" xfId="3" applyNumberFormat="1" applyFont="1" applyFill="1" applyBorder="1" applyAlignment="1">
      <alignment horizontal="right"/>
    </xf>
    <xf numFmtId="178" fontId="2" fillId="0" borderId="0" xfId="3" applyNumberFormat="1" applyFont="1" applyFill="1" applyBorder="1" applyAlignment="1">
      <alignment horizontal="right"/>
    </xf>
    <xf numFmtId="173" fontId="4" fillId="0" borderId="0" xfId="3" applyNumberFormat="1" applyFont="1" applyFill="1" applyBorder="1" applyAlignment="1">
      <alignment horizontal="right"/>
    </xf>
    <xf numFmtId="173" fontId="2" fillId="0" borderId="0" xfId="3" applyNumberFormat="1" applyFont="1" applyFill="1" applyBorder="1" applyAlignment="1">
      <alignment horizontal="right"/>
    </xf>
    <xf numFmtId="169" fontId="2" fillId="0" borderId="6" xfId="2" applyNumberFormat="1" applyBorder="1"/>
    <xf numFmtId="169" fontId="2" fillId="0" borderId="6" xfId="3" applyNumberFormat="1" applyFont="1" applyBorder="1"/>
    <xf numFmtId="169" fontId="19" fillId="0" borderId="0" xfId="2" applyNumberFormat="1" applyFont="1"/>
    <xf numFmtId="166" fontId="19" fillId="0" borderId="0" xfId="5" applyNumberFormat="1" applyFont="1" applyFill="1"/>
    <xf numFmtId="166" fontId="20" fillId="0" borderId="0" xfId="5" applyNumberFormat="1" applyFont="1" applyFill="1"/>
    <xf numFmtId="0" fontId="6" fillId="0" borderId="0" xfId="2" applyFont="1" applyAlignment="1">
      <alignment horizontal="centerContinuous"/>
    </xf>
    <xf numFmtId="169" fontId="6" fillId="0" borderId="0" xfId="2" applyNumberFormat="1" applyFont="1" applyAlignment="1">
      <alignment horizontal="centerContinuous"/>
    </xf>
    <xf numFmtId="166" fontId="6" fillId="0" borderId="0" xfId="5" applyNumberFormat="1" applyFont="1" applyAlignment="1">
      <alignment horizontal="centerContinuous"/>
    </xf>
    <xf numFmtId="43" fontId="7" fillId="0" borderId="0" xfId="5" applyFont="1" applyAlignment="1">
      <alignment horizontal="center"/>
    </xf>
    <xf numFmtId="166" fontId="7" fillId="0" borderId="0" xfId="5" applyNumberFormat="1" applyFont="1" applyAlignment="1">
      <alignment horizontal="center"/>
    </xf>
    <xf numFmtId="40" fontId="7" fillId="0" borderId="0" xfId="5" applyNumberFormat="1" applyFont="1" applyAlignment="1">
      <alignment horizontal="center"/>
    </xf>
    <xf numFmtId="43" fontId="2" fillId="0" borderId="0" xfId="5" applyFont="1"/>
    <xf numFmtId="0" fontId="16" fillId="0" borderId="0" xfId="0" applyFont="1" applyAlignment="1">
      <alignment horizontal="left"/>
    </xf>
    <xf numFmtId="167" fontId="4" fillId="0" borderId="0" xfId="1" applyNumberFormat="1" applyFont="1" applyFill="1" applyAlignment="1">
      <alignment horizontal="right"/>
    </xf>
    <xf numFmtId="167" fontId="7" fillId="0" borderId="0" xfId="1" applyNumberFormat="1" applyFont="1" applyFill="1" applyBorder="1" applyAlignment="1">
      <alignment horizontal="right"/>
    </xf>
    <xf numFmtId="167" fontId="7" fillId="0" borderId="0" xfId="1" applyNumberFormat="1" applyFont="1" applyFill="1" applyAlignment="1">
      <alignment horizontal="right"/>
    </xf>
    <xf numFmtId="173" fontId="4" fillId="0" borderId="0" xfId="1" applyNumberFormat="1" applyFont="1" applyAlignment="1">
      <alignment horizontal="right"/>
    </xf>
    <xf numFmtId="0" fontId="8" fillId="0" borderId="0" xfId="8" applyFont="1"/>
    <xf numFmtId="43" fontId="7" fillId="0" borderId="0" xfId="5" applyFont="1"/>
    <xf numFmtId="176" fontId="7" fillId="0" borderId="0" xfId="2" applyNumberFormat="1" applyFont="1"/>
    <xf numFmtId="0" fontId="6" fillId="0" borderId="2" xfId="2" applyFont="1" applyBorder="1" applyAlignment="1">
      <alignment horizontal="center" vertical="center"/>
    </xf>
    <xf numFmtId="0" fontId="6" fillId="0" borderId="5" xfId="2" applyFont="1" applyBorder="1" applyAlignment="1">
      <alignment horizontal="center" vertical="center"/>
    </xf>
    <xf numFmtId="43" fontId="6" fillId="0" borderId="2" xfId="5" quotePrefix="1" applyFont="1" applyFill="1" applyBorder="1" applyAlignment="1" applyProtection="1">
      <alignment horizontal="center" vertical="center"/>
    </xf>
    <xf numFmtId="176" fontId="6" fillId="0" borderId="5" xfId="5" quotePrefix="1" applyNumberFormat="1" applyFont="1" applyFill="1" applyBorder="1" applyAlignment="1" applyProtection="1">
      <alignment horizontal="center" vertical="center"/>
    </xf>
    <xf numFmtId="1" fontId="2" fillId="0" borderId="10" xfId="8" quotePrefix="1" applyNumberFormat="1" applyBorder="1" applyAlignment="1">
      <alignment horizontal="left"/>
    </xf>
    <xf numFmtId="180" fontId="10" fillId="0" borderId="12" xfId="2" applyNumberFormat="1" applyFont="1" applyBorder="1" applyAlignment="1">
      <alignment horizontal="right"/>
    </xf>
    <xf numFmtId="180" fontId="8" fillId="0" borderId="12" xfId="2" applyNumberFormat="1" applyFont="1" applyBorder="1" applyAlignment="1">
      <alignment horizontal="right"/>
    </xf>
    <xf numFmtId="43" fontId="19" fillId="0" borderId="0" xfId="5" applyFont="1" applyFill="1" applyBorder="1" applyProtection="1"/>
    <xf numFmtId="176" fontId="19" fillId="0" borderId="0" xfId="2" applyNumberFormat="1" applyFont="1"/>
    <xf numFmtId="171" fontId="19" fillId="0" borderId="0" xfId="2" applyNumberFormat="1" applyFont="1" applyAlignment="1">
      <alignment horizontal="left" vertical="top"/>
    </xf>
    <xf numFmtId="0" fontId="19" fillId="0" borderId="0" xfId="2" applyFont="1" applyAlignment="1">
      <alignment horizontal="left" vertical="top"/>
    </xf>
    <xf numFmtId="1" fontId="15" fillId="0" borderId="0" xfId="2" quotePrefix="1" applyNumberFormat="1" applyFont="1" applyAlignment="1">
      <alignment wrapText="1"/>
    </xf>
    <xf numFmtId="0" fontId="6" fillId="0" borderId="2" xfId="11" applyNumberFormat="1" applyFont="1" applyFill="1" applyBorder="1" applyAlignment="1">
      <alignment horizontal="center" vertical="center"/>
    </xf>
    <xf numFmtId="0" fontId="6" fillId="0" borderId="5" xfId="11" applyNumberFormat="1" applyFont="1" applyFill="1" applyBorder="1" applyAlignment="1">
      <alignment horizontal="center" vertical="center"/>
    </xf>
    <xf numFmtId="178" fontId="7" fillId="0" borderId="10" xfId="0" applyNumberFormat="1" applyFont="1" applyBorder="1" applyAlignment="1">
      <alignment horizontal="right"/>
    </xf>
    <xf numFmtId="178" fontId="7" fillId="0" borderId="11" xfId="0" applyNumberFormat="1" applyFont="1" applyBorder="1" applyAlignment="1">
      <alignment horizontal="right"/>
    </xf>
    <xf numFmtId="180" fontId="7" fillId="0" borderId="12" xfId="0" applyNumberFormat="1" applyFont="1" applyBorder="1" applyAlignment="1">
      <alignment horizontal="right"/>
    </xf>
    <xf numFmtId="1" fontId="15" fillId="0" borderId="0" xfId="2" quotePrefix="1" applyNumberFormat="1" applyFont="1" applyAlignment="1">
      <alignment vertical="top" wrapText="1"/>
    </xf>
    <xf numFmtId="1" fontId="15" fillId="0" borderId="0" xfId="2" applyNumberFormat="1" applyFont="1" applyAlignment="1">
      <alignment vertical="top" wrapText="1"/>
    </xf>
    <xf numFmtId="0" fontId="2" fillId="0" borderId="0" xfId="0" applyFont="1"/>
    <xf numFmtId="0" fontId="6" fillId="0" borderId="2" xfId="0" quotePrefix="1" applyFont="1" applyBorder="1" applyAlignment="1">
      <alignment horizontal="center" vertical="center" wrapText="1"/>
    </xf>
    <xf numFmtId="0" fontId="6" fillId="0" borderId="5" xfId="0" quotePrefix="1" applyFont="1" applyBorder="1" applyAlignment="1">
      <alignment horizontal="center" vertical="center" wrapText="1"/>
    </xf>
    <xf numFmtId="181" fontId="2" fillId="0" borderId="0" xfId="6" applyNumberFormat="1" applyFont="1"/>
    <xf numFmtId="172" fontId="2" fillId="0" borderId="0" xfId="0" applyNumberFormat="1" applyFont="1"/>
    <xf numFmtId="178" fontId="6" fillId="0" borderId="0" xfId="0" applyNumberFormat="1" applyFont="1" applyAlignment="1">
      <alignment horizontal="right"/>
    </xf>
    <xf numFmtId="173" fontId="6" fillId="0" borderId="0" xfId="0" applyNumberFormat="1" applyFont="1" applyAlignment="1">
      <alignment horizontal="right"/>
    </xf>
    <xf numFmtId="182" fontId="6" fillId="0" borderId="0" xfId="0" applyNumberFormat="1" applyFont="1" applyAlignment="1">
      <alignment horizontal="right"/>
    </xf>
    <xf numFmtId="178" fontId="7" fillId="0" borderId="0" xfId="0" applyNumberFormat="1" applyFont="1" applyAlignment="1">
      <alignment horizontal="right"/>
    </xf>
    <xf numFmtId="182" fontId="7" fillId="0" borderId="0" xfId="0" applyNumberFormat="1" applyFont="1" applyAlignment="1">
      <alignment horizontal="right"/>
    </xf>
    <xf numFmtId="0" fontId="2" fillId="0" borderId="0" xfId="0" applyFont="1" applyAlignment="1">
      <alignment horizontal="center"/>
    </xf>
    <xf numFmtId="0" fontId="2" fillId="0" borderId="6" xfId="0" applyFont="1" applyBorder="1" applyAlignment="1">
      <alignment horizontal="left" indent="1"/>
    </xf>
    <xf numFmtId="0" fontId="2" fillId="0" borderId="6" xfId="0" applyFont="1" applyBorder="1"/>
    <xf numFmtId="177" fontId="2" fillId="0" borderId="6" xfId="0" applyNumberFormat="1" applyFont="1" applyBorder="1"/>
    <xf numFmtId="172" fontId="2" fillId="0" borderId="6" xfId="0" applyNumberFormat="1" applyFont="1" applyBorder="1"/>
    <xf numFmtId="0" fontId="2" fillId="0" borderId="0" xfId="0" applyFont="1" applyAlignment="1">
      <alignment horizontal="left" indent="1"/>
    </xf>
    <xf numFmtId="177" fontId="2" fillId="0" borderId="0" xfId="0" applyNumberFormat="1" applyFont="1"/>
    <xf numFmtId="0" fontId="19" fillId="0" borderId="0" xfId="0" applyFont="1" applyAlignment="1">
      <alignment horizontal="left"/>
    </xf>
    <xf numFmtId="0" fontId="20" fillId="0" borderId="0" xfId="2" applyFont="1" applyAlignment="1">
      <alignment horizontal="left"/>
    </xf>
    <xf numFmtId="4" fontId="4" fillId="0" borderId="0" xfId="2" applyNumberFormat="1" applyFont="1"/>
    <xf numFmtId="0" fontId="7" fillId="0" borderId="0" xfId="0" quotePrefix="1" applyFont="1"/>
    <xf numFmtId="43" fontId="7" fillId="0" borderId="0" xfId="0" applyNumberFormat="1" applyFont="1"/>
    <xf numFmtId="0" fontId="21" fillId="0" borderId="0" xfId="2" applyFont="1" applyAlignment="1">
      <alignment horizontal="left"/>
    </xf>
    <xf numFmtId="0" fontId="22" fillId="0" borderId="0" xfId="2" quotePrefix="1" applyFont="1" applyAlignment="1">
      <alignment horizontal="left"/>
    </xf>
    <xf numFmtId="0" fontId="22" fillId="0" borderId="0" xfId="2" applyFont="1"/>
    <xf numFmtId="1" fontId="22" fillId="0" borderId="0" xfId="2" applyNumberFormat="1" applyFont="1" applyAlignment="1">
      <alignment horizontal="left"/>
    </xf>
    <xf numFmtId="1" fontId="22" fillId="0" borderId="0" xfId="2" quotePrefix="1" applyNumberFormat="1" applyFont="1" applyAlignment="1">
      <alignment horizontal="left"/>
    </xf>
    <xf numFmtId="0" fontId="22" fillId="0" borderId="0" xfId="0" quotePrefix="1" applyFont="1" applyAlignment="1">
      <alignment horizontal="left"/>
    </xf>
    <xf numFmtId="0" fontId="22" fillId="0" borderId="0" xfId="2" applyFont="1" applyAlignment="1">
      <alignment horizontal="left"/>
    </xf>
    <xf numFmtId="1" fontId="22" fillId="0" borderId="0" xfId="2" applyNumberFormat="1" applyFont="1" applyAlignment="1">
      <alignment horizontal="left" vertical="top"/>
    </xf>
    <xf numFmtId="171" fontId="22" fillId="0" borderId="0" xfId="2" applyNumberFormat="1" applyFont="1" applyAlignment="1">
      <alignment horizontal="left" vertical="top"/>
    </xf>
    <xf numFmtId="0" fontId="22" fillId="0" borderId="0" xfId="2" applyFont="1" applyAlignment="1">
      <alignment horizontal="left" vertical="top"/>
    </xf>
    <xf numFmtId="166" fontId="22" fillId="0" borderId="0" xfId="2" applyNumberFormat="1" applyFont="1" applyAlignment="1">
      <alignment horizontal="left" vertical="top"/>
    </xf>
    <xf numFmtId="1" fontId="22" fillId="0" borderId="0" xfId="2" quotePrefix="1" applyNumberFormat="1" applyFont="1" applyAlignment="1">
      <alignment horizontal="left" vertical="top" wrapText="1"/>
    </xf>
    <xf numFmtId="167" fontId="23" fillId="0" borderId="0" xfId="2" applyNumberFormat="1" applyFont="1"/>
    <xf numFmtId="172" fontId="23" fillId="0" borderId="0" xfId="8" applyNumberFormat="1" applyFont="1"/>
    <xf numFmtId="167" fontId="23" fillId="0" borderId="0" xfId="8" applyNumberFormat="1" applyFont="1"/>
    <xf numFmtId="172" fontId="23" fillId="0" borderId="0" xfId="5" applyNumberFormat="1" applyFont="1" applyFill="1" applyAlignment="1">
      <alignment horizontal="right"/>
    </xf>
    <xf numFmtId="0" fontId="23" fillId="0" borderId="0" xfId="8" applyFont="1"/>
    <xf numFmtId="1" fontId="24" fillId="0" borderId="0" xfId="2" applyNumberFormat="1" applyFont="1" applyAlignment="1">
      <alignment horizontal="left"/>
    </xf>
    <xf numFmtId="0" fontId="24" fillId="0" borderId="0" xfId="2" quotePrefix="1" applyFont="1" applyAlignment="1">
      <alignment horizontal="left"/>
    </xf>
    <xf numFmtId="0" fontId="24" fillId="0" borderId="0" xfId="2" applyFont="1" applyAlignment="1">
      <alignment horizontal="left"/>
    </xf>
    <xf numFmtId="0" fontId="24" fillId="0" borderId="0" xfId="0" quotePrefix="1" applyFont="1" applyAlignment="1">
      <alignment horizontal="left"/>
    </xf>
    <xf numFmtId="1" fontId="24" fillId="0" borderId="0" xfId="2" applyNumberFormat="1" applyFont="1" applyAlignment="1">
      <alignment horizontal="left" vertical="top"/>
    </xf>
    <xf numFmtId="0" fontId="24" fillId="0" borderId="0" xfId="0" applyFont="1" applyAlignment="1">
      <alignment horizontal="left"/>
    </xf>
    <xf numFmtId="0" fontId="25" fillId="0" borderId="0" xfId="0" applyFont="1" applyAlignment="1">
      <alignment horizontal="left"/>
    </xf>
    <xf numFmtId="4" fontId="25" fillId="0" borderId="0" xfId="0" applyNumberFormat="1" applyFont="1" applyAlignment="1">
      <alignment horizontal="left"/>
    </xf>
    <xf numFmtId="4" fontId="23" fillId="0" borderId="0" xfId="0" applyNumberFormat="1" applyFont="1" applyAlignment="1">
      <alignment horizontal="left"/>
    </xf>
    <xf numFmtId="0" fontId="22" fillId="0" borderId="0" xfId="0" applyFont="1" applyAlignment="1">
      <alignment horizontal="left"/>
    </xf>
    <xf numFmtId="183" fontId="25" fillId="0" borderId="0" xfId="0" applyNumberFormat="1" applyFont="1" applyAlignment="1">
      <alignment horizontal="left"/>
    </xf>
    <xf numFmtId="1" fontId="22" fillId="0" borderId="0" xfId="2" quotePrefix="1" applyNumberFormat="1" applyFont="1" applyAlignment="1">
      <alignment horizontal="left" vertical="top"/>
    </xf>
    <xf numFmtId="1" fontId="22" fillId="0" borderId="0" xfId="2" quotePrefix="1" applyNumberFormat="1" applyFont="1" applyAlignment="1">
      <alignment vertical="top" wrapText="1"/>
    </xf>
    <xf numFmtId="0" fontId="24" fillId="0" borderId="0" xfId="0" applyFont="1"/>
    <xf numFmtId="49" fontId="24" fillId="0" borderId="0" xfId="9" applyNumberFormat="1" applyFont="1" applyAlignment="1">
      <alignment horizontal="left" vertical="top"/>
    </xf>
    <xf numFmtId="0" fontId="24" fillId="0" borderId="0" xfId="0" applyFont="1" applyAlignment="1">
      <alignment horizontal="left" vertical="top"/>
    </xf>
    <xf numFmtId="172" fontId="24" fillId="0" borderId="0" xfId="0" applyNumberFormat="1" applyFont="1"/>
    <xf numFmtId="0" fontId="24" fillId="0" borderId="0" xfId="0" applyFont="1" applyAlignment="1">
      <alignment vertical="top" wrapText="1"/>
    </xf>
    <xf numFmtId="0" fontId="26" fillId="0" borderId="0" xfId="0" applyFont="1" applyAlignment="1">
      <alignment vertical="top" wrapText="1"/>
    </xf>
    <xf numFmtId="49" fontId="24" fillId="0" borderId="0" xfId="9" applyNumberFormat="1" applyFont="1" applyAlignment="1">
      <alignment horizontal="left" vertical="top" wrapText="1"/>
    </xf>
    <xf numFmtId="0" fontId="27" fillId="0" borderId="0" xfId="0" applyFont="1"/>
    <xf numFmtId="0" fontId="24" fillId="0" borderId="0" xfId="9" quotePrefix="1" applyFont="1" applyAlignment="1">
      <alignment horizontal="left" vertical="top"/>
    </xf>
    <xf numFmtId="167" fontId="25" fillId="0" borderId="0" xfId="2" applyNumberFormat="1" applyFont="1" applyAlignment="1">
      <alignment horizontal="left"/>
    </xf>
    <xf numFmtId="0" fontId="25" fillId="0" borderId="0" xfId="2" applyFont="1" applyAlignment="1">
      <alignment horizontal="left"/>
    </xf>
    <xf numFmtId="166" fontId="25" fillId="0" borderId="0" xfId="5" applyNumberFormat="1" applyFont="1" applyFill="1" applyAlignment="1">
      <alignment horizontal="left"/>
    </xf>
    <xf numFmtId="1" fontId="24" fillId="0" borderId="0" xfId="2" applyNumberFormat="1" applyFont="1" applyAlignment="1">
      <alignment horizontal="left" vertical="center"/>
    </xf>
    <xf numFmtId="0" fontId="10" fillId="0" borderId="2" xfId="2" quotePrefix="1" applyFont="1" applyBorder="1" applyAlignment="1">
      <alignment horizontal="center" vertical="center" wrapText="1"/>
    </xf>
    <xf numFmtId="0" fontId="10" fillId="0" borderId="2" xfId="2" applyFont="1" applyBorder="1" applyAlignment="1">
      <alignment horizontal="center" vertical="center" wrapText="1"/>
    </xf>
    <xf numFmtId="0" fontId="10" fillId="0" borderId="5" xfId="2" quotePrefix="1" applyFont="1" applyBorder="1" applyAlignment="1">
      <alignment horizontal="center" vertical="center" wrapText="1"/>
    </xf>
    <xf numFmtId="0" fontId="10" fillId="0" borderId="1" xfId="2" applyFont="1" applyBorder="1" applyAlignment="1">
      <alignment horizontal="center" vertical="center" wrapText="1"/>
    </xf>
    <xf numFmtId="0" fontId="4" fillId="0" borderId="1" xfId="2" applyFont="1" applyBorder="1" applyAlignment="1">
      <alignment horizontal="center" vertical="center" wrapText="1"/>
    </xf>
    <xf numFmtId="0" fontId="8" fillId="0" borderId="0" xfId="2" applyFont="1" applyAlignment="1">
      <alignment horizontal="center"/>
    </xf>
    <xf numFmtId="1" fontId="7" fillId="0" borderId="0" xfId="7" applyNumberFormat="1" applyFont="1" applyAlignment="1">
      <alignment horizontal="center"/>
    </xf>
    <xf numFmtId="0" fontId="7" fillId="0" borderId="0" xfId="7" applyFont="1"/>
    <xf numFmtId="1" fontId="4" fillId="0" borderId="1" xfId="2" quotePrefix="1" applyNumberFormat="1" applyFont="1" applyBorder="1" applyAlignment="1">
      <alignment horizontal="center" vertical="center" wrapText="1"/>
    </xf>
    <xf numFmtId="0" fontId="4" fillId="0" borderId="2" xfId="2" applyFont="1" applyBorder="1" applyAlignment="1">
      <alignment horizontal="center" vertical="center" wrapText="1"/>
    </xf>
    <xf numFmtId="0" fontId="4" fillId="0" borderId="5" xfId="5" applyNumberFormat="1" applyFont="1" applyFill="1" applyBorder="1" applyAlignment="1">
      <alignment horizontal="center" vertical="center"/>
    </xf>
    <xf numFmtId="0" fontId="4" fillId="0" borderId="1" xfId="5" applyNumberFormat="1" applyFont="1" applyFill="1" applyBorder="1" applyAlignment="1">
      <alignment horizontal="center" vertical="center"/>
    </xf>
    <xf numFmtId="0" fontId="4" fillId="0" borderId="5" xfId="2" applyFont="1" applyBorder="1" applyAlignment="1">
      <alignment horizontal="center" vertical="center"/>
    </xf>
    <xf numFmtId="0" fontId="4" fillId="0" borderId="1" xfId="2" applyFont="1" applyBorder="1" applyAlignment="1">
      <alignment horizontal="center" vertical="center"/>
    </xf>
    <xf numFmtId="166" fontId="6" fillId="0" borderId="15" xfId="7" applyNumberFormat="1" applyFont="1" applyBorder="1" applyAlignment="1">
      <alignment horizontal="center" vertical="center" wrapText="1"/>
    </xf>
    <xf numFmtId="0" fontId="4" fillId="0" borderId="16" xfId="7" applyFont="1" applyBorder="1" applyAlignment="1">
      <alignment horizontal="center" vertical="center"/>
    </xf>
    <xf numFmtId="1" fontId="2" fillId="0" borderId="0" xfId="2" quotePrefix="1" applyNumberFormat="1" applyAlignment="1">
      <alignment horizontal="center"/>
    </xf>
    <xf numFmtId="1" fontId="4" fillId="0" borderId="2" xfId="2" quotePrefix="1" applyNumberFormat="1" applyFont="1" applyBorder="1" applyAlignment="1">
      <alignment horizontal="center" vertical="center" wrapText="1"/>
    </xf>
    <xf numFmtId="166" fontId="4" fillId="0" borderId="3" xfId="2" quotePrefix="1" applyNumberFormat="1" applyFont="1" applyBorder="1" applyAlignment="1">
      <alignment horizontal="center" vertical="center" wrapText="1"/>
    </xf>
    <xf numFmtId="166" fontId="4" fillId="0" borderId="4" xfId="2" quotePrefix="1" applyNumberFormat="1" applyFont="1" applyBorder="1" applyAlignment="1">
      <alignment horizontal="center" vertical="center" wrapText="1"/>
    </xf>
    <xf numFmtId="0" fontId="2" fillId="0" borderId="0" xfId="9" applyAlignment="1">
      <alignment horizontal="center"/>
    </xf>
    <xf numFmtId="0" fontId="2" fillId="0" borderId="0" xfId="2" quotePrefix="1" applyAlignment="1">
      <alignment horizontal="left" vertical="top" wrapText="1"/>
    </xf>
    <xf numFmtId="0" fontId="2" fillId="0" borderId="0" xfId="2" applyAlignment="1">
      <alignment horizontal="center"/>
    </xf>
    <xf numFmtId="0" fontId="4" fillId="0" borderId="2" xfId="2" applyFont="1" applyBorder="1" applyAlignment="1">
      <alignment horizontal="center" vertical="center"/>
    </xf>
    <xf numFmtId="0" fontId="4" fillId="0" borderId="17" xfId="2" applyFont="1" applyBorder="1" applyAlignment="1">
      <alignment horizontal="center" vertical="center"/>
    </xf>
    <xf numFmtId="49" fontId="4" fillId="0" borderId="2" xfId="2" applyNumberFormat="1" applyFont="1" applyBorder="1" applyAlignment="1">
      <alignment horizontal="center" vertical="center"/>
    </xf>
    <xf numFmtId="0" fontId="4" fillId="0" borderId="2" xfId="5" applyNumberFormat="1" applyFont="1" applyFill="1" applyBorder="1" applyAlignment="1">
      <alignment horizontal="center" vertical="center"/>
    </xf>
    <xf numFmtId="0" fontId="4" fillId="0" borderId="2" xfId="2" quotePrefix="1" applyFont="1" applyBorder="1" applyAlignment="1">
      <alignment horizontal="center" vertical="center" wrapText="1"/>
    </xf>
    <xf numFmtId="0" fontId="4" fillId="0" borderId="5" xfId="2" quotePrefix="1" applyFont="1" applyBorder="1" applyAlignment="1">
      <alignment horizontal="center" vertical="center"/>
    </xf>
    <xf numFmtId="1" fontId="7" fillId="0" borderId="0" xfId="7" quotePrefix="1" applyNumberFormat="1" applyFont="1" applyAlignment="1">
      <alignment horizontal="center" vertical="center"/>
    </xf>
    <xf numFmtId="1" fontId="2" fillId="0" borderId="0" xfId="2" applyNumberFormat="1" applyAlignment="1">
      <alignment horizontal="center" vertical="center"/>
    </xf>
    <xf numFmtId="1" fontId="22" fillId="0" borderId="0" xfId="2" quotePrefix="1" applyNumberFormat="1" applyFont="1" applyAlignment="1">
      <alignment horizontal="left" vertical="top" wrapText="1"/>
    </xf>
    <xf numFmtId="1" fontId="22" fillId="0" borderId="0" xfId="2" applyNumberFormat="1" applyFont="1" applyAlignment="1">
      <alignment horizontal="left" vertical="top" wrapText="1"/>
    </xf>
    <xf numFmtId="170" fontId="2" fillId="0" borderId="0" xfId="2" applyNumberFormat="1" applyAlignment="1">
      <alignment horizontal="center"/>
    </xf>
    <xf numFmtId="1" fontId="4" fillId="0" borderId="1" xfId="2" applyNumberFormat="1" applyFont="1" applyBorder="1" applyAlignment="1">
      <alignment horizontal="center" vertical="center" wrapText="1"/>
    </xf>
    <xf numFmtId="0" fontId="2" fillId="0" borderId="2" xfId="2" applyBorder="1" applyAlignment="1">
      <alignment horizontal="center" vertical="center" wrapText="1"/>
    </xf>
    <xf numFmtId="0" fontId="2" fillId="0" borderId="1" xfId="2" applyBorder="1" applyAlignment="1">
      <alignment horizontal="center" vertical="center" wrapText="1"/>
    </xf>
    <xf numFmtId="43" fontId="4" fillId="0" borderId="2" xfId="4" applyFont="1" applyBorder="1" applyAlignment="1">
      <alignment horizontal="center" vertical="center" wrapText="1"/>
    </xf>
    <xf numFmtId="43" fontId="4" fillId="0" borderId="5" xfId="4" applyFont="1" applyBorder="1" applyAlignment="1">
      <alignment horizontal="center" vertical="center" wrapText="1"/>
    </xf>
    <xf numFmtId="1" fontId="4" fillId="0" borderId="7" xfId="2" quotePrefix="1" applyNumberFormat="1" applyFont="1" applyBorder="1" applyAlignment="1">
      <alignment horizontal="center" vertical="center" wrapText="1"/>
    </xf>
    <xf numFmtId="1" fontId="4" fillId="0" borderId="8" xfId="2" quotePrefix="1" applyNumberFormat="1" applyFont="1" applyBorder="1" applyAlignment="1">
      <alignment horizontal="center" vertical="center" wrapText="1"/>
    </xf>
    <xf numFmtId="1" fontId="4" fillId="0" borderId="0" xfId="2" quotePrefix="1" applyNumberFormat="1" applyFont="1" applyAlignment="1">
      <alignment horizontal="center" vertical="center" wrapText="1"/>
    </xf>
    <xf numFmtId="1" fontId="4" fillId="0" borderId="10" xfId="2" quotePrefix="1" applyNumberFormat="1" applyFont="1" applyBorder="1" applyAlignment="1">
      <alignment horizontal="center" vertical="center" wrapText="1"/>
    </xf>
    <xf numFmtId="1" fontId="4" fillId="0" borderId="6" xfId="2" quotePrefix="1" applyNumberFormat="1" applyFont="1" applyBorder="1" applyAlignment="1">
      <alignment horizontal="center" vertical="center" wrapText="1"/>
    </xf>
    <xf numFmtId="1" fontId="4" fillId="0" borderId="13" xfId="2" quotePrefix="1" applyNumberFormat="1" applyFont="1" applyBorder="1" applyAlignment="1">
      <alignment horizontal="center" vertical="center" wrapText="1"/>
    </xf>
    <xf numFmtId="166" fontId="6" fillId="0" borderId="18" xfId="7" applyNumberFormat="1" applyFont="1" applyBorder="1" applyAlignment="1">
      <alignment horizontal="center" vertical="center" wrapText="1"/>
    </xf>
    <xf numFmtId="166" fontId="6" fillId="0" borderId="4" xfId="7" applyNumberFormat="1" applyFont="1" applyBorder="1" applyAlignment="1">
      <alignment horizontal="center" vertical="center" wrapText="1"/>
    </xf>
    <xf numFmtId="1" fontId="7" fillId="0" borderId="0" xfId="2" quotePrefix="1" applyNumberFormat="1" applyFont="1" applyAlignment="1">
      <alignment horizontal="center"/>
    </xf>
    <xf numFmtId="0" fontId="7" fillId="0" borderId="0" xfId="7" applyFont="1" applyAlignment="1">
      <alignment horizontal="center"/>
    </xf>
    <xf numFmtId="0" fontId="7" fillId="0" borderId="0" xfId="2" applyFont="1" applyAlignment="1">
      <alignment horizontal="center"/>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0" xfId="2" applyFont="1" applyAlignment="1">
      <alignment horizontal="center" vertical="center" wrapText="1"/>
    </xf>
    <xf numFmtId="0" fontId="6" fillId="0" borderId="10" xfId="2" applyFont="1" applyBorder="1" applyAlignment="1">
      <alignment horizontal="center" vertical="center" wrapText="1"/>
    </xf>
    <xf numFmtId="0" fontId="6" fillId="0" borderId="6" xfId="2" applyFont="1" applyBorder="1" applyAlignment="1">
      <alignment horizontal="center" vertical="center" wrapText="1"/>
    </xf>
    <xf numFmtId="0" fontId="6" fillId="0" borderId="13" xfId="2" applyFont="1" applyBorder="1" applyAlignment="1">
      <alignment horizontal="center" vertical="center" wrapText="1"/>
    </xf>
    <xf numFmtId="1" fontId="7" fillId="0" borderId="0" xfId="2" quotePrefix="1" applyNumberFormat="1" applyFont="1" applyAlignment="1">
      <alignment horizontal="center" vertical="center"/>
    </xf>
    <xf numFmtId="1" fontId="7" fillId="0" borderId="0" xfId="2" applyNumberFormat="1" applyFont="1" applyAlignment="1">
      <alignment horizontal="center"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49" fontId="7" fillId="0" borderId="0" xfId="2" quotePrefix="1" applyNumberFormat="1" applyFont="1" applyAlignment="1">
      <alignment horizontal="left" vertical="top" wrapText="1"/>
    </xf>
    <xf numFmtId="49" fontId="7" fillId="0" borderId="0" xfId="2" applyNumberFormat="1" applyFont="1" applyAlignment="1">
      <alignment horizontal="left" vertical="top" wrapText="1"/>
    </xf>
    <xf numFmtId="0" fontId="6" fillId="0" borderId="7" xfId="7" applyFont="1" applyBorder="1" applyAlignment="1">
      <alignment horizontal="center" vertical="center"/>
    </xf>
    <xf numFmtId="0" fontId="6" fillId="0" borderId="8" xfId="7" applyFont="1" applyBorder="1" applyAlignment="1">
      <alignment horizontal="center" vertical="center"/>
    </xf>
    <xf numFmtId="0" fontId="6" fillId="0" borderId="6" xfId="7" applyFont="1" applyBorder="1" applyAlignment="1">
      <alignment horizontal="center" vertical="center"/>
    </xf>
    <xf numFmtId="0" fontId="6" fillId="0" borderId="13" xfId="7" applyFont="1" applyBorder="1" applyAlignment="1">
      <alignment horizontal="center" vertical="center"/>
    </xf>
    <xf numFmtId="0" fontId="24" fillId="0" borderId="0" xfId="0" applyFont="1" applyAlignment="1">
      <alignment horizontal="left" vertical="top" wrapText="1"/>
    </xf>
    <xf numFmtId="0" fontId="7" fillId="0" borderId="0" xfId="2" quotePrefix="1" applyFont="1" applyAlignment="1">
      <alignment horizont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cellXfs>
  <cellStyles count="12">
    <cellStyle name="Comma" xfId="1" builtinId="3"/>
    <cellStyle name="Comma 2" xfId="11" xr:uid="{628E5204-52FA-49F3-B2F5-E7C81468EDBA}"/>
    <cellStyle name="Comma 3" xfId="3" xr:uid="{421139E3-F561-4B31-80EB-39FBCA5D8B99}"/>
    <cellStyle name="Comma 3 2 2 2" xfId="5" xr:uid="{112A579C-70B4-48E4-8CEE-16EBAA8BC3C9}"/>
    <cellStyle name="Comma 4" xfId="4" xr:uid="{8F243F63-23E6-4E71-B8CD-96898558D5CF}"/>
    <cellStyle name="Normal" xfId="0" builtinId="0"/>
    <cellStyle name="Normal 2" xfId="2" xr:uid="{76C7EEFF-493F-4009-84F0-CD855694E74F}"/>
    <cellStyle name="Normal 3" xfId="7" xr:uid="{DB566624-357E-4828-B1B7-1962EA4A57A0}"/>
    <cellStyle name="Normal 3 2" xfId="9" xr:uid="{CC1C0D05-B8A4-4908-947A-51FAB7F3EC67}"/>
    <cellStyle name="Normal 5" xfId="8" xr:uid="{A6965CFA-0483-4DB9-B56D-1CCB9B64AF4A}"/>
    <cellStyle name="Normal 9" xfId="10" xr:uid="{B5B30130-6A01-47EA-9D4B-4047AB2C9B44}"/>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FBEDE-4F8D-4BF1-84CA-938173312D78}">
  <sheetPr codeName="Sheet1">
    <pageSetUpPr fitToPage="1"/>
  </sheetPr>
  <dimension ref="A1:F50"/>
  <sheetViews>
    <sheetView tabSelected="1" workbookViewId="0">
      <selection activeCell="K15" sqref="K15"/>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ht="15" customHeight="1" x14ac:dyDescent="0.25">
      <c r="A1" s="433" t="s">
        <v>260</v>
      </c>
      <c r="B1" s="433"/>
      <c r="C1" s="433"/>
      <c r="D1" s="433"/>
    </row>
    <row r="2" spans="1:4" x14ac:dyDescent="0.25">
      <c r="A2" s="433" t="s">
        <v>250</v>
      </c>
      <c r="B2" s="433"/>
      <c r="C2" s="433"/>
      <c r="D2" s="433"/>
    </row>
    <row r="3" spans="1:4" x14ac:dyDescent="0.25">
      <c r="A3" s="18"/>
      <c r="B3" s="17"/>
      <c r="C3" s="17"/>
      <c r="D3" s="17"/>
    </row>
    <row r="4" spans="1:4" s="72" customFormat="1" ht="12.75" customHeight="1" x14ac:dyDescent="0.25">
      <c r="A4" s="431" t="s">
        <v>0</v>
      </c>
      <c r="B4" s="428" t="s">
        <v>1</v>
      </c>
      <c r="C4" s="429" t="s">
        <v>3</v>
      </c>
      <c r="D4" s="430" t="s">
        <v>259</v>
      </c>
    </row>
    <row r="5" spans="1:4" s="72" customFormat="1" x14ac:dyDescent="0.25">
      <c r="A5" s="432"/>
      <c r="B5" s="428"/>
      <c r="C5" s="429"/>
      <c r="D5" s="430"/>
    </row>
    <row r="6" spans="1:4" s="72" customFormat="1" x14ac:dyDescent="0.25">
      <c r="A6" s="432"/>
      <c r="B6" s="428"/>
      <c r="C6" s="429"/>
      <c r="D6" s="430"/>
    </row>
    <row r="7" spans="1:4" x14ac:dyDescent="0.25">
      <c r="A7" s="432"/>
      <c r="B7" s="183" t="s">
        <v>6</v>
      </c>
      <c r="C7" s="183" t="s">
        <v>7</v>
      </c>
      <c r="D7" s="184" t="s">
        <v>8</v>
      </c>
    </row>
    <row r="8" spans="1:4" x14ac:dyDescent="0.25">
      <c r="A8" s="175"/>
      <c r="B8" s="176"/>
      <c r="C8" s="176"/>
      <c r="D8" s="176"/>
    </row>
    <row r="9" spans="1:4" x14ac:dyDescent="0.25">
      <c r="A9" s="175">
        <v>2021</v>
      </c>
      <c r="B9" s="176"/>
      <c r="C9" s="176"/>
      <c r="D9" s="176"/>
    </row>
    <row r="10" spans="1:4" x14ac:dyDescent="0.25">
      <c r="A10" s="177" t="s">
        <v>14</v>
      </c>
      <c r="B10" s="178">
        <v>13974216936</v>
      </c>
      <c r="C10" s="178">
        <v>13974216936</v>
      </c>
      <c r="D10" s="179">
        <v>-9.0136250879771183</v>
      </c>
    </row>
    <row r="11" spans="1:4" x14ac:dyDescent="0.25">
      <c r="A11" s="177" t="s">
        <v>15</v>
      </c>
      <c r="B11" s="178">
        <v>13422922552</v>
      </c>
      <c r="C11" s="178">
        <v>27397139488</v>
      </c>
      <c r="D11" s="179">
        <v>4.6008243081115952</v>
      </c>
    </row>
    <row r="12" spans="1:4" x14ac:dyDescent="0.25">
      <c r="A12" s="177" t="s">
        <v>16</v>
      </c>
      <c r="B12" s="178">
        <v>16312175783</v>
      </c>
      <c r="C12" s="178">
        <v>43709315271</v>
      </c>
      <c r="D12" s="179">
        <v>26.607686867091051</v>
      </c>
    </row>
    <row r="13" spans="1:4" x14ac:dyDescent="0.25">
      <c r="A13" s="177" t="s">
        <v>17</v>
      </c>
      <c r="B13" s="178">
        <v>14663181314</v>
      </c>
      <c r="C13" s="178">
        <v>58372496585</v>
      </c>
      <c r="D13" s="179">
        <v>114.78075499168008</v>
      </c>
    </row>
    <row r="14" spans="1:4" x14ac:dyDescent="0.25">
      <c r="A14" s="177" t="s">
        <v>18</v>
      </c>
      <c r="B14" s="178">
        <v>15064679705</v>
      </c>
      <c r="C14" s="178">
        <v>73437176290</v>
      </c>
      <c r="D14" s="179">
        <v>44.898629163553338</v>
      </c>
    </row>
    <row r="15" spans="1:4" x14ac:dyDescent="0.25">
      <c r="A15" s="177" t="s">
        <v>19</v>
      </c>
      <c r="B15" s="178">
        <v>16485055029</v>
      </c>
      <c r="C15" s="178">
        <v>89922231319</v>
      </c>
      <c r="D15" s="179">
        <v>32.012840641219299</v>
      </c>
    </row>
    <row r="16" spans="1:4" x14ac:dyDescent="0.25">
      <c r="A16" s="177" t="s">
        <v>20</v>
      </c>
      <c r="B16" s="178">
        <v>16478190198</v>
      </c>
      <c r="C16" s="178">
        <v>106400421517</v>
      </c>
      <c r="D16" s="179">
        <v>21.769098242326066</v>
      </c>
    </row>
    <row r="17" spans="1:4" x14ac:dyDescent="0.25">
      <c r="A17" s="177" t="s">
        <v>21</v>
      </c>
      <c r="B17" s="178">
        <v>16391912906</v>
      </c>
      <c r="C17" s="178">
        <v>122792334423</v>
      </c>
      <c r="D17" s="179">
        <v>24.378822834152313</v>
      </c>
    </row>
    <row r="18" spans="1:4" x14ac:dyDescent="0.25">
      <c r="A18" s="177" t="s">
        <v>22</v>
      </c>
      <c r="B18" s="178">
        <v>17191177854</v>
      </c>
      <c r="C18" s="178">
        <v>139983512277</v>
      </c>
      <c r="D18" s="179">
        <v>15.854854643632898</v>
      </c>
    </row>
    <row r="19" spans="1:4" x14ac:dyDescent="0.25">
      <c r="A19" s="177" t="s">
        <v>23</v>
      </c>
      <c r="B19" s="178">
        <v>16655102231</v>
      </c>
      <c r="C19" s="178">
        <v>156638614508</v>
      </c>
      <c r="D19" s="179">
        <v>13.900573601901511</v>
      </c>
    </row>
    <row r="20" spans="1:4" x14ac:dyDescent="0.25">
      <c r="A20" s="177" t="s">
        <v>24</v>
      </c>
      <c r="B20" s="178">
        <v>17262415716</v>
      </c>
      <c r="C20" s="178">
        <v>173901030224</v>
      </c>
      <c r="D20" s="179">
        <v>24.105145069277146</v>
      </c>
    </row>
    <row r="21" spans="1:4" x14ac:dyDescent="0.25">
      <c r="A21" s="177" t="s">
        <v>25</v>
      </c>
      <c r="B21" s="178">
        <v>17677283912</v>
      </c>
      <c r="C21" s="178">
        <v>191578314136</v>
      </c>
      <c r="D21" s="179">
        <v>24.85886167927509</v>
      </c>
    </row>
    <row r="22" spans="1:4" x14ac:dyDescent="0.25">
      <c r="A22" s="175"/>
      <c r="B22" s="176"/>
      <c r="C22" s="176"/>
      <c r="D22" s="176"/>
    </row>
    <row r="23" spans="1:4" x14ac:dyDescent="0.25">
      <c r="A23" s="175">
        <v>2022</v>
      </c>
      <c r="B23" s="176"/>
      <c r="C23" s="176"/>
      <c r="D23" s="176"/>
    </row>
    <row r="24" spans="1:4" x14ac:dyDescent="0.25">
      <c r="A24" s="177" t="s">
        <v>14</v>
      </c>
      <c r="B24" s="178">
        <v>16605768096</v>
      </c>
      <c r="C24" s="178">
        <v>16605768096</v>
      </c>
      <c r="D24" s="179">
        <v>18.831474937394653</v>
      </c>
    </row>
    <row r="25" spans="1:4" x14ac:dyDescent="0.25">
      <c r="A25" s="177" t="s">
        <v>15</v>
      </c>
      <c r="B25" s="178">
        <v>16387140898</v>
      </c>
      <c r="C25" s="178">
        <v>32992908994</v>
      </c>
      <c r="D25" s="179">
        <v>22.083255971393022</v>
      </c>
    </row>
    <row r="26" spans="1:4" x14ac:dyDescent="0.25">
      <c r="A26" s="177" t="s">
        <v>16</v>
      </c>
      <c r="B26" s="178">
        <v>18951408279</v>
      </c>
      <c r="C26" s="178">
        <v>51944317273</v>
      </c>
      <c r="D26" s="179">
        <v>16.17952461467782</v>
      </c>
    </row>
    <row r="27" spans="1:4" x14ac:dyDescent="0.25">
      <c r="A27" s="177" t="s">
        <v>17</v>
      </c>
      <c r="B27" s="178">
        <v>17604647908</v>
      </c>
      <c r="C27" s="178">
        <v>69548965181</v>
      </c>
      <c r="D27" s="179">
        <v>20.060221114442388</v>
      </c>
    </row>
    <row r="28" spans="1:4" x14ac:dyDescent="0.25">
      <c r="A28" s="177" t="s">
        <v>18</v>
      </c>
      <c r="B28" s="178">
        <v>18198732751</v>
      </c>
      <c r="C28" s="178">
        <v>87747697932</v>
      </c>
      <c r="D28" s="179">
        <v>20.803980618053242</v>
      </c>
    </row>
    <row r="29" spans="1:4" x14ac:dyDescent="0.25">
      <c r="A29" s="177" t="s">
        <v>19</v>
      </c>
      <c r="B29" s="178">
        <v>19165881341</v>
      </c>
      <c r="C29" s="178">
        <v>106913579273</v>
      </c>
      <c r="D29" s="179">
        <v>16.262161741553015</v>
      </c>
    </row>
    <row r="30" spans="1:4" x14ac:dyDescent="0.25">
      <c r="A30" s="177" t="s">
        <v>20</v>
      </c>
      <c r="B30" s="178">
        <v>18432754937</v>
      </c>
      <c r="C30" s="178">
        <v>125346334210</v>
      </c>
      <c r="D30" s="179">
        <v>11.861525540815943</v>
      </c>
    </row>
    <row r="31" spans="1:4" x14ac:dyDescent="0.25">
      <c r="A31" s="177" t="s">
        <v>21</v>
      </c>
      <c r="B31" s="178">
        <v>18885552230</v>
      </c>
      <c r="C31" s="178">
        <v>144231886440</v>
      </c>
      <c r="D31" s="179">
        <v>15.212619407508221</v>
      </c>
    </row>
    <row r="32" spans="1:4" x14ac:dyDescent="0.25">
      <c r="A32" s="177" t="s">
        <v>22</v>
      </c>
      <c r="B32" s="178">
        <v>19194179469</v>
      </c>
      <c r="C32" s="178">
        <v>163426065909</v>
      </c>
      <c r="D32" s="179">
        <v>11.651334376335054</v>
      </c>
    </row>
    <row r="33" spans="1:6" x14ac:dyDescent="0.25">
      <c r="A33" s="177" t="s">
        <v>23</v>
      </c>
      <c r="B33" s="178">
        <v>18735330340</v>
      </c>
      <c r="C33" s="178">
        <v>182161396249</v>
      </c>
      <c r="D33" s="179">
        <v>12.490035066419992</v>
      </c>
    </row>
    <row r="34" spans="1:6" x14ac:dyDescent="0.25">
      <c r="A34" s="177" t="s">
        <v>24</v>
      </c>
      <c r="B34" s="178">
        <v>17917808839</v>
      </c>
      <c r="C34" s="178">
        <v>200079205088</v>
      </c>
      <c r="D34" s="179">
        <v>3.7966477796762543</v>
      </c>
    </row>
    <row r="35" spans="1:6" x14ac:dyDescent="0.25">
      <c r="A35" s="177" t="s">
        <v>25</v>
      </c>
      <c r="B35" s="180">
        <v>16119451619</v>
      </c>
      <c r="C35" s="180">
        <v>216198656707</v>
      </c>
      <c r="D35" s="179">
        <v>-8.8126224636946979</v>
      </c>
    </row>
    <row r="36" spans="1:6" x14ac:dyDescent="0.25">
      <c r="A36" s="175"/>
      <c r="B36" s="176"/>
      <c r="C36" s="176"/>
      <c r="D36" s="176"/>
    </row>
    <row r="37" spans="1:6" x14ac:dyDescent="0.25">
      <c r="A37" s="175">
        <v>2023</v>
      </c>
      <c r="B37" s="176"/>
      <c r="C37" s="176"/>
      <c r="D37" s="176"/>
    </row>
    <row r="38" spans="1:6" ht="15.6" x14ac:dyDescent="0.25">
      <c r="A38" s="177" t="s">
        <v>252</v>
      </c>
      <c r="B38" s="178">
        <v>16252080390</v>
      </c>
      <c r="C38" s="178">
        <v>16252080390</v>
      </c>
      <c r="D38" s="179">
        <v>-2.1299087398745309</v>
      </c>
      <c r="F38" s="13"/>
    </row>
    <row r="39" spans="1:6" ht="15.6" x14ac:dyDescent="0.25">
      <c r="A39" s="177" t="s">
        <v>253</v>
      </c>
      <c r="B39" s="178">
        <v>14062008046</v>
      </c>
      <c r="C39" s="178">
        <v>30314088436</v>
      </c>
      <c r="D39" s="179">
        <v>-14.188764632418426</v>
      </c>
    </row>
    <row r="40" spans="1:6" ht="15.6" x14ac:dyDescent="0.25">
      <c r="A40" s="177" t="s">
        <v>254</v>
      </c>
      <c r="B40" s="178">
        <v>18162390971</v>
      </c>
      <c r="C40" s="178">
        <v>48476479407</v>
      </c>
      <c r="D40" s="179">
        <v>-4.1633703225860463</v>
      </c>
    </row>
    <row r="41" spans="1:6" ht="15.6" x14ac:dyDescent="0.25">
      <c r="A41" s="177" t="s">
        <v>255</v>
      </c>
      <c r="B41" s="178">
        <v>14650192067</v>
      </c>
      <c r="C41" s="178">
        <v>63126671474</v>
      </c>
      <c r="D41" s="179">
        <v>-16.782248963112856</v>
      </c>
    </row>
    <row r="42" spans="1:6" ht="15.6" x14ac:dyDescent="0.25">
      <c r="A42" s="177" t="s">
        <v>256</v>
      </c>
      <c r="B42" s="178">
        <v>17392863856</v>
      </c>
      <c r="C42" s="178">
        <v>80519535330</v>
      </c>
      <c r="D42" s="179">
        <v>-4.4281594000314062</v>
      </c>
    </row>
    <row r="43" spans="1:6" ht="15.6" x14ac:dyDescent="0.25">
      <c r="A43" s="177" t="s">
        <v>257</v>
      </c>
      <c r="B43" s="178">
        <v>17348315322</v>
      </c>
      <c r="C43" s="178">
        <v>97867850652</v>
      </c>
      <c r="D43" s="179">
        <v>-9.4833417084338798</v>
      </c>
    </row>
    <row r="44" spans="1:6" ht="15.6" x14ac:dyDescent="0.25">
      <c r="A44" s="177" t="s">
        <v>258</v>
      </c>
      <c r="B44" s="178">
        <v>16490265294</v>
      </c>
      <c r="C44" s="178">
        <v>114358115946</v>
      </c>
      <c r="D44" s="179">
        <v>-10.538249163725643</v>
      </c>
    </row>
    <row r="45" spans="1:6" x14ac:dyDescent="0.25">
      <c r="A45" s="181"/>
      <c r="B45" s="182"/>
      <c r="C45" s="182"/>
      <c r="D45" s="182"/>
    </row>
    <row r="46" spans="1:6" x14ac:dyDescent="0.25">
      <c r="A46" s="58"/>
      <c r="B46" s="130"/>
      <c r="C46" s="130"/>
      <c r="D46" s="130"/>
    </row>
    <row r="47" spans="1:6" s="186" customFormat="1" ht="11.4" x14ac:dyDescent="0.2">
      <c r="A47" s="385" t="s">
        <v>26</v>
      </c>
      <c r="B47" s="185"/>
      <c r="C47" s="185"/>
    </row>
    <row r="48" spans="1:6" s="186" customFormat="1" ht="11.4" x14ac:dyDescent="0.2">
      <c r="A48" s="386" t="s">
        <v>162</v>
      </c>
    </row>
    <row r="49" spans="1:1" s="186" customFormat="1" ht="11.4" x14ac:dyDescent="0.2">
      <c r="A49" s="386" t="s">
        <v>251</v>
      </c>
    </row>
    <row r="50" spans="1:1" s="186" customFormat="1" ht="11.4" x14ac:dyDescent="0.2">
      <c r="A50" s="387" t="s">
        <v>163</v>
      </c>
    </row>
  </sheetData>
  <mergeCells count="6">
    <mergeCell ref="B4:B6"/>
    <mergeCell ref="C4:C6"/>
    <mergeCell ref="D4:D6"/>
    <mergeCell ref="A4:A7"/>
    <mergeCell ref="A1:D1"/>
    <mergeCell ref="A2:D2"/>
  </mergeCells>
  <printOptions horizontalCentered="1"/>
  <pageMargins left="0.39370078740157483" right="0.39370078740157483" top="0.55118110236220474" bottom="0.55118110236220474" header="0.11811023622047244" footer="0.11811023622047244"/>
  <pageSetup paperSize="9" scale="93"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FA05-7CAA-43BC-9B79-58F123E01726}">
  <sheetPr codeName="Sheet10">
    <pageSetUpPr fitToPage="1"/>
  </sheetPr>
  <dimension ref="A1:R26"/>
  <sheetViews>
    <sheetView zoomScale="85" zoomScaleNormal="85" zoomScaleSheetLayoutView="85" workbookViewId="0">
      <selection sqref="A1:L1"/>
    </sheetView>
  </sheetViews>
  <sheetFormatPr defaultColWidth="9.109375" defaultRowHeight="13.2" x14ac:dyDescent="0.25"/>
  <cols>
    <col min="1" max="1" width="8.6640625" style="12" customWidth="1"/>
    <col min="2" max="2" width="23.44140625" style="12" customWidth="1"/>
    <col min="3" max="3" width="13.6640625" style="12" customWidth="1"/>
    <col min="4" max="4" width="12" style="12" customWidth="1"/>
    <col min="5" max="5" width="13.6640625" style="12" customWidth="1"/>
    <col min="6" max="6" width="12" style="12" customWidth="1"/>
    <col min="7" max="7" width="13.6640625" style="12" customWidth="1"/>
    <col min="8" max="8" width="12" style="12" customWidth="1"/>
    <col min="9" max="9" width="13.6640625" style="12" customWidth="1"/>
    <col min="10" max="10" width="12" style="12" customWidth="1"/>
    <col min="11" max="11" width="13.33203125" style="12" customWidth="1"/>
    <col min="12" max="12" width="12.6640625" style="12" customWidth="1"/>
    <col min="13" max="13" width="11.44140625" style="12" customWidth="1"/>
    <col min="14" max="16384" width="9.109375" style="12"/>
  </cols>
  <sheetData>
    <row r="1" spans="1:18" s="269" customFormat="1" ht="15.6" x14ac:dyDescent="0.25">
      <c r="A1" s="444" t="s">
        <v>304</v>
      </c>
      <c r="B1" s="444"/>
      <c r="C1" s="444"/>
      <c r="D1" s="444"/>
      <c r="E1" s="444"/>
      <c r="F1" s="444"/>
      <c r="G1" s="444"/>
      <c r="H1" s="444"/>
      <c r="I1" s="444"/>
      <c r="J1" s="444"/>
      <c r="K1" s="444"/>
      <c r="L1" s="444"/>
    </row>
    <row r="2" spans="1:18" s="269" customFormat="1" ht="13.8" x14ac:dyDescent="0.25">
      <c r="A2" s="461" t="s">
        <v>148</v>
      </c>
      <c r="B2" s="461"/>
      <c r="C2" s="461"/>
      <c r="D2" s="461"/>
      <c r="E2" s="461"/>
      <c r="F2" s="461"/>
      <c r="G2" s="461"/>
      <c r="H2" s="461"/>
      <c r="I2" s="461"/>
      <c r="J2" s="461"/>
      <c r="K2" s="461"/>
      <c r="L2" s="461"/>
    </row>
    <row r="3" spans="1:18" s="269" customFormat="1" ht="13.8" x14ac:dyDescent="0.25">
      <c r="A3" s="63"/>
      <c r="B3" s="59"/>
      <c r="C3" s="59"/>
      <c r="D3" s="59"/>
      <c r="E3" s="35"/>
      <c r="F3" s="1"/>
      <c r="G3" s="36"/>
      <c r="H3" s="1"/>
      <c r="I3" s="35"/>
      <c r="J3" s="1"/>
      <c r="K3" s="36"/>
      <c r="L3" s="36"/>
    </row>
    <row r="4" spans="1:18" ht="28.5" customHeight="1" x14ac:dyDescent="0.25">
      <c r="A4" s="462" t="s">
        <v>149</v>
      </c>
      <c r="B4" s="463"/>
      <c r="C4" s="451">
        <v>2022</v>
      </c>
      <c r="D4" s="451"/>
      <c r="E4" s="451"/>
      <c r="F4" s="451"/>
      <c r="G4" s="451">
        <v>2023</v>
      </c>
      <c r="H4" s="451"/>
      <c r="I4" s="451"/>
      <c r="J4" s="451"/>
      <c r="K4" s="465" t="s">
        <v>150</v>
      </c>
      <c r="L4" s="466"/>
    </row>
    <row r="5" spans="1:18" ht="39.6" x14ac:dyDescent="0.25">
      <c r="A5" s="464"/>
      <c r="B5" s="463"/>
      <c r="C5" s="2" t="s">
        <v>151</v>
      </c>
      <c r="D5" s="3" t="s">
        <v>152</v>
      </c>
      <c r="E5" s="2" t="s">
        <v>153</v>
      </c>
      <c r="F5" s="3" t="s">
        <v>152</v>
      </c>
      <c r="G5" s="2" t="s">
        <v>154</v>
      </c>
      <c r="H5" s="3" t="s">
        <v>152</v>
      </c>
      <c r="I5" s="2" t="s">
        <v>155</v>
      </c>
      <c r="J5" s="3" t="s">
        <v>152</v>
      </c>
      <c r="K5" s="4" t="s">
        <v>128</v>
      </c>
      <c r="L5" s="5" t="s">
        <v>3</v>
      </c>
    </row>
    <row r="6" spans="1:18" x14ac:dyDescent="0.25">
      <c r="A6" s="464"/>
      <c r="B6" s="463"/>
      <c r="C6" s="157" t="s">
        <v>6</v>
      </c>
      <c r="D6" s="157" t="s">
        <v>7</v>
      </c>
      <c r="E6" s="157" t="s">
        <v>8</v>
      </c>
      <c r="F6" s="157" t="s">
        <v>9</v>
      </c>
      <c r="G6" s="157" t="s">
        <v>10</v>
      </c>
      <c r="H6" s="157" t="s">
        <v>11</v>
      </c>
      <c r="I6" s="157" t="s">
        <v>12</v>
      </c>
      <c r="J6" s="157" t="s">
        <v>13</v>
      </c>
      <c r="K6" s="158" t="s">
        <v>129</v>
      </c>
      <c r="L6" s="159" t="s">
        <v>130</v>
      </c>
    </row>
    <row r="8" spans="1:18" x14ac:dyDescent="0.25">
      <c r="A8" s="6"/>
      <c r="B8" s="7" t="s">
        <v>71</v>
      </c>
      <c r="C8" s="270">
        <v>6217757192</v>
      </c>
      <c r="D8" s="8"/>
      <c r="E8" s="273">
        <v>44754102575</v>
      </c>
      <c r="F8" s="8"/>
      <c r="G8" s="275">
        <v>6144661322</v>
      </c>
      <c r="H8" s="9"/>
      <c r="I8" s="273">
        <v>41088847836</v>
      </c>
      <c r="J8" s="277"/>
      <c r="K8" s="278">
        <f>(G8/C8-1)*100</f>
        <v>-1.175598656281529</v>
      </c>
      <c r="L8" s="278">
        <f>(I8/E8-1)*100</f>
        <v>-8.189762565024461</v>
      </c>
      <c r="N8" s="160"/>
      <c r="O8" s="160"/>
      <c r="Q8" s="161"/>
      <c r="R8" s="161"/>
    </row>
    <row r="9" spans="1:18" x14ac:dyDescent="0.25">
      <c r="C9" s="271"/>
      <c r="E9" s="271"/>
      <c r="G9" s="274"/>
      <c r="J9" s="279"/>
      <c r="K9" s="279"/>
      <c r="L9" s="279"/>
      <c r="N9" s="160"/>
      <c r="O9" s="160"/>
      <c r="Q9" s="161"/>
      <c r="R9" s="161"/>
    </row>
    <row r="10" spans="1:18" ht="15.6" x14ac:dyDescent="0.25">
      <c r="A10" s="63">
        <v>1</v>
      </c>
      <c r="B10" s="11" t="s">
        <v>156</v>
      </c>
      <c r="C10" s="272">
        <v>5299727895</v>
      </c>
      <c r="D10" s="276">
        <v>85.235362709544674</v>
      </c>
      <c r="E10" s="274">
        <v>37914065726</v>
      </c>
      <c r="F10" s="276">
        <v>84.716402619095533</v>
      </c>
      <c r="G10" s="274">
        <v>5056645545</v>
      </c>
      <c r="H10" s="276">
        <v>82.293315774711147</v>
      </c>
      <c r="I10" s="274">
        <v>34098336768</v>
      </c>
      <c r="J10" s="276">
        <v>82.986840867620387</v>
      </c>
      <c r="K10" s="276">
        <f t="shared" ref="K10:K13" si="0">(G10/C10-1)*100</f>
        <v>-4.5866949174755645</v>
      </c>
      <c r="L10" s="276">
        <f t="shared" ref="L10:L13" si="1">(I10/E10-1)*100</f>
        <v>-10.064151351046801</v>
      </c>
      <c r="M10" s="162"/>
      <c r="N10" s="160"/>
      <c r="O10" s="160"/>
      <c r="Q10" s="161"/>
      <c r="R10" s="161"/>
    </row>
    <row r="11" spans="1:18" ht="15.6" x14ac:dyDescent="0.25">
      <c r="A11" s="63">
        <v>2</v>
      </c>
      <c r="B11" s="65" t="s">
        <v>157</v>
      </c>
      <c r="C11" s="272">
        <v>3010918795</v>
      </c>
      <c r="D11" s="276">
        <v>48.424515496905563</v>
      </c>
      <c r="E11" s="274">
        <v>21853801625</v>
      </c>
      <c r="F11" s="276">
        <v>48.830834197550658</v>
      </c>
      <c r="G11" s="274">
        <v>2900090557</v>
      </c>
      <c r="H11" s="276">
        <v>47.1969146064516</v>
      </c>
      <c r="I11" s="274">
        <v>20259449887</v>
      </c>
      <c r="J11" s="276">
        <v>49.306444337068214</v>
      </c>
      <c r="K11" s="276">
        <f t="shared" si="0"/>
        <v>-3.6808776837171431</v>
      </c>
      <c r="L11" s="276">
        <f t="shared" si="1"/>
        <v>-7.2955349616430905</v>
      </c>
      <c r="M11" s="162"/>
      <c r="N11" s="160"/>
      <c r="O11" s="160"/>
      <c r="Q11" s="161"/>
      <c r="R11" s="161"/>
    </row>
    <row r="12" spans="1:18" ht="15.6" x14ac:dyDescent="0.25">
      <c r="A12" s="63">
        <v>3</v>
      </c>
      <c r="B12" s="65" t="s">
        <v>158</v>
      </c>
      <c r="C12" s="272">
        <v>1085310462</v>
      </c>
      <c r="D12" s="276">
        <v>17.455015184517034</v>
      </c>
      <c r="E12" s="274">
        <v>7978264118</v>
      </c>
      <c r="F12" s="276">
        <v>17.826888841374561</v>
      </c>
      <c r="G12" s="274">
        <v>921599133</v>
      </c>
      <c r="H12" s="276">
        <v>14.998371508293848</v>
      </c>
      <c r="I12" s="274">
        <v>6359725621</v>
      </c>
      <c r="J12" s="276">
        <v>15.477984796224744</v>
      </c>
      <c r="K12" s="276">
        <f t="shared" si="0"/>
        <v>-15.084285532299601</v>
      </c>
      <c r="L12" s="276">
        <f t="shared" si="1"/>
        <v>-20.286850285494651</v>
      </c>
      <c r="M12" s="162"/>
      <c r="N12" s="160"/>
      <c r="O12" s="160"/>
      <c r="Q12" s="161"/>
      <c r="R12" s="161"/>
    </row>
    <row r="13" spans="1:18" ht="15.6" x14ac:dyDescent="0.25">
      <c r="A13" s="63">
        <v>4</v>
      </c>
      <c r="B13" s="65" t="s">
        <v>309</v>
      </c>
      <c r="C13" s="272">
        <v>632016904</v>
      </c>
      <c r="D13" s="276">
        <v>10.164708663972544</v>
      </c>
      <c r="E13" s="274">
        <v>4827293060</v>
      </c>
      <c r="F13" s="276">
        <v>10.786258202609037</v>
      </c>
      <c r="G13" s="274">
        <v>768556936</v>
      </c>
      <c r="H13" s="276">
        <v>12.507718419700398</v>
      </c>
      <c r="I13" s="274">
        <v>4845365883</v>
      </c>
      <c r="J13" s="276">
        <v>11.792411172831018</v>
      </c>
      <c r="K13" s="276">
        <f t="shared" si="0"/>
        <v>21.603857608213595</v>
      </c>
      <c r="L13" s="276">
        <f t="shared" si="1"/>
        <v>0.37438835337666454</v>
      </c>
      <c r="M13" s="162"/>
      <c r="N13" s="160"/>
      <c r="O13" s="160"/>
      <c r="Q13" s="161"/>
      <c r="R13" s="161"/>
    </row>
    <row r="14" spans="1:18" ht="15.6" x14ac:dyDescent="0.25">
      <c r="A14" s="63">
        <v>5</v>
      </c>
      <c r="B14" s="59" t="s">
        <v>159</v>
      </c>
      <c r="C14" s="272">
        <v>276482773</v>
      </c>
      <c r="D14" s="276">
        <v>4.4466640375686133</v>
      </c>
      <c r="E14" s="274">
        <v>1918578474</v>
      </c>
      <c r="F14" s="276">
        <v>4.286933182907199</v>
      </c>
      <c r="G14" s="274">
        <v>311074099</v>
      </c>
      <c r="H14" s="276">
        <v>5.0625100831228531</v>
      </c>
      <c r="I14" s="274">
        <v>2093782356</v>
      </c>
      <c r="J14" s="276">
        <v>5.0957436537452194</v>
      </c>
      <c r="K14" s="276">
        <v>12.511204812026389</v>
      </c>
      <c r="L14" s="276">
        <v>9.1319632933607231</v>
      </c>
      <c r="M14" s="162"/>
      <c r="N14" s="160"/>
      <c r="O14" s="160"/>
      <c r="Q14" s="161"/>
      <c r="R14" s="161"/>
    </row>
    <row r="15" spans="1:18" x14ac:dyDescent="0.25">
      <c r="A15" s="28"/>
      <c r="B15" s="28"/>
      <c r="C15" s="28"/>
      <c r="D15" s="28"/>
      <c r="E15" s="28"/>
      <c r="F15" s="28"/>
      <c r="G15" s="28"/>
      <c r="H15" s="28"/>
      <c r="I15" s="28"/>
      <c r="J15" s="28"/>
      <c r="K15" s="28"/>
      <c r="L15" s="28"/>
    </row>
    <row r="17" spans="1:12" s="283" customFormat="1" ht="11.4" x14ac:dyDescent="0.2">
      <c r="A17" s="392" t="s">
        <v>160</v>
      </c>
      <c r="B17" s="392"/>
      <c r="C17" s="392"/>
      <c r="D17" s="392"/>
      <c r="E17" s="392"/>
      <c r="F17" s="392"/>
      <c r="G17" s="393"/>
      <c r="H17" s="394"/>
      <c r="I17" s="393"/>
      <c r="J17" s="394"/>
      <c r="K17" s="395"/>
      <c r="L17" s="395"/>
    </row>
    <row r="18" spans="1:12" s="283" customFormat="1" ht="26.25" customHeight="1" x14ac:dyDescent="0.2">
      <c r="A18" s="459" t="s">
        <v>305</v>
      </c>
      <c r="B18" s="459"/>
      <c r="C18" s="459"/>
      <c r="D18" s="459"/>
      <c r="E18" s="459"/>
      <c r="F18" s="459"/>
      <c r="G18" s="459"/>
      <c r="H18" s="459"/>
      <c r="I18" s="459"/>
      <c r="J18" s="459"/>
      <c r="K18" s="459"/>
      <c r="L18" s="459"/>
    </row>
    <row r="19" spans="1:12" s="283" customFormat="1" ht="11.4" x14ac:dyDescent="0.2">
      <c r="A19" s="459" t="s">
        <v>307</v>
      </c>
      <c r="B19" s="459"/>
      <c r="C19" s="459"/>
      <c r="D19" s="459"/>
      <c r="E19" s="459"/>
      <c r="F19" s="459"/>
      <c r="G19" s="459"/>
      <c r="H19" s="459"/>
      <c r="I19" s="459"/>
      <c r="J19" s="459"/>
      <c r="K19" s="459"/>
      <c r="L19" s="459"/>
    </row>
    <row r="20" spans="1:12" s="283" customFormat="1" ht="11.4" x14ac:dyDescent="0.2">
      <c r="A20" s="459" t="s">
        <v>306</v>
      </c>
      <c r="B20" s="459"/>
      <c r="C20" s="459"/>
      <c r="D20" s="459"/>
      <c r="E20" s="459"/>
      <c r="F20" s="459"/>
      <c r="G20" s="459"/>
      <c r="H20" s="459"/>
      <c r="I20" s="459"/>
      <c r="J20" s="459"/>
      <c r="K20" s="459"/>
      <c r="L20" s="459"/>
    </row>
    <row r="21" spans="1:12" s="283" customFormat="1" ht="25.5" customHeight="1" x14ac:dyDescent="0.2">
      <c r="A21" s="460" t="s">
        <v>308</v>
      </c>
      <c r="B21" s="460"/>
      <c r="C21" s="460"/>
      <c r="D21" s="460"/>
      <c r="E21" s="460"/>
      <c r="F21" s="460"/>
      <c r="G21" s="460"/>
      <c r="H21" s="460"/>
      <c r="I21" s="460"/>
      <c r="J21" s="460"/>
      <c r="K21" s="460"/>
      <c r="L21" s="460"/>
    </row>
    <row r="22" spans="1:12" s="283" customFormat="1" ht="11.4" x14ac:dyDescent="0.2">
      <c r="A22" s="460" t="s">
        <v>161</v>
      </c>
      <c r="B22" s="460"/>
      <c r="C22" s="460"/>
      <c r="D22" s="460"/>
      <c r="E22" s="460"/>
      <c r="F22" s="460"/>
      <c r="G22" s="460"/>
      <c r="H22" s="460"/>
      <c r="I22" s="460"/>
      <c r="J22" s="460"/>
      <c r="K22" s="460"/>
      <c r="L22" s="460"/>
    </row>
    <row r="23" spans="1:12" s="283" customFormat="1" ht="11.4" x14ac:dyDescent="0.2">
      <c r="A23" s="392" t="s">
        <v>162</v>
      </c>
      <c r="B23" s="392"/>
      <c r="C23" s="392"/>
      <c r="D23" s="392"/>
      <c r="E23" s="392"/>
      <c r="F23" s="392"/>
      <c r="G23" s="393"/>
      <c r="H23" s="394"/>
      <c r="I23" s="393"/>
      <c r="J23" s="394"/>
      <c r="K23" s="395"/>
      <c r="L23" s="395"/>
    </row>
    <row r="24" spans="1:12" s="218" customFormat="1" ht="12" x14ac:dyDescent="0.25">
      <c r="A24" s="391" t="s">
        <v>163</v>
      </c>
      <c r="B24" s="391"/>
      <c r="C24" s="397"/>
      <c r="D24" s="398"/>
      <c r="E24" s="399"/>
      <c r="F24" s="398"/>
      <c r="G24" s="400"/>
      <c r="H24" s="401"/>
      <c r="I24" s="401"/>
      <c r="J24" s="401"/>
      <c r="K24" s="401"/>
      <c r="L24" s="401"/>
    </row>
    <row r="25" spans="1:12" x14ac:dyDescent="0.25">
      <c r="A25" s="63"/>
      <c r="B25" s="105"/>
      <c r="C25" s="105"/>
      <c r="D25" s="105"/>
      <c r="E25" s="105"/>
      <c r="F25" s="105"/>
      <c r="G25" s="35"/>
      <c r="H25" s="1"/>
      <c r="I25" s="35"/>
      <c r="J25" s="1"/>
      <c r="K25" s="36"/>
      <c r="L25" s="36"/>
    </row>
    <row r="26" spans="1:12" x14ac:dyDescent="0.25">
      <c r="A26" s="13"/>
      <c r="B26" s="119"/>
      <c r="C26" s="119"/>
      <c r="D26" s="119"/>
      <c r="E26" s="119"/>
      <c r="F26" s="119"/>
      <c r="G26" s="35"/>
      <c r="H26" s="1"/>
      <c r="I26" s="35"/>
      <c r="J26" s="1"/>
      <c r="K26" s="36"/>
      <c r="L26" s="36"/>
    </row>
  </sheetData>
  <mergeCells count="11">
    <mergeCell ref="A1:L1"/>
    <mergeCell ref="A2:L2"/>
    <mergeCell ref="A4:B6"/>
    <mergeCell ref="C4:F4"/>
    <mergeCell ref="G4:J4"/>
    <mergeCell ref="K4:L4"/>
    <mergeCell ref="A18:L18"/>
    <mergeCell ref="A19:L19"/>
    <mergeCell ref="A20:L20"/>
    <mergeCell ref="A21:L21"/>
    <mergeCell ref="A22:L22"/>
  </mergeCells>
  <pageMargins left="0.39370078740157483" right="0.39370078740157483" top="0.55118110236220474" bottom="0.55118110236220474" header="0.11811023622047244" footer="0.11811023622047244"/>
  <pageSetup paperSize="9" scale="8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C4BF9-3623-458A-B70B-B0E4EFB0BB9A}">
  <sheetPr codeName="Sheet13">
    <pageSetUpPr fitToPage="1"/>
  </sheetPr>
  <dimension ref="A2:T81"/>
  <sheetViews>
    <sheetView topLeftCell="B2" zoomScale="85" zoomScaleNormal="85" workbookViewId="0">
      <pane xSplit="1" ySplit="6" topLeftCell="C8" activePane="bottomRight" state="frozen"/>
      <selection activeCell="B2" sqref="B2"/>
      <selection pane="topRight" activeCell="C2" sqref="C2"/>
      <selection pane="bottomLeft" activeCell="B7" sqref="B7"/>
      <selection pane="bottomRight" activeCell="C8" sqref="C8"/>
    </sheetView>
  </sheetViews>
  <sheetFormatPr defaultColWidth="9.109375" defaultRowHeight="13.2" x14ac:dyDescent="0.25"/>
  <cols>
    <col min="1" max="1" width="4" style="63" customWidth="1"/>
    <col min="2" max="2" width="55.44140625" style="146" customWidth="1"/>
    <col min="3" max="3" width="12.6640625" style="75" customWidth="1"/>
    <col min="4" max="4" width="12.6640625" style="1" customWidth="1"/>
    <col min="5" max="5" width="12.6640625" style="75" customWidth="1"/>
    <col min="6" max="6" width="12.6640625" style="1" customWidth="1"/>
    <col min="7" max="7" width="12.6640625" style="84" customWidth="1"/>
    <col min="8" max="8" width="14.44140625" style="1" bestFit="1" customWidth="1"/>
    <col min="9" max="16384" width="9.109375" style="1"/>
  </cols>
  <sheetData>
    <row r="2" spans="1:14" ht="15.6" x14ac:dyDescent="0.25">
      <c r="A2" s="434" t="s">
        <v>310</v>
      </c>
      <c r="B2" s="435"/>
      <c r="C2" s="435"/>
      <c r="D2" s="435"/>
      <c r="E2" s="435"/>
      <c r="F2" s="435"/>
      <c r="G2" s="435"/>
    </row>
    <row r="3" spans="1:14" x14ac:dyDescent="0.25">
      <c r="A3" s="444" t="s">
        <v>148</v>
      </c>
      <c r="B3" s="444"/>
      <c r="C3" s="444"/>
      <c r="D3" s="444"/>
      <c r="E3" s="444"/>
      <c r="F3" s="444"/>
      <c r="G3" s="444"/>
    </row>
    <row r="4" spans="1:14" s="88" customFormat="1" x14ac:dyDescent="0.25">
      <c r="A4" s="63"/>
      <c r="B4" s="146"/>
      <c r="C4" s="75"/>
      <c r="D4" s="1"/>
      <c r="E4" s="75"/>
      <c r="F4" s="1"/>
      <c r="G4" s="188"/>
      <c r="H4" s="70"/>
      <c r="I4" s="70"/>
      <c r="J4" s="70"/>
      <c r="K4" s="70"/>
      <c r="L4" s="70"/>
      <c r="M4" s="70"/>
      <c r="N4" s="70"/>
    </row>
    <row r="5" spans="1:14" s="72" customFormat="1" ht="14.25" customHeight="1" x14ac:dyDescent="0.25">
      <c r="A5" s="467" t="s">
        <v>27</v>
      </c>
      <c r="B5" s="468"/>
      <c r="C5" s="440">
        <v>2022</v>
      </c>
      <c r="D5" s="441"/>
      <c r="E5" s="438">
        <v>2023</v>
      </c>
      <c r="F5" s="439"/>
      <c r="G5" s="473" t="s">
        <v>264</v>
      </c>
      <c r="H5" s="70"/>
      <c r="I5" s="70"/>
      <c r="J5" s="70"/>
      <c r="K5" s="70"/>
      <c r="L5" s="70"/>
      <c r="M5" s="70"/>
      <c r="N5" s="70"/>
    </row>
    <row r="6" spans="1:14" s="70" customFormat="1" ht="39.6" x14ac:dyDescent="0.25">
      <c r="A6" s="469"/>
      <c r="B6" s="470"/>
      <c r="C6" s="189" t="s">
        <v>20</v>
      </c>
      <c r="D6" s="3" t="s">
        <v>152</v>
      </c>
      <c r="E6" s="189" t="s">
        <v>154</v>
      </c>
      <c r="F6" s="3" t="s">
        <v>152</v>
      </c>
      <c r="G6" s="474"/>
    </row>
    <row r="7" spans="1:14" s="70" customFormat="1" x14ac:dyDescent="0.25">
      <c r="A7" s="471"/>
      <c r="B7" s="472"/>
      <c r="C7" s="190" t="s">
        <v>6</v>
      </c>
      <c r="D7" s="191" t="s">
        <v>7</v>
      </c>
      <c r="E7" s="190" t="s">
        <v>8</v>
      </c>
      <c r="F7" s="191" t="s">
        <v>9</v>
      </c>
      <c r="G7" s="192" t="s">
        <v>10</v>
      </c>
    </row>
    <row r="8" spans="1:14" s="70" customFormat="1" x14ac:dyDescent="0.25">
      <c r="A8" s="109"/>
      <c r="B8" s="109"/>
      <c r="C8" s="142"/>
      <c r="D8" s="142"/>
      <c r="E8" s="142"/>
      <c r="F8" s="142"/>
      <c r="G8" s="143"/>
      <c r="H8" s="1"/>
      <c r="I8" s="1"/>
      <c r="J8" s="1"/>
      <c r="K8" s="1"/>
      <c r="L8" s="1"/>
      <c r="M8" s="1"/>
      <c r="N8" s="1"/>
    </row>
    <row r="9" spans="1:14" s="70" customFormat="1" x14ac:dyDescent="0.25">
      <c r="A9" s="72"/>
      <c r="B9" s="144" t="s">
        <v>164</v>
      </c>
      <c r="C9" s="145">
        <v>12214997745</v>
      </c>
      <c r="D9" s="197">
        <v>100</v>
      </c>
      <c r="E9" s="145">
        <v>10345603972</v>
      </c>
      <c r="F9" s="197">
        <v>100</v>
      </c>
      <c r="G9" s="200">
        <v>-15.304086108122327</v>
      </c>
      <c r="H9" s="382"/>
      <c r="I9" s="72"/>
      <c r="J9" s="72"/>
      <c r="K9" s="72"/>
      <c r="L9" s="72"/>
      <c r="M9" s="72"/>
      <c r="N9" s="72"/>
    </row>
    <row r="10" spans="1:14" x14ac:dyDescent="0.25">
      <c r="C10" s="147"/>
      <c r="D10" s="198"/>
      <c r="E10" s="147"/>
      <c r="F10" s="198"/>
      <c r="G10" s="198"/>
    </row>
    <row r="11" spans="1:14" s="72" customFormat="1" x14ac:dyDescent="0.25">
      <c r="A11" s="163">
        <v>1</v>
      </c>
      <c r="B11" s="112" t="s">
        <v>28</v>
      </c>
      <c r="C11" s="149">
        <v>2793745944</v>
      </c>
      <c r="D11" s="197">
        <v>22.871440521907356</v>
      </c>
      <c r="E11" s="149">
        <v>2260767124</v>
      </c>
      <c r="F11" s="197">
        <v>21.852442159188424</v>
      </c>
      <c r="G11" s="200">
        <v>-19.077569352526634</v>
      </c>
      <c r="H11" s="1"/>
      <c r="I11" s="1"/>
      <c r="J11" s="1"/>
      <c r="K11" s="1"/>
      <c r="L11" s="1"/>
      <c r="M11" s="1"/>
      <c r="N11" s="1"/>
    </row>
    <row r="12" spans="1:14" x14ac:dyDescent="0.25">
      <c r="B12" s="113" t="s">
        <v>29</v>
      </c>
      <c r="C12" s="147">
        <v>2045847368</v>
      </c>
      <c r="D12" s="199">
        <v>16.748651213115718</v>
      </c>
      <c r="E12" s="147">
        <v>1585785036</v>
      </c>
      <c r="F12" s="199">
        <v>15.328104964116832</v>
      </c>
      <c r="G12" s="198">
        <v>-22.487617561116124</v>
      </c>
    </row>
    <row r="13" spans="1:14" x14ac:dyDescent="0.25">
      <c r="B13" s="113" t="s">
        <v>30</v>
      </c>
      <c r="C13" s="147">
        <v>321989189</v>
      </c>
      <c r="D13" s="199">
        <v>2.6360151325594861</v>
      </c>
      <c r="E13" s="147">
        <v>206535759</v>
      </c>
      <c r="F13" s="199">
        <v>1.9963625087426651</v>
      </c>
      <c r="G13" s="198">
        <v>-35.856306343254275</v>
      </c>
    </row>
    <row r="14" spans="1:14" x14ac:dyDescent="0.25">
      <c r="B14" s="113" t="s">
        <v>31</v>
      </c>
      <c r="C14" s="147">
        <v>13918407</v>
      </c>
      <c r="D14" s="199">
        <v>0.1139452277483822</v>
      </c>
      <c r="E14" s="147">
        <v>19885378</v>
      </c>
      <c r="F14" s="199">
        <v>0.19221089511853587</v>
      </c>
      <c r="G14" s="198">
        <v>42.871077128294921</v>
      </c>
    </row>
    <row r="15" spans="1:14" x14ac:dyDescent="0.25">
      <c r="B15" s="113" t="s">
        <v>32</v>
      </c>
      <c r="C15" s="147">
        <v>95505407</v>
      </c>
      <c r="D15" s="199">
        <v>0.78187003382046061</v>
      </c>
      <c r="E15" s="147">
        <v>88360324</v>
      </c>
      <c r="F15" s="199">
        <v>0.85408569899972975</v>
      </c>
      <c r="G15" s="198">
        <v>-7.4813387267173237</v>
      </c>
    </row>
    <row r="16" spans="1:14" x14ac:dyDescent="0.25">
      <c r="B16" s="113" t="s">
        <v>33</v>
      </c>
      <c r="C16" s="147">
        <v>131790678</v>
      </c>
      <c r="D16" s="199">
        <v>1.0789251111728304</v>
      </c>
      <c r="E16" s="147">
        <v>117702193</v>
      </c>
      <c r="F16" s="199">
        <v>1.1377024803825537</v>
      </c>
      <c r="G16" s="198">
        <v>-10.690046681450415</v>
      </c>
    </row>
    <row r="17" spans="1:8" x14ac:dyDescent="0.25">
      <c r="B17" s="113" t="s">
        <v>34</v>
      </c>
      <c r="C17" s="147">
        <v>84449117</v>
      </c>
      <c r="D17" s="199">
        <v>0.69135597699613005</v>
      </c>
      <c r="E17" s="147">
        <v>118816768</v>
      </c>
      <c r="F17" s="199">
        <v>1.1484758968308979</v>
      </c>
      <c r="G17" s="198">
        <v>40.696282235846226</v>
      </c>
    </row>
    <row r="18" spans="1:8" x14ac:dyDescent="0.25">
      <c r="B18" s="113" t="s">
        <v>35</v>
      </c>
      <c r="C18" s="147">
        <v>77945516</v>
      </c>
      <c r="D18" s="199">
        <v>0.63811322463735742</v>
      </c>
      <c r="E18" s="147">
        <v>94728275</v>
      </c>
      <c r="F18" s="199">
        <v>0.91563793913220171</v>
      </c>
      <c r="G18" s="198">
        <v>21.531397649609495</v>
      </c>
    </row>
    <row r="19" spans="1:8" x14ac:dyDescent="0.25">
      <c r="B19" s="113" t="s">
        <v>36</v>
      </c>
      <c r="C19" s="147">
        <v>17593932</v>
      </c>
      <c r="D19" s="199">
        <v>0.14403549118297443</v>
      </c>
      <c r="E19" s="147">
        <v>24048992</v>
      </c>
      <c r="F19" s="199">
        <v>0.23245614335410208</v>
      </c>
      <c r="G19" s="198">
        <v>36.689126682995024</v>
      </c>
      <c r="H19" s="382"/>
    </row>
    <row r="20" spans="1:8" x14ac:dyDescent="0.25">
      <c r="B20" s="113" t="s">
        <v>37</v>
      </c>
      <c r="C20" s="147">
        <v>4706330</v>
      </c>
      <c r="D20" s="199">
        <v>3.8529110674019207E-2</v>
      </c>
      <c r="E20" s="147">
        <v>4904399</v>
      </c>
      <c r="F20" s="199">
        <v>4.7405632510905855E-2</v>
      </c>
      <c r="G20" s="198">
        <v>4.2085659101678052</v>
      </c>
      <c r="H20" s="382"/>
    </row>
    <row r="21" spans="1:8" x14ac:dyDescent="0.25">
      <c r="A21" s="148">
        <v>2</v>
      </c>
      <c r="B21" s="108" t="s">
        <v>165</v>
      </c>
      <c r="C21" s="147">
        <v>2337303271</v>
      </c>
      <c r="D21" s="199">
        <v>19.134700798096627</v>
      </c>
      <c r="E21" s="147">
        <v>1533935382</v>
      </c>
      <c r="F21" s="199">
        <v>14.826929255667821</v>
      </c>
      <c r="G21" s="198">
        <v>-34.371572528381577</v>
      </c>
      <c r="H21" s="382"/>
    </row>
    <row r="22" spans="1:8" x14ac:dyDescent="0.25">
      <c r="A22" s="148">
        <v>3</v>
      </c>
      <c r="B22" s="113" t="s">
        <v>166</v>
      </c>
      <c r="C22" s="147">
        <v>832354530</v>
      </c>
      <c r="D22" s="199">
        <v>6.8142012579634743</v>
      </c>
      <c r="E22" s="147">
        <v>997156281</v>
      </c>
      <c r="F22" s="199">
        <v>9.6384540109863774</v>
      </c>
      <c r="G22" s="198">
        <v>19.799465859818177</v>
      </c>
      <c r="H22" s="382"/>
    </row>
    <row r="23" spans="1:8" x14ac:dyDescent="0.25">
      <c r="A23" s="148">
        <v>4</v>
      </c>
      <c r="B23" s="108" t="s">
        <v>311</v>
      </c>
      <c r="C23" s="147">
        <v>473798881</v>
      </c>
      <c r="D23" s="199">
        <v>3.8788290500826452</v>
      </c>
      <c r="E23" s="147">
        <v>487106067</v>
      </c>
      <c r="F23" s="199">
        <v>4.708338617236218</v>
      </c>
      <c r="G23" s="198">
        <v>2.8086149067962918</v>
      </c>
      <c r="H23" s="382"/>
    </row>
    <row r="24" spans="1:8" x14ac:dyDescent="0.25">
      <c r="A24" s="148">
        <v>5</v>
      </c>
      <c r="B24" s="108" t="s">
        <v>167</v>
      </c>
      <c r="C24" s="147">
        <v>513352635</v>
      </c>
      <c r="D24" s="199">
        <v>4.2026420775241826</v>
      </c>
      <c r="E24" s="147">
        <v>480940531</v>
      </c>
      <c r="F24" s="199">
        <v>4.6487429085981642</v>
      </c>
      <c r="G24" s="198">
        <v>-6.3138088304543372</v>
      </c>
      <c r="H24" s="382"/>
    </row>
    <row r="25" spans="1:8" x14ac:dyDescent="0.25">
      <c r="A25" s="148">
        <v>6</v>
      </c>
      <c r="B25" s="108" t="s">
        <v>168</v>
      </c>
      <c r="C25" s="147">
        <v>333252432</v>
      </c>
      <c r="D25" s="199">
        <v>2.728223442664254</v>
      </c>
      <c r="E25" s="147">
        <v>415766003</v>
      </c>
      <c r="F25" s="199">
        <v>4.0187697511450811</v>
      </c>
      <c r="G25" s="198">
        <v>24.760080670619079</v>
      </c>
      <c r="H25" s="382"/>
    </row>
    <row r="26" spans="1:8" x14ac:dyDescent="0.25">
      <c r="A26" s="148">
        <v>7</v>
      </c>
      <c r="B26" s="108" t="s">
        <v>120</v>
      </c>
      <c r="C26" s="147">
        <v>549053493</v>
      </c>
      <c r="D26" s="199">
        <v>4.4949127659458279</v>
      </c>
      <c r="E26" s="147">
        <v>335991979</v>
      </c>
      <c r="F26" s="199">
        <v>3.2476787233432676</v>
      </c>
      <c r="G26" s="198">
        <v>-38.80523787142176</v>
      </c>
      <c r="H26" s="382"/>
    </row>
    <row r="27" spans="1:8" ht="15.6" x14ac:dyDescent="0.25">
      <c r="A27" s="148">
        <v>8</v>
      </c>
      <c r="B27" s="108" t="s">
        <v>312</v>
      </c>
      <c r="C27" s="147">
        <v>303284025</v>
      </c>
      <c r="D27" s="199">
        <v>2.4828823658534374</v>
      </c>
      <c r="E27" s="147">
        <v>312743411</v>
      </c>
      <c r="F27" s="199">
        <v>3.0229594313336237</v>
      </c>
      <c r="G27" s="198">
        <v>3.1189859076817594</v>
      </c>
      <c r="H27" s="382"/>
    </row>
    <row r="28" spans="1:8" x14ac:dyDescent="0.25">
      <c r="A28" s="148">
        <v>9</v>
      </c>
      <c r="B28" s="108" t="s">
        <v>169</v>
      </c>
      <c r="C28" s="147">
        <v>337663108</v>
      </c>
      <c r="D28" s="199">
        <v>2.764332135371999</v>
      </c>
      <c r="E28" s="147">
        <v>280797318</v>
      </c>
      <c r="F28" s="199">
        <v>2.7141703738125655</v>
      </c>
      <c r="G28" s="198">
        <v>-16.840984002315107</v>
      </c>
    </row>
    <row r="29" spans="1:8" x14ac:dyDescent="0.25">
      <c r="A29" s="148">
        <v>10</v>
      </c>
      <c r="B29" s="113" t="s">
        <v>170</v>
      </c>
      <c r="C29" s="147">
        <v>201675932</v>
      </c>
      <c r="D29" s="199">
        <v>1.6510517333705819</v>
      </c>
      <c r="E29" s="147">
        <v>221517764</v>
      </c>
      <c r="F29" s="199">
        <v>2.1411776886059988</v>
      </c>
      <c r="G29" s="198">
        <v>9.8384729418282681</v>
      </c>
    </row>
    <row r="30" spans="1:8" x14ac:dyDescent="0.25">
      <c r="A30" s="148"/>
      <c r="B30" s="113"/>
      <c r="C30" s="147"/>
      <c r="D30" s="199"/>
      <c r="E30" s="147"/>
      <c r="F30" s="199"/>
      <c r="G30" s="198"/>
    </row>
    <row r="31" spans="1:8" x14ac:dyDescent="0.25">
      <c r="A31" s="148"/>
      <c r="B31" s="193" t="s">
        <v>313</v>
      </c>
      <c r="C31" s="149">
        <v>8675484251</v>
      </c>
      <c r="D31" s="197">
        <v>71.023216148780392</v>
      </c>
      <c r="E31" s="149">
        <v>7326721860</v>
      </c>
      <c r="F31" s="197">
        <v>70.819662919917533</v>
      </c>
      <c r="G31" s="200">
        <v>-15.546825421814717</v>
      </c>
      <c r="H31" s="382"/>
    </row>
    <row r="32" spans="1:8" x14ac:dyDescent="0.25">
      <c r="A32" s="148"/>
      <c r="B32" s="113"/>
      <c r="C32" s="147"/>
      <c r="D32" s="199"/>
      <c r="E32" s="147"/>
      <c r="F32" s="199"/>
      <c r="G32" s="198"/>
      <c r="H32" s="382"/>
    </row>
    <row r="33" spans="1:8" x14ac:dyDescent="0.25">
      <c r="A33" s="148">
        <v>11</v>
      </c>
      <c r="B33" s="113" t="s">
        <v>314</v>
      </c>
      <c r="C33" s="147">
        <v>283403297</v>
      </c>
      <c r="D33" s="199">
        <v>2.3201256595893049</v>
      </c>
      <c r="E33" s="147">
        <v>221428258</v>
      </c>
      <c r="F33" s="199">
        <v>2.1403125288701124</v>
      </c>
      <c r="G33" s="198">
        <v>-21.868143262991047</v>
      </c>
      <c r="H33" s="382"/>
    </row>
    <row r="34" spans="1:8" x14ac:dyDescent="0.25">
      <c r="A34" s="148">
        <v>12</v>
      </c>
      <c r="B34" s="113" t="s">
        <v>171</v>
      </c>
      <c r="C34" s="147">
        <v>166633647</v>
      </c>
      <c r="D34" s="199">
        <v>1.3641725563822444</v>
      </c>
      <c r="E34" s="147">
        <v>213401407</v>
      </c>
      <c r="F34" s="199">
        <v>2.0627254588283401</v>
      </c>
      <c r="G34" s="198">
        <v>28.066216422665224</v>
      </c>
      <c r="H34" s="382"/>
    </row>
    <row r="35" spans="1:8" x14ac:dyDescent="0.25">
      <c r="A35" s="148">
        <v>13</v>
      </c>
      <c r="B35" s="108" t="s">
        <v>172</v>
      </c>
      <c r="C35" s="147">
        <v>221764063</v>
      </c>
      <c r="D35" s="199">
        <v>1.8155063769109192</v>
      </c>
      <c r="E35" s="147">
        <v>208855724</v>
      </c>
      <c r="F35" s="199">
        <v>2.0187871540923124</v>
      </c>
      <c r="G35" s="198">
        <v>-5.8207532931068284</v>
      </c>
      <c r="H35" s="382"/>
    </row>
    <row r="36" spans="1:8" x14ac:dyDescent="0.25">
      <c r="A36" s="148">
        <v>14</v>
      </c>
      <c r="B36" s="113" t="s">
        <v>173</v>
      </c>
      <c r="C36" s="147">
        <v>101249668</v>
      </c>
      <c r="D36" s="199">
        <v>0.82889632985355899</v>
      </c>
      <c r="E36" s="147">
        <v>199995090</v>
      </c>
      <c r="F36" s="199">
        <v>1.933140786572533</v>
      </c>
      <c r="G36" s="198">
        <v>97.526662507179779</v>
      </c>
      <c r="H36" s="382"/>
    </row>
    <row r="37" spans="1:8" x14ac:dyDescent="0.25">
      <c r="A37" s="148">
        <v>15</v>
      </c>
      <c r="B37" s="113" t="s">
        <v>174</v>
      </c>
      <c r="C37" s="147">
        <v>239758494</v>
      </c>
      <c r="D37" s="199">
        <v>1.9628206161408506</v>
      </c>
      <c r="E37" s="147">
        <v>175269671</v>
      </c>
      <c r="F37" s="199">
        <v>1.6941463395888823</v>
      </c>
      <c r="G37" s="198">
        <v>-26.897409107015825</v>
      </c>
      <c r="H37" s="382"/>
    </row>
    <row r="38" spans="1:8" x14ac:dyDescent="0.25">
      <c r="A38" s="148">
        <v>16</v>
      </c>
      <c r="B38" s="113" t="s">
        <v>175</v>
      </c>
      <c r="C38" s="147">
        <v>276354484</v>
      </c>
      <c r="D38" s="199">
        <v>2.262419443451154</v>
      </c>
      <c r="E38" s="147">
        <v>166560571</v>
      </c>
      <c r="F38" s="199">
        <v>1.6099646908077101</v>
      </c>
      <c r="G38" s="198">
        <v>-39.729376346938515</v>
      </c>
      <c r="H38" s="382"/>
    </row>
    <row r="39" spans="1:8" x14ac:dyDescent="0.25">
      <c r="A39" s="148">
        <v>17</v>
      </c>
      <c r="B39" s="108" t="s">
        <v>49</v>
      </c>
      <c r="C39" s="147">
        <v>184840204</v>
      </c>
      <c r="D39" s="199">
        <v>1.5132233984706316</v>
      </c>
      <c r="E39" s="147">
        <v>164722659</v>
      </c>
      <c r="F39" s="199">
        <v>1.5921995414266377</v>
      </c>
      <c r="G39" s="198">
        <v>-10.883749619752637</v>
      </c>
      <c r="H39" s="382"/>
    </row>
    <row r="40" spans="1:8" x14ac:dyDescent="0.25">
      <c r="A40" s="148">
        <v>18</v>
      </c>
      <c r="B40" s="108" t="s">
        <v>176</v>
      </c>
      <c r="C40" s="147">
        <v>185702833</v>
      </c>
      <c r="D40" s="199">
        <v>1.5202854464382873</v>
      </c>
      <c r="E40" s="147">
        <v>152991202</v>
      </c>
      <c r="F40" s="199">
        <v>1.4788039675021885</v>
      </c>
      <c r="G40" s="198">
        <v>-17.615041446352087</v>
      </c>
      <c r="H40" s="382"/>
    </row>
    <row r="41" spans="1:8" x14ac:dyDescent="0.25">
      <c r="A41" s="148">
        <v>19</v>
      </c>
      <c r="B41" s="113" t="s">
        <v>177</v>
      </c>
      <c r="C41" s="147">
        <v>163638550</v>
      </c>
      <c r="D41" s="199">
        <v>1.3396527237754312</v>
      </c>
      <c r="E41" s="147">
        <v>152097598</v>
      </c>
      <c r="F41" s="199">
        <v>1.4701664437537585</v>
      </c>
      <c r="G41" s="198">
        <v>-7.0527097679611517</v>
      </c>
      <c r="H41" s="382"/>
    </row>
    <row r="42" spans="1:8" x14ac:dyDescent="0.25">
      <c r="A42" s="148">
        <v>20</v>
      </c>
      <c r="B42" s="108" t="s">
        <v>178</v>
      </c>
      <c r="C42" s="147">
        <v>123995305</v>
      </c>
      <c r="D42" s="199">
        <v>1.0151070641888196</v>
      </c>
      <c r="E42" s="147">
        <v>117698739</v>
      </c>
      <c r="F42" s="199">
        <v>1.1376690942215395</v>
      </c>
      <c r="G42" s="198">
        <v>-5.0780680768517827</v>
      </c>
      <c r="H42" s="382"/>
    </row>
    <row r="43" spans="1:8" ht="26.4" x14ac:dyDescent="0.25">
      <c r="A43" s="148">
        <v>21</v>
      </c>
      <c r="B43" s="113" t="s">
        <v>179</v>
      </c>
      <c r="C43" s="147">
        <v>131583107</v>
      </c>
      <c r="D43" s="199">
        <v>1.077225798538205</v>
      </c>
      <c r="E43" s="147">
        <v>116104101</v>
      </c>
      <c r="F43" s="199">
        <v>1.1222554170276722</v>
      </c>
      <c r="G43" s="198">
        <v>-11.763672672663061</v>
      </c>
      <c r="H43" s="382"/>
    </row>
    <row r="44" spans="1:8" x14ac:dyDescent="0.25">
      <c r="A44" s="148">
        <v>22</v>
      </c>
      <c r="B44" s="108" t="s">
        <v>83</v>
      </c>
      <c r="C44" s="147">
        <v>97970130</v>
      </c>
      <c r="D44" s="199">
        <v>0.8020478762683555</v>
      </c>
      <c r="E44" s="147">
        <v>110531500</v>
      </c>
      <c r="F44" s="199">
        <v>1.0683909832538485</v>
      </c>
      <c r="G44" s="198">
        <v>12.821632471039891</v>
      </c>
      <c r="H44" s="382"/>
    </row>
    <row r="45" spans="1:8" x14ac:dyDescent="0.25">
      <c r="A45" s="148">
        <v>23</v>
      </c>
      <c r="B45" s="108" t="s">
        <v>180</v>
      </c>
      <c r="C45" s="147">
        <v>124411734</v>
      </c>
      <c r="D45" s="199">
        <v>1.0185162256859672</v>
      </c>
      <c r="E45" s="147">
        <v>109712987</v>
      </c>
      <c r="F45" s="199">
        <v>1.0604792846984497</v>
      </c>
      <c r="G45" s="198">
        <v>-11.814598613343019</v>
      </c>
      <c r="H45" s="382"/>
    </row>
    <row r="46" spans="1:8" x14ac:dyDescent="0.25">
      <c r="A46" s="148">
        <v>24</v>
      </c>
      <c r="B46" s="108" t="s">
        <v>315</v>
      </c>
      <c r="C46" s="147">
        <v>258263852</v>
      </c>
      <c r="D46" s="199">
        <v>2.1143176396059173</v>
      </c>
      <c r="E46" s="147">
        <v>109441221</v>
      </c>
      <c r="F46" s="199">
        <v>1.05785241051367</v>
      </c>
      <c r="G46" s="198">
        <v>-57.624259007799509</v>
      </c>
      <c r="H46" s="382"/>
    </row>
    <row r="47" spans="1:8" ht="15.6" x14ac:dyDescent="0.25">
      <c r="A47" s="148">
        <v>25</v>
      </c>
      <c r="B47" s="108" t="s">
        <v>316</v>
      </c>
      <c r="C47" s="147">
        <v>119895261</v>
      </c>
      <c r="D47" s="199">
        <v>0.98154140919982624</v>
      </c>
      <c r="E47" s="147">
        <v>108888482</v>
      </c>
      <c r="F47" s="199">
        <v>1.0525096678231904</v>
      </c>
      <c r="G47" s="198">
        <v>-9.1803286536904949</v>
      </c>
      <c r="H47" s="382"/>
    </row>
    <row r="48" spans="1:8" x14ac:dyDescent="0.25">
      <c r="A48" s="148">
        <v>26</v>
      </c>
      <c r="B48" s="108" t="s">
        <v>181</v>
      </c>
      <c r="C48" s="147">
        <v>130275042</v>
      </c>
      <c r="D48" s="199">
        <v>1.0665171187061893</v>
      </c>
      <c r="E48" s="147">
        <v>102195599</v>
      </c>
      <c r="F48" s="199">
        <v>0.98781665407441321</v>
      </c>
      <c r="G48" s="198">
        <v>-21.553969639096337</v>
      </c>
      <c r="H48" s="382"/>
    </row>
    <row r="49" spans="1:8" x14ac:dyDescent="0.25">
      <c r="A49" s="148">
        <v>27</v>
      </c>
      <c r="B49" s="108" t="s">
        <v>66</v>
      </c>
      <c r="C49" s="147">
        <v>134128735</v>
      </c>
      <c r="D49" s="199">
        <v>1.098065982491919</v>
      </c>
      <c r="E49" s="147">
        <v>74027344</v>
      </c>
      <c r="F49" s="199">
        <v>0.71554395664431303</v>
      </c>
      <c r="G49" s="198">
        <v>-44.80873617424335</v>
      </c>
      <c r="H49" s="382"/>
    </row>
    <row r="50" spans="1:8" x14ac:dyDescent="0.25">
      <c r="A50" s="148">
        <v>28</v>
      </c>
      <c r="B50" s="108" t="s">
        <v>182</v>
      </c>
      <c r="C50" s="147">
        <v>75058862</v>
      </c>
      <c r="D50" s="199">
        <v>0.61448117770405697</v>
      </c>
      <c r="E50" s="147">
        <v>67071077</v>
      </c>
      <c r="F50" s="199">
        <v>0.64830508863016045</v>
      </c>
      <c r="G50" s="198">
        <v>-10.642027852753754</v>
      </c>
      <c r="H50" s="382"/>
    </row>
    <row r="51" spans="1:8" x14ac:dyDescent="0.25">
      <c r="A51" s="148">
        <v>29</v>
      </c>
      <c r="B51" s="108" t="s">
        <v>183</v>
      </c>
      <c r="C51" s="147">
        <v>105667347</v>
      </c>
      <c r="D51" s="199">
        <v>0.86506235372211282</v>
      </c>
      <c r="E51" s="147">
        <v>62331630</v>
      </c>
      <c r="F51" s="199">
        <v>0.60249387245730923</v>
      </c>
      <c r="G51" s="198">
        <v>-41.011455506685522</v>
      </c>
      <c r="H51" s="382"/>
    </row>
    <row r="52" spans="1:8" x14ac:dyDescent="0.25">
      <c r="A52" s="148">
        <v>30</v>
      </c>
      <c r="B52" s="108" t="s">
        <v>184</v>
      </c>
      <c r="C52" s="147">
        <v>57352819</v>
      </c>
      <c r="D52" s="199">
        <v>0.46952787218873121</v>
      </c>
      <c r="E52" s="147">
        <v>59778678</v>
      </c>
      <c r="F52" s="199">
        <v>0.57781718845790742</v>
      </c>
      <c r="G52" s="198">
        <v>4.2297118821657209</v>
      </c>
      <c r="H52" s="382"/>
    </row>
    <row r="53" spans="1:8" x14ac:dyDescent="0.25">
      <c r="A53" s="148">
        <v>31</v>
      </c>
      <c r="B53" s="108" t="s">
        <v>317</v>
      </c>
      <c r="C53" s="147">
        <v>74313966</v>
      </c>
      <c r="D53" s="199">
        <v>0.60838296945588177</v>
      </c>
      <c r="E53" s="147">
        <v>54488398</v>
      </c>
      <c r="F53" s="199">
        <v>0.52668165287856428</v>
      </c>
      <c r="G53" s="198">
        <v>-26.678118619049339</v>
      </c>
      <c r="H53" s="382"/>
    </row>
    <row r="54" spans="1:8" x14ac:dyDescent="0.25">
      <c r="A54" s="148">
        <v>32</v>
      </c>
      <c r="B54" s="108" t="s">
        <v>185</v>
      </c>
      <c r="C54" s="147">
        <v>40875683</v>
      </c>
      <c r="D54" s="199">
        <v>0.33463520708983968</v>
      </c>
      <c r="E54" s="147">
        <v>51112881</v>
      </c>
      <c r="F54" s="199">
        <v>0.49405410392989285</v>
      </c>
      <c r="G54" s="198">
        <v>25.044714237557809</v>
      </c>
      <c r="H54" s="382"/>
    </row>
    <row r="55" spans="1:8" x14ac:dyDescent="0.25">
      <c r="A55" s="148">
        <v>33</v>
      </c>
      <c r="B55" s="108" t="s">
        <v>186</v>
      </c>
      <c r="C55" s="147">
        <v>45657703</v>
      </c>
      <c r="D55" s="199">
        <v>0.37378396585205431</v>
      </c>
      <c r="E55" s="147">
        <v>47557818</v>
      </c>
      <c r="F55" s="199">
        <v>0.45969107389683095</v>
      </c>
      <c r="G55" s="198">
        <v>4.1616526350438665</v>
      </c>
      <c r="H55" s="382"/>
    </row>
    <row r="56" spans="1:8" x14ac:dyDescent="0.25">
      <c r="A56" s="148">
        <v>34</v>
      </c>
      <c r="B56" s="108" t="s">
        <v>187</v>
      </c>
      <c r="C56" s="147">
        <v>48089021</v>
      </c>
      <c r="D56" s="199">
        <v>0.39368833301409673</v>
      </c>
      <c r="E56" s="147">
        <v>46387959</v>
      </c>
      <c r="F56" s="199">
        <v>0.44838328555343232</v>
      </c>
      <c r="G56" s="198">
        <v>-3.5373188404064226</v>
      </c>
      <c r="H56" s="382"/>
    </row>
    <row r="57" spans="1:8" x14ac:dyDescent="0.25">
      <c r="A57" s="148">
        <v>35</v>
      </c>
      <c r="B57" s="108" t="s">
        <v>188</v>
      </c>
      <c r="C57" s="147">
        <v>51434376</v>
      </c>
      <c r="D57" s="199">
        <v>0.42107560782034348</v>
      </c>
      <c r="E57" s="147">
        <v>40960391</v>
      </c>
      <c r="F57" s="199">
        <v>0.39592073223426882</v>
      </c>
      <c r="G57" s="198">
        <v>-20.363783552074199</v>
      </c>
      <c r="H57" s="382"/>
    </row>
    <row r="58" spans="1:8" x14ac:dyDescent="0.25">
      <c r="A58" s="148">
        <v>36</v>
      </c>
      <c r="B58" s="151" t="s">
        <v>189</v>
      </c>
      <c r="C58" s="147">
        <v>15263426</v>
      </c>
      <c r="D58" s="199">
        <v>0.12495643731287483</v>
      </c>
      <c r="E58" s="147">
        <v>28532178</v>
      </c>
      <c r="F58" s="199">
        <v>0.27579035576097155</v>
      </c>
      <c r="G58" s="198">
        <v>86.93167575877132</v>
      </c>
      <c r="H58" s="382"/>
    </row>
    <row r="59" spans="1:8" x14ac:dyDescent="0.25">
      <c r="A59" s="148">
        <v>37</v>
      </c>
      <c r="B59" s="108" t="s">
        <v>318</v>
      </c>
      <c r="C59" s="147">
        <v>14428482</v>
      </c>
      <c r="D59" s="199">
        <v>0.11812103695152995</v>
      </c>
      <c r="E59" s="147">
        <v>12909357</v>
      </c>
      <c r="F59" s="199">
        <v>0.12478108610129195</v>
      </c>
      <c r="G59" s="198">
        <v>-10.528654365719136</v>
      </c>
      <c r="H59" s="382"/>
    </row>
    <row r="60" spans="1:8" x14ac:dyDescent="0.25">
      <c r="A60" s="148">
        <v>38</v>
      </c>
      <c r="B60" s="108" t="s">
        <v>319</v>
      </c>
      <c r="C60" s="147">
        <v>8462745</v>
      </c>
      <c r="D60" s="199">
        <v>6.9281592814571566E-2</v>
      </c>
      <c r="E60" s="147">
        <v>7642671</v>
      </c>
      <c r="F60" s="199">
        <v>7.3873608739369989E-2</v>
      </c>
      <c r="G60" s="198">
        <v>-9.6904018731510888</v>
      </c>
      <c r="H60" s="382"/>
    </row>
    <row r="61" spans="1:8" x14ac:dyDescent="0.25">
      <c r="A61" s="148">
        <v>39</v>
      </c>
      <c r="B61" s="108" t="s">
        <v>190</v>
      </c>
      <c r="C61" s="147">
        <v>7763328</v>
      </c>
      <c r="D61" s="199">
        <v>6.3555705552035699E-2</v>
      </c>
      <c r="E61" s="147">
        <v>4071870</v>
      </c>
      <c r="F61" s="199">
        <v>3.9358456123203323E-2</v>
      </c>
      <c r="G61" s="198">
        <v>-47.549942498887077</v>
      </c>
      <c r="H61" s="382"/>
    </row>
    <row r="62" spans="1:8" x14ac:dyDescent="0.25">
      <c r="A62" s="148">
        <v>40</v>
      </c>
      <c r="B62" s="108" t="s">
        <v>191</v>
      </c>
      <c r="C62" s="147">
        <v>720394</v>
      </c>
      <c r="D62" s="199">
        <v>5.8976187719304409E-3</v>
      </c>
      <c r="E62" s="147">
        <v>1472509</v>
      </c>
      <c r="F62" s="199">
        <v>1.4233185457178643E-2</v>
      </c>
      <c r="G62" s="198">
        <v>104.40328486911329</v>
      </c>
      <c r="H62" s="382"/>
    </row>
    <row r="63" spans="1:8" x14ac:dyDescent="0.25">
      <c r="A63" s="148">
        <v>41</v>
      </c>
      <c r="B63" s="108" t="s">
        <v>192</v>
      </c>
      <c r="C63" s="147">
        <v>78182</v>
      </c>
      <c r="D63" s="199">
        <v>6.4004923809341235E-4</v>
      </c>
      <c r="E63" s="147">
        <v>97610</v>
      </c>
      <c r="F63" s="199">
        <v>9.4349252362817976E-4</v>
      </c>
      <c r="G63" s="198">
        <v>24.849709651838015</v>
      </c>
      <c r="H63" s="382"/>
    </row>
    <row r="64" spans="1:8" x14ac:dyDescent="0.25">
      <c r="A64" s="148">
        <v>42</v>
      </c>
      <c r="B64" s="151" t="s">
        <v>193</v>
      </c>
      <c r="C64" s="147">
        <v>27466</v>
      </c>
      <c r="D64" s="199">
        <v>2.2485472837064366E-4</v>
      </c>
      <c r="E64" s="147">
        <v>38983</v>
      </c>
      <c r="F64" s="199">
        <v>3.7680738703613697E-4</v>
      </c>
      <c r="G64" s="198">
        <v>41.931843005898209</v>
      </c>
      <c r="H64" s="382"/>
    </row>
    <row r="65" spans="1:20" x14ac:dyDescent="0.25">
      <c r="A65" s="148">
        <v>43</v>
      </c>
      <c r="B65" s="108" t="s">
        <v>194</v>
      </c>
      <c r="C65" s="284" t="s">
        <v>124</v>
      </c>
      <c r="D65" s="196" t="s">
        <v>125</v>
      </c>
      <c r="E65" s="284" t="s">
        <v>124</v>
      </c>
      <c r="F65" s="196" t="s">
        <v>125</v>
      </c>
      <c r="G65" s="196" t="s">
        <v>125</v>
      </c>
      <c r="H65" s="382"/>
    </row>
    <row r="66" spans="1:20" x14ac:dyDescent="0.25">
      <c r="A66" s="148">
        <v>44</v>
      </c>
      <c r="B66" s="108" t="s">
        <v>195</v>
      </c>
      <c r="C66" s="284" t="s">
        <v>124</v>
      </c>
      <c r="D66" s="196" t="s">
        <v>125</v>
      </c>
      <c r="E66" s="284" t="s">
        <v>124</v>
      </c>
      <c r="F66" s="196" t="s">
        <v>125</v>
      </c>
      <c r="G66" s="196" t="s">
        <v>125</v>
      </c>
      <c r="H66" s="382"/>
    </row>
    <row r="67" spans="1:20" x14ac:dyDescent="0.25">
      <c r="A67" s="148">
        <v>45</v>
      </c>
      <c r="B67" s="108" t="s">
        <v>320</v>
      </c>
      <c r="C67" s="284" t="s">
        <v>124</v>
      </c>
      <c r="D67" s="196" t="s">
        <v>125</v>
      </c>
      <c r="E67" s="284" t="s">
        <v>124</v>
      </c>
      <c r="F67" s="196" t="s">
        <v>125</v>
      </c>
      <c r="G67" s="196" t="s">
        <v>125</v>
      </c>
    </row>
    <row r="68" spans="1:20" x14ac:dyDescent="0.25">
      <c r="A68" s="148">
        <v>46</v>
      </c>
      <c r="B68" s="108" t="s">
        <v>70</v>
      </c>
      <c r="C68" s="147">
        <v>50451288</v>
      </c>
      <c r="D68" s="199">
        <v>0.41302740330550913</v>
      </c>
      <c r="E68" s="147">
        <v>30505949</v>
      </c>
      <c r="F68" s="199">
        <v>0.29486871025184452</v>
      </c>
      <c r="G68" s="198">
        <v>-39.533854913674361</v>
      </c>
      <c r="H68" s="186"/>
      <c r="I68" s="186"/>
      <c r="J68" s="186"/>
      <c r="K68" s="186"/>
      <c r="L68" s="186"/>
      <c r="M68" s="186"/>
      <c r="N68" s="186"/>
    </row>
    <row r="69" spans="1:20" x14ac:dyDescent="0.25">
      <c r="A69" s="152"/>
      <c r="B69" s="153"/>
      <c r="C69" s="154"/>
      <c r="D69" s="155"/>
      <c r="E69" s="154"/>
      <c r="F69" s="155"/>
      <c r="G69" s="80"/>
      <c r="H69" s="186"/>
      <c r="I69" s="186"/>
      <c r="J69" s="186"/>
      <c r="K69" s="186"/>
      <c r="L69" s="186"/>
      <c r="M69" s="186"/>
      <c r="N69" s="186"/>
    </row>
    <row r="70" spans="1:20" s="186" customFormat="1" ht="11.1" customHeight="1" x14ac:dyDescent="0.2">
      <c r="A70" s="285"/>
      <c r="B70" s="286"/>
      <c r="C70" s="210"/>
      <c r="E70" s="210"/>
      <c r="G70" s="268"/>
    </row>
    <row r="71" spans="1:20" s="186" customFormat="1" ht="11.4" x14ac:dyDescent="0.2">
      <c r="A71" s="388" t="s">
        <v>278</v>
      </c>
      <c r="B71" s="286"/>
      <c r="C71" s="210"/>
      <c r="E71" s="210"/>
      <c r="G71" s="268"/>
    </row>
    <row r="72" spans="1:20" s="186" customFormat="1" ht="11.4" x14ac:dyDescent="0.2">
      <c r="A72" s="386" t="s">
        <v>321</v>
      </c>
      <c r="C72" s="210"/>
      <c r="E72" s="210"/>
      <c r="G72" s="268"/>
    </row>
    <row r="73" spans="1:20" s="186" customFormat="1" ht="12" x14ac:dyDescent="0.25">
      <c r="A73" s="391" t="s">
        <v>322</v>
      </c>
      <c r="C73" s="210"/>
      <c r="E73" s="210"/>
      <c r="G73" s="268"/>
      <c r="H73" s="224"/>
      <c r="I73" s="224"/>
      <c r="J73" s="224"/>
      <c r="K73" s="224"/>
      <c r="L73" s="224"/>
      <c r="M73" s="224"/>
      <c r="N73" s="224"/>
    </row>
    <row r="74" spans="1:20" s="186" customFormat="1" ht="12" x14ac:dyDescent="0.25">
      <c r="A74" s="391" t="s">
        <v>323</v>
      </c>
      <c r="C74" s="210"/>
      <c r="E74" s="210"/>
      <c r="G74" s="268"/>
      <c r="H74" s="224"/>
      <c r="I74" s="224"/>
      <c r="J74" s="224"/>
      <c r="K74" s="224"/>
      <c r="L74" s="224"/>
      <c r="M74" s="224"/>
      <c r="N74" s="224"/>
    </row>
    <row r="75" spans="1:20" s="186" customFormat="1" ht="12" x14ac:dyDescent="0.25">
      <c r="A75" s="386" t="s">
        <v>293</v>
      </c>
      <c r="B75" s="187"/>
      <c r="C75" s="214"/>
      <c r="D75" s="224"/>
      <c r="E75" s="214"/>
      <c r="F75" s="224"/>
      <c r="G75" s="287"/>
      <c r="H75" s="229"/>
      <c r="I75" s="229"/>
      <c r="J75" s="229"/>
      <c r="K75" s="229"/>
      <c r="L75" s="229"/>
      <c r="M75" s="229"/>
      <c r="N75" s="229"/>
      <c r="O75" s="224"/>
      <c r="P75" s="224"/>
      <c r="Q75" s="224"/>
      <c r="R75" s="224"/>
      <c r="S75" s="224"/>
      <c r="T75" s="224"/>
    </row>
    <row r="76" spans="1:20" s="186" customFormat="1" ht="12" x14ac:dyDescent="0.25">
      <c r="A76" s="386" t="s">
        <v>283</v>
      </c>
      <c r="C76" s="214"/>
      <c r="D76" s="224"/>
      <c r="E76" s="214"/>
      <c r="F76" s="224"/>
      <c r="G76" s="287"/>
      <c r="O76" s="224"/>
      <c r="P76" s="224"/>
      <c r="Q76" s="224"/>
      <c r="R76" s="224"/>
      <c r="S76" s="224"/>
      <c r="T76" s="224"/>
    </row>
    <row r="77" spans="1:20" s="229" customFormat="1" ht="12" x14ac:dyDescent="0.25">
      <c r="A77" s="390" t="s">
        <v>284</v>
      </c>
      <c r="B77" s="226"/>
      <c r="C77" s="227"/>
      <c r="D77" s="228"/>
      <c r="E77" s="228"/>
      <c r="F77" s="228"/>
      <c r="G77" s="228"/>
      <c r="H77" s="218"/>
      <c r="I77" s="218"/>
      <c r="J77" s="218"/>
      <c r="K77" s="218"/>
      <c r="L77" s="218"/>
      <c r="M77" s="218"/>
      <c r="N77" s="218"/>
    </row>
    <row r="78" spans="1:20" s="186" customFormat="1" x14ac:dyDescent="0.25">
      <c r="A78" s="392" t="s">
        <v>162</v>
      </c>
      <c r="C78" s="210"/>
      <c r="E78" s="288"/>
      <c r="G78" s="268"/>
      <c r="H78" s="72"/>
      <c r="I78" s="72"/>
      <c r="J78" s="72"/>
      <c r="K78" s="72"/>
      <c r="L78" s="72"/>
      <c r="M78" s="72"/>
      <c r="N78" s="72"/>
    </row>
    <row r="79" spans="1:20" s="218" customFormat="1" ht="12.75" customHeight="1" x14ac:dyDescent="0.25">
      <c r="A79" s="391" t="s">
        <v>163</v>
      </c>
      <c r="B79" s="219"/>
      <c r="C79" s="214"/>
      <c r="D79" s="215"/>
      <c r="E79" s="216"/>
      <c r="F79" s="215"/>
      <c r="G79" s="217"/>
      <c r="H79" s="1"/>
      <c r="I79" s="1"/>
      <c r="J79" s="1"/>
      <c r="K79" s="1"/>
      <c r="L79" s="1"/>
      <c r="M79" s="1"/>
      <c r="N79" s="1"/>
    </row>
    <row r="80" spans="1:20" s="72" customFormat="1" x14ac:dyDescent="0.25">
      <c r="A80" s="13"/>
      <c r="B80" s="93"/>
      <c r="C80" s="156"/>
      <c r="E80" s="156"/>
      <c r="G80" s="71"/>
      <c r="H80" s="1"/>
      <c r="I80" s="1"/>
      <c r="J80" s="1"/>
      <c r="K80" s="1"/>
      <c r="L80" s="1"/>
      <c r="M80" s="1"/>
      <c r="N80" s="1"/>
    </row>
    <row r="81" spans="1:7" x14ac:dyDescent="0.25">
      <c r="A81" s="13"/>
      <c r="B81" s="93"/>
      <c r="G81" s="36"/>
    </row>
  </sheetData>
  <mergeCells count="6">
    <mergeCell ref="A5:B7"/>
    <mergeCell ref="E5:F5"/>
    <mergeCell ref="C5:D5"/>
    <mergeCell ref="G5:G6"/>
    <mergeCell ref="A2:G2"/>
    <mergeCell ref="A3:G3"/>
  </mergeCells>
  <printOptions horizontalCentered="1"/>
  <pageMargins left="0.39370078740157483" right="0.39370078740157483" top="0.55118110236220474" bottom="0.55118110236220474" header="0.11811023622047244" footer="0.11811023622047244"/>
  <pageSetup paperSize="9" scale="76"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0EDDF-9C56-4998-B347-4019F932F2C1}">
  <sheetPr codeName="Sheet14">
    <pageSetUpPr fitToPage="1"/>
  </sheetPr>
  <dimension ref="A1:W74"/>
  <sheetViews>
    <sheetView zoomScaleNormal="100" workbookViewId="0">
      <selection sqref="A1:E1"/>
    </sheetView>
  </sheetViews>
  <sheetFormatPr defaultColWidth="9.109375" defaultRowHeight="13.2" x14ac:dyDescent="0.25"/>
  <cols>
    <col min="1" max="1" width="4.33203125" style="1" customWidth="1"/>
    <col min="2" max="2" width="57" style="1" customWidth="1"/>
    <col min="3" max="4" width="23.88671875" style="1" customWidth="1"/>
    <col min="5" max="5" width="14.109375" style="36" customWidth="1"/>
    <col min="6" max="16384" width="9.109375" style="1"/>
  </cols>
  <sheetData>
    <row r="1" spans="1:5" s="230" customFormat="1" ht="15.6" x14ac:dyDescent="0.25">
      <c r="A1" s="434" t="s">
        <v>324</v>
      </c>
      <c r="B1" s="435"/>
      <c r="C1" s="435"/>
      <c r="D1" s="435"/>
      <c r="E1" s="435"/>
    </row>
    <row r="2" spans="1:5" s="230" customFormat="1" x14ac:dyDescent="0.25">
      <c r="A2" s="475" t="s">
        <v>148</v>
      </c>
      <c r="B2" s="475"/>
      <c r="C2" s="475"/>
      <c r="D2" s="475"/>
      <c r="E2" s="475"/>
    </row>
    <row r="3" spans="1:5" s="230" customFormat="1" x14ac:dyDescent="0.25">
      <c r="A3" s="289"/>
      <c r="B3" s="290"/>
      <c r="C3" s="291"/>
      <c r="D3" s="291"/>
      <c r="E3" s="292"/>
    </row>
    <row r="4" spans="1:5" s="230" customFormat="1" ht="17.25" customHeight="1" x14ac:dyDescent="0.25">
      <c r="A4" s="436" t="s">
        <v>27</v>
      </c>
      <c r="B4" s="445"/>
      <c r="C4" s="231">
        <v>2022</v>
      </c>
      <c r="D4" s="231">
        <v>2023</v>
      </c>
      <c r="E4" s="446" t="s">
        <v>287</v>
      </c>
    </row>
    <row r="5" spans="1:5" s="230" customFormat="1" ht="24" customHeight="1" x14ac:dyDescent="0.25">
      <c r="A5" s="436"/>
      <c r="B5" s="445"/>
      <c r="C5" s="67" t="s">
        <v>289</v>
      </c>
      <c r="D5" s="67" t="s">
        <v>249</v>
      </c>
      <c r="E5" s="447"/>
    </row>
    <row r="6" spans="1:5" s="230" customFormat="1" x14ac:dyDescent="0.25">
      <c r="A6" s="432"/>
      <c r="B6" s="437"/>
      <c r="C6" s="190" t="s">
        <v>6</v>
      </c>
      <c r="D6" s="190" t="s">
        <v>7</v>
      </c>
      <c r="E6" s="192" t="s">
        <v>8</v>
      </c>
    </row>
    <row r="7" spans="1:5" x14ac:dyDescent="0.25">
      <c r="A7" s="109"/>
      <c r="B7" s="109"/>
      <c r="C7" s="142"/>
      <c r="D7" s="142"/>
      <c r="E7" s="143"/>
    </row>
    <row r="8" spans="1:5" x14ac:dyDescent="0.25">
      <c r="A8" s="6"/>
      <c r="B8" s="6" t="s">
        <v>164</v>
      </c>
      <c r="C8" s="293">
        <v>80592231635</v>
      </c>
      <c r="D8" s="293">
        <v>73269268110</v>
      </c>
      <c r="E8" s="202">
        <v>-9.0864384524869557</v>
      </c>
    </row>
    <row r="9" spans="1:5" x14ac:dyDescent="0.25">
      <c r="A9" s="63"/>
      <c r="B9" s="59"/>
      <c r="C9" s="237"/>
      <c r="D9" s="238"/>
      <c r="E9" s="240"/>
    </row>
    <row r="10" spans="1:5" s="72" customFormat="1" x14ac:dyDescent="0.25">
      <c r="A10" s="111">
        <v>1</v>
      </c>
      <c r="B10" s="112" t="s">
        <v>28</v>
      </c>
      <c r="C10" s="293">
        <v>19066776312</v>
      </c>
      <c r="D10" s="293">
        <v>15652049116</v>
      </c>
      <c r="E10" s="202">
        <v>-17.909305380851837</v>
      </c>
    </row>
    <row r="11" spans="1:5" x14ac:dyDescent="0.25">
      <c r="A11" s="63"/>
      <c r="B11" s="113" t="s">
        <v>29</v>
      </c>
      <c r="C11" s="237">
        <v>13742810143</v>
      </c>
      <c r="D11" s="237">
        <v>11276378044</v>
      </c>
      <c r="E11" s="201">
        <v>-17.947072493439741</v>
      </c>
    </row>
    <row r="12" spans="1:5" x14ac:dyDescent="0.25">
      <c r="A12" s="63"/>
      <c r="B12" s="114" t="s">
        <v>30</v>
      </c>
      <c r="C12" s="237">
        <v>2261086209</v>
      </c>
      <c r="D12" s="237">
        <v>1385459326</v>
      </c>
      <c r="E12" s="201">
        <v>-38.725939750314055</v>
      </c>
    </row>
    <row r="13" spans="1:5" x14ac:dyDescent="0.25">
      <c r="A13" s="63"/>
      <c r="B13" s="114" t="s">
        <v>31</v>
      </c>
      <c r="C13" s="237">
        <v>92868223</v>
      </c>
      <c r="D13" s="237">
        <v>141577371</v>
      </c>
      <c r="E13" s="201">
        <v>52.449746992574632</v>
      </c>
    </row>
    <row r="14" spans="1:5" x14ac:dyDescent="0.25">
      <c r="A14" s="63"/>
      <c r="B14" s="114" t="s">
        <v>32</v>
      </c>
      <c r="C14" s="237">
        <v>676508689</v>
      </c>
      <c r="D14" s="237">
        <v>561039874</v>
      </c>
      <c r="E14" s="201">
        <v>-17.068341748970496</v>
      </c>
    </row>
    <row r="15" spans="1:5" x14ac:dyDescent="0.25">
      <c r="A15" s="63"/>
      <c r="B15" s="114" t="s">
        <v>33</v>
      </c>
      <c r="C15" s="237">
        <v>930666285</v>
      </c>
      <c r="D15" s="237">
        <v>744655039</v>
      </c>
      <c r="E15" s="201">
        <v>-19.986889930153641</v>
      </c>
    </row>
    <row r="16" spans="1:5" x14ac:dyDescent="0.25">
      <c r="A16" s="63"/>
      <c r="B16" s="114" t="s">
        <v>34</v>
      </c>
      <c r="C16" s="237">
        <v>695203192</v>
      </c>
      <c r="D16" s="237">
        <v>785382693</v>
      </c>
      <c r="E16" s="201">
        <v>12.971675337186884</v>
      </c>
    </row>
    <row r="17" spans="1:5" x14ac:dyDescent="0.25">
      <c r="A17" s="63"/>
      <c r="B17" s="114" t="s">
        <v>35</v>
      </c>
      <c r="C17" s="237">
        <v>527458110</v>
      </c>
      <c r="D17" s="237">
        <v>582871572</v>
      </c>
      <c r="E17" s="201">
        <v>10.505755992641763</v>
      </c>
    </row>
    <row r="18" spans="1:5" x14ac:dyDescent="0.25">
      <c r="A18" s="63"/>
      <c r="B18" s="114" t="s">
        <v>36</v>
      </c>
      <c r="C18" s="237">
        <v>114776549</v>
      </c>
      <c r="D18" s="237">
        <v>144632937</v>
      </c>
      <c r="E18" s="201">
        <v>26.012620400357211</v>
      </c>
    </row>
    <row r="19" spans="1:5" x14ac:dyDescent="0.25">
      <c r="A19" s="63"/>
      <c r="B19" s="114" t="s">
        <v>37</v>
      </c>
      <c r="C19" s="237">
        <v>25398912</v>
      </c>
      <c r="D19" s="237">
        <v>30052260</v>
      </c>
      <c r="E19" s="201">
        <v>18.321052492327226</v>
      </c>
    </row>
    <row r="20" spans="1:5" x14ac:dyDescent="0.25">
      <c r="A20" s="115">
        <v>2</v>
      </c>
      <c r="B20" s="113" t="s">
        <v>165</v>
      </c>
      <c r="C20" s="237">
        <v>14312541068</v>
      </c>
      <c r="D20" s="237">
        <v>11573235825</v>
      </c>
      <c r="E20" s="201">
        <v>-19.139195688489885</v>
      </c>
    </row>
    <row r="21" spans="1:5" x14ac:dyDescent="0.25">
      <c r="A21" s="115">
        <v>3</v>
      </c>
      <c r="B21" s="108" t="s">
        <v>166</v>
      </c>
      <c r="C21" s="237">
        <v>6465969193</v>
      </c>
      <c r="D21" s="237">
        <v>7089141484</v>
      </c>
      <c r="E21" s="201">
        <v>9.6377244060278144</v>
      </c>
    </row>
    <row r="22" spans="1:5" x14ac:dyDescent="0.25">
      <c r="A22" s="115">
        <v>4</v>
      </c>
      <c r="B22" s="108" t="s">
        <v>311</v>
      </c>
      <c r="C22" s="237">
        <v>2919636907</v>
      </c>
      <c r="D22" s="237">
        <v>2957093730</v>
      </c>
      <c r="E22" s="201">
        <v>1.2829274390317114</v>
      </c>
    </row>
    <row r="23" spans="1:5" x14ac:dyDescent="0.25">
      <c r="A23" s="115">
        <v>5</v>
      </c>
      <c r="B23" s="113" t="s">
        <v>167</v>
      </c>
      <c r="C23" s="237">
        <v>3483340279</v>
      </c>
      <c r="D23" s="237">
        <v>3432506890</v>
      </c>
      <c r="E23" s="201">
        <v>-1.4593288317669928</v>
      </c>
    </row>
    <row r="24" spans="1:5" x14ac:dyDescent="0.25">
      <c r="A24" s="115">
        <v>6</v>
      </c>
      <c r="B24" s="116" t="s">
        <v>168</v>
      </c>
      <c r="C24" s="237">
        <v>2071362527</v>
      </c>
      <c r="D24" s="237">
        <v>2525300295</v>
      </c>
      <c r="E24" s="201">
        <v>21.914935801095538</v>
      </c>
    </row>
    <row r="25" spans="1:5" x14ac:dyDescent="0.25">
      <c r="A25" s="115">
        <v>7</v>
      </c>
      <c r="B25" s="113" t="s">
        <v>120</v>
      </c>
      <c r="C25" s="237">
        <v>3707672729</v>
      </c>
      <c r="D25" s="237">
        <v>2808083796</v>
      </c>
      <c r="E25" s="201">
        <v>-24.262900173571389</v>
      </c>
    </row>
    <row r="26" spans="1:5" ht="15.6" x14ac:dyDescent="0.25">
      <c r="A26" s="115">
        <v>8</v>
      </c>
      <c r="B26" s="108" t="s">
        <v>312</v>
      </c>
      <c r="C26" s="237">
        <v>2097746243</v>
      </c>
      <c r="D26" s="237">
        <v>2122970221</v>
      </c>
      <c r="E26" s="201">
        <v>1.2024322810335164</v>
      </c>
    </row>
    <row r="27" spans="1:5" x14ac:dyDescent="0.25">
      <c r="A27" s="115">
        <v>9</v>
      </c>
      <c r="B27" s="113" t="s">
        <v>169</v>
      </c>
      <c r="C27" s="237">
        <v>2498789931</v>
      </c>
      <c r="D27" s="237">
        <v>2338945421</v>
      </c>
      <c r="E27" s="201">
        <v>-6.3968766648595849</v>
      </c>
    </row>
    <row r="28" spans="1:5" x14ac:dyDescent="0.25">
      <c r="A28" s="115">
        <v>10</v>
      </c>
      <c r="B28" s="113" t="s">
        <v>170</v>
      </c>
      <c r="C28" s="237">
        <v>1371845256</v>
      </c>
      <c r="D28" s="237">
        <v>1450332656</v>
      </c>
      <c r="E28" s="201">
        <v>5.7213012660664031</v>
      </c>
    </row>
    <row r="29" spans="1:5" x14ac:dyDescent="0.25">
      <c r="A29" s="115">
        <v>11</v>
      </c>
      <c r="B29" s="113" t="s">
        <v>314</v>
      </c>
      <c r="C29" s="237">
        <v>1941466968</v>
      </c>
      <c r="D29" s="237">
        <v>1607236730</v>
      </c>
      <c r="E29" s="201">
        <v>-17.21534507199507</v>
      </c>
    </row>
    <row r="30" spans="1:5" x14ac:dyDescent="0.25">
      <c r="A30" s="115">
        <v>12</v>
      </c>
      <c r="B30" s="113" t="s">
        <v>171</v>
      </c>
      <c r="C30" s="237">
        <v>1488057171</v>
      </c>
      <c r="D30" s="237">
        <v>1313852179</v>
      </c>
      <c r="E30" s="201">
        <v>-11.706874936997968</v>
      </c>
    </row>
    <row r="31" spans="1:5" x14ac:dyDescent="0.25">
      <c r="A31" s="115">
        <v>13</v>
      </c>
      <c r="B31" s="113" t="s">
        <v>172</v>
      </c>
      <c r="C31" s="237">
        <v>1798125349</v>
      </c>
      <c r="D31" s="237">
        <v>1385521169</v>
      </c>
      <c r="E31" s="201">
        <v>-22.946352445866115</v>
      </c>
    </row>
    <row r="32" spans="1:5" x14ac:dyDescent="0.25">
      <c r="A32" s="115">
        <v>14</v>
      </c>
      <c r="B32" s="108" t="s">
        <v>173</v>
      </c>
      <c r="C32" s="237">
        <v>732335740</v>
      </c>
      <c r="D32" s="237">
        <v>1096244135</v>
      </c>
      <c r="E32" s="201">
        <v>49.691470062624553</v>
      </c>
    </row>
    <row r="33" spans="1:5" x14ac:dyDescent="0.25">
      <c r="A33" s="115">
        <v>15</v>
      </c>
      <c r="B33" s="108" t="s">
        <v>174</v>
      </c>
      <c r="C33" s="237">
        <v>1719235776</v>
      </c>
      <c r="D33" s="237">
        <v>1306777580</v>
      </c>
      <c r="E33" s="201">
        <v>-23.990787171706696</v>
      </c>
    </row>
    <row r="34" spans="1:5" x14ac:dyDescent="0.25">
      <c r="A34" s="115">
        <v>16</v>
      </c>
      <c r="B34" s="113" t="s">
        <v>175</v>
      </c>
      <c r="C34" s="237">
        <v>622604044</v>
      </c>
      <c r="D34" s="237">
        <v>1912030242</v>
      </c>
      <c r="E34" s="201">
        <v>207.10212380181713</v>
      </c>
    </row>
    <row r="35" spans="1:5" x14ac:dyDescent="0.25">
      <c r="A35" s="115">
        <v>17</v>
      </c>
      <c r="B35" s="113" t="s">
        <v>49</v>
      </c>
      <c r="C35" s="237">
        <v>1186172649</v>
      </c>
      <c r="D35" s="237">
        <v>1059366794</v>
      </c>
      <c r="E35" s="201">
        <v>-10.690337119718906</v>
      </c>
    </row>
    <row r="36" spans="1:5" x14ac:dyDescent="0.25">
      <c r="A36" s="115">
        <v>18</v>
      </c>
      <c r="B36" s="116" t="s">
        <v>176</v>
      </c>
      <c r="C36" s="237">
        <v>1282605908</v>
      </c>
      <c r="D36" s="237">
        <v>1060250869</v>
      </c>
      <c r="E36" s="201">
        <v>-17.336193261944654</v>
      </c>
    </row>
    <row r="37" spans="1:5" x14ac:dyDescent="0.25">
      <c r="A37" s="115">
        <v>19</v>
      </c>
      <c r="B37" s="116" t="s">
        <v>177</v>
      </c>
      <c r="C37" s="237">
        <v>950812744</v>
      </c>
      <c r="D37" s="237">
        <v>964265148</v>
      </c>
      <c r="E37" s="201">
        <v>1.4148321091497662</v>
      </c>
    </row>
    <row r="38" spans="1:5" x14ac:dyDescent="0.25">
      <c r="A38" s="115">
        <v>20</v>
      </c>
      <c r="B38" s="108" t="s">
        <v>178</v>
      </c>
      <c r="C38" s="237">
        <v>917681989</v>
      </c>
      <c r="D38" s="237">
        <v>874807067</v>
      </c>
      <c r="E38" s="201">
        <v>-4.6720892982459965</v>
      </c>
    </row>
    <row r="39" spans="1:5" ht="26.4" x14ac:dyDescent="0.25">
      <c r="A39" s="115">
        <v>21</v>
      </c>
      <c r="B39" s="113" t="s">
        <v>179</v>
      </c>
      <c r="C39" s="237">
        <v>778348810</v>
      </c>
      <c r="D39" s="237">
        <v>799847060</v>
      </c>
      <c r="E39" s="201">
        <v>2.7620328731536192</v>
      </c>
    </row>
    <row r="40" spans="1:5" x14ac:dyDescent="0.25">
      <c r="A40" s="115">
        <v>22</v>
      </c>
      <c r="B40" s="116" t="s">
        <v>83</v>
      </c>
      <c r="C40" s="237">
        <v>665237319</v>
      </c>
      <c r="D40" s="237">
        <v>751196678</v>
      </c>
      <c r="E40" s="201">
        <v>12.921608055485546</v>
      </c>
    </row>
    <row r="41" spans="1:5" x14ac:dyDescent="0.25">
      <c r="A41" s="115">
        <v>23</v>
      </c>
      <c r="B41" s="108" t="s">
        <v>180</v>
      </c>
      <c r="C41" s="237">
        <v>909375110</v>
      </c>
      <c r="D41" s="237">
        <v>802461665</v>
      </c>
      <c r="E41" s="201">
        <v>-11.756803526324799</v>
      </c>
    </row>
    <row r="42" spans="1:5" x14ac:dyDescent="0.25">
      <c r="A42" s="115">
        <v>24</v>
      </c>
      <c r="B42" s="108" t="s">
        <v>315</v>
      </c>
      <c r="C42" s="237">
        <v>1201333351</v>
      </c>
      <c r="D42" s="237">
        <v>703613576</v>
      </c>
      <c r="E42" s="201">
        <v>-41.430613291947139</v>
      </c>
    </row>
    <row r="43" spans="1:5" ht="15.6" x14ac:dyDescent="0.25">
      <c r="A43" s="115">
        <v>25</v>
      </c>
      <c r="B43" s="108" t="s">
        <v>316</v>
      </c>
      <c r="C43" s="237">
        <v>907729329</v>
      </c>
      <c r="D43" s="237">
        <v>803118196</v>
      </c>
      <c r="E43" s="201">
        <v>-11.524485290702779</v>
      </c>
    </row>
    <row r="44" spans="1:5" x14ac:dyDescent="0.25">
      <c r="A44" s="115">
        <v>26</v>
      </c>
      <c r="B44" s="113" t="s">
        <v>181</v>
      </c>
      <c r="C44" s="237">
        <v>938535384</v>
      </c>
      <c r="D44" s="237">
        <v>807764745</v>
      </c>
      <c r="E44" s="201">
        <v>-13.933479891046918</v>
      </c>
    </row>
    <row r="45" spans="1:5" x14ac:dyDescent="0.25">
      <c r="A45" s="115">
        <v>27</v>
      </c>
      <c r="B45" s="108" t="s">
        <v>66</v>
      </c>
      <c r="C45" s="237">
        <v>660544881</v>
      </c>
      <c r="D45" s="237">
        <v>482100456</v>
      </c>
      <c r="E45" s="201">
        <v>-27.014731342683739</v>
      </c>
    </row>
    <row r="46" spans="1:5" x14ac:dyDescent="0.25">
      <c r="A46" s="115">
        <v>28</v>
      </c>
      <c r="B46" s="116" t="s">
        <v>182</v>
      </c>
      <c r="C46" s="237">
        <v>349844281</v>
      </c>
      <c r="D46" s="237">
        <v>437800460</v>
      </c>
      <c r="E46" s="201">
        <v>25.141522607882784</v>
      </c>
    </row>
    <row r="47" spans="1:5" x14ac:dyDescent="0.25">
      <c r="A47" s="115">
        <v>29</v>
      </c>
      <c r="B47" s="116" t="s">
        <v>183</v>
      </c>
      <c r="C47" s="237">
        <v>772286583</v>
      </c>
      <c r="D47" s="237">
        <v>523465734</v>
      </c>
      <c r="E47" s="201">
        <v>-32.218719640763204</v>
      </c>
    </row>
    <row r="48" spans="1:5" x14ac:dyDescent="0.25">
      <c r="A48" s="115">
        <v>30</v>
      </c>
      <c r="B48" s="116" t="s">
        <v>184</v>
      </c>
      <c r="C48" s="237">
        <v>359966496</v>
      </c>
      <c r="D48" s="237">
        <v>415554284</v>
      </c>
      <c r="E48" s="201">
        <v>15.442489403236026</v>
      </c>
    </row>
    <row r="49" spans="1:5" x14ac:dyDescent="0.25">
      <c r="A49" s="115">
        <v>31</v>
      </c>
      <c r="B49" s="108" t="s">
        <v>317</v>
      </c>
      <c r="C49" s="237">
        <v>474810579</v>
      </c>
      <c r="D49" s="237">
        <v>400790014</v>
      </c>
      <c r="E49" s="201">
        <v>-15.589493636787733</v>
      </c>
    </row>
    <row r="50" spans="1:5" x14ac:dyDescent="0.25">
      <c r="A50" s="115">
        <v>32</v>
      </c>
      <c r="B50" s="116" t="s">
        <v>185</v>
      </c>
      <c r="C50" s="237">
        <v>282775761</v>
      </c>
      <c r="D50" s="237">
        <v>335182876</v>
      </c>
      <c r="E50" s="201">
        <v>18.533100154931592</v>
      </c>
    </row>
    <row r="51" spans="1:5" x14ac:dyDescent="0.25">
      <c r="A51" s="115">
        <v>33</v>
      </c>
      <c r="B51" s="116" t="s">
        <v>186</v>
      </c>
      <c r="C51" s="237">
        <v>231556259</v>
      </c>
      <c r="D51" s="237">
        <v>302959932</v>
      </c>
      <c r="E51" s="201">
        <v>30.836425371684719</v>
      </c>
    </row>
    <row r="52" spans="1:5" x14ac:dyDescent="0.25">
      <c r="A52" s="115">
        <v>34</v>
      </c>
      <c r="B52" s="116" t="s">
        <v>187</v>
      </c>
      <c r="C52" s="237">
        <v>343877635</v>
      </c>
      <c r="D52" s="237">
        <v>333892925</v>
      </c>
      <c r="E52" s="201">
        <v>-2.9035648101976785</v>
      </c>
    </row>
    <row r="53" spans="1:5" x14ac:dyDescent="0.25">
      <c r="A53" s="115">
        <v>35</v>
      </c>
      <c r="B53" s="108" t="s">
        <v>188</v>
      </c>
      <c r="C53" s="237">
        <v>368655424</v>
      </c>
      <c r="D53" s="237">
        <v>326886878</v>
      </c>
      <c r="E53" s="201">
        <v>-11.329969201809442</v>
      </c>
    </row>
    <row r="54" spans="1:5" x14ac:dyDescent="0.25">
      <c r="A54" s="115">
        <v>36</v>
      </c>
      <c r="B54" s="116" t="s">
        <v>189</v>
      </c>
      <c r="C54" s="237">
        <v>111306617</v>
      </c>
      <c r="D54" s="237">
        <v>123660238</v>
      </c>
      <c r="E54" s="201">
        <v>11.098730096163113</v>
      </c>
    </row>
    <row r="55" spans="1:5" x14ac:dyDescent="0.25">
      <c r="A55" s="115">
        <v>37</v>
      </c>
      <c r="B55" s="108" t="s">
        <v>318</v>
      </c>
      <c r="C55" s="237">
        <v>95603396</v>
      </c>
      <c r="D55" s="237">
        <v>97683419</v>
      </c>
      <c r="E55" s="201">
        <v>2.1756789894785689</v>
      </c>
    </row>
    <row r="56" spans="1:5" x14ac:dyDescent="0.25">
      <c r="A56" s="115">
        <v>38</v>
      </c>
      <c r="B56" s="108" t="s">
        <v>319</v>
      </c>
      <c r="C56" s="237">
        <v>57562241</v>
      </c>
      <c r="D56" s="237">
        <v>45107816</v>
      </c>
      <c r="E56" s="201">
        <v>-21.636449143805926</v>
      </c>
    </row>
    <row r="57" spans="1:5" x14ac:dyDescent="0.25">
      <c r="A57" s="115">
        <v>39</v>
      </c>
      <c r="B57" s="116" t="s">
        <v>190</v>
      </c>
      <c r="C57" s="237">
        <v>47519425</v>
      </c>
      <c r="D57" s="237">
        <v>34586112</v>
      </c>
      <c r="E57" s="201">
        <v>-27.216897089979518</v>
      </c>
    </row>
    <row r="58" spans="1:5" x14ac:dyDescent="0.25">
      <c r="A58" s="115">
        <v>40</v>
      </c>
      <c r="B58" s="116" t="s">
        <v>191</v>
      </c>
      <c r="C58" s="237">
        <v>19728594</v>
      </c>
      <c r="D58" s="237">
        <v>8690647</v>
      </c>
      <c r="E58" s="201">
        <v>-55.948979435635401</v>
      </c>
    </row>
    <row r="59" spans="1:5" x14ac:dyDescent="0.25">
      <c r="A59" s="115">
        <v>41</v>
      </c>
      <c r="B59" s="113" t="s">
        <v>192</v>
      </c>
      <c r="C59" s="237">
        <v>679547</v>
      </c>
      <c r="D59" s="237">
        <v>1031405</v>
      </c>
      <c r="E59" s="201">
        <v>51.778317025901075</v>
      </c>
    </row>
    <row r="60" spans="1:5" x14ac:dyDescent="0.25">
      <c r="A60" s="115">
        <v>42</v>
      </c>
      <c r="B60" s="116" t="s">
        <v>193</v>
      </c>
      <c r="C60" s="237">
        <v>332673</v>
      </c>
      <c r="D60" s="237">
        <v>398101</v>
      </c>
      <c r="E60" s="201">
        <v>19.667361042224641</v>
      </c>
    </row>
    <row r="61" spans="1:5" x14ac:dyDescent="0.25">
      <c r="A61" s="115">
        <v>43</v>
      </c>
      <c r="B61" s="116" t="s">
        <v>194</v>
      </c>
      <c r="C61" s="237" t="s">
        <v>124</v>
      </c>
      <c r="D61" s="237" t="s">
        <v>124</v>
      </c>
      <c r="E61" s="237" t="s">
        <v>125</v>
      </c>
    </row>
    <row r="62" spans="1:5" x14ac:dyDescent="0.25">
      <c r="A62" s="115">
        <v>44</v>
      </c>
      <c r="B62" s="116" t="s">
        <v>195</v>
      </c>
      <c r="C62" s="237" t="s">
        <v>124</v>
      </c>
      <c r="D62" s="237" t="s">
        <v>124</v>
      </c>
      <c r="E62" s="237" t="s">
        <v>125</v>
      </c>
    </row>
    <row r="63" spans="1:5" x14ac:dyDescent="0.25">
      <c r="A63" s="115">
        <v>45</v>
      </c>
      <c r="B63" s="108" t="s">
        <v>320</v>
      </c>
      <c r="C63" s="237" t="s">
        <v>124</v>
      </c>
      <c r="D63" s="237" t="s">
        <v>124</v>
      </c>
      <c r="E63" s="237" t="s">
        <v>125</v>
      </c>
    </row>
    <row r="64" spans="1:5" x14ac:dyDescent="0.25">
      <c r="A64" s="115">
        <v>46</v>
      </c>
      <c r="B64" s="116" t="s">
        <v>70</v>
      </c>
      <c r="C64" s="237">
        <v>379843157</v>
      </c>
      <c r="D64" s="237">
        <v>201463546</v>
      </c>
      <c r="E64" s="201">
        <v>-46.96138595962649</v>
      </c>
    </row>
    <row r="65" spans="1:23" x14ac:dyDescent="0.25">
      <c r="A65" s="117"/>
      <c r="B65" s="118"/>
      <c r="C65" s="98"/>
      <c r="D65" s="98"/>
      <c r="E65" s="80"/>
    </row>
    <row r="66" spans="1:23" s="294" customFormat="1" ht="11.4" x14ac:dyDescent="0.2">
      <c r="E66" s="295"/>
    </row>
    <row r="67" spans="1:23" s="294" customFormat="1" ht="11.4" x14ac:dyDescent="0.2">
      <c r="A67" s="402" t="s">
        <v>278</v>
      </c>
      <c r="B67" s="296"/>
      <c r="C67" s="297"/>
      <c r="E67" s="297"/>
    </row>
    <row r="68" spans="1:23" s="294" customFormat="1" ht="11.4" x14ac:dyDescent="0.2">
      <c r="A68" s="403" t="s">
        <v>321</v>
      </c>
      <c r="C68" s="297"/>
      <c r="E68" s="297"/>
    </row>
    <row r="69" spans="1:23" s="294" customFormat="1" ht="11.4" x14ac:dyDescent="0.2">
      <c r="A69" s="404" t="s">
        <v>322</v>
      </c>
      <c r="C69" s="297"/>
      <c r="E69" s="297"/>
    </row>
    <row r="70" spans="1:23" s="294" customFormat="1" ht="11.4" x14ac:dyDescent="0.2">
      <c r="A70" s="404" t="s">
        <v>323</v>
      </c>
      <c r="C70" s="297"/>
      <c r="E70" s="297"/>
    </row>
    <row r="71" spans="1:23" s="294" customFormat="1" ht="12" x14ac:dyDescent="0.25">
      <c r="A71" s="403" t="s">
        <v>290</v>
      </c>
      <c r="B71" s="298"/>
      <c r="C71" s="300"/>
      <c r="D71" s="301"/>
      <c r="E71" s="300"/>
      <c r="F71" s="301"/>
      <c r="G71" s="301"/>
      <c r="H71" s="301"/>
      <c r="I71" s="301"/>
      <c r="J71" s="301"/>
      <c r="K71" s="301"/>
      <c r="L71" s="301"/>
      <c r="M71" s="301"/>
      <c r="N71" s="301"/>
      <c r="O71" s="301"/>
      <c r="P71" s="301"/>
      <c r="Q71" s="301"/>
      <c r="R71" s="301"/>
      <c r="S71" s="301"/>
      <c r="T71" s="301"/>
      <c r="U71" s="301"/>
      <c r="V71" s="301"/>
      <c r="W71" s="301"/>
    </row>
    <row r="72" spans="1:23" s="283" customFormat="1" ht="11.4" x14ac:dyDescent="0.2">
      <c r="A72" s="405" t="s">
        <v>284</v>
      </c>
      <c r="B72" s="302"/>
      <c r="C72" s="303"/>
      <c r="D72" s="304"/>
      <c r="E72" s="304"/>
      <c r="F72" s="304"/>
    </row>
    <row r="73" spans="1:23" s="294" customFormat="1" ht="11.4" x14ac:dyDescent="0.2">
      <c r="A73" s="406" t="s">
        <v>162</v>
      </c>
      <c r="C73" s="297"/>
      <c r="E73" s="306"/>
    </row>
    <row r="74" spans="1:23" s="294" customFormat="1" ht="11.4" x14ac:dyDescent="0.2">
      <c r="A74" s="404" t="s">
        <v>163</v>
      </c>
      <c r="B74" s="307"/>
      <c r="C74" s="297"/>
      <c r="E74" s="297"/>
    </row>
  </sheetData>
  <mergeCells count="4">
    <mergeCell ref="A4:B6"/>
    <mergeCell ref="A1:E1"/>
    <mergeCell ref="A2:E2"/>
    <mergeCell ref="E4:E5"/>
  </mergeCells>
  <printOptions horizontalCentered="1"/>
  <pageMargins left="0.39370078740157483" right="0.39370078740157483" top="0.55118110236220474" bottom="0.55118110236220474" header="0.11811023622047244" footer="0.11811023622047244"/>
  <pageSetup paperSize="9" scale="7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BE714-B55F-42DB-BAA4-969BC87C5E7B}">
  <sheetPr codeName="Sheet15">
    <pageSetUpPr fitToPage="1"/>
  </sheetPr>
  <dimension ref="A1:W79"/>
  <sheetViews>
    <sheetView zoomScale="63" zoomScaleNormal="100" workbookViewId="0">
      <selection sqref="A1:G1"/>
    </sheetView>
  </sheetViews>
  <sheetFormatPr defaultColWidth="9.109375" defaultRowHeight="13.2" x14ac:dyDescent="0.25"/>
  <cols>
    <col min="1" max="1" width="2.6640625" style="1" customWidth="1"/>
    <col min="2" max="2" width="49.6640625" style="1" customWidth="1"/>
    <col min="3" max="3" width="17.109375" style="101" customWidth="1"/>
    <col min="4" max="4" width="11.6640625" style="1" customWidth="1"/>
    <col min="5" max="5" width="17.109375" style="101" customWidth="1"/>
    <col min="6" max="6" width="11.6640625" style="1" customWidth="1"/>
    <col min="7" max="7" width="14.6640625" style="84" customWidth="1"/>
    <col min="8" max="16384" width="9.109375" style="1"/>
  </cols>
  <sheetData>
    <row r="1" spans="1:7" s="230" customFormat="1" ht="15.6" x14ac:dyDescent="0.25">
      <c r="A1" s="476" t="s">
        <v>325</v>
      </c>
      <c r="B1" s="476"/>
      <c r="C1" s="476"/>
      <c r="D1" s="476"/>
      <c r="E1" s="476"/>
      <c r="F1" s="476"/>
      <c r="G1" s="476"/>
    </row>
    <row r="2" spans="1:7" s="230" customFormat="1" x14ac:dyDescent="0.25">
      <c r="A2" s="477" t="s">
        <v>148</v>
      </c>
      <c r="B2" s="477"/>
      <c r="C2" s="477"/>
      <c r="D2" s="477"/>
      <c r="E2" s="477"/>
      <c r="F2" s="477"/>
      <c r="G2" s="477"/>
    </row>
    <row r="3" spans="1:7" s="311" customFormat="1" x14ac:dyDescent="0.25">
      <c r="A3" s="308"/>
      <c r="B3" s="308"/>
      <c r="C3" s="309"/>
      <c r="D3" s="308"/>
      <c r="E3" s="309"/>
      <c r="F3" s="308"/>
      <c r="G3" s="310"/>
    </row>
    <row r="4" spans="1:7" s="230" customFormat="1" ht="12.75" customHeight="1" x14ac:dyDescent="0.25">
      <c r="A4" s="478" t="s">
        <v>72</v>
      </c>
      <c r="B4" s="479"/>
      <c r="C4" s="440">
        <v>2022</v>
      </c>
      <c r="D4" s="441"/>
      <c r="E4" s="438">
        <v>2023</v>
      </c>
      <c r="F4" s="439"/>
      <c r="G4" s="442" t="s">
        <v>264</v>
      </c>
    </row>
    <row r="5" spans="1:7" s="230" customFormat="1" ht="39.6" x14ac:dyDescent="0.25">
      <c r="A5" s="480"/>
      <c r="B5" s="481"/>
      <c r="C5" s="189" t="s">
        <v>20</v>
      </c>
      <c r="D5" s="3" t="s">
        <v>152</v>
      </c>
      <c r="E5" s="189" t="s">
        <v>154</v>
      </c>
      <c r="F5" s="3" t="s">
        <v>152</v>
      </c>
      <c r="G5" s="443"/>
    </row>
    <row r="6" spans="1:7" s="230" customFormat="1" x14ac:dyDescent="0.25">
      <c r="A6" s="482"/>
      <c r="B6" s="483"/>
      <c r="C6" s="190" t="s">
        <v>6</v>
      </c>
      <c r="D6" s="191" t="s">
        <v>7</v>
      </c>
      <c r="E6" s="190" t="s">
        <v>8</v>
      </c>
      <c r="F6" s="191" t="s">
        <v>9</v>
      </c>
      <c r="G6" s="192" t="s">
        <v>10</v>
      </c>
    </row>
    <row r="7" spans="1:7" x14ac:dyDescent="0.25">
      <c r="A7" s="89"/>
      <c r="B7" s="89"/>
      <c r="C7" s="90">
        <v>0</v>
      </c>
      <c r="D7" s="103"/>
      <c r="E7" s="90">
        <v>0</v>
      </c>
      <c r="F7" s="103"/>
      <c r="G7" s="91"/>
    </row>
    <row r="8" spans="1:7" x14ac:dyDescent="0.25">
      <c r="A8" s="86" t="s">
        <v>164</v>
      </c>
      <c r="B8" s="41"/>
      <c r="C8" s="320">
        <v>12214997745</v>
      </c>
      <c r="D8" s="322">
        <v>100</v>
      </c>
      <c r="E8" s="320">
        <v>10345603972</v>
      </c>
      <c r="F8" s="322">
        <v>100</v>
      </c>
      <c r="G8" s="322">
        <v>-15.304086108122322</v>
      </c>
    </row>
    <row r="9" spans="1:7" x14ac:dyDescent="0.25">
      <c r="C9" s="321"/>
      <c r="D9" s="323"/>
      <c r="E9" s="321"/>
      <c r="F9" s="323"/>
      <c r="G9" s="322"/>
    </row>
    <row r="10" spans="1:7" x14ac:dyDescent="0.25">
      <c r="A10" s="312" t="s">
        <v>196</v>
      </c>
      <c r="B10" s="313"/>
      <c r="C10" s="320">
        <v>3111467183</v>
      </c>
      <c r="D10" s="322">
        <v>25.472515410603542</v>
      </c>
      <c r="E10" s="320">
        <v>2990646497</v>
      </c>
      <c r="F10" s="322">
        <v>28.907413284850993</v>
      </c>
      <c r="G10" s="322">
        <v>-3.8830776252477675</v>
      </c>
    </row>
    <row r="11" spans="1:7" x14ac:dyDescent="0.25">
      <c r="A11" s="313"/>
      <c r="B11" s="313" t="s">
        <v>197</v>
      </c>
      <c r="C11" s="248">
        <v>614598977</v>
      </c>
      <c r="D11" s="323">
        <v>5.0315111785556867</v>
      </c>
      <c r="E11" s="248">
        <v>680690447</v>
      </c>
      <c r="F11" s="323">
        <v>6.5795138576951517</v>
      </c>
      <c r="G11" s="323">
        <v>10.753592582045576</v>
      </c>
    </row>
    <row r="12" spans="1:7" x14ac:dyDescent="0.25">
      <c r="A12" s="313"/>
      <c r="B12" s="313" t="s">
        <v>191</v>
      </c>
      <c r="C12" s="248">
        <v>336598471</v>
      </c>
      <c r="D12" s="323">
        <v>2.7556163171440682</v>
      </c>
      <c r="E12" s="248">
        <v>227853918</v>
      </c>
      <c r="F12" s="323">
        <v>2.2024225808051261</v>
      </c>
      <c r="G12" s="323">
        <v>-32.306906408971777</v>
      </c>
    </row>
    <row r="13" spans="1:7" x14ac:dyDescent="0.25">
      <c r="A13" s="313"/>
      <c r="B13" s="291" t="s">
        <v>326</v>
      </c>
      <c r="C13" s="248">
        <v>1570366827</v>
      </c>
      <c r="D13" s="323">
        <v>12.856054988981089</v>
      </c>
      <c r="E13" s="248">
        <v>1430017661</v>
      </c>
      <c r="F13" s="323">
        <v>13.822466671547554</v>
      </c>
      <c r="G13" s="323">
        <v>-8.9373491331398327</v>
      </c>
    </row>
    <row r="14" spans="1:7" ht="26.4" x14ac:dyDescent="0.25">
      <c r="A14" s="314"/>
      <c r="B14" s="315" t="s">
        <v>327</v>
      </c>
      <c r="C14" s="248">
        <v>249907157</v>
      </c>
      <c r="D14" s="323">
        <v>2.045904241794029</v>
      </c>
      <c r="E14" s="248">
        <v>255333762</v>
      </c>
      <c r="F14" s="323">
        <v>2.4680411379659568</v>
      </c>
      <c r="G14" s="323">
        <v>2.1714484151408278</v>
      </c>
    </row>
    <row r="15" spans="1:7" x14ac:dyDescent="0.25">
      <c r="A15" s="313"/>
      <c r="B15" s="313" t="s">
        <v>198</v>
      </c>
      <c r="C15" s="248">
        <v>130716588</v>
      </c>
      <c r="D15" s="323">
        <v>1.0701319044737982</v>
      </c>
      <c r="E15" s="248">
        <v>186797202</v>
      </c>
      <c r="F15" s="323">
        <v>1.8055707767817115</v>
      </c>
      <c r="G15" s="323">
        <v>42.902446321502822</v>
      </c>
    </row>
    <row r="16" spans="1:7" ht="26.4" x14ac:dyDescent="0.25">
      <c r="A16" s="313"/>
      <c r="B16" s="316" t="s">
        <v>328</v>
      </c>
      <c r="C16" s="248">
        <v>209279163</v>
      </c>
      <c r="D16" s="323">
        <v>1.7132967796548702</v>
      </c>
      <c r="E16" s="248">
        <v>209953507</v>
      </c>
      <c r="F16" s="323">
        <v>2.0293982600554936</v>
      </c>
      <c r="G16" s="323">
        <v>0.32222223671641881</v>
      </c>
    </row>
    <row r="17" spans="1:7" x14ac:dyDescent="0.25">
      <c r="A17" s="312" t="s">
        <v>199</v>
      </c>
      <c r="B17" s="313"/>
      <c r="C17" s="320">
        <v>4752939835</v>
      </c>
      <c r="D17" s="322">
        <v>38.910689418223875</v>
      </c>
      <c r="E17" s="320">
        <v>3713814471</v>
      </c>
      <c r="F17" s="322">
        <v>35.897512422196939</v>
      </c>
      <c r="G17" s="322">
        <v>-21.862792294319039</v>
      </c>
    </row>
    <row r="18" spans="1:7" x14ac:dyDescent="0.25">
      <c r="A18" s="313"/>
      <c r="B18" s="291" t="s">
        <v>200</v>
      </c>
      <c r="C18" s="235">
        <v>593920398</v>
      </c>
      <c r="D18" s="323">
        <v>4.862222739608046</v>
      </c>
      <c r="E18" s="235">
        <v>450210625</v>
      </c>
      <c r="F18" s="323">
        <v>4.3517094431458876</v>
      </c>
      <c r="G18" s="323">
        <v>-24.196807094677357</v>
      </c>
    </row>
    <row r="19" spans="1:7" x14ac:dyDescent="0.25">
      <c r="A19" s="313"/>
      <c r="B19" s="317" t="s">
        <v>201</v>
      </c>
      <c r="C19" s="248">
        <v>159550937</v>
      </c>
      <c r="D19" s="323">
        <v>1.3061888371228676</v>
      </c>
      <c r="E19" s="248">
        <v>154317961</v>
      </c>
      <c r="F19" s="323">
        <v>1.491628342024844</v>
      </c>
      <c r="G19" s="323">
        <v>-3.2798152730372245</v>
      </c>
    </row>
    <row r="20" spans="1:7" x14ac:dyDescent="0.25">
      <c r="A20" s="313"/>
      <c r="B20" s="291" t="s">
        <v>202</v>
      </c>
      <c r="C20" s="248">
        <v>7420241</v>
      </c>
      <c r="D20" s="323">
        <v>6.0746969871831112E-2</v>
      </c>
      <c r="E20" s="248">
        <v>16012063</v>
      </c>
      <c r="F20" s="323">
        <v>0.15477165995659667</v>
      </c>
      <c r="G20" s="323">
        <v>115.78898852476624</v>
      </c>
    </row>
    <row r="21" spans="1:7" x14ac:dyDescent="0.25">
      <c r="A21" s="313"/>
      <c r="B21" s="291" t="s">
        <v>329</v>
      </c>
      <c r="C21" s="248">
        <v>6772736</v>
      </c>
      <c r="D21" s="323">
        <v>5.5446068361103898E-2</v>
      </c>
      <c r="E21" s="248">
        <v>1904194</v>
      </c>
      <c r="F21" s="323">
        <v>1.840582729779365E-2</v>
      </c>
      <c r="G21" s="323">
        <v>-71.884420122089509</v>
      </c>
    </row>
    <row r="22" spans="1:7" x14ac:dyDescent="0.25">
      <c r="A22" s="313"/>
      <c r="B22" s="291" t="s">
        <v>203</v>
      </c>
      <c r="C22" s="235">
        <v>404913058</v>
      </c>
      <c r="D22" s="323">
        <v>3.3148844269393685</v>
      </c>
      <c r="E22" s="235">
        <v>249444229</v>
      </c>
      <c r="F22" s="323">
        <v>2.4111132581056816</v>
      </c>
      <c r="G22" s="323">
        <v>-38.395607631898102</v>
      </c>
    </row>
    <row r="23" spans="1:7" x14ac:dyDescent="0.25">
      <c r="A23" s="313"/>
      <c r="B23" s="317" t="s">
        <v>204</v>
      </c>
      <c r="C23" s="248">
        <v>8462745</v>
      </c>
      <c r="D23" s="323">
        <v>6.9281592814571566E-2</v>
      </c>
      <c r="E23" s="248">
        <v>7642671</v>
      </c>
      <c r="F23" s="323">
        <v>7.3873608739369989E-2</v>
      </c>
      <c r="G23" s="323">
        <v>-9.690401873151087</v>
      </c>
    </row>
    <row r="24" spans="1:7" x14ac:dyDescent="0.25">
      <c r="A24" s="313"/>
      <c r="B24" s="317" t="s">
        <v>205</v>
      </c>
      <c r="C24" s="248">
        <v>3719023</v>
      </c>
      <c r="D24" s="323">
        <v>3.0446366652194582E-2</v>
      </c>
      <c r="E24" s="248">
        <v>1694915</v>
      </c>
      <c r="F24" s="323">
        <v>1.6382948782760538E-2</v>
      </c>
      <c r="G24" s="323">
        <v>-54.425799463999013</v>
      </c>
    </row>
    <row r="25" spans="1:7" x14ac:dyDescent="0.25">
      <c r="A25" s="313"/>
      <c r="B25" s="317" t="s">
        <v>330</v>
      </c>
      <c r="C25" s="248">
        <v>7055385</v>
      </c>
      <c r="D25" s="323">
        <v>5.7760018849680114E-2</v>
      </c>
      <c r="E25" s="248">
        <v>8214582</v>
      </c>
      <c r="F25" s="323">
        <v>7.9401666855144146E-2</v>
      </c>
      <c r="G25" s="323">
        <v>16.429960944725199</v>
      </c>
    </row>
    <row r="26" spans="1:7" x14ac:dyDescent="0.25">
      <c r="A26" s="313"/>
      <c r="B26" s="317" t="s">
        <v>206</v>
      </c>
      <c r="C26" s="248">
        <v>276354484</v>
      </c>
      <c r="D26" s="323">
        <v>2.262419443451154</v>
      </c>
      <c r="E26" s="248">
        <v>166560571</v>
      </c>
      <c r="F26" s="323">
        <v>1.6099646908077101</v>
      </c>
      <c r="G26" s="323">
        <v>-39.729376346938523</v>
      </c>
    </row>
    <row r="27" spans="1:7" x14ac:dyDescent="0.25">
      <c r="A27" s="313"/>
      <c r="B27" s="317" t="s">
        <v>207</v>
      </c>
      <c r="C27" s="248">
        <v>109321421</v>
      </c>
      <c r="D27" s="323">
        <v>0.89497700517176793</v>
      </c>
      <c r="E27" s="248">
        <v>65331490</v>
      </c>
      <c r="F27" s="323">
        <v>0.6314903429206965</v>
      </c>
      <c r="G27" s="323">
        <v>-40.239077207018745</v>
      </c>
    </row>
    <row r="28" spans="1:7" x14ac:dyDescent="0.25">
      <c r="A28" s="313"/>
      <c r="B28" s="291" t="s">
        <v>208</v>
      </c>
      <c r="C28" s="248">
        <v>15263426</v>
      </c>
      <c r="D28" s="323">
        <v>0.12495643731287483</v>
      </c>
      <c r="E28" s="248">
        <v>28532178</v>
      </c>
      <c r="F28" s="323">
        <v>0.27579035576097155</v>
      </c>
      <c r="G28" s="323">
        <v>86.931675758771334</v>
      </c>
    </row>
    <row r="29" spans="1:7" x14ac:dyDescent="0.25">
      <c r="A29" s="313"/>
      <c r="B29" s="291" t="s">
        <v>209</v>
      </c>
      <c r="C29" s="235">
        <v>4159019437</v>
      </c>
      <c r="D29" s="323">
        <v>34.048466678615831</v>
      </c>
      <c r="E29" s="235">
        <v>3263603846</v>
      </c>
      <c r="F29" s="323">
        <v>31.545802979051054</v>
      </c>
      <c r="G29" s="323">
        <v>-21.529488009459381</v>
      </c>
    </row>
    <row r="30" spans="1:7" x14ac:dyDescent="0.25">
      <c r="A30" s="313"/>
      <c r="B30" s="291" t="s">
        <v>210</v>
      </c>
      <c r="C30" s="248">
        <v>166633647</v>
      </c>
      <c r="D30" s="323">
        <v>1.3641725563822444</v>
      </c>
      <c r="E30" s="248">
        <v>213401407</v>
      </c>
      <c r="F30" s="323">
        <v>2.0627254588283401</v>
      </c>
      <c r="G30" s="323">
        <v>28.066216422665224</v>
      </c>
    </row>
    <row r="31" spans="1:7" x14ac:dyDescent="0.25">
      <c r="A31" s="313"/>
      <c r="B31" s="291" t="s">
        <v>211</v>
      </c>
      <c r="C31" s="248">
        <v>258263852</v>
      </c>
      <c r="D31" s="323">
        <v>2.1143176396059173</v>
      </c>
      <c r="E31" s="248">
        <v>109441221</v>
      </c>
      <c r="F31" s="323">
        <v>1.05785241051367</v>
      </c>
      <c r="G31" s="323">
        <v>-57.624259007799516</v>
      </c>
    </row>
    <row r="32" spans="1:7" x14ac:dyDescent="0.25">
      <c r="A32" s="313"/>
      <c r="B32" s="291" t="s">
        <v>212</v>
      </c>
      <c r="C32" s="235">
        <v>1279850222</v>
      </c>
      <c r="D32" s="323">
        <v>10.477695114793491</v>
      </c>
      <c r="E32" s="235">
        <v>1025197587</v>
      </c>
      <c r="F32" s="323">
        <v>9.9094996268430524</v>
      </c>
      <c r="G32" s="323">
        <v>-19.897065345822941</v>
      </c>
    </row>
    <row r="33" spans="1:7" x14ac:dyDescent="0.25">
      <c r="A33" s="313"/>
      <c r="B33" s="317" t="s">
        <v>213</v>
      </c>
      <c r="C33" s="248">
        <v>239718118</v>
      </c>
      <c r="D33" s="323">
        <v>1.9624900716672216</v>
      </c>
      <c r="E33" s="248">
        <v>174740161</v>
      </c>
      <c r="F33" s="323">
        <v>1.6890281270472742</v>
      </c>
      <c r="G33" s="323">
        <v>-27.10598495521311</v>
      </c>
    </row>
    <row r="34" spans="1:7" x14ac:dyDescent="0.25">
      <c r="A34" s="313"/>
      <c r="B34" s="317" t="s">
        <v>331</v>
      </c>
      <c r="C34" s="248">
        <v>221764063</v>
      </c>
      <c r="D34" s="323">
        <v>1.8155063769109192</v>
      </c>
      <c r="E34" s="248">
        <v>208855724</v>
      </c>
      <c r="F34" s="323">
        <v>2.0187871540923124</v>
      </c>
      <c r="G34" s="323">
        <v>-5.8207532931068275</v>
      </c>
    </row>
    <row r="35" spans="1:7" x14ac:dyDescent="0.25">
      <c r="A35" s="313"/>
      <c r="B35" s="317" t="s">
        <v>214</v>
      </c>
      <c r="C35" s="248">
        <v>30442530</v>
      </c>
      <c r="D35" s="323">
        <v>0.2492225593120648</v>
      </c>
      <c r="E35" s="248">
        <v>38156790</v>
      </c>
      <c r="F35" s="323">
        <v>0.36882128973107764</v>
      </c>
      <c r="G35" s="323">
        <v>25.340403704948304</v>
      </c>
    </row>
    <row r="36" spans="1:7" x14ac:dyDescent="0.25">
      <c r="A36" s="313"/>
      <c r="B36" s="317" t="s">
        <v>332</v>
      </c>
      <c r="C36" s="248">
        <v>103686205</v>
      </c>
      <c r="D36" s="323">
        <v>0.84884342317985417</v>
      </c>
      <c r="E36" s="248">
        <v>35870554</v>
      </c>
      <c r="F36" s="323">
        <v>0.34672266691323528</v>
      </c>
      <c r="G36" s="323">
        <v>-65.404699689799614</v>
      </c>
    </row>
    <row r="37" spans="1:7" x14ac:dyDescent="0.25">
      <c r="A37" s="313"/>
      <c r="B37" s="317" t="s">
        <v>215</v>
      </c>
      <c r="C37" s="248">
        <v>283481479</v>
      </c>
      <c r="D37" s="323">
        <v>2.3207657088273983</v>
      </c>
      <c r="E37" s="248">
        <v>221525868</v>
      </c>
      <c r="F37" s="323">
        <v>2.1412560213937408</v>
      </c>
      <c r="G37" s="323">
        <v>-21.855258840384419</v>
      </c>
    </row>
    <row r="38" spans="1:7" x14ac:dyDescent="0.25">
      <c r="A38" s="313"/>
      <c r="B38" s="317" t="s">
        <v>207</v>
      </c>
      <c r="C38" s="248">
        <v>400757827</v>
      </c>
      <c r="D38" s="323">
        <v>3.2808669748960315</v>
      </c>
      <c r="E38" s="248">
        <v>346048490</v>
      </c>
      <c r="F38" s="323">
        <v>3.3448843676654127</v>
      </c>
      <c r="G38" s="323">
        <v>-13.651470617440992</v>
      </c>
    </row>
    <row r="39" spans="1:7" x14ac:dyDescent="0.25">
      <c r="A39" s="313"/>
      <c r="B39" s="291" t="s">
        <v>216</v>
      </c>
      <c r="C39" s="235">
        <v>1394523598</v>
      </c>
      <c r="D39" s="323">
        <v>11.416486741234351</v>
      </c>
      <c r="E39" s="235">
        <v>1156103733</v>
      </c>
      <c r="F39" s="323">
        <v>11.174830740949998</v>
      </c>
      <c r="G39" s="323">
        <v>-17.096868446108576</v>
      </c>
    </row>
    <row r="40" spans="1:7" x14ac:dyDescent="0.25">
      <c r="A40" s="313"/>
      <c r="B40" s="317" t="s">
        <v>217</v>
      </c>
      <c r="C40" s="248">
        <v>123497956</v>
      </c>
      <c r="D40" s="323">
        <v>1.0110354383859936</v>
      </c>
      <c r="E40" s="248">
        <v>116721360</v>
      </c>
      <c r="F40" s="323">
        <v>1.1282218062464222</v>
      </c>
      <c r="G40" s="323">
        <v>-5.4872130839153321</v>
      </c>
    </row>
    <row r="41" spans="1:7" x14ac:dyDescent="0.25">
      <c r="A41" s="313"/>
      <c r="B41" s="317" t="s">
        <v>218</v>
      </c>
      <c r="C41" s="248">
        <v>105602439</v>
      </c>
      <c r="D41" s="323">
        <v>0.86453097417252134</v>
      </c>
      <c r="E41" s="248">
        <v>101270347</v>
      </c>
      <c r="F41" s="323">
        <v>0.97887322261788201</v>
      </c>
      <c r="G41" s="323">
        <v>-4.1022651001460293</v>
      </c>
    </row>
    <row r="42" spans="1:7" x14ac:dyDescent="0.25">
      <c r="A42" s="313"/>
      <c r="B42" s="317" t="s">
        <v>219</v>
      </c>
      <c r="C42" s="248">
        <v>184840204</v>
      </c>
      <c r="D42" s="323">
        <v>1.5132233984706316</v>
      </c>
      <c r="E42" s="248">
        <v>164722659</v>
      </c>
      <c r="F42" s="323">
        <v>1.5921995414266377</v>
      </c>
      <c r="G42" s="323">
        <v>-10.883749619752638</v>
      </c>
    </row>
    <row r="43" spans="1:7" x14ac:dyDescent="0.25">
      <c r="A43" s="313"/>
      <c r="B43" s="317" t="s">
        <v>220</v>
      </c>
      <c r="C43" s="248">
        <v>549053493</v>
      </c>
      <c r="D43" s="323">
        <v>4.4949127659458279</v>
      </c>
      <c r="E43" s="248">
        <v>335991979</v>
      </c>
      <c r="F43" s="323">
        <v>3.2476787233432676</v>
      </c>
      <c r="G43" s="323">
        <v>-38.805237871421753</v>
      </c>
    </row>
    <row r="44" spans="1:7" x14ac:dyDescent="0.25">
      <c r="A44" s="313"/>
      <c r="B44" s="317" t="s">
        <v>221</v>
      </c>
      <c r="C44" s="248">
        <v>124411734</v>
      </c>
      <c r="D44" s="323">
        <v>1.0185162256859672</v>
      </c>
      <c r="E44" s="248">
        <v>109712987</v>
      </c>
      <c r="F44" s="323">
        <v>1.0604792846984497</v>
      </c>
      <c r="G44" s="323">
        <v>-11.814598613343016</v>
      </c>
    </row>
    <row r="45" spans="1:7" x14ac:dyDescent="0.25">
      <c r="A45" s="313"/>
      <c r="B45" s="317" t="s">
        <v>222</v>
      </c>
      <c r="C45" s="248">
        <v>201675932</v>
      </c>
      <c r="D45" s="323">
        <v>1.6510517333705819</v>
      </c>
      <c r="E45" s="248">
        <v>221517764</v>
      </c>
      <c r="F45" s="323">
        <v>2.1411776886059988</v>
      </c>
      <c r="G45" s="323">
        <v>9.8384729418282788</v>
      </c>
    </row>
    <row r="46" spans="1:7" x14ac:dyDescent="0.25">
      <c r="A46" s="313"/>
      <c r="B46" s="317" t="s">
        <v>207</v>
      </c>
      <c r="C46" s="248">
        <v>105441840</v>
      </c>
      <c r="D46" s="323">
        <v>0.86321620520282794</v>
      </c>
      <c r="E46" s="248">
        <v>106166637</v>
      </c>
      <c r="F46" s="323">
        <v>1.0262004740113397</v>
      </c>
      <c r="G46" s="323">
        <v>0.68739031868184397</v>
      </c>
    </row>
    <row r="47" spans="1:7" x14ac:dyDescent="0.25">
      <c r="A47" s="313"/>
      <c r="B47" s="291" t="s">
        <v>223</v>
      </c>
      <c r="C47" s="248">
        <v>14292822</v>
      </c>
      <c r="D47" s="323">
        <v>0.11701043502730503</v>
      </c>
      <c r="E47" s="248">
        <v>7618135</v>
      </c>
      <c r="F47" s="323">
        <v>7.3636445205308501E-2</v>
      </c>
      <c r="G47" s="323">
        <v>-46.699574093905319</v>
      </c>
    </row>
    <row r="48" spans="1:7" ht="26.4" x14ac:dyDescent="0.25">
      <c r="A48" s="313"/>
      <c r="B48" s="318" t="s">
        <v>333</v>
      </c>
      <c r="C48" s="248">
        <v>1045455296</v>
      </c>
      <c r="D48" s="323">
        <v>8.5587841915725207</v>
      </c>
      <c r="E48" s="248">
        <v>751841763</v>
      </c>
      <c r="F48" s="323">
        <v>7.2672582967106836</v>
      </c>
      <c r="G48" s="323">
        <v>-28.084752559328948</v>
      </c>
    </row>
    <row r="49" spans="1:7" x14ac:dyDescent="0.25">
      <c r="A49" s="313"/>
      <c r="B49" s="291" t="s">
        <v>224</v>
      </c>
      <c r="C49" s="248" t="s">
        <v>124</v>
      </c>
      <c r="D49" s="323" t="s">
        <v>125</v>
      </c>
      <c r="E49" s="248" t="s">
        <v>124</v>
      </c>
      <c r="F49" s="323" t="s">
        <v>125</v>
      </c>
      <c r="G49" s="323" t="s">
        <v>125</v>
      </c>
    </row>
    <row r="50" spans="1:7" x14ac:dyDescent="0.25">
      <c r="A50" s="319" t="s">
        <v>165</v>
      </c>
      <c r="B50" s="313"/>
      <c r="C50" s="320">
        <v>2337303271</v>
      </c>
      <c r="D50" s="322">
        <v>19.134700798096627</v>
      </c>
      <c r="E50" s="320">
        <v>1533935382</v>
      </c>
      <c r="F50" s="322">
        <v>14.826929255667821</v>
      </c>
      <c r="G50" s="322">
        <v>-34.371572528381577</v>
      </c>
    </row>
    <row r="51" spans="1:7" x14ac:dyDescent="0.25">
      <c r="A51" s="313"/>
      <c r="B51" s="291" t="s">
        <v>225</v>
      </c>
      <c r="C51" s="248">
        <v>541278489</v>
      </c>
      <c r="D51" s="323">
        <v>4.4312614729835955</v>
      </c>
      <c r="E51" s="248">
        <v>296860253</v>
      </c>
      <c r="F51" s="323">
        <v>2.869433759531502</v>
      </c>
      <c r="G51" s="323">
        <v>-45.155726851727891</v>
      </c>
    </row>
    <row r="52" spans="1:7" x14ac:dyDescent="0.25">
      <c r="A52" s="313"/>
      <c r="B52" s="291" t="s">
        <v>226</v>
      </c>
      <c r="C52" s="248">
        <v>332962478</v>
      </c>
      <c r="D52" s="323">
        <v>2.7258496886443755</v>
      </c>
      <c r="E52" s="248">
        <v>281938415</v>
      </c>
      <c r="F52" s="323">
        <v>2.7252001503542571</v>
      </c>
      <c r="G52" s="323">
        <v>-15.324268159729398</v>
      </c>
    </row>
    <row r="53" spans="1:7" ht="15.6" x14ac:dyDescent="0.25">
      <c r="A53" s="313"/>
      <c r="B53" s="291" t="s">
        <v>334</v>
      </c>
      <c r="C53" s="248">
        <v>1463062304</v>
      </c>
      <c r="D53" s="323">
        <v>11.977589636468656</v>
      </c>
      <c r="E53" s="248">
        <v>955136714</v>
      </c>
      <c r="F53" s="323">
        <v>9.2322953457820596</v>
      </c>
      <c r="G53" s="323">
        <v>-34.716606983266246</v>
      </c>
    </row>
    <row r="54" spans="1:7" x14ac:dyDescent="0.25">
      <c r="A54" s="312" t="s">
        <v>227</v>
      </c>
      <c r="B54" s="313"/>
      <c r="C54" s="320">
        <v>1950912045</v>
      </c>
      <c r="D54" s="322">
        <v>15.971448261614068</v>
      </c>
      <c r="E54" s="320">
        <v>2066068528</v>
      </c>
      <c r="F54" s="322">
        <v>19.970496972354045</v>
      </c>
      <c r="G54" s="322">
        <v>5.9026998831205635</v>
      </c>
    </row>
    <row r="55" spans="1:7" x14ac:dyDescent="0.25">
      <c r="A55" s="313"/>
      <c r="B55" s="291" t="s">
        <v>228</v>
      </c>
      <c r="C55" s="235">
        <v>889918267</v>
      </c>
      <c r="D55" s="323">
        <v>7.2854558435286876</v>
      </c>
      <c r="E55" s="235">
        <v>1088554969</v>
      </c>
      <c r="F55" s="323">
        <v>10.52190835785068</v>
      </c>
      <c r="G55" s="323">
        <v>22.320780386902655</v>
      </c>
    </row>
    <row r="56" spans="1:7" x14ac:dyDescent="0.25">
      <c r="A56" s="313"/>
      <c r="B56" s="291" t="s">
        <v>229</v>
      </c>
      <c r="C56" s="248">
        <v>452905230</v>
      </c>
      <c r="D56" s="323">
        <v>3.7077798903842529</v>
      </c>
      <c r="E56" s="248">
        <v>556288655</v>
      </c>
      <c r="F56" s="323">
        <v>5.377053447102508</v>
      </c>
      <c r="G56" s="323">
        <v>22.826723595132695</v>
      </c>
    </row>
    <row r="57" spans="1:7" x14ac:dyDescent="0.25">
      <c r="A57" s="313"/>
      <c r="B57" s="291" t="s">
        <v>230</v>
      </c>
      <c r="C57" s="248">
        <v>78835418</v>
      </c>
      <c r="D57" s="323">
        <v>0.64539854730853252</v>
      </c>
      <c r="E57" s="248">
        <v>87501494</v>
      </c>
      <c r="F57" s="323">
        <v>0.84578429869169169</v>
      </c>
      <c r="G57" s="323">
        <v>10.99261755674334</v>
      </c>
    </row>
    <row r="58" spans="1:7" x14ac:dyDescent="0.25">
      <c r="A58" s="313"/>
      <c r="B58" s="291" t="s">
        <v>335</v>
      </c>
      <c r="C58" s="248">
        <v>358177619</v>
      </c>
      <c r="D58" s="323">
        <v>2.9322774058359027</v>
      </c>
      <c r="E58" s="248">
        <v>444764820</v>
      </c>
      <c r="F58" s="323">
        <v>4.2990706120564814</v>
      </c>
      <c r="G58" s="323">
        <v>24.174375060547824</v>
      </c>
    </row>
    <row r="59" spans="1:7" x14ac:dyDescent="0.25">
      <c r="A59" s="313"/>
      <c r="B59" s="291" t="s">
        <v>231</v>
      </c>
      <c r="C59" s="235">
        <v>1060993778</v>
      </c>
      <c r="D59" s="323">
        <v>8.6859924180853803</v>
      </c>
      <c r="E59" s="235">
        <v>977513559</v>
      </c>
      <c r="F59" s="323">
        <v>9.4485886145033664</v>
      </c>
      <c r="G59" s="323">
        <v>-7.868115792098453</v>
      </c>
    </row>
    <row r="60" spans="1:7" x14ac:dyDescent="0.25">
      <c r="A60" s="313"/>
      <c r="B60" s="291" t="s">
        <v>232</v>
      </c>
      <c r="C60" s="235">
        <v>940277213</v>
      </c>
      <c r="D60" s="323">
        <v>7.6977272745292673</v>
      </c>
      <c r="E60" s="235">
        <v>862884664</v>
      </c>
      <c r="F60" s="323">
        <v>8.3405924519763754</v>
      </c>
      <c r="G60" s="323">
        <v>-8.230822562749907</v>
      </c>
    </row>
    <row r="61" spans="1:7" x14ac:dyDescent="0.25">
      <c r="A61" s="313"/>
      <c r="B61" s="317" t="s">
        <v>233</v>
      </c>
      <c r="C61" s="248">
        <v>130275042</v>
      </c>
      <c r="D61" s="323">
        <v>1.0665171187061893</v>
      </c>
      <c r="E61" s="248">
        <v>102195599</v>
      </c>
      <c r="F61" s="323">
        <v>0.98781665407441321</v>
      </c>
      <c r="G61" s="323">
        <v>-21.553969639096334</v>
      </c>
    </row>
    <row r="62" spans="1:7" x14ac:dyDescent="0.25">
      <c r="A62" s="313"/>
      <c r="B62" s="317" t="s">
        <v>234</v>
      </c>
      <c r="C62" s="248">
        <v>74313966</v>
      </c>
      <c r="D62" s="323">
        <v>0.60838296945588177</v>
      </c>
      <c r="E62" s="248">
        <v>54488398</v>
      </c>
      <c r="F62" s="323">
        <v>0.52668165287856428</v>
      </c>
      <c r="G62" s="323">
        <v>-26.678118619049346</v>
      </c>
    </row>
    <row r="63" spans="1:7" x14ac:dyDescent="0.25">
      <c r="A63" s="313"/>
      <c r="B63" s="317" t="s">
        <v>235</v>
      </c>
      <c r="C63" s="248">
        <v>129953240</v>
      </c>
      <c r="D63" s="323">
        <v>1.063882636025816</v>
      </c>
      <c r="E63" s="248">
        <v>73252053</v>
      </c>
      <c r="F63" s="323">
        <v>0.70805003940083167</v>
      </c>
      <c r="G63" s="323">
        <v>-43.631991784121738</v>
      </c>
    </row>
    <row r="64" spans="1:7" x14ac:dyDescent="0.25">
      <c r="A64" s="313"/>
      <c r="B64" s="317" t="s">
        <v>236</v>
      </c>
      <c r="C64" s="248">
        <v>97970130</v>
      </c>
      <c r="D64" s="323">
        <v>0.8020478762683555</v>
      </c>
      <c r="E64" s="248">
        <v>110531500</v>
      </c>
      <c r="F64" s="323">
        <v>1.0683909832538485</v>
      </c>
      <c r="G64" s="323">
        <v>12.821632471039898</v>
      </c>
    </row>
    <row r="65" spans="1:23" x14ac:dyDescent="0.25">
      <c r="A65" s="313"/>
      <c r="B65" s="317" t="s">
        <v>207</v>
      </c>
      <c r="C65" s="248">
        <v>507764835</v>
      </c>
      <c r="D65" s="323">
        <v>4.1568966740730247</v>
      </c>
      <c r="E65" s="248">
        <v>522417114</v>
      </c>
      <c r="F65" s="323">
        <v>5.0496531223687171</v>
      </c>
      <c r="G65" s="323">
        <v>2.8856427208079505</v>
      </c>
    </row>
    <row r="66" spans="1:23" x14ac:dyDescent="0.25">
      <c r="A66" s="313"/>
      <c r="B66" s="291" t="s">
        <v>336</v>
      </c>
      <c r="C66" s="248">
        <v>45657703</v>
      </c>
      <c r="D66" s="323">
        <v>0.37378396585205431</v>
      </c>
      <c r="E66" s="248">
        <v>47557818</v>
      </c>
      <c r="F66" s="323">
        <v>0.45969107389683095</v>
      </c>
      <c r="G66" s="323">
        <v>4.1616526350438612</v>
      </c>
    </row>
    <row r="67" spans="1:23" x14ac:dyDescent="0.25">
      <c r="A67" s="313"/>
      <c r="B67" s="291" t="s">
        <v>337</v>
      </c>
      <c r="C67" s="248">
        <v>75058862</v>
      </c>
      <c r="D67" s="323">
        <v>0.61448117770405697</v>
      </c>
      <c r="E67" s="248">
        <v>67071077</v>
      </c>
      <c r="F67" s="323">
        <v>0.64830508863016045</v>
      </c>
      <c r="G67" s="323">
        <v>-10.642027852753749</v>
      </c>
    </row>
    <row r="68" spans="1:23" x14ac:dyDescent="0.25">
      <c r="A68" s="312" t="s">
        <v>122</v>
      </c>
      <c r="B68" s="313"/>
      <c r="C68" s="320">
        <v>62375411</v>
      </c>
      <c r="D68" s="322">
        <v>0.51064611146188954</v>
      </c>
      <c r="E68" s="320">
        <v>41139094</v>
      </c>
      <c r="F68" s="322">
        <v>0.39764806493020088</v>
      </c>
      <c r="G68" s="322">
        <v>-34.045975264195057</v>
      </c>
    </row>
    <row r="69" spans="1:23" x14ac:dyDescent="0.25">
      <c r="A69" s="313"/>
      <c r="B69" s="291" t="s">
        <v>237</v>
      </c>
      <c r="C69" s="248">
        <v>25251245</v>
      </c>
      <c r="D69" s="323">
        <v>0.20672328826533073</v>
      </c>
      <c r="E69" s="248" t="s">
        <v>124</v>
      </c>
      <c r="F69" s="323" t="s">
        <v>125</v>
      </c>
      <c r="G69" s="323">
        <v>-100</v>
      </c>
    </row>
    <row r="70" spans="1:23" x14ac:dyDescent="0.25">
      <c r="A70" s="313"/>
      <c r="B70" s="291" t="s">
        <v>70</v>
      </c>
      <c r="C70" s="248">
        <v>37124166</v>
      </c>
      <c r="D70" s="323">
        <v>0.30392282319655883</v>
      </c>
      <c r="E70" s="248">
        <v>41139094</v>
      </c>
      <c r="F70" s="323">
        <v>0.39764806493020088</v>
      </c>
      <c r="G70" s="323">
        <v>10.814863827513324</v>
      </c>
    </row>
    <row r="71" spans="1:23" x14ac:dyDescent="0.25">
      <c r="A71" s="98"/>
      <c r="B71" s="98"/>
      <c r="C71" s="324"/>
      <c r="D71" s="98"/>
      <c r="E71" s="325"/>
      <c r="F71" s="98"/>
      <c r="G71" s="82"/>
    </row>
    <row r="72" spans="1:23" s="294" customFormat="1" ht="11.4" x14ac:dyDescent="0.2">
      <c r="A72" s="299"/>
      <c r="F72" s="326"/>
    </row>
    <row r="73" spans="1:23" s="294" customFormat="1" ht="11.4" x14ac:dyDescent="0.2">
      <c r="A73" s="403" t="s">
        <v>147</v>
      </c>
      <c r="F73" s="326"/>
    </row>
    <row r="74" spans="1:23" s="294" customFormat="1" ht="11.4" x14ac:dyDescent="0.2">
      <c r="A74" s="404" t="s">
        <v>323</v>
      </c>
      <c r="C74" s="297"/>
      <c r="E74" s="297"/>
      <c r="G74" s="327"/>
    </row>
    <row r="75" spans="1:23" s="294" customFormat="1" ht="12" x14ac:dyDescent="0.25">
      <c r="A75" s="403" t="s">
        <v>338</v>
      </c>
      <c r="B75" s="298"/>
      <c r="C75" s="300"/>
      <c r="D75" s="301"/>
      <c r="E75" s="300"/>
      <c r="F75" s="301"/>
      <c r="G75" s="328"/>
      <c r="H75" s="301"/>
      <c r="I75" s="301"/>
      <c r="J75" s="301"/>
      <c r="K75" s="301"/>
      <c r="L75" s="301"/>
      <c r="M75" s="301"/>
      <c r="N75" s="301"/>
      <c r="O75" s="301"/>
      <c r="P75" s="301"/>
      <c r="Q75" s="301"/>
      <c r="R75" s="301"/>
      <c r="S75" s="301"/>
      <c r="T75" s="301"/>
      <c r="U75" s="301"/>
      <c r="V75" s="301"/>
      <c r="W75" s="301"/>
    </row>
    <row r="76" spans="1:23" s="294" customFormat="1" ht="12" x14ac:dyDescent="0.25">
      <c r="A76" s="403" t="s">
        <v>283</v>
      </c>
      <c r="C76" s="300"/>
      <c r="D76" s="301"/>
      <c r="E76" s="300"/>
      <c r="F76" s="301"/>
      <c r="G76" s="328"/>
      <c r="H76" s="301"/>
      <c r="I76" s="301"/>
      <c r="J76" s="301"/>
      <c r="K76" s="301"/>
      <c r="L76" s="301"/>
      <c r="M76" s="301"/>
      <c r="N76" s="301"/>
      <c r="O76" s="301"/>
      <c r="P76" s="301"/>
      <c r="Q76" s="301"/>
      <c r="R76" s="301"/>
      <c r="S76" s="301"/>
      <c r="T76" s="301"/>
      <c r="U76" s="301"/>
      <c r="V76" s="301"/>
      <c r="W76" s="301"/>
    </row>
    <row r="77" spans="1:23" s="294" customFormat="1" ht="12" x14ac:dyDescent="0.25">
      <c r="A77" s="403" t="s">
        <v>339</v>
      </c>
      <c r="B77" s="283"/>
      <c r="C77" s="300"/>
      <c r="D77" s="301"/>
      <c r="E77" s="300"/>
      <c r="F77" s="301"/>
      <c r="G77" s="328"/>
    </row>
    <row r="78" spans="1:23" s="294" customFormat="1" ht="11.4" x14ac:dyDescent="0.2">
      <c r="A78" s="406" t="s">
        <v>162</v>
      </c>
      <c r="C78" s="297"/>
      <c r="E78" s="306"/>
      <c r="G78" s="327"/>
    </row>
    <row r="79" spans="1:23" s="294" customFormat="1" ht="11.4" x14ac:dyDescent="0.2">
      <c r="A79" s="404" t="s">
        <v>163</v>
      </c>
      <c r="B79" s="307"/>
      <c r="C79" s="297"/>
      <c r="E79" s="297"/>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11811023622047244" footer="0.11811023622047244"/>
  <pageSetup paperSize="9" scale="74"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5B1D-4242-4B06-A1E0-F8299A394BF8}">
  <sheetPr codeName="Sheet16">
    <pageSetUpPr fitToPage="1"/>
  </sheetPr>
  <dimension ref="A1:W78"/>
  <sheetViews>
    <sheetView zoomScaleNormal="100" workbookViewId="0">
      <selection sqref="A1:E1"/>
    </sheetView>
  </sheetViews>
  <sheetFormatPr defaultColWidth="9.109375" defaultRowHeight="13.2" x14ac:dyDescent="0.25"/>
  <cols>
    <col min="1" max="1" width="2.6640625" style="1" customWidth="1"/>
    <col min="2" max="2" width="49.109375" style="1" customWidth="1"/>
    <col min="3" max="4" width="25.6640625" style="101" customWidth="1"/>
    <col min="5" max="5" width="17.44140625" style="84" customWidth="1"/>
    <col min="6" max="16384" width="9.109375" style="1"/>
  </cols>
  <sheetData>
    <row r="1" spans="1:5" s="230" customFormat="1" ht="15.6" x14ac:dyDescent="0.25">
      <c r="A1" s="476" t="s">
        <v>340</v>
      </c>
      <c r="B1" s="435"/>
      <c r="C1" s="435"/>
      <c r="D1" s="435"/>
      <c r="E1" s="435"/>
    </row>
    <row r="2" spans="1:5" s="230" customFormat="1" x14ac:dyDescent="0.25">
      <c r="A2" s="477" t="s">
        <v>148</v>
      </c>
      <c r="B2" s="477"/>
      <c r="C2" s="477"/>
      <c r="D2" s="477"/>
      <c r="E2" s="477"/>
    </row>
    <row r="3" spans="1:5" s="311" customFormat="1" x14ac:dyDescent="0.25">
      <c r="A3" s="329"/>
      <c r="B3" s="329"/>
      <c r="C3" s="330"/>
      <c r="D3" s="330"/>
      <c r="E3" s="331"/>
    </row>
    <row r="4" spans="1:5" s="230" customFormat="1" ht="18" customHeight="1" x14ac:dyDescent="0.25">
      <c r="A4" s="478" t="s">
        <v>72</v>
      </c>
      <c r="B4" s="479"/>
      <c r="C4" s="231">
        <v>2022</v>
      </c>
      <c r="D4" s="231">
        <v>2023</v>
      </c>
      <c r="E4" s="446" t="s">
        <v>287</v>
      </c>
    </row>
    <row r="5" spans="1:5" s="230" customFormat="1" ht="20.25" customHeight="1" x14ac:dyDescent="0.25">
      <c r="A5" s="480"/>
      <c r="B5" s="481"/>
      <c r="C5" s="67" t="s">
        <v>289</v>
      </c>
      <c r="D5" s="67" t="s">
        <v>249</v>
      </c>
      <c r="E5" s="447"/>
    </row>
    <row r="6" spans="1:5" s="230" customFormat="1" x14ac:dyDescent="0.25">
      <c r="A6" s="482"/>
      <c r="B6" s="483"/>
      <c r="C6" s="190" t="s">
        <v>6</v>
      </c>
      <c r="D6" s="190" t="s">
        <v>7</v>
      </c>
      <c r="E6" s="192" t="s">
        <v>8</v>
      </c>
    </row>
    <row r="7" spans="1:5" x14ac:dyDescent="0.25">
      <c r="A7" s="89"/>
      <c r="B7" s="89"/>
      <c r="C7" s="90">
        <v>0</v>
      </c>
      <c r="D7" s="90">
        <v>0</v>
      </c>
      <c r="E7" s="91"/>
    </row>
    <row r="8" spans="1:5" x14ac:dyDescent="0.25">
      <c r="A8" s="86" t="s">
        <v>164</v>
      </c>
      <c r="B8" s="41"/>
      <c r="C8" s="320">
        <v>80592231635</v>
      </c>
      <c r="D8" s="320">
        <v>73269268110</v>
      </c>
      <c r="E8" s="322">
        <v>-9.0864384524869592</v>
      </c>
    </row>
    <row r="9" spans="1:5" x14ac:dyDescent="0.25">
      <c r="C9" s="321"/>
      <c r="D9" s="321"/>
      <c r="E9" s="323"/>
    </row>
    <row r="10" spans="1:5" x14ac:dyDescent="0.25">
      <c r="A10" s="312" t="s">
        <v>196</v>
      </c>
      <c r="B10" s="313"/>
      <c r="C10" s="320">
        <v>22215035035</v>
      </c>
      <c r="D10" s="320">
        <v>21135201212</v>
      </c>
      <c r="E10" s="322">
        <v>-4.8608243079459985</v>
      </c>
    </row>
    <row r="11" spans="1:5" x14ac:dyDescent="0.25">
      <c r="A11" s="313"/>
      <c r="B11" s="313" t="s">
        <v>197</v>
      </c>
      <c r="C11" s="248">
        <v>4215423622</v>
      </c>
      <c r="D11" s="248">
        <v>4527385175</v>
      </c>
      <c r="E11" s="323">
        <v>7.4004793105939477</v>
      </c>
    </row>
    <row r="12" spans="1:5" x14ac:dyDescent="0.25">
      <c r="A12" s="313"/>
      <c r="B12" s="313" t="s">
        <v>191</v>
      </c>
      <c r="C12" s="248">
        <v>2373444604</v>
      </c>
      <c r="D12" s="248">
        <v>1535369838</v>
      </c>
      <c r="E12" s="323">
        <v>-35.310483530459514</v>
      </c>
    </row>
    <row r="13" spans="1:5" x14ac:dyDescent="0.25">
      <c r="A13" s="313"/>
      <c r="B13" s="291" t="s">
        <v>326</v>
      </c>
      <c r="C13" s="248">
        <v>10753436446</v>
      </c>
      <c r="D13" s="248">
        <v>10332683839</v>
      </c>
      <c r="E13" s="323">
        <v>-3.9127269604732637</v>
      </c>
    </row>
    <row r="14" spans="1:5" ht="26.4" x14ac:dyDescent="0.25">
      <c r="A14" s="314"/>
      <c r="B14" s="315" t="s">
        <v>327</v>
      </c>
      <c r="C14" s="248">
        <v>1686871293</v>
      </c>
      <c r="D14" s="248">
        <v>1769532780</v>
      </c>
      <c r="E14" s="323">
        <v>4.9002841736070728</v>
      </c>
    </row>
    <row r="15" spans="1:5" x14ac:dyDescent="0.25">
      <c r="A15" s="313"/>
      <c r="B15" s="313" t="s">
        <v>198</v>
      </c>
      <c r="C15" s="248">
        <v>1883571889</v>
      </c>
      <c r="D15" s="248">
        <v>1589900495</v>
      </c>
      <c r="E15" s="323">
        <v>-15.591196477024935</v>
      </c>
    </row>
    <row r="16" spans="1:5" ht="26.4" x14ac:dyDescent="0.25">
      <c r="A16" s="313"/>
      <c r="B16" s="316" t="s">
        <v>328</v>
      </c>
      <c r="C16" s="248">
        <v>1302287181</v>
      </c>
      <c r="D16" s="248">
        <v>1380329085</v>
      </c>
      <c r="E16" s="323">
        <v>5.9926800431279066</v>
      </c>
    </row>
    <row r="17" spans="1:5" x14ac:dyDescent="0.25">
      <c r="A17" s="312" t="s">
        <v>199</v>
      </c>
      <c r="B17" s="313"/>
      <c r="C17" s="320">
        <v>31301204733</v>
      </c>
      <c r="D17" s="320">
        <v>26580002280</v>
      </c>
      <c r="E17" s="322">
        <v>-15.083133359472795</v>
      </c>
    </row>
    <row r="18" spans="1:5" x14ac:dyDescent="0.25">
      <c r="A18" s="313"/>
      <c r="B18" s="291" t="s">
        <v>200</v>
      </c>
      <c r="C18" s="235">
        <v>3176895649</v>
      </c>
      <c r="D18" s="235">
        <v>3972779297</v>
      </c>
      <c r="E18" s="323">
        <v>25.05224394923146</v>
      </c>
    </row>
    <row r="19" spans="1:5" x14ac:dyDescent="0.25">
      <c r="A19" s="313"/>
      <c r="B19" s="317" t="s">
        <v>201</v>
      </c>
      <c r="C19" s="248">
        <v>1354955967</v>
      </c>
      <c r="D19" s="248">
        <v>1107727456</v>
      </c>
      <c r="E19" s="323">
        <v>-18.246239510453403</v>
      </c>
    </row>
    <row r="20" spans="1:5" x14ac:dyDescent="0.25">
      <c r="A20" s="313"/>
      <c r="B20" s="291" t="s">
        <v>202</v>
      </c>
      <c r="C20" s="248">
        <v>78610832</v>
      </c>
      <c r="D20" s="248">
        <v>92846898</v>
      </c>
      <c r="E20" s="323">
        <v>18.109547549375893</v>
      </c>
    </row>
    <row r="21" spans="1:5" x14ac:dyDescent="0.25">
      <c r="A21" s="313"/>
      <c r="B21" s="291" t="s">
        <v>329</v>
      </c>
      <c r="C21" s="248">
        <v>83965969</v>
      </c>
      <c r="D21" s="248">
        <v>70257494</v>
      </c>
      <c r="E21" s="323">
        <v>-16.326227355275325</v>
      </c>
    </row>
    <row r="22" spans="1:5" x14ac:dyDescent="0.25">
      <c r="A22" s="313"/>
      <c r="B22" s="291" t="s">
        <v>203</v>
      </c>
      <c r="C22" s="235">
        <v>1548056264</v>
      </c>
      <c r="D22" s="235">
        <v>2578287211</v>
      </c>
      <c r="E22" s="323">
        <v>66.549967915119652</v>
      </c>
    </row>
    <row r="23" spans="1:5" x14ac:dyDescent="0.25">
      <c r="A23" s="313"/>
      <c r="B23" s="317" t="s">
        <v>204</v>
      </c>
      <c r="C23" s="248">
        <v>57562241</v>
      </c>
      <c r="D23" s="248">
        <v>45107816</v>
      </c>
      <c r="E23" s="323">
        <v>-21.636449143805919</v>
      </c>
    </row>
    <row r="24" spans="1:5" x14ac:dyDescent="0.25">
      <c r="A24" s="313"/>
      <c r="B24" s="317" t="s">
        <v>205</v>
      </c>
      <c r="C24" s="248">
        <v>16750352</v>
      </c>
      <c r="D24" s="248">
        <v>10189187</v>
      </c>
      <c r="E24" s="323">
        <v>-39.170311167192189</v>
      </c>
    </row>
    <row r="25" spans="1:5" x14ac:dyDescent="0.25">
      <c r="A25" s="313"/>
      <c r="B25" s="317" t="s">
        <v>330</v>
      </c>
      <c r="C25" s="248">
        <v>53767387</v>
      </c>
      <c r="D25" s="248">
        <v>63633314</v>
      </c>
      <c r="E25" s="323">
        <v>18.349277416066361</v>
      </c>
    </row>
    <row r="26" spans="1:5" x14ac:dyDescent="0.25">
      <c r="A26" s="313"/>
      <c r="B26" s="317" t="s">
        <v>206</v>
      </c>
      <c r="C26" s="248">
        <v>622604044</v>
      </c>
      <c r="D26" s="248">
        <v>1912030242</v>
      </c>
      <c r="E26" s="323">
        <v>207.10212380181713</v>
      </c>
    </row>
    <row r="27" spans="1:5" x14ac:dyDescent="0.25">
      <c r="A27" s="313"/>
      <c r="B27" s="317" t="s">
        <v>207</v>
      </c>
      <c r="C27" s="248">
        <v>797372240</v>
      </c>
      <c r="D27" s="248">
        <v>547326652</v>
      </c>
      <c r="E27" s="323">
        <v>-31.3587024298714</v>
      </c>
    </row>
    <row r="28" spans="1:5" x14ac:dyDescent="0.25">
      <c r="A28" s="313"/>
      <c r="B28" s="291" t="s">
        <v>208</v>
      </c>
      <c r="C28" s="248">
        <v>111306617</v>
      </c>
      <c r="D28" s="248">
        <v>123660238</v>
      </c>
      <c r="E28" s="323">
        <v>11.098730096163106</v>
      </c>
    </row>
    <row r="29" spans="1:5" x14ac:dyDescent="0.25">
      <c r="A29" s="313"/>
      <c r="B29" s="291" t="s">
        <v>209</v>
      </c>
      <c r="C29" s="235">
        <v>28124309084</v>
      </c>
      <c r="D29" s="235">
        <v>22607222983</v>
      </c>
      <c r="E29" s="323">
        <v>-19.616788040985821</v>
      </c>
    </row>
    <row r="30" spans="1:5" x14ac:dyDescent="0.25">
      <c r="A30" s="313"/>
      <c r="B30" s="291" t="s">
        <v>210</v>
      </c>
      <c r="C30" s="248">
        <v>1488057171</v>
      </c>
      <c r="D30" s="248">
        <v>1313852179</v>
      </c>
      <c r="E30" s="323">
        <v>-11.706874936997968</v>
      </c>
    </row>
    <row r="31" spans="1:5" x14ac:dyDescent="0.25">
      <c r="A31" s="313"/>
      <c r="B31" s="291" t="s">
        <v>211</v>
      </c>
      <c r="C31" s="248">
        <v>1201333351</v>
      </c>
      <c r="D31" s="248">
        <v>703613576</v>
      </c>
      <c r="E31" s="323">
        <v>-41.430613291947139</v>
      </c>
    </row>
    <row r="32" spans="1:5" x14ac:dyDescent="0.25">
      <c r="A32" s="313"/>
      <c r="B32" s="291" t="s">
        <v>212</v>
      </c>
      <c r="C32" s="235">
        <v>8721460614</v>
      </c>
      <c r="D32" s="235">
        <v>7127336532</v>
      </c>
      <c r="E32" s="323">
        <v>-18.278177848341766</v>
      </c>
    </row>
    <row r="33" spans="1:5" x14ac:dyDescent="0.25">
      <c r="A33" s="313"/>
      <c r="B33" s="317" t="s">
        <v>213</v>
      </c>
      <c r="C33" s="248">
        <v>1718677715</v>
      </c>
      <c r="D33" s="248">
        <v>1300353976</v>
      </c>
      <c r="E33" s="323">
        <v>-24.339859378464102</v>
      </c>
    </row>
    <row r="34" spans="1:5" x14ac:dyDescent="0.25">
      <c r="A34" s="313"/>
      <c r="B34" s="317" t="s">
        <v>331</v>
      </c>
      <c r="C34" s="248">
        <v>1798125349</v>
      </c>
      <c r="D34" s="248">
        <v>1385521169</v>
      </c>
      <c r="E34" s="323">
        <v>-22.946352445866108</v>
      </c>
    </row>
    <row r="35" spans="1:5" x14ac:dyDescent="0.25">
      <c r="A35" s="313"/>
      <c r="B35" s="317" t="s">
        <v>214</v>
      </c>
      <c r="C35" s="248">
        <v>249212023</v>
      </c>
      <c r="D35" s="248">
        <v>196322721</v>
      </c>
      <c r="E35" s="323">
        <v>-21.222612522189589</v>
      </c>
    </row>
    <row r="36" spans="1:5" x14ac:dyDescent="0.25">
      <c r="A36" s="313"/>
      <c r="B36" s="317" t="s">
        <v>332</v>
      </c>
      <c r="C36" s="248">
        <v>411332858</v>
      </c>
      <c r="D36" s="248">
        <v>285777735</v>
      </c>
      <c r="E36" s="323">
        <v>-30.523971172757612</v>
      </c>
    </row>
    <row r="37" spans="1:5" x14ac:dyDescent="0.25">
      <c r="A37" s="313"/>
      <c r="B37" s="317" t="s">
        <v>215</v>
      </c>
      <c r="C37" s="248">
        <v>1942146515</v>
      </c>
      <c r="D37" s="248">
        <v>1608268135</v>
      </c>
      <c r="E37" s="323">
        <v>-17.191204547201732</v>
      </c>
    </row>
    <row r="38" spans="1:5" x14ac:dyDescent="0.25">
      <c r="A38" s="313"/>
      <c r="B38" s="317" t="s">
        <v>207</v>
      </c>
      <c r="C38" s="248">
        <v>2601966154</v>
      </c>
      <c r="D38" s="248">
        <v>2351092796</v>
      </c>
      <c r="E38" s="323">
        <v>-9.641684140062031</v>
      </c>
    </row>
    <row r="39" spans="1:5" x14ac:dyDescent="0.25">
      <c r="A39" s="313"/>
      <c r="B39" s="291" t="s">
        <v>216</v>
      </c>
      <c r="C39" s="235">
        <v>9586200842</v>
      </c>
      <c r="D39" s="235">
        <v>8475362341</v>
      </c>
      <c r="E39" s="323">
        <v>-11.587890962320399</v>
      </c>
    </row>
    <row r="40" spans="1:5" x14ac:dyDescent="0.25">
      <c r="A40" s="313"/>
      <c r="B40" s="317" t="s">
        <v>217</v>
      </c>
      <c r="C40" s="248">
        <v>912966538</v>
      </c>
      <c r="D40" s="248">
        <v>869676654</v>
      </c>
      <c r="E40" s="323">
        <v>-4.7416725803372213</v>
      </c>
    </row>
    <row r="41" spans="1:5" x14ac:dyDescent="0.25">
      <c r="A41" s="313"/>
      <c r="B41" s="317" t="s">
        <v>218</v>
      </c>
      <c r="C41" s="248">
        <v>794324429</v>
      </c>
      <c r="D41" s="248">
        <v>735993567</v>
      </c>
      <c r="E41" s="323">
        <v>-7.343455629765101</v>
      </c>
    </row>
    <row r="42" spans="1:5" x14ac:dyDescent="0.25">
      <c r="A42" s="313"/>
      <c r="B42" s="317" t="s">
        <v>219</v>
      </c>
      <c r="C42" s="248">
        <v>1186172649</v>
      </c>
      <c r="D42" s="248">
        <v>1059366794</v>
      </c>
      <c r="E42" s="323">
        <v>-10.690337119718901</v>
      </c>
    </row>
    <row r="43" spans="1:5" x14ac:dyDescent="0.25">
      <c r="A43" s="313"/>
      <c r="B43" s="317" t="s">
        <v>220</v>
      </c>
      <c r="C43" s="248">
        <v>3707672729</v>
      </c>
      <c r="D43" s="248">
        <v>2808083796</v>
      </c>
      <c r="E43" s="323">
        <v>-24.262900173571385</v>
      </c>
    </row>
    <row r="44" spans="1:5" x14ac:dyDescent="0.25">
      <c r="A44" s="313"/>
      <c r="B44" s="317" t="s">
        <v>221</v>
      </c>
      <c r="C44" s="248">
        <v>909375110</v>
      </c>
      <c r="D44" s="248">
        <v>802461665</v>
      </c>
      <c r="E44" s="323">
        <v>-11.756803526324797</v>
      </c>
    </row>
    <row r="45" spans="1:5" x14ac:dyDescent="0.25">
      <c r="A45" s="313"/>
      <c r="B45" s="317" t="s">
        <v>222</v>
      </c>
      <c r="C45" s="248">
        <v>1371845256</v>
      </c>
      <c r="D45" s="248">
        <v>1450332656</v>
      </c>
      <c r="E45" s="323">
        <v>5.7213012660664111</v>
      </c>
    </row>
    <row r="46" spans="1:5" x14ac:dyDescent="0.25">
      <c r="A46" s="313"/>
      <c r="B46" s="317" t="s">
        <v>207</v>
      </c>
      <c r="C46" s="248">
        <v>703844131</v>
      </c>
      <c r="D46" s="248">
        <v>749447209</v>
      </c>
      <c r="E46" s="323">
        <v>6.4791444570559324</v>
      </c>
    </row>
    <row r="47" spans="1:5" x14ac:dyDescent="0.25">
      <c r="A47" s="313"/>
      <c r="B47" s="291" t="s">
        <v>223</v>
      </c>
      <c r="C47" s="248">
        <v>113404900</v>
      </c>
      <c r="D47" s="248">
        <v>67124629</v>
      </c>
      <c r="E47" s="323">
        <v>-40.809763070202429</v>
      </c>
    </row>
    <row r="48" spans="1:5" ht="26.4" x14ac:dyDescent="0.25">
      <c r="A48" s="313"/>
      <c r="B48" s="318" t="s">
        <v>333</v>
      </c>
      <c r="C48" s="248">
        <v>7013852206</v>
      </c>
      <c r="D48" s="248">
        <v>4919933726</v>
      </c>
      <c r="E48" s="323">
        <v>-29.854043377314927</v>
      </c>
    </row>
    <row r="49" spans="1:5" x14ac:dyDescent="0.25">
      <c r="A49" s="313"/>
      <c r="B49" s="291" t="s">
        <v>224</v>
      </c>
      <c r="C49" s="248" t="s">
        <v>124</v>
      </c>
      <c r="D49" s="248" t="s">
        <v>124</v>
      </c>
      <c r="E49" s="323" t="s">
        <v>125</v>
      </c>
    </row>
    <row r="50" spans="1:5" x14ac:dyDescent="0.25">
      <c r="A50" s="319" t="s">
        <v>165</v>
      </c>
      <c r="B50" s="313"/>
      <c r="C50" s="320">
        <v>14312541068</v>
      </c>
      <c r="D50" s="320">
        <v>11573235825</v>
      </c>
      <c r="E50" s="322">
        <v>-19.139195688489885</v>
      </c>
    </row>
    <row r="51" spans="1:5" x14ac:dyDescent="0.25">
      <c r="A51" s="313"/>
      <c r="B51" s="291" t="s">
        <v>225</v>
      </c>
      <c r="C51" s="248">
        <v>3082035726</v>
      </c>
      <c r="D51" s="248">
        <v>2541372347</v>
      </c>
      <c r="E51" s="323">
        <v>-17.542411155035392</v>
      </c>
    </row>
    <row r="52" spans="1:5" x14ac:dyDescent="0.25">
      <c r="A52" s="313"/>
      <c r="B52" s="291" t="s">
        <v>226</v>
      </c>
      <c r="C52" s="248">
        <v>1932819737</v>
      </c>
      <c r="D52" s="248">
        <v>2125636164</v>
      </c>
      <c r="E52" s="323">
        <v>9.9759135996447039</v>
      </c>
    </row>
    <row r="53" spans="1:5" ht="15.6" x14ac:dyDescent="0.25">
      <c r="A53" s="313"/>
      <c r="B53" s="291" t="s">
        <v>334</v>
      </c>
      <c r="C53" s="248">
        <v>9297685605</v>
      </c>
      <c r="D53" s="248">
        <v>6906227314</v>
      </c>
      <c r="E53" s="323">
        <v>-25.721006200875944</v>
      </c>
    </row>
    <row r="54" spans="1:5" x14ac:dyDescent="0.25">
      <c r="A54" s="312" t="s">
        <v>227</v>
      </c>
      <c r="B54" s="313"/>
      <c r="C54" s="320">
        <v>12292076961</v>
      </c>
      <c r="D54" s="320">
        <v>13705687791</v>
      </c>
      <c r="E54" s="322">
        <v>11.50017881018049</v>
      </c>
    </row>
    <row r="55" spans="1:5" x14ac:dyDescent="0.25">
      <c r="A55" s="313"/>
      <c r="B55" s="291" t="s">
        <v>228</v>
      </c>
      <c r="C55" s="235">
        <v>5731199069</v>
      </c>
      <c r="D55" s="235">
        <v>6979968659</v>
      </c>
      <c r="E55" s="323">
        <v>21.788976005991181</v>
      </c>
    </row>
    <row r="56" spans="1:5" x14ac:dyDescent="0.25">
      <c r="A56" s="313"/>
      <c r="B56" s="291" t="s">
        <v>229</v>
      </c>
      <c r="C56" s="248">
        <v>2902127258</v>
      </c>
      <c r="D56" s="248">
        <v>3736593602</v>
      </c>
      <c r="E56" s="323">
        <v>28.75360967372162</v>
      </c>
    </row>
    <row r="57" spans="1:5" x14ac:dyDescent="0.25">
      <c r="A57" s="313"/>
      <c r="B57" s="291" t="s">
        <v>230</v>
      </c>
      <c r="C57" s="248">
        <v>552166750</v>
      </c>
      <c r="D57" s="248">
        <v>593814289</v>
      </c>
      <c r="E57" s="323">
        <v>7.5425655383994057</v>
      </c>
    </row>
    <row r="58" spans="1:5" x14ac:dyDescent="0.25">
      <c r="A58" s="313"/>
      <c r="B58" s="291" t="s">
        <v>335</v>
      </c>
      <c r="C58" s="248">
        <v>2276905061</v>
      </c>
      <c r="D58" s="248">
        <v>2649560768</v>
      </c>
      <c r="E58" s="323">
        <v>16.366765280776896</v>
      </c>
    </row>
    <row r="59" spans="1:5" x14ac:dyDescent="0.25">
      <c r="A59" s="313"/>
      <c r="B59" s="291" t="s">
        <v>231</v>
      </c>
      <c r="C59" s="235">
        <v>6560877892</v>
      </c>
      <c r="D59" s="235">
        <v>6725719132</v>
      </c>
      <c r="E59" s="323">
        <v>2.5124875468418488</v>
      </c>
    </row>
    <row r="60" spans="1:5" x14ac:dyDescent="0.25">
      <c r="A60" s="313"/>
      <c r="B60" s="291" t="s">
        <v>232</v>
      </c>
      <c r="C60" s="235">
        <v>5979477352</v>
      </c>
      <c r="D60" s="235">
        <v>5984958740</v>
      </c>
      <c r="E60" s="323">
        <v>9.1670018587270002E-2</v>
      </c>
    </row>
    <row r="61" spans="1:5" x14ac:dyDescent="0.25">
      <c r="A61" s="313"/>
      <c r="B61" s="317" t="s">
        <v>233</v>
      </c>
      <c r="C61" s="248">
        <v>938535384</v>
      </c>
      <c r="D61" s="248">
        <v>807764745</v>
      </c>
      <c r="E61" s="323">
        <v>-13.933479891046922</v>
      </c>
    </row>
    <row r="62" spans="1:5" x14ac:dyDescent="0.25">
      <c r="A62" s="313"/>
      <c r="B62" s="317" t="s">
        <v>234</v>
      </c>
      <c r="C62" s="248">
        <v>474810579</v>
      </c>
      <c r="D62" s="248">
        <v>400790014</v>
      </c>
      <c r="E62" s="323">
        <v>-15.589493636787735</v>
      </c>
    </row>
    <row r="63" spans="1:5" x14ac:dyDescent="0.25">
      <c r="A63" s="313"/>
      <c r="B63" s="317" t="s">
        <v>235</v>
      </c>
      <c r="C63" s="248">
        <v>735992716</v>
      </c>
      <c r="D63" s="248">
        <v>779847244</v>
      </c>
      <c r="E63" s="323">
        <v>5.9585546224346055</v>
      </c>
    </row>
    <row r="64" spans="1:5" x14ac:dyDescent="0.25">
      <c r="A64" s="313"/>
      <c r="B64" s="317" t="s">
        <v>236</v>
      </c>
      <c r="C64" s="248">
        <v>665237319</v>
      </c>
      <c r="D64" s="248">
        <v>751196678</v>
      </c>
      <c r="E64" s="323">
        <v>12.921608055485533</v>
      </c>
    </row>
    <row r="65" spans="1:23" x14ac:dyDescent="0.25">
      <c r="A65" s="313"/>
      <c r="B65" s="317" t="s">
        <v>207</v>
      </c>
      <c r="C65" s="248">
        <v>3164901354</v>
      </c>
      <c r="D65" s="248">
        <v>3245360059</v>
      </c>
      <c r="E65" s="323">
        <v>2.5422184138002049</v>
      </c>
    </row>
    <row r="66" spans="1:23" x14ac:dyDescent="0.25">
      <c r="A66" s="313"/>
      <c r="B66" s="291" t="s">
        <v>336</v>
      </c>
      <c r="C66" s="248">
        <v>231556259</v>
      </c>
      <c r="D66" s="248">
        <v>302959932</v>
      </c>
      <c r="E66" s="323">
        <v>30.836425371684729</v>
      </c>
    </row>
    <row r="67" spans="1:23" x14ac:dyDescent="0.25">
      <c r="A67" s="313"/>
      <c r="B67" s="291" t="s">
        <v>337</v>
      </c>
      <c r="C67" s="248">
        <v>349844281</v>
      </c>
      <c r="D67" s="248">
        <v>437800460</v>
      </c>
      <c r="E67" s="323">
        <v>25.141522607882795</v>
      </c>
    </row>
    <row r="68" spans="1:23" x14ac:dyDescent="0.25">
      <c r="A68" s="312" t="s">
        <v>122</v>
      </c>
      <c r="B68" s="313"/>
      <c r="C68" s="320">
        <v>471373838</v>
      </c>
      <c r="D68" s="320">
        <v>275141002</v>
      </c>
      <c r="E68" s="322">
        <v>-41.629980321478939</v>
      </c>
    </row>
    <row r="69" spans="1:23" x14ac:dyDescent="0.25">
      <c r="A69" s="313"/>
      <c r="B69" s="291" t="s">
        <v>237</v>
      </c>
      <c r="C69" s="248">
        <v>223362939</v>
      </c>
      <c r="D69" s="248">
        <v>5668925</v>
      </c>
      <c r="E69" s="323">
        <v>-97.462011815666514</v>
      </c>
    </row>
    <row r="70" spans="1:23" x14ac:dyDescent="0.25">
      <c r="A70" s="313"/>
      <c r="B70" s="291" t="s">
        <v>70</v>
      </c>
      <c r="C70" s="248">
        <v>248010899</v>
      </c>
      <c r="D70" s="248">
        <v>269472077</v>
      </c>
      <c r="E70" s="323">
        <v>8.6533205139504776</v>
      </c>
    </row>
    <row r="71" spans="1:23" x14ac:dyDescent="0.25">
      <c r="A71" s="98"/>
      <c r="B71" s="98"/>
      <c r="C71" s="99"/>
      <c r="D71" s="99"/>
      <c r="E71" s="100"/>
    </row>
    <row r="72" spans="1:23" s="294" customFormat="1" ht="11.4" x14ac:dyDescent="0.2">
      <c r="A72" s="299"/>
      <c r="F72" s="326"/>
    </row>
    <row r="73" spans="1:23" s="294" customFormat="1" ht="11.4" x14ac:dyDescent="0.2">
      <c r="A73" s="403" t="s">
        <v>147</v>
      </c>
      <c r="F73" s="326"/>
    </row>
    <row r="74" spans="1:23" s="294" customFormat="1" ht="11.4" x14ac:dyDescent="0.2">
      <c r="A74" s="404" t="s">
        <v>323</v>
      </c>
      <c r="C74" s="297"/>
      <c r="E74" s="297"/>
      <c r="G74" s="327"/>
    </row>
    <row r="75" spans="1:23" s="294" customFormat="1" ht="12" x14ac:dyDescent="0.25">
      <c r="A75" s="403" t="s">
        <v>290</v>
      </c>
      <c r="B75" s="298"/>
      <c r="C75" s="300"/>
      <c r="D75" s="301"/>
      <c r="E75" s="300"/>
      <c r="F75" s="301"/>
      <c r="G75" s="328"/>
      <c r="H75" s="301"/>
      <c r="I75" s="301"/>
      <c r="J75" s="301"/>
      <c r="K75" s="301"/>
      <c r="L75" s="301"/>
      <c r="M75" s="301"/>
      <c r="N75" s="301"/>
      <c r="O75" s="301"/>
      <c r="P75" s="301"/>
      <c r="Q75" s="301"/>
      <c r="R75" s="301"/>
      <c r="S75" s="301"/>
      <c r="T75" s="301"/>
      <c r="U75" s="301"/>
      <c r="V75" s="301"/>
      <c r="W75" s="301"/>
    </row>
    <row r="76" spans="1:23" s="294" customFormat="1" ht="12" x14ac:dyDescent="0.25">
      <c r="A76" s="403" t="s">
        <v>339</v>
      </c>
      <c r="B76" s="283"/>
      <c r="C76" s="300"/>
      <c r="D76" s="301"/>
      <c r="E76" s="300"/>
      <c r="F76" s="301"/>
      <c r="G76" s="328"/>
    </row>
    <row r="77" spans="1:23" s="294" customFormat="1" ht="11.4" x14ac:dyDescent="0.2">
      <c r="A77" s="406" t="s">
        <v>162</v>
      </c>
      <c r="C77" s="297"/>
      <c r="E77" s="306"/>
      <c r="G77" s="327"/>
    </row>
    <row r="78" spans="1:23" s="294" customFormat="1" ht="11.4" x14ac:dyDescent="0.2">
      <c r="A78" s="404" t="s">
        <v>163</v>
      </c>
      <c r="B78" s="307"/>
      <c r="C78" s="297"/>
      <c r="E78" s="297"/>
    </row>
  </sheetData>
  <mergeCells count="4">
    <mergeCell ref="A2:E2"/>
    <mergeCell ref="A4:B6"/>
    <mergeCell ref="E4:E5"/>
    <mergeCell ref="A1:E1"/>
  </mergeCells>
  <printOptions horizontalCentered="1"/>
  <pageMargins left="0.39370078740157483" right="0.39370078740157483" top="0.55118110236220474" bottom="0.55118110236220474" header="0.11811023622047244" footer="0.11811023622047244"/>
  <pageSetup paperSize="9" scale="75"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8916-BEBD-4AD6-8137-B92ECEAD06A0}">
  <sheetPr codeName="Sheet17">
    <pageSetUpPr fitToPage="1"/>
  </sheetPr>
  <dimension ref="A1:Z55"/>
  <sheetViews>
    <sheetView zoomScale="84" workbookViewId="0">
      <pane xSplit="2" ySplit="6" topLeftCell="C7" activePane="bottomRight" state="frozen"/>
      <selection pane="topRight" activeCell="C1" sqref="C1"/>
      <selection pane="bottomLeft" activeCell="A7" sqref="A7"/>
      <selection pane="bottomRight" activeCell="C7" sqref="C7"/>
    </sheetView>
  </sheetViews>
  <sheetFormatPr defaultColWidth="9.109375" defaultRowHeight="13.2" x14ac:dyDescent="0.25"/>
  <cols>
    <col min="1" max="1" width="4.88671875" style="13" customWidth="1"/>
    <col min="2" max="2" width="30" style="59" customWidth="1"/>
    <col min="3" max="3" width="12.109375" style="39" customWidth="1"/>
    <col min="4" max="4" width="9.88671875" style="36" customWidth="1"/>
    <col min="5" max="5" width="12.109375" style="59" customWidth="1"/>
    <col min="6" max="6" width="9.88671875" style="36" customWidth="1"/>
    <col min="7" max="7" width="12.109375" style="83" customWidth="1"/>
    <col min="8" max="8" width="9.88671875" style="36" customWidth="1"/>
    <col min="9" max="9" width="12.109375" style="83" customWidth="1"/>
    <col min="10" max="10" width="9.88671875" style="84" customWidth="1"/>
    <col min="11" max="12" width="13.109375" style="36" customWidth="1"/>
    <col min="13" max="16384" width="9.109375" style="1"/>
  </cols>
  <sheetData>
    <row r="1" spans="1:13" ht="12.75" customHeight="1" x14ac:dyDescent="0.25">
      <c r="A1" s="484" t="s">
        <v>341</v>
      </c>
      <c r="B1" s="484"/>
      <c r="C1" s="484"/>
      <c r="D1" s="484"/>
      <c r="E1" s="484"/>
      <c r="F1" s="484"/>
      <c r="G1" s="484"/>
      <c r="H1" s="484"/>
      <c r="I1" s="484"/>
      <c r="J1" s="484"/>
      <c r="K1" s="484"/>
      <c r="L1" s="484"/>
    </row>
    <row r="2" spans="1:13" ht="12.75" customHeight="1" x14ac:dyDescent="0.25">
      <c r="A2" s="485" t="s">
        <v>148</v>
      </c>
      <c r="B2" s="485"/>
      <c r="C2" s="485"/>
      <c r="D2" s="485"/>
      <c r="E2" s="485"/>
      <c r="F2" s="485"/>
      <c r="G2" s="485"/>
      <c r="H2" s="485"/>
      <c r="I2" s="485"/>
      <c r="J2" s="485"/>
      <c r="K2" s="485"/>
      <c r="L2" s="485"/>
    </row>
    <row r="3" spans="1:13" s="39" customFormat="1" x14ac:dyDescent="0.25">
      <c r="A3" s="332"/>
      <c r="B3" s="332"/>
      <c r="C3" s="332"/>
      <c r="D3" s="333"/>
      <c r="E3" s="332"/>
      <c r="F3" s="333"/>
      <c r="G3" s="334"/>
      <c r="H3" s="333"/>
      <c r="I3" s="334"/>
      <c r="J3" s="333"/>
      <c r="K3" s="333"/>
      <c r="L3" s="333"/>
    </row>
    <row r="4" spans="1:13" s="13" customFormat="1" ht="28.5" customHeight="1" x14ac:dyDescent="0.25">
      <c r="A4" s="436" t="s">
        <v>127</v>
      </c>
      <c r="B4" s="437"/>
      <c r="C4" s="454">
        <v>2022</v>
      </c>
      <c r="D4" s="454"/>
      <c r="E4" s="454"/>
      <c r="F4" s="454"/>
      <c r="G4" s="453" t="s">
        <v>298</v>
      </c>
      <c r="H4" s="453"/>
      <c r="I4" s="453"/>
      <c r="J4" s="453"/>
      <c r="K4" s="455" t="s">
        <v>150</v>
      </c>
      <c r="L4" s="456"/>
    </row>
    <row r="5" spans="1:13" s="13" customFormat="1" ht="39.6" x14ac:dyDescent="0.25">
      <c r="A5" s="432"/>
      <c r="B5" s="437"/>
      <c r="C5" s="260" t="s">
        <v>20</v>
      </c>
      <c r="D5" s="3" t="s">
        <v>152</v>
      </c>
      <c r="E5" s="261" t="s">
        <v>289</v>
      </c>
      <c r="F5" s="3" t="s">
        <v>152</v>
      </c>
      <c r="G5" s="260" t="s">
        <v>154</v>
      </c>
      <c r="H5" s="3" t="s">
        <v>152</v>
      </c>
      <c r="I5" s="261" t="s">
        <v>249</v>
      </c>
      <c r="J5" s="3" t="s">
        <v>152</v>
      </c>
      <c r="K5" s="68" t="s">
        <v>128</v>
      </c>
      <c r="L5" s="69" t="s">
        <v>3</v>
      </c>
    </row>
    <row r="6" spans="1:13" x14ac:dyDescent="0.25">
      <c r="A6" s="432"/>
      <c r="B6" s="437"/>
      <c r="C6" s="190" t="s">
        <v>6</v>
      </c>
      <c r="D6" s="262" t="s">
        <v>7</v>
      </c>
      <c r="E6" s="190" t="s">
        <v>8</v>
      </c>
      <c r="F6" s="262" t="s">
        <v>9</v>
      </c>
      <c r="G6" s="190" t="s">
        <v>10</v>
      </c>
      <c r="H6" s="262" t="s">
        <v>11</v>
      </c>
      <c r="I6" s="190" t="s">
        <v>12</v>
      </c>
      <c r="J6" s="262" t="s">
        <v>13</v>
      </c>
      <c r="K6" s="262" t="s">
        <v>129</v>
      </c>
      <c r="L6" s="192" t="s">
        <v>130</v>
      </c>
    </row>
    <row r="7" spans="1:13" x14ac:dyDescent="0.25">
      <c r="A7" s="42"/>
      <c r="B7" s="42"/>
      <c r="C7" s="140"/>
      <c r="D7" s="141"/>
      <c r="E7" s="140"/>
      <c r="F7" s="141"/>
      <c r="G7" s="140"/>
      <c r="H7" s="141"/>
      <c r="I7" s="140"/>
      <c r="J7" s="141"/>
      <c r="K7" s="141"/>
      <c r="L7" s="141"/>
    </row>
    <row r="8" spans="1:13" s="72" customFormat="1" x14ac:dyDescent="0.25">
      <c r="A8" s="70"/>
      <c r="B8" s="6" t="s">
        <v>164</v>
      </c>
      <c r="C8" s="250">
        <v>12214997745</v>
      </c>
      <c r="D8" s="195">
        <v>99.999999999999986</v>
      </c>
      <c r="E8" s="250">
        <v>80592231635</v>
      </c>
      <c r="F8" s="195">
        <v>99.999999999999986</v>
      </c>
      <c r="G8" s="250">
        <v>10345603972</v>
      </c>
      <c r="H8" s="195">
        <v>99.999999999999986</v>
      </c>
      <c r="I8" s="250">
        <v>73269268110</v>
      </c>
      <c r="J8" s="195">
        <v>100</v>
      </c>
      <c r="K8" s="239">
        <v>-15.304086108122327</v>
      </c>
      <c r="L8" s="239">
        <v>-9.0864384524869557</v>
      </c>
    </row>
    <row r="9" spans="1:13" s="72" customFormat="1" x14ac:dyDescent="0.25">
      <c r="A9" s="70"/>
      <c r="B9" s="6"/>
      <c r="C9" s="250"/>
      <c r="D9" s="195"/>
      <c r="E9" s="250"/>
      <c r="F9" s="195"/>
      <c r="G9" s="250"/>
      <c r="H9" s="195"/>
      <c r="I9" s="250"/>
      <c r="J9" s="195"/>
      <c r="K9" s="239"/>
      <c r="L9" s="239"/>
    </row>
    <row r="10" spans="1:13" x14ac:dyDescent="0.25">
      <c r="B10" s="7" t="s">
        <v>131</v>
      </c>
      <c r="C10" s="250">
        <v>9712646593</v>
      </c>
      <c r="D10" s="195">
        <v>79.514108768261579</v>
      </c>
      <c r="E10" s="250">
        <v>63691570095</v>
      </c>
      <c r="F10" s="195">
        <v>79.029416114765709</v>
      </c>
      <c r="G10" s="250">
        <v>8045186783</v>
      </c>
      <c r="H10" s="195">
        <v>77.764302642687696</v>
      </c>
      <c r="I10" s="250">
        <v>57199850838</v>
      </c>
      <c r="J10" s="195">
        <v>78.067998102731423</v>
      </c>
      <c r="K10" s="239">
        <v>-17.1679242525076</v>
      </c>
      <c r="L10" s="239">
        <v>-10.1924308779281</v>
      </c>
      <c r="M10" s="73"/>
    </row>
    <row r="11" spans="1:13" x14ac:dyDescent="0.25">
      <c r="C11" s="238"/>
      <c r="D11" s="240"/>
      <c r="E11" s="238"/>
      <c r="F11" s="196"/>
      <c r="G11" s="235"/>
      <c r="H11" s="240"/>
      <c r="I11" s="238"/>
      <c r="J11" s="240"/>
      <c r="K11" s="240"/>
      <c r="L11" s="240"/>
    </row>
    <row r="12" spans="1:13" x14ac:dyDescent="0.25">
      <c r="A12" s="13">
        <v>1</v>
      </c>
      <c r="B12" s="65" t="s">
        <v>387</v>
      </c>
      <c r="C12" s="248">
        <v>2439714261</v>
      </c>
      <c r="D12" s="196">
        <v>19.973104473135535</v>
      </c>
      <c r="E12" s="248">
        <v>15953427194</v>
      </c>
      <c r="F12" s="196">
        <v>19.795241886653088</v>
      </c>
      <c r="G12" s="235">
        <v>2636240507</v>
      </c>
      <c r="H12" s="196">
        <v>25.481745813341483</v>
      </c>
      <c r="I12" s="248">
        <v>16732911338</v>
      </c>
      <c r="J12" s="196">
        <v>22.837557641327447</v>
      </c>
      <c r="K12" s="240">
        <v>8.0552976691396161</v>
      </c>
      <c r="L12" s="240">
        <v>4.8859980649998525</v>
      </c>
      <c r="M12" s="39"/>
    </row>
    <row r="13" spans="1:13" x14ac:dyDescent="0.25">
      <c r="A13" s="13">
        <v>2</v>
      </c>
      <c r="B13" s="65" t="s">
        <v>301</v>
      </c>
      <c r="C13" s="248">
        <v>1057677631</v>
      </c>
      <c r="D13" s="196">
        <v>8.6588442591644537</v>
      </c>
      <c r="E13" s="248">
        <v>7429636009</v>
      </c>
      <c r="F13" s="196">
        <v>9.2187992046784579</v>
      </c>
      <c r="G13" s="235">
        <v>865031024</v>
      </c>
      <c r="H13" s="196">
        <v>8.3613390415984892</v>
      </c>
      <c r="I13" s="248">
        <v>6062302217</v>
      </c>
      <c r="J13" s="196">
        <v>8.2740040584254171</v>
      </c>
      <c r="K13" s="240">
        <v>-18.2141137671465</v>
      </c>
      <c r="L13" s="240">
        <v>-18.403779005373345</v>
      </c>
      <c r="M13" s="39"/>
    </row>
    <row r="14" spans="1:13" x14ac:dyDescent="0.25">
      <c r="A14" s="13">
        <v>3</v>
      </c>
      <c r="B14" s="65" t="s">
        <v>144</v>
      </c>
      <c r="C14" s="248">
        <v>1227774845</v>
      </c>
      <c r="D14" s="196">
        <v>10.051371851481255</v>
      </c>
      <c r="E14" s="248">
        <v>6974276839</v>
      </c>
      <c r="F14" s="196">
        <v>8.6537829980764247</v>
      </c>
      <c r="G14" s="235">
        <v>810196665</v>
      </c>
      <c r="H14" s="196">
        <v>7.8313133500254581</v>
      </c>
      <c r="I14" s="248">
        <v>6776324729</v>
      </c>
      <c r="J14" s="196">
        <v>9.2485224757897466</v>
      </c>
      <c r="K14" s="240">
        <v>-34.010973730285208</v>
      </c>
      <c r="L14" s="240">
        <v>-2.8383173563322872</v>
      </c>
      <c r="M14" s="39"/>
    </row>
    <row r="15" spans="1:13" x14ac:dyDescent="0.25">
      <c r="A15" s="13">
        <v>4</v>
      </c>
      <c r="B15" s="65" t="s">
        <v>300</v>
      </c>
      <c r="C15" s="248">
        <v>731372755</v>
      </c>
      <c r="D15" s="196">
        <v>5.9874980762839263</v>
      </c>
      <c r="E15" s="248">
        <v>5130374700</v>
      </c>
      <c r="F15" s="196">
        <v>6.365842707068003</v>
      </c>
      <c r="G15" s="235">
        <v>687527038</v>
      </c>
      <c r="H15" s="196">
        <v>6.6455959445264572</v>
      </c>
      <c r="I15" s="248">
        <v>4917783692</v>
      </c>
      <c r="J15" s="196">
        <v>6.7119323269571556</v>
      </c>
      <c r="K15" s="240">
        <v>-5.9949891078455604</v>
      </c>
      <c r="L15" s="240">
        <v>-4.1437715650671674</v>
      </c>
      <c r="M15" s="39"/>
    </row>
    <row r="16" spans="1:13" x14ac:dyDescent="0.25">
      <c r="A16" s="13">
        <v>5</v>
      </c>
      <c r="B16" s="65" t="s">
        <v>135</v>
      </c>
      <c r="C16" s="248">
        <v>672938458</v>
      </c>
      <c r="D16" s="196">
        <v>5.509116514372308</v>
      </c>
      <c r="E16" s="248">
        <v>4342567977</v>
      </c>
      <c r="F16" s="196">
        <v>5.3883207958148756</v>
      </c>
      <c r="G16" s="235">
        <v>644441015</v>
      </c>
      <c r="H16" s="196">
        <v>6.229128978299924</v>
      </c>
      <c r="I16" s="248">
        <v>4376883339</v>
      </c>
      <c r="J16" s="196">
        <v>5.9736960009330708</v>
      </c>
      <c r="K16" s="240">
        <v>-4.2347769935300654</v>
      </c>
      <c r="L16" s="240">
        <v>0.79020897730901485</v>
      </c>
      <c r="M16" s="39"/>
    </row>
    <row r="17" spans="1:13" x14ac:dyDescent="0.25">
      <c r="A17" s="13">
        <v>6</v>
      </c>
      <c r="B17" s="65" t="s">
        <v>390</v>
      </c>
      <c r="C17" s="248">
        <v>1283727201</v>
      </c>
      <c r="D17" s="196">
        <v>10.509434613080233</v>
      </c>
      <c r="E17" s="248">
        <v>8241047013</v>
      </c>
      <c r="F17" s="196">
        <v>10.225609647246742</v>
      </c>
      <c r="G17" s="235">
        <v>621899943</v>
      </c>
      <c r="H17" s="196">
        <v>6.0112483010479574</v>
      </c>
      <c r="I17" s="248">
        <v>4919138632</v>
      </c>
      <c r="J17" s="196">
        <v>6.7137815879569587</v>
      </c>
      <c r="K17" s="240">
        <v>-51.555132389844871</v>
      </c>
      <c r="L17" s="240">
        <v>-40.30930021100221</v>
      </c>
      <c r="M17" s="39"/>
    </row>
    <row r="18" spans="1:13" x14ac:dyDescent="0.25">
      <c r="A18" s="13">
        <v>7</v>
      </c>
      <c r="B18" s="65" t="s">
        <v>134</v>
      </c>
      <c r="C18" s="248">
        <v>739054284</v>
      </c>
      <c r="D18" s="196">
        <v>6.0503841214585501</v>
      </c>
      <c r="E18" s="248">
        <v>4954690933</v>
      </c>
      <c r="F18" s="196">
        <v>6.1478517624870586</v>
      </c>
      <c r="G18" s="235">
        <v>531560067</v>
      </c>
      <c r="H18" s="196">
        <v>5.1380283687510939</v>
      </c>
      <c r="I18" s="248">
        <v>4360931207</v>
      </c>
      <c r="J18" s="196">
        <v>5.9519240733412042</v>
      </c>
      <c r="K18" s="240">
        <v>-28.075639569663867</v>
      </c>
      <c r="L18" s="240">
        <v>-11.983789383215605</v>
      </c>
      <c r="M18" s="39"/>
    </row>
    <row r="19" spans="1:13" x14ac:dyDescent="0.25">
      <c r="A19" s="13">
        <v>8</v>
      </c>
      <c r="B19" s="65" t="s">
        <v>302</v>
      </c>
      <c r="C19" s="248">
        <v>605270470</v>
      </c>
      <c r="D19" s="196">
        <v>4.9551418889762555</v>
      </c>
      <c r="E19" s="248">
        <v>3876122658</v>
      </c>
      <c r="F19" s="196">
        <v>4.8095487361050546</v>
      </c>
      <c r="G19" s="235">
        <v>516551880</v>
      </c>
      <c r="H19" s="196">
        <v>4.9929601152144318</v>
      </c>
      <c r="I19" s="248">
        <v>3410622729</v>
      </c>
      <c r="J19" s="196">
        <v>4.6549157879939411</v>
      </c>
      <c r="K19" s="240">
        <v>-14.657676922516972</v>
      </c>
      <c r="L19" s="240">
        <v>-12.009422045487806</v>
      </c>
      <c r="M19" s="39"/>
    </row>
    <row r="20" spans="1:13" x14ac:dyDescent="0.25">
      <c r="A20" s="13">
        <v>9</v>
      </c>
      <c r="B20" s="65" t="s">
        <v>391</v>
      </c>
      <c r="C20" s="248">
        <v>575858997</v>
      </c>
      <c r="D20" s="196">
        <v>4.7143602399412474</v>
      </c>
      <c r="E20" s="248">
        <v>4143918759</v>
      </c>
      <c r="F20" s="196">
        <v>5.1418339893697125</v>
      </c>
      <c r="G20" s="235">
        <v>373592474</v>
      </c>
      <c r="H20" s="196">
        <v>3.6111228982968457</v>
      </c>
      <c r="I20" s="248">
        <v>2973878903</v>
      </c>
      <c r="J20" s="196">
        <v>4.0588352793906459</v>
      </c>
      <c r="K20" s="240">
        <v>-35.124314120944433</v>
      </c>
      <c r="L20" s="240">
        <v>-28.235106044461912</v>
      </c>
      <c r="M20" s="39"/>
    </row>
    <row r="21" spans="1:13" x14ac:dyDescent="0.25">
      <c r="A21" s="13">
        <v>10</v>
      </c>
      <c r="B21" s="65" t="s">
        <v>138</v>
      </c>
      <c r="C21" s="248">
        <v>379257691</v>
      </c>
      <c r="D21" s="196">
        <v>3.1048527303678188</v>
      </c>
      <c r="E21" s="248">
        <v>2645508013</v>
      </c>
      <c r="F21" s="196">
        <v>3.2825843872662976</v>
      </c>
      <c r="G21" s="235">
        <v>358146170</v>
      </c>
      <c r="H21" s="196">
        <v>3.4618198315855655</v>
      </c>
      <c r="I21" s="248">
        <v>2669074052</v>
      </c>
      <c r="J21" s="196">
        <v>3.6428288706158338</v>
      </c>
      <c r="K21" s="240">
        <v>-5.5665373441299622</v>
      </c>
      <c r="L21" s="240">
        <v>0.89079446685462749</v>
      </c>
      <c r="M21" s="39"/>
    </row>
    <row r="22" spans="1:13" x14ac:dyDescent="0.25">
      <c r="B22" s="65"/>
      <c r="C22" s="248"/>
      <c r="D22" s="196"/>
      <c r="E22" s="248"/>
      <c r="F22" s="196"/>
      <c r="G22" s="235"/>
      <c r="H22" s="196"/>
      <c r="I22" s="248"/>
      <c r="J22" s="196"/>
      <c r="K22" s="240"/>
      <c r="L22" s="240"/>
      <c r="M22" s="39"/>
    </row>
    <row r="23" spans="1:13" s="72" customFormat="1" x14ac:dyDescent="0.25">
      <c r="A23" s="70"/>
      <c r="B23" s="7" t="s">
        <v>136</v>
      </c>
      <c r="C23" s="249">
        <v>2502351152</v>
      </c>
      <c r="D23" s="195">
        <v>20.485891231738414</v>
      </c>
      <c r="E23" s="249">
        <v>16900661540</v>
      </c>
      <c r="F23" s="195">
        <v>20.970583885234287</v>
      </c>
      <c r="G23" s="250">
        <v>2300417189</v>
      </c>
      <c r="H23" s="195">
        <v>22.235697357312297</v>
      </c>
      <c r="I23" s="249">
        <v>16069417272</v>
      </c>
      <c r="J23" s="195">
        <v>21.932001897268577</v>
      </c>
      <c r="K23" s="239">
        <v>-8.069769218385062</v>
      </c>
      <c r="L23" s="239">
        <v>-4.918412607888957</v>
      </c>
      <c r="M23" s="76"/>
    </row>
    <row r="24" spans="1:13" x14ac:dyDescent="0.25">
      <c r="B24" s="65"/>
      <c r="C24" s="248"/>
      <c r="D24" s="196"/>
      <c r="E24" s="248"/>
      <c r="F24" s="196"/>
      <c r="G24" s="235"/>
      <c r="H24" s="196"/>
      <c r="I24" s="248"/>
      <c r="J24" s="196"/>
      <c r="K24" s="240"/>
      <c r="L24" s="240"/>
      <c r="M24" s="39"/>
    </row>
    <row r="25" spans="1:13" x14ac:dyDescent="0.25">
      <c r="A25" s="13">
        <v>11</v>
      </c>
      <c r="B25" s="65" t="s">
        <v>145</v>
      </c>
      <c r="C25" s="248">
        <v>240217085</v>
      </c>
      <c r="D25" s="196">
        <v>1.9665749434814979</v>
      </c>
      <c r="E25" s="248">
        <v>1379293361</v>
      </c>
      <c r="F25" s="196">
        <v>1.7114470377824771</v>
      </c>
      <c r="G25" s="235">
        <v>282559795</v>
      </c>
      <c r="H25" s="196">
        <v>2.7312063729168234</v>
      </c>
      <c r="I25" s="248">
        <v>2198182617</v>
      </c>
      <c r="J25" s="196">
        <v>3.000142725187104</v>
      </c>
      <c r="K25" s="240">
        <v>17.626851978492695</v>
      </c>
      <c r="L25" s="240">
        <v>59.370202101625289</v>
      </c>
      <c r="M25" s="39"/>
    </row>
    <row r="26" spans="1:13" x14ac:dyDescent="0.25">
      <c r="A26" s="13">
        <v>12</v>
      </c>
      <c r="B26" s="65" t="s">
        <v>137</v>
      </c>
      <c r="C26" s="263">
        <v>221018354</v>
      </c>
      <c r="D26" s="196">
        <v>1.80940151291039</v>
      </c>
      <c r="E26" s="248">
        <v>1182561883</v>
      </c>
      <c r="F26" s="196">
        <v>1.4673397907081047</v>
      </c>
      <c r="G26" s="235">
        <v>260053021</v>
      </c>
      <c r="H26" s="196">
        <v>2.5136572181172219</v>
      </c>
      <c r="I26" s="248">
        <v>1347369995</v>
      </c>
      <c r="J26" s="196">
        <v>1.8389292397150439</v>
      </c>
      <c r="K26" s="240">
        <v>17.66127848368648</v>
      </c>
      <c r="L26" s="240">
        <v>13.936531725672063</v>
      </c>
      <c r="M26" s="39"/>
    </row>
    <row r="27" spans="1:13" x14ac:dyDescent="0.25">
      <c r="A27" s="13">
        <v>13</v>
      </c>
      <c r="B27" s="65" t="s">
        <v>238</v>
      </c>
      <c r="C27" s="235">
        <v>235503512</v>
      </c>
      <c r="D27" s="196">
        <v>1.9279865368489266</v>
      </c>
      <c r="E27" s="235">
        <v>1186915737</v>
      </c>
      <c r="F27" s="196">
        <v>1.4727421153635611</v>
      </c>
      <c r="G27" s="235">
        <v>176060011</v>
      </c>
      <c r="H27" s="196">
        <v>1.7017857195819597</v>
      </c>
      <c r="I27" s="248">
        <v>1240019656</v>
      </c>
      <c r="J27" s="196">
        <v>1.692414416011832</v>
      </c>
      <c r="K27" s="240">
        <v>-25.24102528033637</v>
      </c>
      <c r="L27" s="240">
        <v>4.4741102796583831</v>
      </c>
      <c r="M27" s="39"/>
    </row>
    <row r="28" spans="1:13" x14ac:dyDescent="0.25">
      <c r="A28" s="13">
        <v>14</v>
      </c>
      <c r="B28" s="65" t="s">
        <v>140</v>
      </c>
      <c r="C28" s="235">
        <v>158953701</v>
      </c>
      <c r="D28" s="196">
        <v>1.301299470686067</v>
      </c>
      <c r="E28" s="235">
        <v>1230820872</v>
      </c>
      <c r="F28" s="196">
        <v>1.5272202382660824</v>
      </c>
      <c r="G28" s="235">
        <v>175998443</v>
      </c>
      <c r="H28" s="196">
        <v>1.7011906069122051</v>
      </c>
      <c r="I28" s="248">
        <v>1139713378</v>
      </c>
      <c r="J28" s="196">
        <v>1.5555135289313047</v>
      </c>
      <c r="K28" s="240">
        <v>10.723085963251645</v>
      </c>
      <c r="L28" s="240">
        <v>-7.4021733034114519</v>
      </c>
      <c r="M28" s="39"/>
    </row>
    <row r="29" spans="1:13" x14ac:dyDescent="0.25">
      <c r="A29" s="13">
        <v>15</v>
      </c>
      <c r="B29" s="65" t="s">
        <v>239</v>
      </c>
      <c r="C29" s="235">
        <v>97970398</v>
      </c>
      <c r="D29" s="196">
        <v>0.80205007029250164</v>
      </c>
      <c r="E29" s="235">
        <v>673557941</v>
      </c>
      <c r="F29" s="196">
        <v>0.83576037954939053</v>
      </c>
      <c r="G29" s="235">
        <v>164589647</v>
      </c>
      <c r="H29" s="196">
        <v>1.5909138552515241</v>
      </c>
      <c r="I29" s="248">
        <v>724860742</v>
      </c>
      <c r="J29" s="196">
        <v>0.9893107447337377</v>
      </c>
      <c r="K29" s="240">
        <v>67.999365481806052</v>
      </c>
      <c r="L29" s="240">
        <v>7.6166871292220328</v>
      </c>
      <c r="M29" s="39"/>
    </row>
    <row r="30" spans="1:13" x14ac:dyDescent="0.25">
      <c r="A30" s="13">
        <v>16</v>
      </c>
      <c r="B30" s="65" t="s">
        <v>132</v>
      </c>
      <c r="C30" s="235">
        <v>249244650</v>
      </c>
      <c r="D30" s="196">
        <v>2.0404805240510506</v>
      </c>
      <c r="E30" s="235">
        <v>1949465544</v>
      </c>
      <c r="F30" s="196">
        <v>2.4189248820271856</v>
      </c>
      <c r="G30" s="235">
        <v>153395497</v>
      </c>
      <c r="H30" s="196">
        <v>1.4827118592124666</v>
      </c>
      <c r="I30" s="248">
        <v>1206409688</v>
      </c>
      <c r="J30" s="196">
        <v>1.6465425670539018</v>
      </c>
      <c r="K30" s="240">
        <v>-38.45585171035767</v>
      </c>
      <c r="L30" s="240">
        <v>-38.115875311926004</v>
      </c>
      <c r="M30" s="39"/>
    </row>
    <row r="31" spans="1:13" x14ac:dyDescent="0.25">
      <c r="A31" s="13">
        <v>17</v>
      </c>
      <c r="B31" s="59" t="s">
        <v>143</v>
      </c>
      <c r="C31" s="248">
        <v>82091456</v>
      </c>
      <c r="D31" s="196">
        <v>0.67205461444806847</v>
      </c>
      <c r="E31" s="248">
        <v>488313869</v>
      </c>
      <c r="F31" s="196">
        <v>0.60590687103883667</v>
      </c>
      <c r="G31" s="235">
        <v>96905703</v>
      </c>
      <c r="H31" s="196">
        <v>0.93668483021650317</v>
      </c>
      <c r="I31" s="248">
        <v>561257765</v>
      </c>
      <c r="J31" s="196">
        <v>0.76602070619482265</v>
      </c>
      <c r="K31" s="240">
        <v>18.046027835101384</v>
      </c>
      <c r="L31" s="240">
        <v>14.937911992829346</v>
      </c>
      <c r="M31" s="39"/>
    </row>
    <row r="32" spans="1:13" x14ac:dyDescent="0.25">
      <c r="A32" s="13">
        <v>18</v>
      </c>
      <c r="B32" s="59" t="s">
        <v>240</v>
      </c>
      <c r="C32" s="235">
        <v>126724367</v>
      </c>
      <c r="D32" s="196">
        <v>1.0374489594308149</v>
      </c>
      <c r="E32" s="235">
        <v>760525735</v>
      </c>
      <c r="F32" s="196">
        <v>0.94367126901808618</v>
      </c>
      <c r="G32" s="235">
        <v>88754447</v>
      </c>
      <c r="H32" s="196">
        <v>0.85789526875579891</v>
      </c>
      <c r="I32" s="248">
        <v>703780142</v>
      </c>
      <c r="J32" s="196">
        <v>0.96053933682455606</v>
      </c>
      <c r="K32" s="240">
        <v>-29.962603798210331</v>
      </c>
      <c r="L32" s="240">
        <v>-7.4613639471384889</v>
      </c>
      <c r="M32" s="39"/>
    </row>
    <row r="33" spans="1:26" x14ac:dyDescent="0.25">
      <c r="A33" s="13">
        <v>19</v>
      </c>
      <c r="B33" s="59" t="s">
        <v>241</v>
      </c>
      <c r="C33" s="235">
        <v>95651797</v>
      </c>
      <c r="D33" s="196">
        <v>0.7830684785771117</v>
      </c>
      <c r="E33" s="235">
        <v>583150255</v>
      </c>
      <c r="F33" s="196">
        <v>0.7235812226184174</v>
      </c>
      <c r="G33" s="235">
        <v>82178418</v>
      </c>
      <c r="H33" s="196">
        <v>0.79433175890371299</v>
      </c>
      <c r="I33" s="248">
        <v>548217191</v>
      </c>
      <c r="J33" s="196">
        <v>0.74822255652527492</v>
      </c>
      <c r="K33" s="240">
        <v>-14.085860822876128</v>
      </c>
      <c r="L33" s="240">
        <v>-5.9904053373002419</v>
      </c>
      <c r="M33" s="39"/>
    </row>
    <row r="34" spans="1:26" x14ac:dyDescent="0.25">
      <c r="A34" s="13">
        <v>20</v>
      </c>
      <c r="B34" s="59" t="s">
        <v>141</v>
      </c>
      <c r="C34" s="235">
        <v>58870094</v>
      </c>
      <c r="D34" s="196">
        <v>0.48194928258662562</v>
      </c>
      <c r="E34" s="235">
        <v>649323183</v>
      </c>
      <c r="F34" s="196">
        <v>0.80568954330581988</v>
      </c>
      <c r="G34" s="235">
        <v>71915461</v>
      </c>
      <c r="H34" s="196">
        <v>0.69513061967804457</v>
      </c>
      <c r="I34" s="248">
        <v>682231251</v>
      </c>
      <c r="J34" s="196">
        <v>0.93112879191826825</v>
      </c>
      <c r="K34" s="240">
        <v>22.15958241887639</v>
      </c>
      <c r="L34" s="240">
        <v>5.0680568415805372</v>
      </c>
      <c r="M34" s="39"/>
    </row>
    <row r="35" spans="1:26" x14ac:dyDescent="0.25">
      <c r="A35" s="13">
        <v>21</v>
      </c>
      <c r="B35" s="59" t="s">
        <v>70</v>
      </c>
      <c r="C35" s="235">
        <v>936105738</v>
      </c>
      <c r="D35" s="196">
        <v>7.6635768384253593</v>
      </c>
      <c r="E35" s="235">
        <v>6816733160</v>
      </c>
      <c r="F35" s="196">
        <v>8.4583005355563259</v>
      </c>
      <c r="G35" s="235">
        <v>748006746</v>
      </c>
      <c r="H35" s="196">
        <v>7.2301892477660363</v>
      </c>
      <c r="I35" s="235">
        <v>5717374847</v>
      </c>
      <c r="J35" s="196">
        <v>7.80323728417273</v>
      </c>
      <c r="K35" s="240">
        <v>-20.093776201166712</v>
      </c>
      <c r="L35" s="240">
        <v>-16.127348499585391</v>
      </c>
      <c r="M35" s="39"/>
    </row>
    <row r="36" spans="1:26" x14ac:dyDescent="0.25">
      <c r="A36" s="77"/>
      <c r="B36" s="78"/>
      <c r="C36" s="79"/>
      <c r="D36" s="80"/>
      <c r="E36" s="81"/>
      <c r="F36" s="80"/>
      <c r="G36" s="81"/>
      <c r="H36" s="80"/>
      <c r="I36" s="81"/>
      <c r="J36" s="82"/>
      <c r="K36" s="80"/>
      <c r="L36" s="80"/>
    </row>
    <row r="37" spans="1:26" x14ac:dyDescent="0.25">
      <c r="C37" s="335"/>
      <c r="J37" s="252"/>
    </row>
    <row r="38" spans="1:26" s="186" customFormat="1" ht="11.4" x14ac:dyDescent="0.2">
      <c r="A38" s="391" t="s">
        <v>147</v>
      </c>
      <c r="B38" s="264"/>
      <c r="C38" s="265"/>
      <c r="D38" s="266"/>
      <c r="E38" s="264"/>
      <c r="F38" s="266"/>
      <c r="G38" s="267"/>
      <c r="H38" s="266"/>
      <c r="I38" s="267"/>
      <c r="J38" s="268"/>
      <c r="K38" s="266"/>
      <c r="L38" s="266"/>
    </row>
    <row r="39" spans="1:26" s="186" customFormat="1" ht="11.4" x14ac:dyDescent="0.2">
      <c r="A39" s="391" t="s">
        <v>162</v>
      </c>
      <c r="B39" s="209"/>
      <c r="C39" s="265"/>
      <c r="D39" s="266"/>
      <c r="E39" s="213"/>
      <c r="F39" s="266"/>
      <c r="G39" s="267"/>
      <c r="H39" s="266"/>
      <c r="I39" s="267"/>
      <c r="J39" s="268"/>
      <c r="K39" s="266"/>
      <c r="L39" s="266"/>
      <c r="M39" s="265"/>
      <c r="N39" s="265"/>
      <c r="O39" s="265"/>
      <c r="P39" s="265"/>
      <c r="Q39" s="265"/>
      <c r="R39" s="265"/>
      <c r="S39" s="265"/>
      <c r="T39" s="265"/>
      <c r="U39" s="265"/>
      <c r="V39" s="265"/>
      <c r="W39" s="265"/>
      <c r="X39" s="265"/>
      <c r="Y39" s="265"/>
      <c r="Z39" s="265"/>
    </row>
    <row r="40" spans="1:26" s="218" customFormat="1" ht="12.75" customHeight="1" x14ac:dyDescent="0.25">
      <c r="A40" s="391" t="s">
        <v>163</v>
      </c>
      <c r="B40" s="219"/>
      <c r="C40" s="214"/>
      <c r="D40" s="215"/>
      <c r="E40" s="216"/>
      <c r="F40" s="215"/>
      <c r="G40" s="217"/>
    </row>
    <row r="41" spans="1:26" x14ac:dyDescent="0.25">
      <c r="A41" s="1"/>
      <c r="B41" s="65"/>
      <c r="C41" s="83"/>
    </row>
    <row r="42" spans="1:26" x14ac:dyDescent="0.25">
      <c r="A42" s="1"/>
      <c r="B42" s="105"/>
    </row>
    <row r="43" spans="1:26" x14ac:dyDescent="0.25">
      <c r="A43" s="1"/>
      <c r="B43" s="105"/>
    </row>
    <row r="44" spans="1:26" x14ac:dyDescent="0.25">
      <c r="A44" s="1"/>
      <c r="B44" s="65"/>
      <c r="C44" s="83"/>
    </row>
    <row r="45" spans="1:26" x14ac:dyDescent="0.25">
      <c r="B45" s="85"/>
      <c r="C45" s="83"/>
    </row>
    <row r="46" spans="1:26" x14ac:dyDescent="0.25">
      <c r="B46" s="85"/>
      <c r="C46" s="83"/>
    </row>
    <row r="47" spans="1:26" x14ac:dyDescent="0.25">
      <c r="B47" s="85"/>
      <c r="C47" s="83"/>
    </row>
    <row r="48" spans="1:26" x14ac:dyDescent="0.25">
      <c r="B48" s="85"/>
      <c r="C48" s="83"/>
    </row>
    <row r="49" spans="2:10" x14ac:dyDescent="0.25">
      <c r="B49" s="85"/>
      <c r="C49" s="83"/>
    </row>
    <row r="50" spans="2:10" x14ac:dyDescent="0.25">
      <c r="B50" s="85"/>
      <c r="C50" s="83"/>
    </row>
    <row r="51" spans="2:10" x14ac:dyDescent="0.25">
      <c r="C51" s="83"/>
    </row>
    <row r="54" spans="2:10" x14ac:dyDescent="0.25">
      <c r="B54" s="1"/>
      <c r="C54" s="83"/>
      <c r="E54" s="1"/>
      <c r="G54" s="1"/>
      <c r="I54" s="1"/>
      <c r="J54" s="36"/>
    </row>
    <row r="55" spans="2:10" x14ac:dyDescent="0.25">
      <c r="B55" s="1"/>
      <c r="E55" s="1"/>
      <c r="G55" s="1"/>
      <c r="I55" s="1"/>
      <c r="J55" s="36"/>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DA96-F7F9-4C33-92A8-6F771B7CACDC}">
  <sheetPr codeName="Sheet11">
    <pageSetUpPr fitToPage="1"/>
  </sheetPr>
  <dimension ref="A1:R28"/>
  <sheetViews>
    <sheetView zoomScale="85" zoomScaleNormal="85" zoomScaleSheetLayoutView="85" workbookViewId="0">
      <pane xSplit="2" ySplit="6" topLeftCell="C7" activePane="bottomRight" state="frozen"/>
      <selection pane="topRight" activeCell="C1" sqref="C1"/>
      <selection pane="bottomLeft" activeCell="A7" sqref="A7"/>
      <selection pane="bottomRight" activeCell="C7" sqref="C7"/>
    </sheetView>
  </sheetViews>
  <sheetFormatPr defaultColWidth="9.109375" defaultRowHeight="13.2" x14ac:dyDescent="0.25"/>
  <cols>
    <col min="1" max="1" width="6.5546875" style="12" customWidth="1"/>
    <col min="2" max="2" width="23.44140625" style="12" customWidth="1"/>
    <col min="3" max="3" width="13.88671875" style="12" customWidth="1"/>
    <col min="4" max="4" width="11.5546875" style="12" customWidth="1"/>
    <col min="5" max="5" width="13.88671875" style="12" customWidth="1"/>
    <col min="6" max="6" width="11.5546875" style="12" customWidth="1"/>
    <col min="7" max="7" width="13.88671875" style="12" customWidth="1"/>
    <col min="8" max="8" width="11.5546875" style="12" customWidth="1"/>
    <col min="9" max="9" width="13.88671875" style="12" customWidth="1"/>
    <col min="10" max="10" width="11.5546875" style="12" customWidth="1"/>
    <col min="11" max="11" width="11.44140625" style="12" customWidth="1"/>
    <col min="12" max="12" width="11.6640625" style="12" customWidth="1"/>
    <col min="13" max="13" width="11.44140625" style="12" customWidth="1"/>
    <col min="14" max="16384" width="9.109375" style="12"/>
  </cols>
  <sheetData>
    <row r="1" spans="1:18" s="269" customFormat="1" ht="15.6" x14ac:dyDescent="0.25">
      <c r="A1" s="444" t="s">
        <v>342</v>
      </c>
      <c r="B1" s="444"/>
      <c r="C1" s="444"/>
      <c r="D1" s="444"/>
      <c r="E1" s="444"/>
      <c r="F1" s="444"/>
      <c r="G1" s="444"/>
      <c r="H1" s="444"/>
      <c r="I1" s="444"/>
      <c r="J1" s="444"/>
      <c r="K1" s="444"/>
      <c r="L1" s="444"/>
      <c r="R1" s="336"/>
    </row>
    <row r="2" spans="1:18" s="269" customFormat="1" ht="13.8" x14ac:dyDescent="0.25">
      <c r="A2" s="461" t="s">
        <v>148</v>
      </c>
      <c r="B2" s="461"/>
      <c r="C2" s="461"/>
      <c r="D2" s="461"/>
      <c r="E2" s="461"/>
      <c r="F2" s="461"/>
      <c r="G2" s="461"/>
      <c r="H2" s="461"/>
      <c r="I2" s="461"/>
      <c r="J2" s="461"/>
      <c r="K2" s="461"/>
      <c r="L2" s="461"/>
    </row>
    <row r="3" spans="1:18" s="269" customFormat="1" ht="13.8" x14ac:dyDescent="0.25">
      <c r="A3" s="63"/>
      <c r="B3" s="59"/>
      <c r="C3" s="59"/>
      <c r="D3" s="59"/>
      <c r="E3" s="35"/>
      <c r="F3" s="1"/>
      <c r="G3" s="36"/>
      <c r="H3" s="1"/>
      <c r="I3" s="64"/>
      <c r="J3" s="1"/>
      <c r="K3" s="36"/>
      <c r="L3" s="36"/>
    </row>
    <row r="4" spans="1:18" ht="29.25" customHeight="1" x14ac:dyDescent="0.25">
      <c r="A4" s="462" t="s">
        <v>149</v>
      </c>
      <c r="B4" s="463"/>
      <c r="C4" s="451">
        <v>2022</v>
      </c>
      <c r="D4" s="451"/>
      <c r="E4" s="451"/>
      <c r="F4" s="451"/>
      <c r="G4" s="451">
        <v>2023</v>
      </c>
      <c r="H4" s="451"/>
      <c r="I4" s="451"/>
      <c r="J4" s="451"/>
      <c r="K4" s="465" t="s">
        <v>150</v>
      </c>
      <c r="L4" s="466"/>
    </row>
    <row r="5" spans="1:18" ht="39" customHeight="1" x14ac:dyDescent="0.25">
      <c r="A5" s="464"/>
      <c r="B5" s="463"/>
      <c r="C5" s="2" t="s">
        <v>242</v>
      </c>
      <c r="D5" s="14" t="s">
        <v>152</v>
      </c>
      <c r="E5" s="2" t="s">
        <v>243</v>
      </c>
      <c r="F5" s="14" t="s">
        <v>152</v>
      </c>
      <c r="G5" s="2" t="s">
        <v>154</v>
      </c>
      <c r="H5" s="14" t="s">
        <v>152</v>
      </c>
      <c r="I5" s="2" t="s">
        <v>155</v>
      </c>
      <c r="J5" s="14" t="s">
        <v>152</v>
      </c>
      <c r="K5" s="4" t="s">
        <v>128</v>
      </c>
      <c r="L5" s="5" t="s">
        <v>3</v>
      </c>
    </row>
    <row r="6" spans="1:18" ht="23.25" customHeight="1" x14ac:dyDescent="0.25">
      <c r="A6" s="464"/>
      <c r="B6" s="463"/>
      <c r="C6" s="135" t="s">
        <v>6</v>
      </c>
      <c r="D6" s="135" t="s">
        <v>7</v>
      </c>
      <c r="E6" s="135" t="s">
        <v>8</v>
      </c>
      <c r="F6" s="135" t="s">
        <v>9</v>
      </c>
      <c r="G6" s="135" t="s">
        <v>10</v>
      </c>
      <c r="H6" s="135" t="s">
        <v>11</v>
      </c>
      <c r="I6" s="135" t="s">
        <v>12</v>
      </c>
      <c r="J6" s="135" t="s">
        <v>13</v>
      </c>
      <c r="K6" s="136" t="s">
        <v>129</v>
      </c>
      <c r="L6" s="137" t="s">
        <v>130</v>
      </c>
      <c r="M6" s="138"/>
    </row>
    <row r="8" spans="1:18" x14ac:dyDescent="0.25">
      <c r="A8" s="6"/>
      <c r="B8" s="7" t="s">
        <v>164</v>
      </c>
      <c r="C8" s="337">
        <v>12214997745</v>
      </c>
      <c r="D8" s="16"/>
      <c r="E8" s="337">
        <v>80592231635</v>
      </c>
      <c r="F8" s="16"/>
      <c r="G8" s="337">
        <v>10345603972</v>
      </c>
      <c r="H8" s="15"/>
      <c r="I8" s="337">
        <v>73269268110</v>
      </c>
      <c r="J8" s="340"/>
      <c r="K8" s="278">
        <v>-15.304086108122316</v>
      </c>
      <c r="L8" s="278">
        <v>-9.0864384524869557</v>
      </c>
      <c r="N8" s="139"/>
      <c r="O8" s="139"/>
    </row>
    <row r="9" spans="1:18" ht="13.8" x14ac:dyDescent="0.25">
      <c r="A9" s="269"/>
      <c r="B9" s="269"/>
      <c r="C9" s="338"/>
      <c r="D9" s="10"/>
      <c r="E9" s="339"/>
      <c r="F9" s="10"/>
      <c r="G9" s="339"/>
      <c r="H9" s="10"/>
      <c r="I9" s="339"/>
      <c r="J9" s="276"/>
      <c r="K9" s="279"/>
      <c r="L9" s="279"/>
      <c r="N9" s="139"/>
      <c r="O9" s="139"/>
    </row>
    <row r="10" spans="1:18" ht="15.6" x14ac:dyDescent="0.25">
      <c r="A10" s="63">
        <v>1</v>
      </c>
      <c r="B10" s="11" t="s">
        <v>156</v>
      </c>
      <c r="C10" s="338">
        <v>10519658343</v>
      </c>
      <c r="D10" s="276">
        <v>86.120837372287198</v>
      </c>
      <c r="E10" s="339">
        <v>68928047263</v>
      </c>
      <c r="F10" s="276">
        <v>85.526912289975073</v>
      </c>
      <c r="G10" s="339">
        <v>8681654797</v>
      </c>
      <c r="H10" s="276">
        <v>83.916365061881166</v>
      </c>
      <c r="I10" s="339">
        <v>62165484788</v>
      </c>
      <c r="J10" s="276">
        <v>84.84523783514561</v>
      </c>
      <c r="K10" s="276">
        <v>-17.472084036104143</v>
      </c>
      <c r="L10" s="276">
        <v>-9.811046074172026</v>
      </c>
      <c r="N10" s="139"/>
      <c r="O10" s="139"/>
    </row>
    <row r="11" spans="1:18" ht="15.6" x14ac:dyDescent="0.25">
      <c r="A11" s="63">
        <v>2</v>
      </c>
      <c r="B11" s="65" t="s">
        <v>157</v>
      </c>
      <c r="C11" s="338">
        <v>5608161532</v>
      </c>
      <c r="D11" s="276">
        <v>45.912096334979715</v>
      </c>
      <c r="E11" s="339">
        <v>37727644629</v>
      </c>
      <c r="F11" s="276">
        <v>46.81300401243071</v>
      </c>
      <c r="G11" s="339">
        <v>4699589747</v>
      </c>
      <c r="H11" s="276">
        <v>45.425958307695403</v>
      </c>
      <c r="I11" s="339">
        <v>31975040851</v>
      </c>
      <c r="J11" s="276">
        <v>43.640453461327745</v>
      </c>
      <c r="K11" s="276">
        <v>-16.200884725158449</v>
      </c>
      <c r="L11" s="276">
        <v>-15.247715129234873</v>
      </c>
      <c r="N11" s="139"/>
      <c r="O11" s="139"/>
    </row>
    <row r="12" spans="1:18" ht="15.6" x14ac:dyDescent="0.25">
      <c r="A12" s="63">
        <v>3</v>
      </c>
      <c r="B12" s="65" t="s">
        <v>158</v>
      </c>
      <c r="C12" s="338">
        <v>3701495033</v>
      </c>
      <c r="D12" s="276">
        <v>30.302871193857921</v>
      </c>
      <c r="E12" s="339">
        <v>23300171463</v>
      </c>
      <c r="F12" s="276">
        <v>28.911187828283293</v>
      </c>
      <c r="G12" s="339">
        <v>2882685478</v>
      </c>
      <c r="H12" s="276">
        <v>27.863868419880394</v>
      </c>
      <c r="I12" s="339">
        <v>21845555896</v>
      </c>
      <c r="J12" s="276">
        <v>29.815441670855801</v>
      </c>
      <c r="K12" s="276">
        <v>-22.121049675875661</v>
      </c>
      <c r="L12" s="276">
        <v>-6.2429393247594112</v>
      </c>
      <c r="N12" s="139"/>
      <c r="O12" s="139"/>
    </row>
    <row r="13" spans="1:18" ht="15.6" x14ac:dyDescent="0.25">
      <c r="A13" s="63">
        <v>4</v>
      </c>
      <c r="B13" s="65" t="s">
        <v>309</v>
      </c>
      <c r="C13" s="338">
        <v>656363989</v>
      </c>
      <c r="D13" s="276">
        <v>5.3734270173620891</v>
      </c>
      <c r="E13" s="339">
        <v>4776007699</v>
      </c>
      <c r="F13" s="276">
        <v>5.9261390361175348</v>
      </c>
      <c r="G13" s="339">
        <v>708067877</v>
      </c>
      <c r="H13" s="276">
        <v>6.844142487150676</v>
      </c>
      <c r="I13" s="339">
        <v>4640253511</v>
      </c>
      <c r="J13" s="276">
        <v>6.3331511706020223</v>
      </c>
      <c r="K13" s="276">
        <v>7.8773194243598299</v>
      </c>
      <c r="L13" s="276">
        <v>-2.8424197898262227</v>
      </c>
      <c r="N13" s="139"/>
      <c r="O13" s="139"/>
    </row>
    <row r="14" spans="1:18" ht="15.6" x14ac:dyDescent="0.25">
      <c r="A14" s="63">
        <v>5</v>
      </c>
      <c r="B14" s="59" t="s">
        <v>159</v>
      </c>
      <c r="C14" s="338">
        <v>1024319704</v>
      </c>
      <c r="D14" s="276">
        <v>8.3857543438293938</v>
      </c>
      <c r="E14" s="339">
        <v>6711296162</v>
      </c>
      <c r="F14" s="276">
        <v>8.3274727921610037</v>
      </c>
      <c r="G14" s="339">
        <v>897392199</v>
      </c>
      <c r="H14" s="276">
        <v>8.6741402573378927</v>
      </c>
      <c r="I14" s="339">
        <v>6267105246</v>
      </c>
      <c r="J14" s="276">
        <v>8.5535251104066194</v>
      </c>
      <c r="K14" s="276">
        <v>-12.391395430971809</v>
      </c>
      <c r="L14" s="276">
        <v>-6.6185563157687977</v>
      </c>
      <c r="N14" s="139"/>
      <c r="O14" s="139"/>
    </row>
    <row r="15" spans="1:18" x14ac:dyDescent="0.25">
      <c r="A15" s="28"/>
      <c r="B15" s="28"/>
      <c r="C15" s="28"/>
      <c r="D15" s="28"/>
      <c r="E15" s="28"/>
      <c r="F15" s="28"/>
      <c r="G15" s="28"/>
      <c r="H15" s="28"/>
      <c r="I15" s="28"/>
      <c r="J15" s="28"/>
      <c r="K15" s="28"/>
      <c r="L15" s="28"/>
    </row>
    <row r="17" spans="1:12" s="283" customFormat="1" ht="11.4" x14ac:dyDescent="0.2">
      <c r="A17" s="392" t="s">
        <v>160</v>
      </c>
      <c r="B17" s="392"/>
      <c r="C17" s="392"/>
      <c r="D17" s="392"/>
      <c r="E17" s="392"/>
      <c r="F17" s="392"/>
      <c r="G17" s="393"/>
      <c r="H17" s="394"/>
      <c r="I17" s="393"/>
      <c r="J17" s="394"/>
      <c r="K17" s="395"/>
      <c r="L17" s="395"/>
    </row>
    <row r="18" spans="1:12" s="283" customFormat="1" ht="24.75" customHeight="1" x14ac:dyDescent="0.2">
      <c r="A18" s="459" t="s">
        <v>305</v>
      </c>
      <c r="B18" s="459"/>
      <c r="C18" s="459"/>
      <c r="D18" s="459"/>
      <c r="E18" s="459"/>
      <c r="F18" s="459"/>
      <c r="G18" s="459"/>
      <c r="H18" s="459"/>
      <c r="I18" s="459"/>
      <c r="J18" s="459"/>
      <c r="K18" s="459"/>
      <c r="L18" s="459"/>
    </row>
    <row r="19" spans="1:12" s="283" customFormat="1" ht="11.4" x14ac:dyDescent="0.2">
      <c r="A19" s="459" t="s">
        <v>307</v>
      </c>
      <c r="B19" s="459"/>
      <c r="C19" s="459"/>
      <c r="D19" s="459"/>
      <c r="E19" s="459"/>
      <c r="F19" s="459"/>
      <c r="G19" s="459"/>
      <c r="H19" s="459"/>
      <c r="I19" s="459"/>
      <c r="J19" s="459"/>
      <c r="K19" s="459"/>
      <c r="L19" s="459"/>
    </row>
    <row r="20" spans="1:12" s="283" customFormat="1" ht="11.4" x14ac:dyDescent="0.2">
      <c r="A20" s="459" t="s">
        <v>306</v>
      </c>
      <c r="B20" s="459"/>
      <c r="C20" s="459"/>
      <c r="D20" s="459"/>
      <c r="E20" s="459"/>
      <c r="F20" s="459"/>
      <c r="G20" s="459"/>
      <c r="H20" s="459"/>
      <c r="I20" s="459"/>
      <c r="J20" s="459"/>
      <c r="K20" s="459"/>
      <c r="L20" s="459"/>
    </row>
    <row r="21" spans="1:12" s="283" customFormat="1" ht="24" customHeight="1" x14ac:dyDescent="0.2">
      <c r="A21" s="460" t="s">
        <v>308</v>
      </c>
      <c r="B21" s="460"/>
      <c r="C21" s="460"/>
      <c r="D21" s="460"/>
      <c r="E21" s="460"/>
      <c r="F21" s="460"/>
      <c r="G21" s="460"/>
      <c r="H21" s="460"/>
      <c r="I21" s="460"/>
      <c r="J21" s="460"/>
      <c r="K21" s="460"/>
      <c r="L21" s="460"/>
    </row>
    <row r="22" spans="1:12" s="283" customFormat="1" ht="11.4" x14ac:dyDescent="0.2">
      <c r="A22" s="460" t="s">
        <v>161</v>
      </c>
      <c r="B22" s="460"/>
      <c r="C22" s="460"/>
      <c r="D22" s="460"/>
      <c r="E22" s="460"/>
      <c r="F22" s="460"/>
      <c r="G22" s="460"/>
      <c r="H22" s="460"/>
      <c r="I22" s="460"/>
      <c r="J22" s="460"/>
      <c r="K22" s="460"/>
      <c r="L22" s="460"/>
    </row>
    <row r="23" spans="1:12" s="283" customFormat="1" ht="11.4" x14ac:dyDescent="0.2">
      <c r="A23" s="392" t="s">
        <v>162</v>
      </c>
      <c r="B23" s="392"/>
      <c r="C23" s="392"/>
      <c r="D23" s="392"/>
      <c r="E23" s="392"/>
      <c r="F23" s="392"/>
      <c r="G23" s="393"/>
      <c r="H23" s="394"/>
      <c r="I23" s="393"/>
      <c r="J23" s="394"/>
      <c r="K23" s="395"/>
      <c r="L23" s="395"/>
    </row>
    <row r="24" spans="1:12" s="218" customFormat="1" ht="12" x14ac:dyDescent="0.25">
      <c r="A24" s="391" t="s">
        <v>163</v>
      </c>
      <c r="B24" s="391"/>
      <c r="C24" s="397"/>
      <c r="D24" s="398"/>
      <c r="E24" s="399"/>
      <c r="F24" s="398"/>
      <c r="G24" s="400"/>
      <c r="H24" s="401"/>
      <c r="I24" s="401"/>
      <c r="J24" s="401"/>
      <c r="K24" s="401"/>
      <c r="L24" s="401"/>
    </row>
    <row r="28" spans="1:12" x14ac:dyDescent="0.25">
      <c r="B28" s="383"/>
    </row>
  </sheetData>
  <mergeCells count="11">
    <mergeCell ref="A1:L1"/>
    <mergeCell ref="A2:L2"/>
    <mergeCell ref="A4:B6"/>
    <mergeCell ref="C4:F4"/>
    <mergeCell ref="G4:J4"/>
    <mergeCell ref="K4:L4"/>
    <mergeCell ref="A18:L18"/>
    <mergeCell ref="A19:L19"/>
    <mergeCell ref="A20:L20"/>
    <mergeCell ref="A21:L21"/>
    <mergeCell ref="A22:L22"/>
  </mergeCells>
  <pageMargins left="0.39370078740157483" right="0.39370078740157483" top="0.55118110236220474" bottom="0.55118110236220474" header="0.11811023622047244" footer="0.11811023622047244"/>
  <pageSetup paperSize="9" scale="9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F1E9C-BF5D-43BA-BA40-FDECC7E384E9}">
  <sheetPr codeName="Sheet18">
    <pageSetUpPr fitToPage="1"/>
  </sheetPr>
  <dimension ref="A1:L74"/>
  <sheetViews>
    <sheetView workbookViewId="0">
      <selection sqref="A1:F1"/>
    </sheetView>
  </sheetViews>
  <sheetFormatPr defaultColWidth="9.109375" defaultRowHeight="13.2" x14ac:dyDescent="0.25"/>
  <cols>
    <col min="1" max="1" width="5.5546875" style="62" customWidth="1"/>
    <col min="2" max="2" width="32" style="62" customWidth="1"/>
    <col min="3" max="3" width="22.44140625" style="39" customWidth="1"/>
    <col min="4" max="5" width="22.44140625" style="1" customWidth="1"/>
    <col min="6" max="6" width="28" style="40" customWidth="1"/>
    <col min="7" max="16384" width="9.109375" style="1"/>
  </cols>
  <sheetData>
    <row r="1" spans="1:7" s="341" customFormat="1" ht="15.6" x14ac:dyDescent="0.25">
      <c r="A1" s="477" t="s">
        <v>346</v>
      </c>
      <c r="B1" s="477"/>
      <c r="C1" s="477"/>
      <c r="D1" s="477"/>
      <c r="E1" s="477"/>
      <c r="F1" s="477"/>
    </row>
    <row r="2" spans="1:7" s="341" customFormat="1" x14ac:dyDescent="0.25">
      <c r="A2" s="477" t="s">
        <v>148</v>
      </c>
      <c r="B2" s="477"/>
      <c r="C2" s="477"/>
      <c r="D2" s="477"/>
      <c r="E2" s="477"/>
      <c r="F2" s="477"/>
    </row>
    <row r="3" spans="1:7" s="230" customFormat="1" x14ac:dyDescent="0.25">
      <c r="A3" s="291"/>
      <c r="B3" s="291"/>
      <c r="C3" s="342"/>
      <c r="D3" s="291"/>
      <c r="E3" s="291"/>
      <c r="F3" s="343"/>
    </row>
    <row r="4" spans="1:7" s="341" customFormat="1" ht="14.25" customHeight="1" x14ac:dyDescent="0.25">
      <c r="A4" s="486" t="s">
        <v>127</v>
      </c>
      <c r="B4" s="487"/>
      <c r="C4" s="344" t="s">
        <v>248</v>
      </c>
      <c r="D4" s="344" t="s">
        <v>343</v>
      </c>
      <c r="E4" s="344" t="s">
        <v>344</v>
      </c>
      <c r="F4" s="345" t="s">
        <v>345</v>
      </c>
    </row>
    <row r="5" spans="1:7" s="230" customFormat="1" x14ac:dyDescent="0.25">
      <c r="A5" s="486"/>
      <c r="B5" s="487"/>
      <c r="C5" s="346" t="s">
        <v>6</v>
      </c>
      <c r="D5" s="346" t="s">
        <v>7</v>
      </c>
      <c r="E5" s="346" t="s">
        <v>8</v>
      </c>
      <c r="F5" s="347" t="s">
        <v>9</v>
      </c>
    </row>
    <row r="6" spans="1:7" x14ac:dyDescent="0.25">
      <c r="A6" s="42"/>
      <c r="B6" s="43"/>
      <c r="C6" s="133"/>
      <c r="D6" s="133"/>
      <c r="E6" s="133"/>
      <c r="F6" s="134"/>
    </row>
    <row r="7" spans="1:7" s="11" customFormat="1" x14ac:dyDescent="0.25">
      <c r="A7" s="11" t="s">
        <v>244</v>
      </c>
      <c r="B7" s="44" t="s">
        <v>245</v>
      </c>
      <c r="C7" s="45">
        <v>16490265294</v>
      </c>
      <c r="D7" s="45">
        <v>10345603972</v>
      </c>
      <c r="E7" s="45">
        <v>6144661322</v>
      </c>
      <c r="F7" s="349">
        <f>E7-D7</f>
        <v>-4200942650</v>
      </c>
    </row>
    <row r="8" spans="1:7" s="11" customFormat="1" x14ac:dyDescent="0.25">
      <c r="B8" s="27"/>
      <c r="C8" s="46"/>
      <c r="D8" s="47"/>
      <c r="E8" s="46"/>
      <c r="F8" s="350"/>
    </row>
    <row r="9" spans="1:7" s="11" customFormat="1" x14ac:dyDescent="0.25">
      <c r="A9" s="26">
        <v>1</v>
      </c>
      <c r="B9" s="33" t="s">
        <v>387</v>
      </c>
      <c r="C9" s="48">
        <v>3394463771</v>
      </c>
      <c r="D9" s="49">
        <v>2636240507</v>
      </c>
      <c r="E9" s="49">
        <v>758223264</v>
      </c>
      <c r="F9" s="350">
        <f t="shared" ref="F9:F29" si="0">E9-D9</f>
        <v>-1878017243</v>
      </c>
      <c r="G9" s="50"/>
    </row>
    <row r="10" spans="1:7" s="11" customFormat="1" x14ac:dyDescent="0.25">
      <c r="A10" s="26">
        <v>2</v>
      </c>
      <c r="B10" s="348" t="s">
        <v>347</v>
      </c>
      <c r="C10" s="48">
        <v>1728327034</v>
      </c>
      <c r="D10" s="51">
        <v>687527038</v>
      </c>
      <c r="E10" s="51">
        <v>1040799996</v>
      </c>
      <c r="F10" s="350">
        <f t="shared" si="0"/>
        <v>353272958</v>
      </c>
      <c r="G10" s="50"/>
    </row>
    <row r="11" spans="1:7" s="11" customFormat="1" x14ac:dyDescent="0.25">
      <c r="A11" s="26">
        <v>3</v>
      </c>
      <c r="B11" s="33" t="s">
        <v>246</v>
      </c>
      <c r="C11" s="48">
        <v>1726531722</v>
      </c>
      <c r="D11" s="49">
        <v>865031024</v>
      </c>
      <c r="E11" s="49">
        <v>861500698</v>
      </c>
      <c r="F11" s="350">
        <f t="shared" si="0"/>
        <v>-3530326</v>
      </c>
      <c r="G11" s="50"/>
    </row>
    <row r="12" spans="1:7" s="11" customFormat="1" x14ac:dyDescent="0.25">
      <c r="A12" s="26">
        <v>4</v>
      </c>
      <c r="B12" s="34" t="s">
        <v>132</v>
      </c>
      <c r="C12" s="48">
        <v>951306701</v>
      </c>
      <c r="D12" s="51">
        <v>153395497</v>
      </c>
      <c r="E12" s="51">
        <v>797911204</v>
      </c>
      <c r="F12" s="350">
        <f t="shared" si="0"/>
        <v>644515707</v>
      </c>
      <c r="G12" s="50"/>
    </row>
    <row r="13" spans="1:7" s="11" customFormat="1" x14ac:dyDescent="0.25">
      <c r="A13" s="26">
        <v>5</v>
      </c>
      <c r="B13" s="34" t="s">
        <v>388</v>
      </c>
      <c r="C13" s="48">
        <v>881574154</v>
      </c>
      <c r="D13" s="51">
        <v>621899943</v>
      </c>
      <c r="E13" s="51">
        <v>259674211</v>
      </c>
      <c r="F13" s="350">
        <f t="shared" si="0"/>
        <v>-362225732</v>
      </c>
      <c r="G13" s="50"/>
    </row>
    <row r="14" spans="1:7" s="11" customFormat="1" x14ac:dyDescent="0.25">
      <c r="A14" s="26">
        <v>6</v>
      </c>
      <c r="B14" s="34" t="s">
        <v>144</v>
      </c>
      <c r="C14" s="48">
        <v>865385629</v>
      </c>
      <c r="D14" s="51">
        <v>810196665</v>
      </c>
      <c r="E14" s="51">
        <v>55188964</v>
      </c>
      <c r="F14" s="350">
        <f t="shared" si="0"/>
        <v>-755007701</v>
      </c>
      <c r="G14" s="50"/>
    </row>
    <row r="15" spans="1:7" s="11" customFormat="1" x14ac:dyDescent="0.25">
      <c r="A15" s="26">
        <v>7</v>
      </c>
      <c r="B15" s="33" t="s">
        <v>135</v>
      </c>
      <c r="C15" s="48">
        <v>858332415</v>
      </c>
      <c r="D15" s="51">
        <v>644441015</v>
      </c>
      <c r="E15" s="51">
        <v>213891400</v>
      </c>
      <c r="F15" s="350">
        <f t="shared" si="0"/>
        <v>-430549615</v>
      </c>
      <c r="G15" s="50"/>
    </row>
    <row r="16" spans="1:7" s="11" customFormat="1" x14ac:dyDescent="0.25">
      <c r="A16" s="26">
        <v>8</v>
      </c>
      <c r="B16" s="34" t="s">
        <v>134</v>
      </c>
      <c r="C16" s="48">
        <v>831072468</v>
      </c>
      <c r="D16" s="51">
        <v>531560067</v>
      </c>
      <c r="E16" s="51">
        <v>299512401</v>
      </c>
      <c r="F16" s="350">
        <f t="shared" si="0"/>
        <v>-232047666</v>
      </c>
      <c r="G16" s="50"/>
    </row>
    <row r="17" spans="1:7" s="11" customFormat="1" x14ac:dyDescent="0.25">
      <c r="A17" s="26">
        <v>9</v>
      </c>
      <c r="B17" s="34" t="s">
        <v>247</v>
      </c>
      <c r="C17" s="48">
        <v>738266350</v>
      </c>
      <c r="D17" s="49">
        <v>516551880</v>
      </c>
      <c r="E17" s="49">
        <v>221714470</v>
      </c>
      <c r="F17" s="350">
        <f t="shared" si="0"/>
        <v>-294837410</v>
      </c>
      <c r="G17" s="50"/>
    </row>
    <row r="18" spans="1:7" s="11" customFormat="1" x14ac:dyDescent="0.25">
      <c r="A18" s="26">
        <v>10</v>
      </c>
      <c r="B18" s="33" t="s">
        <v>391</v>
      </c>
      <c r="C18" s="48">
        <v>595220958</v>
      </c>
      <c r="D18" s="51">
        <v>373592474</v>
      </c>
      <c r="E18" s="51">
        <v>221628484</v>
      </c>
      <c r="F18" s="350">
        <f t="shared" si="0"/>
        <v>-151963990</v>
      </c>
      <c r="G18" s="50"/>
    </row>
    <row r="19" spans="1:7" s="11" customFormat="1" x14ac:dyDescent="0.25">
      <c r="A19" s="26">
        <v>11</v>
      </c>
      <c r="B19" s="34" t="s">
        <v>138</v>
      </c>
      <c r="C19" s="48">
        <v>481596598</v>
      </c>
      <c r="D19" s="51">
        <v>358146170</v>
      </c>
      <c r="E19" s="51">
        <v>123450428</v>
      </c>
      <c r="F19" s="350">
        <f t="shared" si="0"/>
        <v>-234695742</v>
      </c>
      <c r="G19" s="50"/>
    </row>
    <row r="20" spans="1:7" s="11" customFormat="1" x14ac:dyDescent="0.25">
      <c r="A20" s="26">
        <v>12</v>
      </c>
      <c r="B20" s="34" t="s">
        <v>137</v>
      </c>
      <c r="C20" s="48">
        <v>472942304</v>
      </c>
      <c r="D20" s="51">
        <v>260053021</v>
      </c>
      <c r="E20" s="51">
        <v>212889283</v>
      </c>
      <c r="F20" s="350">
        <f t="shared" si="0"/>
        <v>-47163738</v>
      </c>
      <c r="G20" s="50"/>
    </row>
    <row r="21" spans="1:7" s="11" customFormat="1" x14ac:dyDescent="0.25">
      <c r="A21" s="26">
        <v>13</v>
      </c>
      <c r="B21" s="34" t="s">
        <v>133</v>
      </c>
      <c r="C21" s="48">
        <v>371814036</v>
      </c>
      <c r="D21" s="51">
        <v>45986157</v>
      </c>
      <c r="E21" s="51">
        <v>325827879</v>
      </c>
      <c r="F21" s="350">
        <f t="shared" si="0"/>
        <v>279841722</v>
      </c>
      <c r="G21" s="50"/>
    </row>
    <row r="22" spans="1:7" s="11" customFormat="1" x14ac:dyDescent="0.25">
      <c r="A22" s="26">
        <v>14</v>
      </c>
      <c r="B22" s="34" t="s">
        <v>145</v>
      </c>
      <c r="C22" s="48">
        <v>330178095</v>
      </c>
      <c r="D22" s="51">
        <v>282559795</v>
      </c>
      <c r="E22" s="51">
        <v>47618300</v>
      </c>
      <c r="F22" s="350">
        <f t="shared" si="0"/>
        <v>-234941495</v>
      </c>
      <c r="G22" s="50"/>
    </row>
    <row r="23" spans="1:7" s="11" customFormat="1" x14ac:dyDescent="0.25">
      <c r="A23" s="26">
        <v>15</v>
      </c>
      <c r="B23" s="34" t="s">
        <v>140</v>
      </c>
      <c r="C23" s="48">
        <v>255833840</v>
      </c>
      <c r="D23" s="51">
        <v>175998443</v>
      </c>
      <c r="E23" s="51">
        <v>79835397</v>
      </c>
      <c r="F23" s="350">
        <f t="shared" si="0"/>
        <v>-96163046</v>
      </c>
      <c r="G23" s="50"/>
    </row>
    <row r="24" spans="1:7" s="11" customFormat="1" x14ac:dyDescent="0.25">
      <c r="A24" s="26">
        <v>16</v>
      </c>
      <c r="B24" s="34" t="s">
        <v>239</v>
      </c>
      <c r="C24" s="48">
        <v>191628403</v>
      </c>
      <c r="D24" s="51">
        <v>164589647</v>
      </c>
      <c r="E24" s="51">
        <v>27038756</v>
      </c>
      <c r="F24" s="350">
        <f t="shared" si="0"/>
        <v>-137550891</v>
      </c>
      <c r="G24" s="50"/>
    </row>
    <row r="25" spans="1:7" s="11" customFormat="1" x14ac:dyDescent="0.25">
      <c r="A25" s="26">
        <v>17</v>
      </c>
      <c r="B25" s="34" t="s">
        <v>238</v>
      </c>
      <c r="C25" s="48">
        <v>181794730</v>
      </c>
      <c r="D25" s="51">
        <v>176060011</v>
      </c>
      <c r="E25" s="51">
        <v>5734719</v>
      </c>
      <c r="F25" s="350">
        <f t="shared" si="0"/>
        <v>-170325292</v>
      </c>
      <c r="G25" s="50"/>
    </row>
    <row r="26" spans="1:7" s="11" customFormat="1" x14ac:dyDescent="0.25">
      <c r="A26" s="26">
        <v>18</v>
      </c>
      <c r="B26" s="34" t="s">
        <v>143</v>
      </c>
      <c r="C26" s="48">
        <v>155334051</v>
      </c>
      <c r="D26" s="51">
        <v>96905703</v>
      </c>
      <c r="E26" s="51">
        <v>58428348</v>
      </c>
      <c r="F26" s="350">
        <f t="shared" si="0"/>
        <v>-38477355</v>
      </c>
      <c r="G26" s="50"/>
    </row>
    <row r="27" spans="1:7" s="11" customFormat="1" x14ac:dyDescent="0.25">
      <c r="A27" s="26">
        <v>19</v>
      </c>
      <c r="B27" s="34" t="s">
        <v>141</v>
      </c>
      <c r="C27" s="48">
        <v>145971985</v>
      </c>
      <c r="D27" s="51">
        <v>71915461</v>
      </c>
      <c r="E27" s="51">
        <v>74056524</v>
      </c>
      <c r="F27" s="350">
        <f t="shared" si="0"/>
        <v>2141063</v>
      </c>
      <c r="G27" s="50"/>
    </row>
    <row r="28" spans="1:7" s="11" customFormat="1" x14ac:dyDescent="0.25">
      <c r="A28" s="26">
        <v>20</v>
      </c>
      <c r="B28" s="34" t="s">
        <v>240</v>
      </c>
      <c r="C28" s="48">
        <v>106475189</v>
      </c>
      <c r="D28" s="51">
        <v>88754447</v>
      </c>
      <c r="E28" s="51">
        <v>17720742</v>
      </c>
      <c r="F28" s="350">
        <f t="shared" si="0"/>
        <v>-71033705</v>
      </c>
      <c r="G28" s="50"/>
    </row>
    <row r="29" spans="1:7" s="11" customFormat="1" x14ac:dyDescent="0.25">
      <c r="A29" s="26">
        <v>21</v>
      </c>
      <c r="B29" s="34" t="s">
        <v>70</v>
      </c>
      <c r="C29" s="48">
        <v>1226214861</v>
      </c>
      <c r="D29" s="51">
        <v>784199007</v>
      </c>
      <c r="E29" s="51">
        <v>442015854</v>
      </c>
      <c r="F29" s="350">
        <f t="shared" si="0"/>
        <v>-342183153</v>
      </c>
      <c r="G29" s="50"/>
    </row>
    <row r="30" spans="1:7" s="11" customFormat="1" x14ac:dyDescent="0.25">
      <c r="A30" s="52"/>
      <c r="B30" s="53"/>
      <c r="C30" s="54"/>
      <c r="D30" s="55"/>
      <c r="E30" s="55"/>
      <c r="F30" s="56"/>
    </row>
    <row r="31" spans="1:7" s="294" customFormat="1" ht="11.4" x14ac:dyDescent="0.2">
      <c r="C31" s="351"/>
      <c r="D31" s="351"/>
      <c r="E31" s="351"/>
      <c r="F31" s="352"/>
    </row>
    <row r="32" spans="1:7" s="294" customFormat="1" ht="11.4" x14ac:dyDescent="0.2">
      <c r="A32" s="404" t="s">
        <v>147</v>
      </c>
      <c r="C32" s="351"/>
      <c r="D32" s="351"/>
      <c r="E32" s="351"/>
      <c r="F32" s="352"/>
    </row>
    <row r="33" spans="1:12" s="283" customFormat="1" ht="11.4" x14ac:dyDescent="0.2">
      <c r="A33" s="406" t="s">
        <v>162</v>
      </c>
      <c r="B33" s="305"/>
      <c r="C33" s="353"/>
      <c r="D33" s="354"/>
      <c r="E33" s="353"/>
      <c r="F33" s="354"/>
      <c r="G33" s="353"/>
      <c r="H33" s="354"/>
      <c r="I33" s="353"/>
      <c r="J33" s="354"/>
      <c r="K33" s="355"/>
      <c r="L33" s="355"/>
    </row>
    <row r="34" spans="1:12" s="218" customFormat="1" ht="12.75" customHeight="1" x14ac:dyDescent="0.25">
      <c r="A34" s="391" t="s">
        <v>163</v>
      </c>
      <c r="B34" s="219"/>
      <c r="C34" s="214"/>
      <c r="D34" s="215"/>
      <c r="E34" s="216"/>
      <c r="F34" s="215"/>
      <c r="G34" s="217"/>
    </row>
    <row r="35" spans="1:12" s="11" customFormat="1" x14ac:dyDescent="0.25">
      <c r="A35" s="58"/>
      <c r="B35" s="58"/>
      <c r="C35" s="60"/>
      <c r="F35" s="57"/>
    </row>
    <row r="36" spans="1:12" s="11" customFormat="1" x14ac:dyDescent="0.25">
      <c r="A36" s="58"/>
      <c r="B36" s="58"/>
      <c r="C36" s="60"/>
      <c r="F36" s="57"/>
    </row>
    <row r="37" spans="1:12" s="11" customFormat="1" x14ac:dyDescent="0.25">
      <c r="A37" s="58"/>
      <c r="B37" s="58"/>
      <c r="C37" s="60"/>
      <c r="F37" s="57"/>
    </row>
    <row r="38" spans="1:12" s="11" customFormat="1" x14ac:dyDescent="0.25">
      <c r="A38" s="58"/>
      <c r="B38" s="58"/>
      <c r="C38" s="60"/>
      <c r="F38" s="57"/>
    </row>
    <row r="39" spans="1:12" s="11" customFormat="1" x14ac:dyDescent="0.25">
      <c r="A39" s="58"/>
      <c r="B39" s="58"/>
      <c r="C39" s="60"/>
      <c r="F39" s="57"/>
    </row>
    <row r="40" spans="1:12" s="11" customFormat="1" x14ac:dyDescent="0.25">
      <c r="A40" s="58"/>
      <c r="B40" s="58"/>
      <c r="C40" s="60"/>
      <c r="F40" s="57"/>
    </row>
    <row r="41" spans="1:12" s="11" customFormat="1" x14ac:dyDescent="0.25">
      <c r="A41" s="58"/>
      <c r="B41" s="58"/>
      <c r="C41" s="60"/>
      <c r="F41" s="57"/>
    </row>
    <row r="42" spans="1:12" s="11" customFormat="1" x14ac:dyDescent="0.25">
      <c r="A42" s="58"/>
      <c r="B42" s="58"/>
      <c r="C42" s="60"/>
      <c r="F42" s="57"/>
    </row>
    <row r="43" spans="1:12" s="11" customFormat="1" x14ac:dyDescent="0.25">
      <c r="A43" s="58"/>
      <c r="B43" s="58"/>
      <c r="C43" s="60"/>
      <c r="F43" s="57"/>
    </row>
    <row r="44" spans="1:12" s="11" customFormat="1" x14ac:dyDescent="0.25">
      <c r="A44" s="58"/>
      <c r="B44" s="58"/>
      <c r="C44" s="60"/>
      <c r="F44" s="57"/>
    </row>
    <row r="45" spans="1:12" s="11" customFormat="1" x14ac:dyDescent="0.25">
      <c r="A45" s="58"/>
      <c r="B45" s="58"/>
      <c r="C45" s="60"/>
      <c r="F45" s="57"/>
    </row>
    <row r="46" spans="1:12" s="11" customFormat="1" x14ac:dyDescent="0.25">
      <c r="A46" s="58"/>
      <c r="B46" s="58"/>
      <c r="C46" s="60"/>
      <c r="F46" s="57"/>
    </row>
    <row r="47" spans="1:12" s="11" customFormat="1" x14ac:dyDescent="0.25">
      <c r="A47" s="58"/>
      <c r="B47" s="58"/>
      <c r="C47" s="60"/>
      <c r="F47" s="57"/>
    </row>
    <row r="48" spans="1:12" s="11" customFormat="1" x14ac:dyDescent="0.25">
      <c r="A48" s="58"/>
      <c r="B48" s="58"/>
      <c r="C48" s="60"/>
      <c r="F48" s="57"/>
    </row>
    <row r="49" spans="1:6" s="11" customFormat="1" x14ac:dyDescent="0.25">
      <c r="A49" s="58"/>
      <c r="B49" s="58"/>
      <c r="C49" s="61"/>
      <c r="F49" s="57"/>
    </row>
    <row r="50" spans="1:6" s="11" customFormat="1" x14ac:dyDescent="0.25">
      <c r="A50" s="58"/>
      <c r="B50" s="58"/>
      <c r="C50" s="61"/>
      <c r="F50" s="57"/>
    </row>
    <row r="51" spans="1:6" s="11" customFormat="1" x14ac:dyDescent="0.25">
      <c r="A51" s="58"/>
      <c r="B51" s="58"/>
      <c r="C51" s="61"/>
      <c r="F51" s="57"/>
    </row>
    <row r="52" spans="1:6" s="11" customFormat="1" x14ac:dyDescent="0.25">
      <c r="A52" s="58"/>
      <c r="B52" s="58"/>
      <c r="C52" s="61"/>
      <c r="F52" s="57"/>
    </row>
    <row r="53" spans="1:6" s="11" customFormat="1" x14ac:dyDescent="0.25">
      <c r="A53" s="58"/>
      <c r="B53" s="58"/>
      <c r="C53" s="61"/>
      <c r="F53" s="57"/>
    </row>
    <row r="54" spans="1:6" s="11" customFormat="1" x14ac:dyDescent="0.25">
      <c r="A54" s="58"/>
      <c r="B54" s="58"/>
      <c r="C54" s="61"/>
      <c r="F54" s="57"/>
    </row>
    <row r="55" spans="1:6" s="11" customFormat="1" x14ac:dyDescent="0.25">
      <c r="A55" s="58"/>
      <c r="B55" s="58"/>
      <c r="C55" s="61"/>
      <c r="F55" s="57"/>
    </row>
    <row r="56" spans="1:6" s="11" customFormat="1" x14ac:dyDescent="0.25">
      <c r="A56" s="58"/>
      <c r="B56" s="58"/>
      <c r="C56" s="61"/>
      <c r="F56" s="57"/>
    </row>
    <row r="57" spans="1:6" s="11" customFormat="1" x14ac:dyDescent="0.25">
      <c r="A57" s="58"/>
      <c r="B57" s="58"/>
      <c r="C57" s="61"/>
      <c r="F57" s="57"/>
    </row>
    <row r="58" spans="1:6" s="11" customFormat="1" x14ac:dyDescent="0.25">
      <c r="A58" s="58"/>
      <c r="B58" s="58"/>
      <c r="C58" s="61"/>
      <c r="F58" s="57"/>
    </row>
    <row r="59" spans="1:6" s="11" customFormat="1" x14ac:dyDescent="0.25">
      <c r="A59" s="58"/>
      <c r="B59" s="58"/>
      <c r="C59" s="61"/>
      <c r="F59" s="57"/>
    </row>
    <row r="60" spans="1:6" s="11" customFormat="1" x14ac:dyDescent="0.25">
      <c r="A60" s="58"/>
      <c r="B60" s="58"/>
      <c r="C60" s="61"/>
      <c r="F60" s="57"/>
    </row>
    <row r="61" spans="1:6" s="11" customFormat="1" x14ac:dyDescent="0.25">
      <c r="A61" s="58"/>
      <c r="B61" s="58"/>
      <c r="C61" s="61"/>
      <c r="F61" s="57"/>
    </row>
    <row r="62" spans="1:6" s="11" customFormat="1" x14ac:dyDescent="0.25">
      <c r="A62" s="58"/>
      <c r="B62" s="58"/>
      <c r="C62" s="61"/>
      <c r="F62" s="57"/>
    </row>
    <row r="63" spans="1:6" s="11" customFormat="1" x14ac:dyDescent="0.25">
      <c r="A63" s="58"/>
      <c r="B63" s="58"/>
      <c r="C63" s="61"/>
      <c r="F63" s="57"/>
    </row>
    <row r="64" spans="1:6" s="11" customFormat="1" x14ac:dyDescent="0.25">
      <c r="A64" s="58"/>
      <c r="B64" s="58"/>
      <c r="C64" s="61"/>
      <c r="F64" s="57"/>
    </row>
    <row r="65" spans="1:6" s="11" customFormat="1" x14ac:dyDescent="0.25">
      <c r="A65" s="58"/>
      <c r="B65" s="58"/>
      <c r="C65" s="61"/>
      <c r="F65" s="57"/>
    </row>
    <row r="66" spans="1:6" s="11" customFormat="1" x14ac:dyDescent="0.25">
      <c r="A66" s="58"/>
      <c r="B66" s="58"/>
      <c r="C66" s="61"/>
      <c r="F66" s="57"/>
    </row>
    <row r="67" spans="1:6" s="11" customFormat="1" x14ac:dyDescent="0.25">
      <c r="A67" s="58"/>
      <c r="B67" s="58"/>
      <c r="C67" s="61"/>
      <c r="F67" s="57"/>
    </row>
    <row r="68" spans="1:6" s="11" customFormat="1" x14ac:dyDescent="0.25">
      <c r="A68" s="58"/>
      <c r="B68" s="58"/>
      <c r="C68" s="61"/>
      <c r="F68" s="57"/>
    </row>
    <row r="69" spans="1:6" s="11" customFormat="1" x14ac:dyDescent="0.25">
      <c r="A69" s="58"/>
      <c r="B69" s="58"/>
      <c r="C69" s="61"/>
      <c r="F69" s="57"/>
    </row>
    <row r="70" spans="1:6" s="11" customFormat="1" x14ac:dyDescent="0.25">
      <c r="A70" s="58"/>
      <c r="B70" s="58"/>
      <c r="C70" s="61"/>
      <c r="F70" s="57"/>
    </row>
    <row r="71" spans="1:6" s="11" customFormat="1" x14ac:dyDescent="0.25">
      <c r="A71" s="58"/>
      <c r="B71" s="58"/>
      <c r="C71" s="61"/>
      <c r="F71" s="57"/>
    </row>
    <row r="72" spans="1:6" s="11" customFormat="1" x14ac:dyDescent="0.25">
      <c r="A72" s="58"/>
      <c r="B72" s="58"/>
      <c r="C72" s="61"/>
      <c r="F72" s="57"/>
    </row>
    <row r="73" spans="1:6" s="11" customFormat="1" x14ac:dyDescent="0.25">
      <c r="A73" s="58"/>
      <c r="B73" s="58"/>
      <c r="C73" s="61"/>
      <c r="F73" s="57"/>
    </row>
    <row r="74" spans="1:6" s="11" customFormat="1" x14ac:dyDescent="0.25">
      <c r="A74" s="58"/>
      <c r="B74" s="58"/>
      <c r="C74" s="61"/>
      <c r="F74" s="57"/>
    </row>
  </sheetData>
  <mergeCells count="3">
    <mergeCell ref="A4:B5"/>
    <mergeCell ref="A1:F1"/>
    <mergeCell ref="A2:F2"/>
  </mergeCells>
  <printOptions horizontalCentered="1"/>
  <pageMargins left="0.39370078740157483" right="0.39370078740157483" top="0.55118110236220474" bottom="0.55118110236220474" header="0.11811023622047244" footer="0.11811023622047244"/>
  <pageSetup paperSize="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63E9-5EC4-415C-9850-D4C571B39D17}">
  <sheetPr codeName="Sheet12">
    <pageSetUpPr fitToPage="1"/>
  </sheetPr>
  <dimension ref="A1:L33"/>
  <sheetViews>
    <sheetView zoomScale="85" zoomScaleNormal="85" workbookViewId="0">
      <selection sqref="A1:F1"/>
    </sheetView>
  </sheetViews>
  <sheetFormatPr defaultColWidth="9.109375" defaultRowHeight="13.2" x14ac:dyDescent="0.25"/>
  <cols>
    <col min="1" max="1" width="6.88671875" style="12" customWidth="1"/>
    <col min="2" max="2" width="26.6640625" style="12" customWidth="1"/>
    <col min="3" max="5" width="24" style="12" customWidth="1"/>
    <col min="6" max="6" width="29.33203125" style="12" customWidth="1"/>
    <col min="7" max="16384" width="9.109375" style="12"/>
  </cols>
  <sheetData>
    <row r="1" spans="1:12" s="11" customFormat="1" ht="15.6" x14ac:dyDescent="0.25">
      <c r="A1" s="477" t="s">
        <v>348</v>
      </c>
      <c r="B1" s="477"/>
      <c r="C1" s="477"/>
      <c r="D1" s="477"/>
      <c r="E1" s="477"/>
      <c r="F1" s="477"/>
    </row>
    <row r="2" spans="1:12" s="11" customFormat="1" x14ac:dyDescent="0.25">
      <c r="A2" s="477" t="s">
        <v>148</v>
      </c>
      <c r="B2" s="477"/>
      <c r="C2" s="477"/>
      <c r="D2" s="477"/>
      <c r="E2" s="477"/>
      <c r="F2" s="477"/>
    </row>
    <row r="3" spans="1:12" s="269" customFormat="1" ht="13.8" x14ac:dyDescent="0.25">
      <c r="A3" s="12"/>
      <c r="B3" s="12"/>
      <c r="C3" s="12"/>
      <c r="D3" s="12"/>
      <c r="E3" s="12"/>
      <c r="F3" s="12"/>
    </row>
    <row r="4" spans="1:12" s="19" customFormat="1" ht="15.6" x14ac:dyDescent="0.3">
      <c r="A4" s="490" t="s">
        <v>149</v>
      </c>
      <c r="B4" s="491"/>
      <c r="C4" s="344" t="s">
        <v>248</v>
      </c>
      <c r="D4" s="344" t="s">
        <v>343</v>
      </c>
      <c r="E4" s="344" t="s">
        <v>344</v>
      </c>
      <c r="F4" s="345" t="s">
        <v>345</v>
      </c>
    </row>
    <row r="5" spans="1:12" s="19" customFormat="1" x14ac:dyDescent="0.3">
      <c r="A5" s="492"/>
      <c r="B5" s="493"/>
      <c r="C5" s="356" t="s">
        <v>6</v>
      </c>
      <c r="D5" s="356" t="s">
        <v>7</v>
      </c>
      <c r="E5" s="356" t="s">
        <v>8</v>
      </c>
      <c r="F5" s="357" t="s">
        <v>9</v>
      </c>
    </row>
    <row r="6" spans="1:12" s="20" customFormat="1" x14ac:dyDescent="0.25">
      <c r="C6" s="21"/>
      <c r="D6" s="22"/>
      <c r="E6" s="23"/>
      <c r="F6" s="23"/>
    </row>
    <row r="7" spans="1:12" x14ac:dyDescent="0.25">
      <c r="B7" s="24" t="s">
        <v>245</v>
      </c>
      <c r="C7" s="358">
        <v>16490265294</v>
      </c>
      <c r="D7" s="359">
        <v>10345603972</v>
      </c>
      <c r="E7" s="359">
        <v>6144661322</v>
      </c>
      <c r="F7" s="360">
        <v>-4200942650</v>
      </c>
    </row>
    <row r="8" spans="1:12" x14ac:dyDescent="0.25">
      <c r="B8" s="25"/>
      <c r="C8" s="358"/>
      <c r="D8" s="359"/>
      <c r="E8" s="359"/>
      <c r="F8" s="360"/>
    </row>
    <row r="9" spans="1:12" ht="15.6" x14ac:dyDescent="0.25">
      <c r="A9" s="26">
        <v>1</v>
      </c>
      <c r="B9" s="27" t="s">
        <v>156</v>
      </c>
      <c r="C9" s="358">
        <v>13738300342</v>
      </c>
      <c r="D9" s="359">
        <v>8681654797</v>
      </c>
      <c r="E9" s="359">
        <v>5056645545</v>
      </c>
      <c r="F9" s="360">
        <v>-3625009252</v>
      </c>
    </row>
    <row r="10" spans="1:12" ht="15.6" x14ac:dyDescent="0.25">
      <c r="A10" s="26">
        <v>2</v>
      </c>
      <c r="B10" s="33" t="s">
        <v>157</v>
      </c>
      <c r="C10" s="358">
        <v>7599680304</v>
      </c>
      <c r="D10" s="359">
        <v>4699589747</v>
      </c>
      <c r="E10" s="359">
        <v>2900090557</v>
      </c>
      <c r="F10" s="360">
        <v>-1799499190</v>
      </c>
    </row>
    <row r="11" spans="1:12" ht="15.6" x14ac:dyDescent="0.25">
      <c r="A11" s="26">
        <v>3</v>
      </c>
      <c r="B11" s="33" t="s">
        <v>158</v>
      </c>
      <c r="C11" s="358">
        <v>3804284611</v>
      </c>
      <c r="D11" s="359">
        <v>2882685478</v>
      </c>
      <c r="E11" s="359">
        <v>921599133</v>
      </c>
      <c r="F11" s="360">
        <v>-1961086345</v>
      </c>
    </row>
    <row r="12" spans="1:12" ht="15.6" x14ac:dyDescent="0.25">
      <c r="A12" s="26">
        <v>4</v>
      </c>
      <c r="B12" s="33" t="s">
        <v>309</v>
      </c>
      <c r="C12" s="358">
        <v>1476624813</v>
      </c>
      <c r="D12" s="359">
        <v>708067877</v>
      </c>
      <c r="E12" s="359">
        <v>768556936</v>
      </c>
      <c r="F12" s="360">
        <v>60489059</v>
      </c>
    </row>
    <row r="13" spans="1:12" ht="15.6" x14ac:dyDescent="0.25">
      <c r="A13" s="26">
        <v>5</v>
      </c>
      <c r="B13" s="34" t="s">
        <v>159</v>
      </c>
      <c r="C13" s="358">
        <v>1208466298</v>
      </c>
      <c r="D13" s="359">
        <v>897392199</v>
      </c>
      <c r="E13" s="359">
        <v>311074099</v>
      </c>
      <c r="F13" s="360">
        <v>-586318100</v>
      </c>
    </row>
    <row r="14" spans="1:12" x14ac:dyDescent="0.25">
      <c r="A14" s="28"/>
      <c r="B14" s="29"/>
      <c r="C14" s="29"/>
      <c r="D14" s="30"/>
      <c r="E14" s="30"/>
      <c r="F14" s="31"/>
    </row>
    <row r="15" spans="1:12" x14ac:dyDescent="0.25">
      <c r="E15" s="384"/>
    </row>
    <row r="16" spans="1:12" s="283" customFormat="1" ht="11.4" x14ac:dyDescent="0.2">
      <c r="A16" s="392" t="s">
        <v>160</v>
      </c>
      <c r="B16" s="392"/>
      <c r="C16" s="392"/>
      <c r="D16" s="392"/>
      <c r="E16" s="392"/>
      <c r="F16" s="392"/>
      <c r="G16" s="280"/>
      <c r="H16" s="281"/>
      <c r="I16" s="280"/>
      <c r="J16" s="281"/>
      <c r="K16" s="282"/>
      <c r="L16" s="282"/>
    </row>
    <row r="17" spans="1:12" s="283" customFormat="1" ht="25.5" customHeight="1" x14ac:dyDescent="0.2">
      <c r="A17" s="459" t="s">
        <v>305</v>
      </c>
      <c r="B17" s="459"/>
      <c r="C17" s="459"/>
      <c r="D17" s="459"/>
      <c r="E17" s="459"/>
      <c r="F17" s="459"/>
      <c r="G17" s="361"/>
      <c r="H17" s="361"/>
      <c r="I17" s="361"/>
      <c r="J17" s="361"/>
      <c r="K17" s="361"/>
      <c r="L17" s="361"/>
    </row>
    <row r="18" spans="1:12" s="283" customFormat="1" ht="12" customHeight="1" x14ac:dyDescent="0.2">
      <c r="A18" s="459" t="s">
        <v>307</v>
      </c>
      <c r="B18" s="459"/>
      <c r="C18" s="459"/>
      <c r="D18" s="459"/>
      <c r="E18" s="459"/>
      <c r="F18" s="459"/>
      <c r="G18" s="361"/>
      <c r="H18" s="361"/>
      <c r="I18" s="361"/>
      <c r="J18" s="361"/>
      <c r="K18" s="361"/>
      <c r="L18" s="361"/>
    </row>
    <row r="19" spans="1:12" s="283" customFormat="1" ht="12" customHeight="1" x14ac:dyDescent="0.2">
      <c r="A19" s="459" t="s">
        <v>306</v>
      </c>
      <c r="B19" s="459"/>
      <c r="C19" s="459"/>
      <c r="D19" s="459"/>
      <c r="E19" s="459"/>
      <c r="F19" s="459"/>
      <c r="G19" s="361"/>
      <c r="H19" s="361"/>
      <c r="I19" s="361"/>
      <c r="J19" s="361"/>
      <c r="K19" s="361"/>
      <c r="L19" s="361"/>
    </row>
    <row r="20" spans="1:12" s="283" customFormat="1" ht="26.25" customHeight="1" x14ac:dyDescent="0.2">
      <c r="A20" s="460" t="s">
        <v>308</v>
      </c>
      <c r="B20" s="460"/>
      <c r="C20" s="460"/>
      <c r="D20" s="460"/>
      <c r="E20" s="460"/>
      <c r="F20" s="460"/>
      <c r="G20" s="362"/>
      <c r="H20" s="362"/>
      <c r="I20" s="362"/>
      <c r="J20" s="362"/>
      <c r="K20" s="362"/>
      <c r="L20" s="362"/>
    </row>
    <row r="21" spans="1:12" s="283" customFormat="1" ht="12" customHeight="1" x14ac:dyDescent="0.2">
      <c r="A21" s="460" t="s">
        <v>161</v>
      </c>
      <c r="B21" s="460"/>
      <c r="C21" s="460"/>
      <c r="D21" s="460"/>
      <c r="E21" s="460"/>
      <c r="F21" s="460"/>
      <c r="G21" s="362"/>
      <c r="H21" s="362"/>
      <c r="I21" s="362"/>
      <c r="J21" s="362"/>
      <c r="K21" s="362"/>
      <c r="L21" s="362"/>
    </row>
    <row r="22" spans="1:12" s="283" customFormat="1" ht="11.4" x14ac:dyDescent="0.2">
      <c r="A22" s="392" t="s">
        <v>162</v>
      </c>
      <c r="B22" s="392"/>
      <c r="C22" s="392"/>
      <c r="D22" s="392"/>
      <c r="E22" s="392"/>
      <c r="F22" s="392"/>
      <c r="G22" s="280"/>
      <c r="H22" s="281"/>
      <c r="I22" s="280"/>
      <c r="J22" s="281"/>
      <c r="K22" s="282"/>
      <c r="L22" s="282"/>
    </row>
    <row r="23" spans="1:12" s="218" customFormat="1" ht="12" x14ac:dyDescent="0.25">
      <c r="A23" s="391" t="s">
        <v>163</v>
      </c>
      <c r="B23" s="391"/>
      <c r="C23" s="397"/>
      <c r="D23" s="398"/>
      <c r="E23" s="399"/>
      <c r="F23" s="398"/>
      <c r="G23" s="217"/>
    </row>
    <row r="26" spans="1:12" x14ac:dyDescent="0.25">
      <c r="A26" s="131"/>
      <c r="B26" s="37"/>
      <c r="C26" s="38"/>
      <c r="D26" s="38"/>
      <c r="E26" s="38"/>
      <c r="F26" s="38"/>
    </row>
    <row r="27" spans="1:12" x14ac:dyDescent="0.25">
      <c r="A27" s="488"/>
      <c r="B27" s="488"/>
      <c r="C27" s="488"/>
      <c r="D27" s="488"/>
      <c r="E27" s="488"/>
      <c r="F27" s="488"/>
    </row>
    <row r="28" spans="1:12" x14ac:dyDescent="0.25">
      <c r="A28" s="488"/>
      <c r="B28" s="488"/>
      <c r="C28" s="488"/>
      <c r="D28" s="488"/>
      <c r="E28" s="488"/>
      <c r="F28" s="488"/>
    </row>
    <row r="29" spans="1:12" x14ac:dyDescent="0.25">
      <c r="A29" s="488"/>
      <c r="B29" s="488"/>
      <c r="C29" s="488"/>
      <c r="D29" s="488"/>
      <c r="E29" s="488"/>
      <c r="F29" s="488"/>
    </row>
    <row r="30" spans="1:12" x14ac:dyDescent="0.25">
      <c r="A30" s="489"/>
      <c r="B30" s="489"/>
      <c r="C30" s="489"/>
      <c r="D30" s="489"/>
      <c r="E30" s="489"/>
      <c r="F30" s="489"/>
    </row>
    <row r="31" spans="1:12" x14ac:dyDescent="0.25">
      <c r="A31" s="489"/>
      <c r="B31" s="489"/>
      <c r="C31" s="489"/>
      <c r="D31" s="489"/>
      <c r="E31" s="489"/>
      <c r="F31" s="489"/>
    </row>
    <row r="32" spans="1:12" x14ac:dyDescent="0.25">
      <c r="A32" s="131"/>
      <c r="B32" s="131"/>
      <c r="C32" s="131"/>
      <c r="D32" s="131"/>
      <c r="E32" s="131"/>
      <c r="F32" s="131"/>
    </row>
    <row r="33" spans="1:6" x14ac:dyDescent="0.25">
      <c r="A33" s="131"/>
      <c r="B33" s="132"/>
      <c r="C33" s="132"/>
      <c r="D33" s="132"/>
      <c r="E33" s="132"/>
      <c r="F33" s="132"/>
    </row>
  </sheetData>
  <mergeCells count="13">
    <mergeCell ref="A30:F30"/>
    <mergeCell ref="A31:F31"/>
    <mergeCell ref="A21:F21"/>
    <mergeCell ref="A4:B5"/>
    <mergeCell ref="A17:F17"/>
    <mergeCell ref="A18:F18"/>
    <mergeCell ref="A19:F19"/>
    <mergeCell ref="A20:F20"/>
    <mergeCell ref="A1:F1"/>
    <mergeCell ref="A2:F2"/>
    <mergeCell ref="A27:F27"/>
    <mergeCell ref="A28:F28"/>
    <mergeCell ref="A29:F29"/>
  </mergeCells>
  <pageMargins left="0.39370078740157483" right="0.39370078740157483" top="0.55118110236220474" bottom="0.55118110236220474" header="0.11811023622047244" footer="0.1181102362204724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E3B6-17DE-4B63-ACC0-E2E9B72F697A}">
  <sheetPr>
    <pageSetUpPr fitToPage="1"/>
  </sheetPr>
  <dimension ref="A1:O65"/>
  <sheetViews>
    <sheetView zoomScale="66" zoomScaleNormal="85"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3.2" x14ac:dyDescent="0.25"/>
  <cols>
    <col min="1" max="1" width="5.6640625" style="12" customWidth="1"/>
    <col min="2" max="2" width="32.109375" style="12" customWidth="1"/>
    <col min="3" max="5" width="14.33203125" style="12" customWidth="1"/>
    <col min="6" max="6" width="11.109375" style="162" customWidth="1"/>
    <col min="7" max="7" width="14.33203125" style="12" customWidth="1"/>
    <col min="8" max="8" width="11.109375" style="162" customWidth="1"/>
    <col min="9" max="9" width="14.33203125" style="12" customWidth="1"/>
    <col min="10" max="10" width="11.109375" style="162" customWidth="1"/>
    <col min="11" max="11" width="14.33203125" style="12" customWidth="1"/>
    <col min="12" max="12" width="11.109375" style="12" customWidth="1"/>
    <col min="13" max="14" width="14.33203125" style="12" customWidth="1"/>
    <col min="15" max="48" width="11" style="12" bestFit="1" customWidth="1"/>
    <col min="49" max="61" width="12" style="12" bestFit="1" customWidth="1"/>
    <col min="62" max="142" width="11" style="12" bestFit="1" customWidth="1"/>
    <col min="143" max="143" width="7.33203125" style="12" bestFit="1" customWidth="1"/>
    <col min="144" max="144" width="12" style="12" bestFit="1" customWidth="1"/>
    <col min="145" max="16384" width="9.109375" style="12"/>
  </cols>
  <sheetData>
    <row r="1" spans="1:14" s="11" customFormat="1" ht="15" customHeight="1" x14ac:dyDescent="0.25">
      <c r="A1" s="495" t="s">
        <v>380</v>
      </c>
      <c r="B1" s="495"/>
      <c r="C1" s="495"/>
      <c r="D1" s="495"/>
      <c r="E1" s="495"/>
      <c r="F1" s="495"/>
      <c r="G1" s="495"/>
      <c r="H1" s="495"/>
      <c r="I1" s="495"/>
      <c r="J1" s="495"/>
      <c r="K1" s="495"/>
      <c r="L1" s="495"/>
      <c r="M1" s="495"/>
      <c r="N1" s="495"/>
    </row>
    <row r="2" spans="1:14" s="11" customFormat="1" ht="15" customHeight="1" x14ac:dyDescent="0.25">
      <c r="A2" s="477" t="s">
        <v>250</v>
      </c>
      <c r="B2" s="477"/>
      <c r="C2" s="477"/>
      <c r="D2" s="477"/>
      <c r="E2" s="477"/>
      <c r="F2" s="477"/>
      <c r="G2" s="477"/>
      <c r="H2" s="477"/>
      <c r="I2" s="477"/>
      <c r="J2" s="477"/>
      <c r="K2" s="477"/>
      <c r="L2" s="477"/>
      <c r="M2" s="477"/>
      <c r="N2" s="477"/>
    </row>
    <row r="3" spans="1:14" s="363" customFormat="1" x14ac:dyDescent="0.25">
      <c r="A3" s="12"/>
      <c r="B3" s="12"/>
      <c r="C3" s="12"/>
      <c r="D3" s="12"/>
      <c r="E3" s="12"/>
      <c r="F3" s="12"/>
      <c r="G3" s="12"/>
      <c r="H3" s="12"/>
      <c r="I3" s="12"/>
      <c r="J3" s="12"/>
      <c r="K3" s="12"/>
      <c r="L3" s="12"/>
      <c r="M3" s="12"/>
      <c r="N3" s="12"/>
    </row>
    <row r="4" spans="1:14" s="363" customFormat="1" ht="18" customHeight="1" x14ac:dyDescent="0.25">
      <c r="A4" s="478" t="s">
        <v>349</v>
      </c>
      <c r="B4" s="479"/>
      <c r="C4" s="496" t="s">
        <v>1</v>
      </c>
      <c r="D4" s="496"/>
      <c r="E4" s="496" t="s">
        <v>350</v>
      </c>
      <c r="F4" s="496"/>
      <c r="G4" s="496"/>
      <c r="H4" s="496"/>
      <c r="I4" s="496" t="s">
        <v>351</v>
      </c>
      <c r="J4" s="496"/>
      <c r="K4" s="496"/>
      <c r="L4" s="496"/>
      <c r="M4" s="496" t="s">
        <v>2</v>
      </c>
      <c r="N4" s="497"/>
    </row>
    <row r="5" spans="1:14" s="363" customFormat="1" ht="39.6" x14ac:dyDescent="0.25">
      <c r="A5" s="482"/>
      <c r="B5" s="483"/>
      <c r="C5" s="364" t="s">
        <v>368</v>
      </c>
      <c r="D5" s="364" t="s">
        <v>369</v>
      </c>
      <c r="E5" s="364" t="s">
        <v>368</v>
      </c>
      <c r="F5" s="3" t="s">
        <v>152</v>
      </c>
      <c r="G5" s="364" t="s">
        <v>369</v>
      </c>
      <c r="H5" s="3" t="s">
        <v>152</v>
      </c>
      <c r="I5" s="364" t="s">
        <v>368</v>
      </c>
      <c r="J5" s="3" t="s">
        <v>152</v>
      </c>
      <c r="K5" s="364" t="s">
        <v>369</v>
      </c>
      <c r="L5" s="3" t="s">
        <v>152</v>
      </c>
      <c r="M5" s="364" t="s">
        <v>368</v>
      </c>
      <c r="N5" s="365" t="s">
        <v>369</v>
      </c>
    </row>
    <row r="6" spans="1:14" s="363" customFormat="1" x14ac:dyDescent="0.25">
      <c r="E6" s="366"/>
      <c r="F6" s="367"/>
      <c r="G6" s="366"/>
      <c r="H6" s="367"/>
      <c r="I6" s="366"/>
      <c r="J6" s="367"/>
      <c r="K6" s="366"/>
    </row>
    <row r="7" spans="1:14" s="138" customFormat="1" x14ac:dyDescent="0.25">
      <c r="B7" s="20" t="s">
        <v>245</v>
      </c>
      <c r="C7" s="368">
        <v>18432754937</v>
      </c>
      <c r="D7" s="368">
        <v>16490265294</v>
      </c>
      <c r="E7" s="368">
        <v>6217757192</v>
      </c>
      <c r="F7" s="369">
        <v>100</v>
      </c>
      <c r="G7" s="368">
        <v>6144661322</v>
      </c>
      <c r="H7" s="369">
        <v>100.00000000000003</v>
      </c>
      <c r="I7" s="368">
        <v>12214997745</v>
      </c>
      <c r="J7" s="369">
        <v>100</v>
      </c>
      <c r="K7" s="368">
        <v>10345603972</v>
      </c>
      <c r="L7" s="369">
        <v>100</v>
      </c>
      <c r="M7" s="370">
        <v>-5997240553</v>
      </c>
      <c r="N7" s="370">
        <v>-4200942650</v>
      </c>
    </row>
    <row r="8" spans="1:14" x14ac:dyDescent="0.25">
      <c r="C8" s="371"/>
      <c r="D8" s="371"/>
      <c r="E8" s="371"/>
      <c r="F8" s="279"/>
      <c r="G8" s="371"/>
      <c r="H8" s="279"/>
      <c r="I8" s="371"/>
      <c r="J8" s="279"/>
      <c r="K8" s="371"/>
      <c r="L8" s="279"/>
      <c r="M8" s="372"/>
      <c r="N8" s="372"/>
    </row>
    <row r="9" spans="1:14" ht="15.6" x14ac:dyDescent="0.25">
      <c r="A9" s="373">
        <v>1</v>
      </c>
      <c r="B9" s="12" t="s">
        <v>352</v>
      </c>
      <c r="C9" s="371">
        <v>8619080327</v>
      </c>
      <c r="D9" s="371">
        <v>7599680304</v>
      </c>
      <c r="E9" s="371">
        <v>3010918795</v>
      </c>
      <c r="F9" s="279">
        <v>48.424515496905563</v>
      </c>
      <c r="G9" s="371">
        <v>2900090557</v>
      </c>
      <c r="H9" s="279">
        <v>47.1969146064516</v>
      </c>
      <c r="I9" s="371">
        <v>5608161532</v>
      </c>
      <c r="J9" s="279">
        <v>45.912096334979715</v>
      </c>
      <c r="K9" s="371">
        <v>4699589747</v>
      </c>
      <c r="L9" s="279">
        <v>45.42595830769541</v>
      </c>
      <c r="M9" s="372">
        <v>-2597242737</v>
      </c>
      <c r="N9" s="372">
        <v>-1799499190</v>
      </c>
    </row>
    <row r="10" spans="1:14" ht="15.6" x14ac:dyDescent="0.25">
      <c r="A10" s="373">
        <v>2</v>
      </c>
      <c r="B10" s="12" t="s">
        <v>353</v>
      </c>
      <c r="C10" s="371">
        <v>4786809606</v>
      </c>
      <c r="D10" s="371">
        <v>3804316086</v>
      </c>
      <c r="E10" s="371">
        <v>1085313745</v>
      </c>
      <c r="F10" s="279">
        <v>17.455067984906286</v>
      </c>
      <c r="G10" s="371">
        <v>921630608</v>
      </c>
      <c r="H10" s="279">
        <v>14.99888374157003</v>
      </c>
      <c r="I10" s="371">
        <v>3701495861</v>
      </c>
      <c r="J10" s="279">
        <v>30.302877972410137</v>
      </c>
      <c r="K10" s="371">
        <v>2882685478</v>
      </c>
      <c r="L10" s="279">
        <v>27.863868419880401</v>
      </c>
      <c r="M10" s="372">
        <v>-2616182116</v>
      </c>
      <c r="N10" s="372">
        <v>-1961054870</v>
      </c>
    </row>
    <row r="11" spans="1:14" ht="15.6" x14ac:dyDescent="0.25">
      <c r="A11" s="373">
        <v>3</v>
      </c>
      <c r="B11" s="12" t="s">
        <v>354</v>
      </c>
      <c r="C11" s="371">
        <v>1917785295</v>
      </c>
      <c r="D11" s="371">
        <v>1883661135</v>
      </c>
      <c r="E11" s="371">
        <v>1104318954</v>
      </c>
      <c r="F11" s="279">
        <v>17.760728183803291</v>
      </c>
      <c r="G11" s="371">
        <v>1099228394</v>
      </c>
      <c r="H11" s="279">
        <v>17.889161605447391</v>
      </c>
      <c r="I11" s="371">
        <v>813466341</v>
      </c>
      <c r="J11" s="279">
        <v>6.6595701283119642</v>
      </c>
      <c r="K11" s="371">
        <v>784432741</v>
      </c>
      <c r="L11" s="279">
        <v>7.5822807747429595</v>
      </c>
      <c r="M11" s="372">
        <v>290852613</v>
      </c>
      <c r="N11" s="372">
        <v>314795653</v>
      </c>
    </row>
    <row r="12" spans="1:14" ht="15.6" x14ac:dyDescent="0.25">
      <c r="A12" s="373">
        <v>4</v>
      </c>
      <c r="B12" s="12" t="s">
        <v>355</v>
      </c>
      <c r="C12" s="371">
        <v>979903444</v>
      </c>
      <c r="D12" s="371">
        <v>1172215203</v>
      </c>
      <c r="E12" s="371">
        <v>565253366</v>
      </c>
      <c r="F12" s="279">
        <v>9.0909527108468673</v>
      </c>
      <c r="G12" s="371">
        <v>705671874</v>
      </c>
      <c r="H12" s="279">
        <v>11.484308687176169</v>
      </c>
      <c r="I12" s="371">
        <v>414650078</v>
      </c>
      <c r="J12" s="279">
        <v>3.394598072437057</v>
      </c>
      <c r="K12" s="371">
        <v>466543329</v>
      </c>
      <c r="L12" s="279">
        <v>4.509580400164964</v>
      </c>
      <c r="M12" s="372">
        <v>150603288</v>
      </c>
      <c r="N12" s="372">
        <v>239128545</v>
      </c>
    </row>
    <row r="13" spans="1:14" ht="15.6" x14ac:dyDescent="0.25">
      <c r="A13" s="373">
        <v>5</v>
      </c>
      <c r="B13" s="12" t="s">
        <v>381</v>
      </c>
      <c r="C13" s="371">
        <v>532789616</v>
      </c>
      <c r="D13" s="371">
        <v>479492149</v>
      </c>
      <c r="E13" s="371">
        <v>47608727</v>
      </c>
      <c r="F13" s="279">
        <v>0.76568970980814721</v>
      </c>
      <c r="G13" s="371">
        <v>62270532</v>
      </c>
      <c r="H13" s="279">
        <v>1.0134086931211341</v>
      </c>
      <c r="I13" s="371">
        <v>485180889</v>
      </c>
      <c r="J13" s="279">
        <v>3.9720096485371883</v>
      </c>
      <c r="K13" s="371">
        <v>417221617</v>
      </c>
      <c r="L13" s="279">
        <v>4.0328396305251495</v>
      </c>
      <c r="M13" s="372">
        <v>-437572162</v>
      </c>
      <c r="N13" s="372">
        <v>-354951085</v>
      </c>
    </row>
    <row r="14" spans="1:14" ht="15.6" x14ac:dyDescent="0.25">
      <c r="A14" s="373">
        <v>6</v>
      </c>
      <c r="B14" s="12" t="s">
        <v>382</v>
      </c>
      <c r="C14" s="371">
        <v>324822503</v>
      </c>
      <c r="D14" s="371">
        <v>375101837</v>
      </c>
      <c r="E14" s="371">
        <v>37252489</v>
      </c>
      <c r="F14" s="279">
        <v>0.59913064871575328</v>
      </c>
      <c r="G14" s="371">
        <v>52128009</v>
      </c>
      <c r="H14" s="279">
        <v>0.84834633299257356</v>
      </c>
      <c r="I14" s="371">
        <v>287570014</v>
      </c>
      <c r="J14" s="279">
        <v>2.3542371435779583</v>
      </c>
      <c r="K14" s="371">
        <v>322973828</v>
      </c>
      <c r="L14" s="279">
        <v>3.121846040831612</v>
      </c>
      <c r="M14" s="372">
        <v>-250317525</v>
      </c>
      <c r="N14" s="372">
        <v>-270845819</v>
      </c>
    </row>
    <row r="15" spans="1:14" ht="15.6" x14ac:dyDescent="0.25">
      <c r="A15" s="373">
        <v>7</v>
      </c>
      <c r="B15" s="12" t="s">
        <v>383</v>
      </c>
      <c r="C15" s="371">
        <v>231808311</v>
      </c>
      <c r="D15" s="371">
        <v>280676635</v>
      </c>
      <c r="E15" s="371">
        <v>54943371</v>
      </c>
      <c r="F15" s="279">
        <v>0.88365256640597356</v>
      </c>
      <c r="G15" s="371">
        <v>87654754</v>
      </c>
      <c r="H15" s="279">
        <v>1.42651888210935</v>
      </c>
      <c r="I15" s="371">
        <v>176864940</v>
      </c>
      <c r="J15" s="279">
        <v>1.4479326455250197</v>
      </c>
      <c r="K15" s="371">
        <v>193021881</v>
      </c>
      <c r="L15" s="279">
        <v>1.8657381581820325</v>
      </c>
      <c r="M15" s="372">
        <v>-121921569</v>
      </c>
      <c r="N15" s="372">
        <v>-105367127</v>
      </c>
    </row>
    <row r="16" spans="1:14" ht="15.6" x14ac:dyDescent="0.25">
      <c r="A16" s="373">
        <v>8</v>
      </c>
      <c r="B16" s="12" t="s">
        <v>384</v>
      </c>
      <c r="C16" s="371">
        <v>219250071</v>
      </c>
      <c r="D16" s="371">
        <v>208923631</v>
      </c>
      <c r="E16" s="371">
        <v>71223598</v>
      </c>
      <c r="F16" s="279">
        <v>1.1454869625922184</v>
      </c>
      <c r="G16" s="371">
        <v>62509250</v>
      </c>
      <c r="H16" s="279">
        <v>1.0172936590694657</v>
      </c>
      <c r="I16" s="371">
        <v>148026473</v>
      </c>
      <c r="J16" s="279">
        <v>1.2118420002213435</v>
      </c>
      <c r="K16" s="371">
        <v>146414381</v>
      </c>
      <c r="L16" s="279">
        <v>1.415232802224647</v>
      </c>
      <c r="M16" s="372">
        <v>-76802875</v>
      </c>
      <c r="N16" s="372">
        <v>-83905131</v>
      </c>
    </row>
    <row r="17" spans="1:14" ht="15.6" x14ac:dyDescent="0.25">
      <c r="A17" s="373">
        <v>9</v>
      </c>
      <c r="B17" s="12" t="s">
        <v>385</v>
      </c>
      <c r="C17" s="371">
        <v>232624763</v>
      </c>
      <c r="D17" s="371">
        <v>203967140</v>
      </c>
      <c r="E17" s="371">
        <v>60678542</v>
      </c>
      <c r="F17" s="279">
        <v>0.975891147342828</v>
      </c>
      <c r="G17" s="371">
        <v>50005408</v>
      </c>
      <c r="H17" s="279">
        <v>0.81380250886999173</v>
      </c>
      <c r="I17" s="371">
        <v>171946221</v>
      </c>
      <c r="J17" s="279">
        <v>1.4076647789016845</v>
      </c>
      <c r="K17" s="371">
        <v>153961732</v>
      </c>
      <c r="L17" s="279">
        <v>1.4881850534458096</v>
      </c>
      <c r="M17" s="372">
        <v>-111267679</v>
      </c>
      <c r="N17" s="372">
        <v>-103956324</v>
      </c>
    </row>
    <row r="18" spans="1:14" ht="15.6" x14ac:dyDescent="0.25">
      <c r="A18" s="373">
        <v>10</v>
      </c>
      <c r="B18" s="12" t="s">
        <v>386</v>
      </c>
      <c r="C18" s="371">
        <v>221743371</v>
      </c>
      <c r="D18" s="371">
        <v>189798991</v>
      </c>
      <c r="E18" s="371">
        <v>34411719</v>
      </c>
      <c r="F18" s="279">
        <v>0.55344263111906988</v>
      </c>
      <c r="G18" s="371">
        <v>34344620</v>
      </c>
      <c r="H18" s="279">
        <v>0.55893430410939737</v>
      </c>
      <c r="I18" s="371">
        <v>187331652</v>
      </c>
      <c r="J18" s="279">
        <v>1.5336200293338655</v>
      </c>
      <c r="K18" s="371">
        <v>155454371</v>
      </c>
      <c r="L18" s="279">
        <v>1.5026128142999826</v>
      </c>
      <c r="M18" s="372">
        <v>-152919933</v>
      </c>
      <c r="N18" s="372">
        <v>-121109751</v>
      </c>
    </row>
    <row r="19" spans="1:14" ht="15.6" x14ac:dyDescent="0.25">
      <c r="A19" s="373">
        <v>11</v>
      </c>
      <c r="B19" s="12" t="s">
        <v>356</v>
      </c>
      <c r="C19" s="371">
        <v>154328525</v>
      </c>
      <c r="D19" s="371">
        <v>111647399</v>
      </c>
      <c r="E19" s="371">
        <v>55728924</v>
      </c>
      <c r="F19" s="279">
        <v>0.89628659143690792</v>
      </c>
      <c r="G19" s="371">
        <v>58032708</v>
      </c>
      <c r="H19" s="279">
        <v>0.94444111658722274</v>
      </c>
      <c r="I19" s="371">
        <v>98599601</v>
      </c>
      <c r="J19" s="279">
        <v>0.80720113960201145</v>
      </c>
      <c r="K19" s="371">
        <v>53614691</v>
      </c>
      <c r="L19" s="279">
        <v>0.51823645236282201</v>
      </c>
      <c r="M19" s="372">
        <v>-42870677</v>
      </c>
      <c r="N19" s="372">
        <v>4418017</v>
      </c>
    </row>
    <row r="20" spans="1:14" ht="15.6" x14ac:dyDescent="0.25">
      <c r="A20" s="373">
        <v>12</v>
      </c>
      <c r="B20" s="12" t="s">
        <v>357</v>
      </c>
      <c r="C20" s="371">
        <v>117594093</v>
      </c>
      <c r="D20" s="371">
        <v>101330486</v>
      </c>
      <c r="E20" s="371">
        <v>64766624</v>
      </c>
      <c r="F20" s="279">
        <v>1.0416396459374639</v>
      </c>
      <c r="G20" s="371">
        <v>85693858</v>
      </c>
      <c r="H20" s="279">
        <v>1.3946066920431648</v>
      </c>
      <c r="I20" s="371">
        <v>52827469</v>
      </c>
      <c r="J20" s="279">
        <v>0.43248038274607148</v>
      </c>
      <c r="K20" s="371">
        <v>15636628</v>
      </c>
      <c r="L20" s="279">
        <v>0.15114272731026593</v>
      </c>
      <c r="M20" s="372">
        <v>11939155</v>
      </c>
      <c r="N20" s="372">
        <v>70057230</v>
      </c>
    </row>
    <row r="21" spans="1:14" ht="15.6" x14ac:dyDescent="0.25">
      <c r="A21" s="373">
        <v>13</v>
      </c>
      <c r="B21" s="12" t="s">
        <v>370</v>
      </c>
      <c r="C21" s="371">
        <v>7669957</v>
      </c>
      <c r="D21" s="371">
        <v>23150551</v>
      </c>
      <c r="E21" s="371">
        <v>3189301</v>
      </c>
      <c r="F21" s="279">
        <v>5.1293431079995767E-2</v>
      </c>
      <c r="G21" s="371">
        <v>9367939</v>
      </c>
      <c r="H21" s="279">
        <v>0.15245655552177559</v>
      </c>
      <c r="I21" s="371">
        <v>4480656</v>
      </c>
      <c r="J21" s="279">
        <v>3.6681594982971487E-2</v>
      </c>
      <c r="K21" s="371">
        <v>13782612</v>
      </c>
      <c r="L21" s="279">
        <v>0.13322191761159752</v>
      </c>
      <c r="M21" s="372">
        <v>-1291355</v>
      </c>
      <c r="N21" s="372">
        <v>-4414673</v>
      </c>
    </row>
    <row r="22" spans="1:14" ht="15.6" x14ac:dyDescent="0.25">
      <c r="A22" s="373">
        <v>14</v>
      </c>
      <c r="B22" s="12" t="s">
        <v>371</v>
      </c>
      <c r="C22" s="371">
        <v>26497315</v>
      </c>
      <c r="D22" s="371">
        <v>16588429</v>
      </c>
      <c r="E22" s="371">
        <v>6155211</v>
      </c>
      <c r="F22" s="279">
        <v>9.8994071494453426E-2</v>
      </c>
      <c r="G22" s="371">
        <v>2327604</v>
      </c>
      <c r="H22" s="279">
        <v>3.7880102385242573E-2</v>
      </c>
      <c r="I22" s="371">
        <v>20342104</v>
      </c>
      <c r="J22" s="279">
        <v>0.16653383344525538</v>
      </c>
      <c r="K22" s="371">
        <v>14260825</v>
      </c>
      <c r="L22" s="279">
        <v>0.137844296365842</v>
      </c>
      <c r="M22" s="372">
        <v>-14186893</v>
      </c>
      <c r="N22" s="372">
        <v>-11933221</v>
      </c>
    </row>
    <row r="23" spans="1:14" ht="15.6" x14ac:dyDescent="0.25">
      <c r="A23" s="373">
        <v>15</v>
      </c>
      <c r="B23" s="12" t="s">
        <v>358</v>
      </c>
      <c r="C23" s="371">
        <v>3410252</v>
      </c>
      <c r="D23" s="371">
        <v>13554750</v>
      </c>
      <c r="E23" s="371">
        <v>1453790</v>
      </c>
      <c r="F23" s="279">
        <v>2.3381260398371632E-2</v>
      </c>
      <c r="G23" s="371">
        <v>358959</v>
      </c>
      <c r="H23" s="279">
        <v>5.8418028462334185E-3</v>
      </c>
      <c r="I23" s="371">
        <v>1956462</v>
      </c>
      <c r="J23" s="279">
        <v>1.6016883841021127E-2</v>
      </c>
      <c r="K23" s="371">
        <v>13195791</v>
      </c>
      <c r="L23" s="279">
        <v>0.1275497403120584</v>
      </c>
      <c r="M23" s="372">
        <v>-502672</v>
      </c>
      <c r="N23" s="372">
        <v>-12836832</v>
      </c>
    </row>
    <row r="24" spans="1:14" ht="15.6" x14ac:dyDescent="0.25">
      <c r="A24" s="373">
        <v>16</v>
      </c>
      <c r="B24" s="12" t="s">
        <v>359</v>
      </c>
      <c r="C24" s="371">
        <v>56637488</v>
      </c>
      <c r="D24" s="371">
        <v>26160568</v>
      </c>
      <c r="E24" s="371">
        <v>14540036</v>
      </c>
      <c r="F24" s="279">
        <v>0.23384695720681659</v>
      </c>
      <c r="G24" s="371">
        <v>13346248</v>
      </c>
      <c r="H24" s="279">
        <v>0.21720070969926111</v>
      </c>
      <c r="I24" s="371">
        <v>42097452</v>
      </c>
      <c r="J24" s="279">
        <v>0.34463741114673452</v>
      </c>
      <c r="K24" s="371">
        <v>12814320</v>
      </c>
      <c r="L24" s="279">
        <v>0.12386246404445299</v>
      </c>
      <c r="M24" s="372">
        <v>-27557416</v>
      </c>
      <c r="N24" s="372">
        <v>531928</v>
      </c>
    </row>
    <row r="25" spans="1:14" s="363" customFormat="1" x14ac:dyDescent="0.25">
      <c r="A25" s="374"/>
      <c r="B25" s="375"/>
      <c r="C25" s="376"/>
      <c r="D25" s="377"/>
      <c r="E25" s="376"/>
      <c r="F25" s="377"/>
      <c r="G25" s="376"/>
      <c r="H25" s="377"/>
      <c r="I25" s="376"/>
      <c r="J25" s="377"/>
      <c r="K25" s="376"/>
      <c r="L25" s="376"/>
      <c r="M25" s="376"/>
      <c r="N25" s="376"/>
    </row>
    <row r="26" spans="1:14" s="363" customFormat="1" x14ac:dyDescent="0.25">
      <c r="A26" s="378"/>
      <c r="C26" s="379"/>
      <c r="D26" s="367"/>
      <c r="E26" s="379"/>
      <c r="F26" s="367"/>
      <c r="G26" s="379"/>
      <c r="H26" s="367"/>
      <c r="I26" s="379"/>
      <c r="J26" s="367"/>
      <c r="K26" s="379"/>
      <c r="L26" s="379"/>
      <c r="M26" s="379"/>
      <c r="N26" s="379"/>
    </row>
    <row r="27" spans="1:14" s="336" customFormat="1" ht="13.8" x14ac:dyDescent="0.25">
      <c r="A27" s="404" t="s">
        <v>147</v>
      </c>
      <c r="B27" s="407"/>
      <c r="C27" s="408"/>
      <c r="D27" s="408"/>
      <c r="E27" s="409"/>
      <c r="F27" s="409"/>
      <c r="G27" s="407"/>
      <c r="H27" s="409"/>
      <c r="I27" s="410"/>
      <c r="J27" s="410"/>
      <c r="K27" s="411"/>
      <c r="L27" s="408"/>
      <c r="M27" s="412"/>
      <c r="N27" s="408"/>
    </row>
    <row r="28" spans="1:14" s="283" customFormat="1" ht="12" customHeight="1" x14ac:dyDescent="0.2">
      <c r="A28" s="413" t="s">
        <v>367</v>
      </c>
      <c r="B28" s="396"/>
      <c r="C28" s="396"/>
      <c r="D28" s="396"/>
      <c r="E28" s="396"/>
      <c r="F28" s="396"/>
      <c r="G28" s="414"/>
      <c r="H28" s="414"/>
      <c r="I28" s="414"/>
      <c r="J28" s="414"/>
      <c r="K28" s="414"/>
      <c r="L28" s="414"/>
      <c r="M28" s="415"/>
      <c r="N28" s="415"/>
    </row>
    <row r="29" spans="1:14" x14ac:dyDescent="0.25">
      <c r="A29" s="416" t="s">
        <v>360</v>
      </c>
      <c r="B29" s="417"/>
      <c r="C29" s="415"/>
      <c r="D29" s="415"/>
      <c r="E29" s="415"/>
      <c r="F29" s="418"/>
      <c r="G29" s="415"/>
      <c r="H29" s="418"/>
      <c r="I29" s="415"/>
      <c r="J29" s="418"/>
      <c r="K29" s="415"/>
      <c r="L29" s="418"/>
      <c r="M29" s="415"/>
      <c r="N29" s="415"/>
    </row>
    <row r="30" spans="1:14" x14ac:dyDescent="0.25">
      <c r="A30" s="416" t="s">
        <v>361</v>
      </c>
      <c r="B30" s="417"/>
      <c r="C30" s="415"/>
      <c r="D30" s="415"/>
      <c r="E30" s="415"/>
      <c r="F30" s="418"/>
      <c r="G30" s="415"/>
      <c r="H30" s="418"/>
      <c r="I30" s="415"/>
      <c r="J30" s="418"/>
      <c r="K30" s="415"/>
      <c r="L30" s="418"/>
      <c r="M30" s="415"/>
      <c r="N30" s="415"/>
    </row>
    <row r="31" spans="1:14" x14ac:dyDescent="0.25">
      <c r="A31" s="416" t="s">
        <v>362</v>
      </c>
      <c r="B31" s="417"/>
      <c r="C31" s="415"/>
      <c r="D31" s="415"/>
      <c r="E31" s="415"/>
      <c r="F31" s="418"/>
      <c r="G31" s="415"/>
      <c r="H31" s="418"/>
      <c r="I31" s="415"/>
      <c r="J31" s="418"/>
      <c r="K31" s="415"/>
      <c r="L31" s="418"/>
      <c r="M31" s="415"/>
      <c r="N31" s="415"/>
    </row>
    <row r="32" spans="1:14" x14ac:dyDescent="0.25">
      <c r="A32" s="416" t="s">
        <v>372</v>
      </c>
      <c r="B32" s="419"/>
      <c r="C32" s="420"/>
      <c r="D32" s="420"/>
      <c r="E32" s="420"/>
      <c r="F32" s="420"/>
      <c r="G32" s="420"/>
      <c r="H32" s="420"/>
      <c r="I32" s="420"/>
      <c r="J32" s="420"/>
      <c r="K32" s="420"/>
      <c r="L32" s="420"/>
      <c r="M32" s="420"/>
      <c r="N32" s="420"/>
    </row>
    <row r="33" spans="1:15" x14ac:dyDescent="0.25">
      <c r="A33" s="417" t="s">
        <v>373</v>
      </c>
      <c r="B33" s="417"/>
      <c r="C33" s="415"/>
      <c r="D33" s="415"/>
      <c r="E33" s="415"/>
      <c r="F33" s="415"/>
      <c r="G33" s="415"/>
      <c r="H33" s="415"/>
      <c r="I33" s="415"/>
      <c r="J33" s="415"/>
      <c r="K33" s="415"/>
      <c r="L33" s="415"/>
      <c r="M33" s="415"/>
      <c r="N33" s="415"/>
    </row>
    <row r="34" spans="1:15" x14ac:dyDescent="0.25">
      <c r="A34" s="417" t="s">
        <v>374</v>
      </c>
      <c r="B34" s="417"/>
      <c r="C34" s="415"/>
      <c r="D34" s="415"/>
      <c r="E34" s="415"/>
      <c r="F34" s="415"/>
      <c r="G34" s="415"/>
      <c r="H34" s="415"/>
      <c r="I34" s="415"/>
      <c r="J34" s="415"/>
      <c r="K34" s="415"/>
      <c r="L34" s="415"/>
      <c r="M34" s="415"/>
      <c r="N34" s="415"/>
    </row>
    <row r="35" spans="1:15" x14ac:dyDescent="0.25">
      <c r="A35" s="417" t="s">
        <v>375</v>
      </c>
      <c r="B35" s="417"/>
      <c r="C35" s="415"/>
      <c r="D35" s="415"/>
      <c r="E35" s="415"/>
      <c r="F35" s="415"/>
      <c r="G35" s="415"/>
      <c r="H35" s="415"/>
      <c r="I35" s="415"/>
      <c r="J35" s="415"/>
      <c r="K35" s="415"/>
      <c r="L35" s="415"/>
      <c r="M35" s="415"/>
      <c r="N35" s="415"/>
    </row>
    <row r="36" spans="1:15" s="380" customFormat="1" ht="11.4" x14ac:dyDescent="0.2">
      <c r="A36" s="416" t="s">
        <v>376</v>
      </c>
      <c r="B36" s="421"/>
      <c r="C36" s="421"/>
      <c r="D36" s="421"/>
      <c r="E36" s="421"/>
      <c r="F36" s="421"/>
      <c r="G36" s="421"/>
      <c r="H36" s="421"/>
      <c r="I36" s="421"/>
      <c r="J36" s="421"/>
      <c r="K36" s="421"/>
      <c r="L36" s="421"/>
      <c r="M36" s="421"/>
      <c r="N36" s="421"/>
    </row>
    <row r="37" spans="1:15" ht="25.5" customHeight="1" x14ac:dyDescent="0.25">
      <c r="A37" s="494" t="s">
        <v>377</v>
      </c>
      <c r="B37" s="494"/>
      <c r="C37" s="494"/>
      <c r="D37" s="494"/>
      <c r="E37" s="494"/>
      <c r="F37" s="494"/>
      <c r="G37" s="494"/>
      <c r="H37" s="494"/>
      <c r="I37" s="494"/>
      <c r="J37" s="494"/>
      <c r="K37" s="494"/>
      <c r="L37" s="494"/>
      <c r="M37" s="494"/>
      <c r="N37" s="494"/>
    </row>
    <row r="38" spans="1:15" x14ac:dyDescent="0.25">
      <c r="A38" s="417" t="s">
        <v>363</v>
      </c>
      <c r="B38" s="417"/>
      <c r="C38" s="415"/>
      <c r="D38" s="415"/>
      <c r="E38" s="415"/>
      <c r="F38" s="418"/>
      <c r="G38" s="415"/>
      <c r="H38" s="418"/>
      <c r="I38" s="415"/>
      <c r="J38" s="418"/>
      <c r="K38" s="415"/>
      <c r="L38" s="418"/>
      <c r="M38" s="415"/>
      <c r="N38" s="415"/>
    </row>
    <row r="39" spans="1:15" x14ac:dyDescent="0.25">
      <c r="A39" s="417" t="s">
        <v>364</v>
      </c>
      <c r="B39" s="417"/>
      <c r="C39" s="415"/>
      <c r="D39" s="415"/>
      <c r="E39" s="415"/>
      <c r="F39" s="418"/>
      <c r="G39" s="415"/>
      <c r="H39" s="418"/>
      <c r="I39" s="415"/>
      <c r="J39" s="418"/>
      <c r="K39" s="415"/>
      <c r="L39" s="418"/>
      <c r="M39" s="415"/>
      <c r="N39" s="415"/>
    </row>
    <row r="40" spans="1:15" x14ac:dyDescent="0.25">
      <c r="A40" s="417" t="s">
        <v>378</v>
      </c>
      <c r="B40" s="417"/>
      <c r="C40" s="415"/>
      <c r="D40" s="415"/>
      <c r="E40" s="415"/>
      <c r="F40" s="418"/>
      <c r="G40" s="415"/>
      <c r="H40" s="418"/>
      <c r="I40" s="415"/>
      <c r="J40" s="418"/>
      <c r="K40" s="415"/>
      <c r="L40" s="418"/>
      <c r="M40" s="415"/>
      <c r="N40" s="415"/>
    </row>
    <row r="41" spans="1:15" x14ac:dyDescent="0.25">
      <c r="A41" s="417" t="s">
        <v>379</v>
      </c>
      <c r="B41" s="417"/>
      <c r="C41" s="415"/>
      <c r="D41" s="415"/>
      <c r="E41" s="415"/>
      <c r="F41" s="418"/>
      <c r="G41" s="415"/>
      <c r="H41" s="418"/>
      <c r="I41" s="415"/>
      <c r="J41" s="418"/>
      <c r="K41" s="415"/>
      <c r="L41" s="418"/>
      <c r="M41" s="415"/>
      <c r="N41" s="415"/>
    </row>
    <row r="42" spans="1:15" s="363" customFormat="1" x14ac:dyDescent="0.25">
      <c r="A42" s="417" t="s">
        <v>365</v>
      </c>
      <c r="B42" s="422"/>
      <c r="C42" s="422"/>
      <c r="D42" s="422"/>
      <c r="E42" s="422"/>
      <c r="F42" s="422"/>
      <c r="G42" s="422"/>
      <c r="H42" s="422"/>
      <c r="I42" s="422"/>
      <c r="J42" s="422"/>
      <c r="K42" s="422"/>
      <c r="L42" s="422"/>
      <c r="M42" s="422"/>
      <c r="N42" s="422"/>
    </row>
    <row r="43" spans="1:15" s="380" customFormat="1" ht="11.4" x14ac:dyDescent="0.2">
      <c r="A43" s="416" t="s">
        <v>366</v>
      </c>
      <c r="B43" s="423"/>
      <c r="C43" s="407"/>
      <c r="D43" s="407"/>
      <c r="E43" s="407"/>
      <c r="F43" s="407"/>
      <c r="G43" s="407"/>
      <c r="H43" s="407"/>
      <c r="I43" s="407"/>
      <c r="J43" s="407"/>
      <c r="K43" s="407"/>
      <c r="L43" s="407"/>
      <c r="M43" s="407"/>
      <c r="N43" s="407"/>
    </row>
    <row r="44" spans="1:15" s="299" customFormat="1" ht="12" x14ac:dyDescent="0.25">
      <c r="A44" s="403" t="s">
        <v>283</v>
      </c>
      <c r="B44" s="404"/>
      <c r="C44" s="424"/>
      <c r="D44" s="425"/>
      <c r="E44" s="424"/>
      <c r="F44" s="425"/>
      <c r="G44" s="426"/>
      <c r="H44" s="425"/>
      <c r="I44" s="425"/>
      <c r="J44" s="425"/>
      <c r="K44" s="425"/>
      <c r="L44" s="425"/>
      <c r="M44" s="425"/>
      <c r="N44" s="425"/>
      <c r="O44" s="381"/>
    </row>
    <row r="45" spans="1:15" s="380" customFormat="1" ht="11.4" x14ac:dyDescent="0.2">
      <c r="A45" s="427" t="s">
        <v>162</v>
      </c>
      <c r="B45" s="423"/>
      <c r="C45" s="407"/>
      <c r="D45" s="407"/>
      <c r="E45" s="407"/>
      <c r="F45" s="407"/>
      <c r="G45" s="407"/>
      <c r="H45" s="407"/>
      <c r="I45" s="407"/>
      <c r="J45" s="407"/>
      <c r="K45" s="407"/>
      <c r="L45" s="407"/>
      <c r="M45" s="407"/>
      <c r="N45" s="407"/>
    </row>
    <row r="46" spans="1:15" s="218" customFormat="1" ht="12" x14ac:dyDescent="0.25">
      <c r="A46" s="391" t="s">
        <v>163</v>
      </c>
      <c r="B46" s="391"/>
      <c r="C46" s="397"/>
      <c r="D46" s="398"/>
      <c r="E46" s="399"/>
      <c r="F46" s="398"/>
      <c r="G46" s="400"/>
      <c r="H46" s="401"/>
      <c r="I46" s="401"/>
      <c r="J46" s="401"/>
      <c r="K46" s="401"/>
      <c r="L46" s="401"/>
      <c r="M46" s="401"/>
      <c r="N46" s="401"/>
    </row>
    <row r="47" spans="1:15" s="363" customFormat="1" x14ac:dyDescent="0.25">
      <c r="F47" s="367"/>
      <c r="H47" s="367"/>
      <c r="J47" s="367"/>
      <c r="L47" s="367"/>
    </row>
    <row r="48" spans="1:15" s="363" customFormat="1" x14ac:dyDescent="0.25">
      <c r="F48" s="367"/>
      <c r="H48" s="367"/>
      <c r="J48" s="367"/>
      <c r="L48" s="367"/>
    </row>
    <row r="49" spans="6:12" s="363" customFormat="1" x14ac:dyDescent="0.25">
      <c r="F49" s="367"/>
      <c r="H49" s="367"/>
      <c r="J49" s="367"/>
      <c r="L49" s="367"/>
    </row>
    <row r="50" spans="6:12" s="363" customFormat="1" x14ac:dyDescent="0.25">
      <c r="F50" s="367"/>
      <c r="H50" s="367"/>
      <c r="J50" s="367"/>
    </row>
    <row r="51" spans="6:12" s="363" customFormat="1" x14ac:dyDescent="0.25">
      <c r="F51" s="367"/>
      <c r="H51" s="367"/>
      <c r="J51" s="367"/>
      <c r="L51" s="367"/>
    </row>
    <row r="52" spans="6:12" s="363" customFormat="1" x14ac:dyDescent="0.25">
      <c r="F52" s="367"/>
      <c r="H52" s="367"/>
      <c r="J52" s="367"/>
      <c r="L52" s="367"/>
    </row>
    <row r="53" spans="6:12" s="363" customFormat="1" x14ac:dyDescent="0.25">
      <c r="F53" s="367"/>
      <c r="H53" s="367"/>
      <c r="J53" s="367"/>
      <c r="L53" s="367"/>
    </row>
    <row r="54" spans="6:12" s="363" customFormat="1" x14ac:dyDescent="0.25">
      <c r="F54" s="367"/>
      <c r="H54" s="367"/>
      <c r="J54" s="367"/>
    </row>
    <row r="55" spans="6:12" s="363" customFormat="1" x14ac:dyDescent="0.25">
      <c r="F55" s="367"/>
      <c r="H55" s="367"/>
      <c r="J55" s="367"/>
    </row>
    <row r="56" spans="6:12" s="363" customFormat="1" x14ac:dyDescent="0.25">
      <c r="F56" s="367"/>
      <c r="H56" s="367"/>
      <c r="J56" s="367"/>
    </row>
    <row r="57" spans="6:12" s="363" customFormat="1" x14ac:dyDescent="0.25">
      <c r="F57" s="367"/>
      <c r="H57" s="367"/>
      <c r="J57" s="367"/>
    </row>
    <row r="58" spans="6:12" s="363" customFormat="1" x14ac:dyDescent="0.25">
      <c r="F58" s="367"/>
      <c r="H58" s="367"/>
      <c r="J58" s="367"/>
      <c r="L58" s="367"/>
    </row>
    <row r="59" spans="6:12" s="363" customFormat="1" x14ac:dyDescent="0.25">
      <c r="F59" s="367"/>
      <c r="H59" s="367"/>
      <c r="J59" s="367"/>
      <c r="L59" s="367"/>
    </row>
    <row r="60" spans="6:12" s="363" customFormat="1" x14ac:dyDescent="0.25">
      <c r="F60" s="367"/>
      <c r="H60" s="367"/>
      <c r="J60" s="367"/>
      <c r="L60" s="367"/>
    </row>
    <row r="61" spans="6:12" s="363" customFormat="1" x14ac:dyDescent="0.25">
      <c r="F61" s="367"/>
      <c r="H61" s="367"/>
      <c r="J61" s="367"/>
      <c r="L61" s="367"/>
    </row>
    <row r="62" spans="6:12" s="363" customFormat="1" x14ac:dyDescent="0.25">
      <c r="F62" s="367"/>
      <c r="H62" s="367"/>
      <c r="J62" s="367"/>
      <c r="L62" s="367"/>
    </row>
    <row r="63" spans="6:12" s="363" customFormat="1" x14ac:dyDescent="0.25">
      <c r="F63" s="367"/>
      <c r="H63" s="367"/>
      <c r="J63" s="367"/>
    </row>
    <row r="64" spans="6:12" s="363" customFormat="1" x14ac:dyDescent="0.25">
      <c r="F64" s="367"/>
      <c r="H64" s="367"/>
      <c r="J64" s="367"/>
      <c r="L64" s="367"/>
    </row>
    <row r="65" spans="6:10" s="363" customFormat="1" x14ac:dyDescent="0.25">
      <c r="F65" s="367"/>
      <c r="H65" s="367"/>
      <c r="J65" s="367"/>
    </row>
  </sheetData>
  <mergeCells count="8">
    <mergeCell ref="A37:N37"/>
    <mergeCell ref="A1:N1"/>
    <mergeCell ref="A2:N2"/>
    <mergeCell ref="A4:B5"/>
    <mergeCell ref="C4:D4"/>
    <mergeCell ref="E4:H4"/>
    <mergeCell ref="I4:L4"/>
    <mergeCell ref="M4:N4"/>
  </mergeCells>
  <pageMargins left="0.39370078740157483" right="0.39370078740157483" top="0.55118110236220474" bottom="0.55118110236220474" header="0.11811023622047244" footer="0.11811023622047244"/>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5AD51-00F2-4388-9FF3-0A7ED8E8CD4A}">
  <sheetPr codeName="Sheet2">
    <pageSetUpPr fitToPage="1"/>
  </sheetPr>
  <dimension ref="A1:F50"/>
  <sheetViews>
    <sheetView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ht="15" customHeight="1" x14ac:dyDescent="0.25">
      <c r="A1" s="433" t="s">
        <v>261</v>
      </c>
      <c r="B1" s="433"/>
      <c r="C1" s="433"/>
      <c r="D1" s="433"/>
    </row>
    <row r="2" spans="1:4" x14ac:dyDescent="0.25">
      <c r="A2" s="433" t="s">
        <v>250</v>
      </c>
      <c r="B2" s="433"/>
      <c r="C2" s="433"/>
      <c r="D2" s="433"/>
    </row>
    <row r="3" spans="1:4" x14ac:dyDescent="0.25">
      <c r="A3" s="18"/>
      <c r="B3" s="17"/>
      <c r="C3" s="17"/>
      <c r="D3" s="17"/>
    </row>
    <row r="4" spans="1:4" s="72" customFormat="1" ht="12.75" customHeight="1" x14ac:dyDescent="0.25">
      <c r="A4" s="431" t="s">
        <v>0</v>
      </c>
      <c r="B4" s="428" t="s">
        <v>4</v>
      </c>
      <c r="C4" s="429" t="s">
        <v>3</v>
      </c>
      <c r="D4" s="430" t="s">
        <v>259</v>
      </c>
    </row>
    <row r="5" spans="1:4" s="72" customFormat="1" x14ac:dyDescent="0.25">
      <c r="A5" s="432"/>
      <c r="B5" s="428"/>
      <c r="C5" s="429"/>
      <c r="D5" s="430"/>
    </row>
    <row r="6" spans="1:4" s="72" customFormat="1" x14ac:dyDescent="0.25">
      <c r="A6" s="432"/>
      <c r="B6" s="428"/>
      <c r="C6" s="429"/>
      <c r="D6" s="430"/>
    </row>
    <row r="7" spans="1:4" x14ac:dyDescent="0.25">
      <c r="A7" s="432"/>
      <c r="B7" s="183" t="s">
        <v>6</v>
      </c>
      <c r="C7" s="183" t="s">
        <v>7</v>
      </c>
      <c r="D7" s="184" t="s">
        <v>8</v>
      </c>
    </row>
    <row r="8" spans="1:4" x14ac:dyDescent="0.25">
      <c r="A8" s="175"/>
      <c r="B8" s="176"/>
      <c r="C8" s="176"/>
      <c r="D8" s="176"/>
    </row>
    <row r="9" spans="1:4" x14ac:dyDescent="0.25">
      <c r="A9" s="175">
        <v>2021</v>
      </c>
      <c r="B9" s="176"/>
      <c r="C9" s="176"/>
      <c r="D9" s="176"/>
    </row>
    <row r="10" spans="1:4" x14ac:dyDescent="0.25">
      <c r="A10" s="177" t="s">
        <v>14</v>
      </c>
      <c r="B10" s="178">
        <v>8424812748</v>
      </c>
      <c r="C10" s="178">
        <v>8424812748</v>
      </c>
      <c r="D10" s="179">
        <v>-11.843803687234455</v>
      </c>
    </row>
    <row r="11" spans="1:4" x14ac:dyDescent="0.25">
      <c r="A11" s="177" t="s">
        <v>15</v>
      </c>
      <c r="B11" s="178">
        <v>8064447076</v>
      </c>
      <c r="C11" s="178">
        <v>16489259824</v>
      </c>
      <c r="D11" s="179">
        <v>8.9739151945362305</v>
      </c>
    </row>
    <row r="12" spans="1:4" x14ac:dyDescent="0.25">
      <c r="A12" s="177" t="s">
        <v>16</v>
      </c>
      <c r="B12" s="178">
        <v>9533135846</v>
      </c>
      <c r="C12" s="178">
        <v>26022395670</v>
      </c>
      <c r="D12" s="179">
        <v>22.141602591713429</v>
      </c>
    </row>
    <row r="13" spans="1:4" x14ac:dyDescent="0.25">
      <c r="A13" s="177" t="s">
        <v>17</v>
      </c>
      <c r="B13" s="178">
        <v>8878675261</v>
      </c>
      <c r="C13" s="178">
        <v>34901070931</v>
      </c>
      <c r="D13" s="179">
        <v>153.1649559458146</v>
      </c>
    </row>
    <row r="14" spans="1:4" x14ac:dyDescent="0.25">
      <c r="A14" s="177" t="s">
        <v>18</v>
      </c>
      <c r="B14" s="178">
        <v>9121644624</v>
      </c>
      <c r="C14" s="178">
        <v>44022715555</v>
      </c>
      <c r="D14" s="179">
        <v>55.787315182049113</v>
      </c>
    </row>
    <row r="15" spans="1:4" x14ac:dyDescent="0.25">
      <c r="A15" s="177" t="s">
        <v>19</v>
      </c>
      <c r="B15" s="178">
        <v>9906885336</v>
      </c>
      <c r="C15" s="178">
        <v>53929600891</v>
      </c>
      <c r="D15" s="179">
        <v>42.426371431492925</v>
      </c>
    </row>
    <row r="16" spans="1:4" x14ac:dyDescent="0.25">
      <c r="A16" s="177" t="s">
        <v>20</v>
      </c>
      <c r="B16" s="178">
        <v>9991037207</v>
      </c>
      <c r="C16" s="178">
        <v>63920638098</v>
      </c>
      <c r="D16" s="179">
        <v>27.540820075723182</v>
      </c>
    </row>
    <row r="17" spans="1:4" x14ac:dyDescent="0.25">
      <c r="A17" s="177" t="s">
        <v>21</v>
      </c>
      <c r="B17" s="178">
        <v>9850623073</v>
      </c>
      <c r="C17" s="178">
        <v>73771261171</v>
      </c>
      <c r="D17" s="179">
        <v>28.273299338995429</v>
      </c>
    </row>
    <row r="18" spans="1:4" x14ac:dyDescent="0.25">
      <c r="A18" s="177" t="s">
        <v>22</v>
      </c>
      <c r="B18" s="178">
        <v>10499418521</v>
      </c>
      <c r="C18" s="178">
        <v>84270679692</v>
      </c>
      <c r="D18" s="179">
        <v>22.76443828121608</v>
      </c>
    </row>
    <row r="19" spans="1:4" x14ac:dyDescent="0.25">
      <c r="A19" s="177" t="s">
        <v>23</v>
      </c>
      <c r="B19" s="178">
        <v>10234669214</v>
      </c>
      <c r="C19" s="178">
        <v>94505348906</v>
      </c>
      <c r="D19" s="179">
        <v>22.784893595946954</v>
      </c>
    </row>
    <row r="20" spans="1:4" x14ac:dyDescent="0.25">
      <c r="A20" s="177" t="s">
        <v>24</v>
      </c>
      <c r="B20" s="178">
        <v>10984177814</v>
      </c>
      <c r="C20" s="178">
        <v>105489526720</v>
      </c>
      <c r="D20" s="179">
        <v>36.844355078919278</v>
      </c>
    </row>
    <row r="21" spans="1:4" x14ac:dyDescent="0.25">
      <c r="A21" s="177" t="s">
        <v>25</v>
      </c>
      <c r="B21" s="178">
        <v>11395679140</v>
      </c>
      <c r="C21" s="178">
        <v>116885205860</v>
      </c>
      <c r="D21" s="179">
        <v>37.235260963466388</v>
      </c>
    </row>
    <row r="22" spans="1:4" x14ac:dyDescent="0.25">
      <c r="A22" s="175"/>
      <c r="B22" s="176"/>
      <c r="C22" s="176"/>
      <c r="D22" s="176"/>
    </row>
    <row r="23" spans="1:4" x14ac:dyDescent="0.25">
      <c r="A23" s="175">
        <v>2022</v>
      </c>
      <c r="B23" s="176"/>
      <c r="C23" s="176"/>
      <c r="D23" s="176"/>
    </row>
    <row r="24" spans="1:4" x14ac:dyDescent="0.25">
      <c r="A24" s="177" t="s">
        <v>14</v>
      </c>
      <c r="B24" s="178">
        <v>10559012524</v>
      </c>
      <c r="C24" s="178">
        <v>10559012524</v>
      </c>
      <c r="D24" s="179">
        <v>25.332311112868911</v>
      </c>
    </row>
    <row r="25" spans="1:4" x14ac:dyDescent="0.25">
      <c r="A25" s="177" t="s">
        <v>15</v>
      </c>
      <c r="B25" s="178">
        <v>10185728978</v>
      </c>
      <c r="C25" s="178">
        <v>20744741502</v>
      </c>
      <c r="D25" s="179">
        <v>26.304120815833599</v>
      </c>
    </row>
    <row r="26" spans="1:4" x14ac:dyDescent="0.25">
      <c r="A26" s="177" t="s">
        <v>16</v>
      </c>
      <c r="B26" s="178">
        <v>11768488512</v>
      </c>
      <c r="C26" s="178">
        <v>32513230014</v>
      </c>
      <c r="D26" s="179">
        <v>23.448240978732393</v>
      </c>
    </row>
    <row r="27" spans="1:4" x14ac:dyDescent="0.25">
      <c r="A27" s="177" t="s">
        <v>17</v>
      </c>
      <c r="B27" s="178">
        <v>11462843204</v>
      </c>
      <c r="C27" s="178">
        <v>43976073218</v>
      </c>
      <c r="D27" s="179">
        <v>29.105332350098223</v>
      </c>
    </row>
    <row r="28" spans="1:4" x14ac:dyDescent="0.25">
      <c r="A28" s="177" t="s">
        <v>18</v>
      </c>
      <c r="B28" s="178">
        <v>11879476170</v>
      </c>
      <c r="C28" s="178">
        <v>55855549388</v>
      </c>
      <c r="D28" s="179">
        <v>30.233928854713945</v>
      </c>
    </row>
    <row r="29" spans="1:4" x14ac:dyDescent="0.25">
      <c r="A29" s="177" t="s">
        <v>19</v>
      </c>
      <c r="B29" s="178">
        <v>12521684502</v>
      </c>
      <c r="C29" s="178">
        <v>68377233890</v>
      </c>
      <c r="D29" s="179">
        <v>26.393756234345901</v>
      </c>
    </row>
    <row r="30" spans="1:4" x14ac:dyDescent="0.25">
      <c r="A30" s="177" t="s">
        <v>20</v>
      </c>
      <c r="B30" s="178">
        <v>12214997745</v>
      </c>
      <c r="C30" s="178">
        <v>80592231635</v>
      </c>
      <c r="D30" s="179">
        <v>22.259556159412863</v>
      </c>
    </row>
    <row r="31" spans="1:4" x14ac:dyDescent="0.25">
      <c r="A31" s="177" t="s">
        <v>21</v>
      </c>
      <c r="B31" s="178">
        <v>12455327530</v>
      </c>
      <c r="C31" s="178">
        <v>93047559165</v>
      </c>
      <c r="D31" s="179">
        <v>26.442027450419324</v>
      </c>
    </row>
    <row r="32" spans="1:4" x14ac:dyDescent="0.25">
      <c r="A32" s="177" t="s">
        <v>22</v>
      </c>
      <c r="B32" s="178">
        <v>12011514095</v>
      </c>
      <c r="C32" s="178">
        <v>105059073260</v>
      </c>
      <c r="D32" s="179">
        <v>14.401707780060779</v>
      </c>
    </row>
    <row r="33" spans="1:6" x14ac:dyDescent="0.25">
      <c r="A33" s="177" t="s">
        <v>23</v>
      </c>
      <c r="B33" s="178">
        <v>11024213329</v>
      </c>
      <c r="C33" s="178">
        <v>116083286589</v>
      </c>
      <c r="D33" s="179">
        <v>7.7144077496904551</v>
      </c>
    </row>
    <row r="34" spans="1:6" x14ac:dyDescent="0.25">
      <c r="A34" s="177" t="s">
        <v>24</v>
      </c>
      <c r="B34" s="178">
        <v>10817610608</v>
      </c>
      <c r="C34" s="178">
        <v>126900897197</v>
      </c>
      <c r="D34" s="179">
        <v>-1.5164285285667933</v>
      </c>
    </row>
    <row r="35" spans="1:6" x14ac:dyDescent="0.25">
      <c r="A35" s="177" t="s">
        <v>25</v>
      </c>
      <c r="B35" s="180">
        <v>10320213270</v>
      </c>
      <c r="C35" s="180">
        <v>137221110467</v>
      </c>
      <c r="D35" s="179">
        <v>-9.4374881636058454</v>
      </c>
    </row>
    <row r="36" spans="1:6" x14ac:dyDescent="0.25">
      <c r="A36" s="175"/>
      <c r="B36" s="176"/>
      <c r="C36" s="176"/>
      <c r="D36" s="176"/>
    </row>
    <row r="37" spans="1:6" x14ac:dyDescent="0.25">
      <c r="A37" s="175">
        <v>2023</v>
      </c>
      <c r="B37" s="176"/>
      <c r="C37" s="176"/>
      <c r="D37" s="176"/>
    </row>
    <row r="38" spans="1:6" ht="15.6" x14ac:dyDescent="0.25">
      <c r="A38" s="177" t="s">
        <v>252</v>
      </c>
      <c r="B38" s="178">
        <v>10997865701</v>
      </c>
      <c r="C38" s="178">
        <v>10997865701</v>
      </c>
      <c r="D38" s="179">
        <v>4.1561952502898736</v>
      </c>
      <c r="F38" s="13"/>
    </row>
    <row r="39" spans="1:6" ht="15.6" x14ac:dyDescent="0.25">
      <c r="A39" s="177" t="s">
        <v>253</v>
      </c>
      <c r="B39" s="178">
        <v>8983598864</v>
      </c>
      <c r="C39" s="178">
        <v>19981464565</v>
      </c>
      <c r="D39" s="179">
        <v>-11.802101907447781</v>
      </c>
    </row>
    <row r="40" spans="1:6" ht="15.6" x14ac:dyDescent="0.25">
      <c r="A40" s="177" t="s">
        <v>254</v>
      </c>
      <c r="B40" s="178">
        <v>11631579369</v>
      </c>
      <c r="C40" s="178">
        <v>31613043934</v>
      </c>
      <c r="D40" s="179">
        <v>-1.1633536699330427</v>
      </c>
    </row>
    <row r="41" spans="1:6" ht="15.6" x14ac:dyDescent="0.25">
      <c r="A41" s="177" t="s">
        <v>255</v>
      </c>
      <c r="B41" s="178">
        <v>9746347005</v>
      </c>
      <c r="C41" s="178">
        <v>41359390939</v>
      </c>
      <c r="D41" s="179">
        <v>-14.974436694737502</v>
      </c>
    </row>
    <row r="42" spans="1:6" ht="15.6" x14ac:dyDescent="0.25">
      <c r="A42" s="177" t="s">
        <v>256</v>
      </c>
      <c r="B42" s="178">
        <v>10918964297</v>
      </c>
      <c r="C42" s="178">
        <v>52278355236</v>
      </c>
      <c r="D42" s="179">
        <v>-8.0854732923800299</v>
      </c>
    </row>
    <row r="43" spans="1:6" ht="15.6" x14ac:dyDescent="0.25">
      <c r="A43" s="177" t="s">
        <v>257</v>
      </c>
      <c r="B43" s="178">
        <v>10645308902</v>
      </c>
      <c r="C43" s="178">
        <v>62923664138</v>
      </c>
      <c r="D43" s="179">
        <v>-14.985009402690984</v>
      </c>
    </row>
    <row r="44" spans="1:6" ht="15.6" x14ac:dyDescent="0.25">
      <c r="A44" s="177" t="s">
        <v>258</v>
      </c>
      <c r="B44" s="178">
        <v>10345603972</v>
      </c>
      <c r="C44" s="178">
        <v>73269268110</v>
      </c>
      <c r="D44" s="179">
        <v>-15.304086108122327</v>
      </c>
    </row>
    <row r="45" spans="1:6" x14ac:dyDescent="0.25">
      <c r="A45" s="181"/>
      <c r="B45" s="182"/>
      <c r="C45" s="182"/>
      <c r="D45" s="182"/>
    </row>
    <row r="46" spans="1:6" x14ac:dyDescent="0.25">
      <c r="A46" s="58"/>
      <c r="B46" s="130"/>
      <c r="C46" s="130"/>
      <c r="D46" s="130"/>
    </row>
    <row r="47" spans="1:6" s="186" customFormat="1" ht="11.4" x14ac:dyDescent="0.2">
      <c r="A47" s="385" t="s">
        <v>26</v>
      </c>
      <c r="B47" s="185"/>
      <c r="C47" s="185"/>
    </row>
    <row r="48" spans="1:6" s="186" customFormat="1" ht="11.4" x14ac:dyDescent="0.2">
      <c r="A48" s="386" t="s">
        <v>162</v>
      </c>
    </row>
    <row r="49" spans="1:1" s="186" customFormat="1" ht="11.4" x14ac:dyDescent="0.2">
      <c r="A49" s="386" t="s">
        <v>251</v>
      </c>
    </row>
    <row r="50" spans="1:1" s="186" customFormat="1" ht="11.4" x14ac:dyDescent="0.2">
      <c r="A50" s="387" t="s">
        <v>163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C0ED8-030B-4292-B7AA-713F1DE90536}">
  <sheetPr codeName="Sheet3">
    <pageSetUpPr fitToPage="1"/>
  </sheetPr>
  <dimension ref="A1:F50"/>
  <sheetViews>
    <sheetView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ht="15" customHeight="1" x14ac:dyDescent="0.25">
      <c r="A1" s="433" t="s">
        <v>262</v>
      </c>
      <c r="B1" s="433"/>
      <c r="C1" s="433"/>
      <c r="D1" s="433"/>
    </row>
    <row r="2" spans="1:4" x14ac:dyDescent="0.25">
      <c r="A2" s="433" t="s">
        <v>250</v>
      </c>
      <c r="B2" s="433"/>
      <c r="C2" s="433"/>
      <c r="D2" s="433"/>
    </row>
    <row r="3" spans="1:4" x14ac:dyDescent="0.25">
      <c r="A3" s="18"/>
      <c r="B3" s="17"/>
      <c r="C3" s="17"/>
      <c r="D3" s="17"/>
    </row>
    <row r="4" spans="1:4" s="72" customFormat="1" ht="12.75" customHeight="1" x14ac:dyDescent="0.25">
      <c r="A4" s="431" t="s">
        <v>0</v>
      </c>
      <c r="B4" s="428" t="s">
        <v>5</v>
      </c>
      <c r="C4" s="429" t="s">
        <v>3</v>
      </c>
      <c r="D4" s="430" t="s">
        <v>259</v>
      </c>
    </row>
    <row r="5" spans="1:4" s="72" customFormat="1" x14ac:dyDescent="0.25">
      <c r="A5" s="432"/>
      <c r="B5" s="428"/>
      <c r="C5" s="429"/>
      <c r="D5" s="430"/>
    </row>
    <row r="6" spans="1:4" s="72" customFormat="1" x14ac:dyDescent="0.25">
      <c r="A6" s="432"/>
      <c r="B6" s="428"/>
      <c r="C6" s="429"/>
      <c r="D6" s="430"/>
    </row>
    <row r="7" spans="1:4" x14ac:dyDescent="0.25">
      <c r="A7" s="432"/>
      <c r="B7" s="183" t="s">
        <v>6</v>
      </c>
      <c r="C7" s="183" t="s">
        <v>7</v>
      </c>
      <c r="D7" s="184" t="s">
        <v>8</v>
      </c>
    </row>
    <row r="8" spans="1:4" x14ac:dyDescent="0.25">
      <c r="A8" s="175"/>
      <c r="B8" s="176"/>
      <c r="C8" s="176"/>
      <c r="D8" s="176"/>
    </row>
    <row r="9" spans="1:4" x14ac:dyDescent="0.25">
      <c r="A9" s="175">
        <v>2021</v>
      </c>
      <c r="B9" s="176"/>
      <c r="C9" s="176"/>
      <c r="D9" s="176"/>
    </row>
    <row r="10" spans="1:4" x14ac:dyDescent="0.25">
      <c r="A10" s="177" t="s">
        <v>14</v>
      </c>
      <c r="B10" s="178">
        <v>5549404188</v>
      </c>
      <c r="C10" s="178">
        <v>5549404188</v>
      </c>
      <c r="D10" s="179">
        <v>-4.3518482354241161</v>
      </c>
    </row>
    <row r="11" spans="1:4" x14ac:dyDescent="0.25">
      <c r="A11" s="177" t="s">
        <v>15</v>
      </c>
      <c r="B11" s="178">
        <v>5358475476</v>
      </c>
      <c r="C11" s="178">
        <v>10907879664</v>
      </c>
      <c r="D11" s="179">
        <v>-1.356713807416321</v>
      </c>
    </row>
    <row r="12" spans="1:4" x14ac:dyDescent="0.25">
      <c r="A12" s="177" t="s">
        <v>16</v>
      </c>
      <c r="B12" s="178">
        <v>6779039937</v>
      </c>
      <c r="C12" s="178">
        <v>17686919601</v>
      </c>
      <c r="D12" s="179">
        <v>33.470733276867648</v>
      </c>
    </row>
    <row r="13" spans="1:4" x14ac:dyDescent="0.25">
      <c r="A13" s="177" t="s">
        <v>17</v>
      </c>
      <c r="B13" s="178">
        <v>5784506053</v>
      </c>
      <c r="C13" s="178">
        <v>23471425654</v>
      </c>
      <c r="D13" s="179">
        <v>74.233423498229925</v>
      </c>
    </row>
    <row r="14" spans="1:4" x14ac:dyDescent="0.25">
      <c r="A14" s="177" t="s">
        <v>18</v>
      </c>
      <c r="B14" s="178">
        <v>5943035081</v>
      </c>
      <c r="C14" s="178">
        <v>29414460735</v>
      </c>
      <c r="D14" s="179">
        <v>30.860278783902583</v>
      </c>
    </row>
    <row r="15" spans="1:4" x14ac:dyDescent="0.25">
      <c r="A15" s="177" t="s">
        <v>19</v>
      </c>
      <c r="B15" s="178">
        <v>6578169693</v>
      </c>
      <c r="C15" s="178">
        <v>35992630428</v>
      </c>
      <c r="D15" s="179">
        <v>18.918352050765709</v>
      </c>
    </row>
    <row r="16" spans="1:4" x14ac:dyDescent="0.25">
      <c r="A16" s="177" t="s">
        <v>20</v>
      </c>
      <c r="B16" s="178">
        <v>6487152991</v>
      </c>
      <c r="C16" s="178">
        <v>42479783419</v>
      </c>
      <c r="D16" s="179">
        <v>13.835156076030586</v>
      </c>
    </row>
    <row r="17" spans="1:4" x14ac:dyDescent="0.25">
      <c r="A17" s="177" t="s">
        <v>21</v>
      </c>
      <c r="B17" s="178">
        <v>6541289833</v>
      </c>
      <c r="C17" s="178">
        <v>49021073252</v>
      </c>
      <c r="D17" s="179">
        <v>18.940764555354008</v>
      </c>
    </row>
    <row r="18" spans="1:4" x14ac:dyDescent="0.25">
      <c r="A18" s="177" t="s">
        <v>22</v>
      </c>
      <c r="B18" s="178">
        <v>6691759333</v>
      </c>
      <c r="C18" s="178">
        <v>55712832585</v>
      </c>
      <c r="D18" s="179">
        <v>6.4540223072569791</v>
      </c>
    </row>
    <row r="19" spans="1:4" x14ac:dyDescent="0.25">
      <c r="A19" s="177" t="s">
        <v>23</v>
      </c>
      <c r="B19" s="178">
        <v>6420433017</v>
      </c>
      <c r="C19" s="178">
        <v>62133265602</v>
      </c>
      <c r="D19" s="179">
        <v>2.1216265619734553</v>
      </c>
    </row>
    <row r="20" spans="1:4" x14ac:dyDescent="0.25">
      <c r="A20" s="177" t="s">
        <v>24</v>
      </c>
      <c r="B20" s="178">
        <v>6278237902</v>
      </c>
      <c r="C20" s="178">
        <v>68411503504</v>
      </c>
      <c r="D20" s="179">
        <v>6.7229982479322992</v>
      </c>
    </row>
    <row r="21" spans="1:4" x14ac:dyDescent="0.25">
      <c r="A21" s="177" t="s">
        <v>25</v>
      </c>
      <c r="B21" s="178">
        <v>6281604772</v>
      </c>
      <c r="C21" s="178">
        <v>74693108276</v>
      </c>
      <c r="D21" s="179">
        <v>7.3034197215502195</v>
      </c>
    </row>
    <row r="22" spans="1:4" x14ac:dyDescent="0.25">
      <c r="A22" s="175"/>
      <c r="B22" s="176"/>
      <c r="C22" s="176"/>
      <c r="D22" s="176"/>
    </row>
    <row r="23" spans="1:4" x14ac:dyDescent="0.25">
      <c r="A23" s="175">
        <v>2022</v>
      </c>
      <c r="B23" s="176"/>
      <c r="C23" s="176"/>
      <c r="D23" s="176"/>
    </row>
    <row r="24" spans="1:4" x14ac:dyDescent="0.25">
      <c r="A24" s="177" t="s">
        <v>14</v>
      </c>
      <c r="B24" s="178">
        <v>6046755572</v>
      </c>
      <c r="C24" s="178">
        <v>6046755572</v>
      </c>
      <c r="D24" s="179">
        <v>8.962248327045085</v>
      </c>
    </row>
    <row r="25" spans="1:4" x14ac:dyDescent="0.25">
      <c r="A25" s="177" t="s">
        <v>15</v>
      </c>
      <c r="B25" s="178">
        <v>6201411920</v>
      </c>
      <c r="C25" s="178">
        <v>12248167492</v>
      </c>
      <c r="D25" s="179">
        <v>15.730900473006093</v>
      </c>
    </row>
    <row r="26" spans="1:4" x14ac:dyDescent="0.25">
      <c r="A26" s="177" t="s">
        <v>16</v>
      </c>
      <c r="B26" s="178">
        <v>7182919767</v>
      </c>
      <c r="C26" s="178">
        <v>19431087259</v>
      </c>
      <c r="D26" s="179">
        <v>5.95777327989504</v>
      </c>
    </row>
    <row r="27" spans="1:4" x14ac:dyDescent="0.25">
      <c r="A27" s="177" t="s">
        <v>17</v>
      </c>
      <c r="B27" s="178">
        <v>6141804704</v>
      </c>
      <c r="C27" s="178">
        <v>25572891963</v>
      </c>
      <c r="D27" s="179">
        <v>6.1768221474104212</v>
      </c>
    </row>
    <row r="28" spans="1:4" x14ac:dyDescent="0.25">
      <c r="A28" s="177" t="s">
        <v>18</v>
      </c>
      <c r="B28" s="178">
        <v>6319256581</v>
      </c>
      <c r="C28" s="178">
        <v>31892148544</v>
      </c>
      <c r="D28" s="179">
        <v>6.3304606968043631</v>
      </c>
    </row>
    <row r="29" spans="1:4" x14ac:dyDescent="0.25">
      <c r="A29" s="177" t="s">
        <v>19</v>
      </c>
      <c r="B29" s="178">
        <v>6644196839</v>
      </c>
      <c r="C29" s="178">
        <v>38536345383</v>
      </c>
      <c r="D29" s="179">
        <v>1.0037312669246123</v>
      </c>
    </row>
    <row r="30" spans="1:4" x14ac:dyDescent="0.25">
      <c r="A30" s="177" t="s">
        <v>20</v>
      </c>
      <c r="B30" s="178">
        <v>6217757192</v>
      </c>
      <c r="C30" s="178">
        <v>44754102575</v>
      </c>
      <c r="D30" s="179">
        <v>-4.1527585271034617</v>
      </c>
    </row>
    <row r="31" spans="1:4" x14ac:dyDescent="0.25">
      <c r="A31" s="177" t="s">
        <v>21</v>
      </c>
      <c r="B31" s="178">
        <v>6430224700</v>
      </c>
      <c r="C31" s="178">
        <v>51184327275</v>
      </c>
      <c r="D31" s="179">
        <v>-1.697908758601252</v>
      </c>
    </row>
    <row r="32" spans="1:4" x14ac:dyDescent="0.25">
      <c r="A32" s="177" t="s">
        <v>22</v>
      </c>
      <c r="B32" s="178">
        <v>7182665374</v>
      </c>
      <c r="C32" s="178">
        <v>58366992649</v>
      </c>
      <c r="D32" s="179">
        <v>7.3359787250436126</v>
      </c>
    </row>
    <row r="33" spans="1:6" x14ac:dyDescent="0.25">
      <c r="A33" s="177" t="s">
        <v>23</v>
      </c>
      <c r="B33" s="178">
        <v>7711117011</v>
      </c>
      <c r="C33" s="178">
        <v>66078109660</v>
      </c>
      <c r="D33" s="179">
        <v>20.102756162746836</v>
      </c>
    </row>
    <row r="34" spans="1:6" x14ac:dyDescent="0.25">
      <c r="A34" s="177" t="s">
        <v>24</v>
      </c>
      <c r="B34" s="178">
        <v>7100198231</v>
      </c>
      <c r="C34" s="178">
        <v>73178307891</v>
      </c>
      <c r="D34" s="179">
        <v>13.092213799960595</v>
      </c>
    </row>
    <row r="35" spans="1:6" x14ac:dyDescent="0.25">
      <c r="A35" s="177" t="s">
        <v>25</v>
      </c>
      <c r="B35" s="180">
        <v>5799238349</v>
      </c>
      <c r="C35" s="180">
        <v>78977546240</v>
      </c>
      <c r="D35" s="179">
        <v>-7.6790317205267193</v>
      </c>
    </row>
    <row r="36" spans="1:6" x14ac:dyDescent="0.25">
      <c r="A36" s="175"/>
      <c r="B36" s="176"/>
      <c r="C36" s="176"/>
      <c r="D36" s="176"/>
    </row>
    <row r="37" spans="1:6" x14ac:dyDescent="0.25">
      <c r="A37" s="175">
        <v>2023</v>
      </c>
      <c r="B37" s="176"/>
      <c r="C37" s="176"/>
      <c r="D37" s="176"/>
    </row>
    <row r="38" spans="1:6" ht="15.6" x14ac:dyDescent="0.25">
      <c r="A38" s="177" t="s">
        <v>252</v>
      </c>
      <c r="B38" s="178">
        <v>5254214689</v>
      </c>
      <c r="C38" s="178">
        <v>5254214689</v>
      </c>
      <c r="D38" s="179">
        <v>-13.106878119398868</v>
      </c>
      <c r="F38" s="13"/>
    </row>
    <row r="39" spans="1:6" ht="15.6" x14ac:dyDescent="0.25">
      <c r="A39" s="177" t="s">
        <v>253</v>
      </c>
      <c r="B39" s="178">
        <v>5078409182</v>
      </c>
      <c r="C39" s="178">
        <v>10332623871</v>
      </c>
      <c r="D39" s="179">
        <v>-18.108823482249825</v>
      </c>
    </row>
    <row r="40" spans="1:6" ht="15.6" x14ac:dyDescent="0.25">
      <c r="A40" s="177" t="s">
        <v>254</v>
      </c>
      <c r="B40" s="178">
        <v>6530811602</v>
      </c>
      <c r="C40" s="178">
        <v>16863435473</v>
      </c>
      <c r="D40" s="179">
        <v>-9.0785945848363312</v>
      </c>
    </row>
    <row r="41" spans="1:6" ht="15.6" x14ac:dyDescent="0.25">
      <c r="A41" s="177" t="s">
        <v>255</v>
      </c>
      <c r="B41" s="178">
        <v>4903845062</v>
      </c>
      <c r="C41" s="178">
        <v>21767280535</v>
      </c>
      <c r="D41" s="179">
        <v>-20.156284702340809</v>
      </c>
    </row>
    <row r="42" spans="1:6" ht="15.6" x14ac:dyDescent="0.25">
      <c r="A42" s="177" t="s">
        <v>256</v>
      </c>
      <c r="B42" s="178">
        <v>6473899559</v>
      </c>
      <c r="C42" s="178">
        <v>28241180094</v>
      </c>
      <c r="D42" s="179">
        <v>2.4471704229412472</v>
      </c>
    </row>
    <row r="43" spans="1:6" ht="15.6" x14ac:dyDescent="0.25">
      <c r="A43" s="177" t="s">
        <v>257</v>
      </c>
      <c r="B43" s="178">
        <v>6703006420</v>
      </c>
      <c r="C43" s="178">
        <v>34944186514</v>
      </c>
      <c r="D43" s="179">
        <v>0.88512701271583616</v>
      </c>
    </row>
    <row r="44" spans="1:6" ht="15.6" x14ac:dyDescent="0.25">
      <c r="A44" s="177" t="s">
        <v>258</v>
      </c>
      <c r="B44" s="178">
        <v>6144661322</v>
      </c>
      <c r="C44" s="178">
        <v>41088847836</v>
      </c>
      <c r="D44" s="179">
        <v>-1.175598656281529</v>
      </c>
    </row>
    <row r="45" spans="1:6" x14ac:dyDescent="0.25">
      <c r="A45" s="181"/>
      <c r="B45" s="182"/>
      <c r="C45" s="182"/>
      <c r="D45" s="182"/>
    </row>
    <row r="46" spans="1:6" x14ac:dyDescent="0.25">
      <c r="A46" s="58"/>
      <c r="B46" s="130"/>
      <c r="C46" s="130"/>
      <c r="D46" s="130"/>
    </row>
    <row r="47" spans="1:6" s="186" customFormat="1" ht="11.4" x14ac:dyDescent="0.2">
      <c r="A47" s="385" t="s">
        <v>26</v>
      </c>
      <c r="B47" s="185"/>
      <c r="C47" s="185"/>
    </row>
    <row r="48" spans="1:6" s="186" customFormat="1" ht="11.4" x14ac:dyDescent="0.2">
      <c r="A48" s="386" t="s">
        <v>162</v>
      </c>
    </row>
    <row r="49" spans="1:1" s="186" customFormat="1" ht="11.4" x14ac:dyDescent="0.2">
      <c r="A49" s="386" t="s">
        <v>251</v>
      </c>
    </row>
    <row r="50" spans="1:1" s="186" customFormat="1" ht="11.4" x14ac:dyDescent="0.2">
      <c r="A50" s="387" t="s">
        <v>163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BE3A0-51F7-4326-ACC9-297A0AD53B19}">
  <sheetPr codeName="Sheet4">
    <pageSetUpPr fitToPage="1"/>
  </sheetPr>
  <dimension ref="A1:F50"/>
  <sheetViews>
    <sheetView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ht="15" customHeight="1" x14ac:dyDescent="0.25">
      <c r="A1" s="433" t="s">
        <v>263</v>
      </c>
      <c r="B1" s="433"/>
      <c r="C1" s="433"/>
      <c r="D1" s="433"/>
    </row>
    <row r="2" spans="1:4" x14ac:dyDescent="0.25">
      <c r="A2" s="433" t="s">
        <v>250</v>
      </c>
      <c r="B2" s="433"/>
      <c r="C2" s="433"/>
      <c r="D2" s="433"/>
    </row>
    <row r="3" spans="1:4" x14ac:dyDescent="0.25">
      <c r="A3" s="18"/>
      <c r="B3" s="17"/>
      <c r="C3" s="17"/>
      <c r="D3" s="17"/>
    </row>
    <row r="4" spans="1:4" s="72" customFormat="1" ht="12.75" customHeight="1" x14ac:dyDescent="0.25">
      <c r="A4" s="431" t="s">
        <v>0</v>
      </c>
      <c r="B4" s="428" t="s">
        <v>2</v>
      </c>
      <c r="C4" s="429" t="s">
        <v>3</v>
      </c>
      <c r="D4" s="430" t="s">
        <v>259</v>
      </c>
    </row>
    <row r="5" spans="1:4" s="72" customFormat="1" x14ac:dyDescent="0.25">
      <c r="A5" s="432"/>
      <c r="B5" s="428"/>
      <c r="C5" s="429"/>
      <c r="D5" s="430"/>
    </row>
    <row r="6" spans="1:4" s="72" customFormat="1" x14ac:dyDescent="0.25">
      <c r="A6" s="432"/>
      <c r="B6" s="428"/>
      <c r="C6" s="429"/>
      <c r="D6" s="430"/>
    </row>
    <row r="7" spans="1:4" x14ac:dyDescent="0.25">
      <c r="A7" s="432"/>
      <c r="B7" s="183" t="s">
        <v>6</v>
      </c>
      <c r="C7" s="183" t="s">
        <v>7</v>
      </c>
      <c r="D7" s="184" t="s">
        <v>8</v>
      </c>
    </row>
    <row r="8" spans="1:4" x14ac:dyDescent="0.25">
      <c r="A8" s="175"/>
      <c r="B8" s="176"/>
      <c r="C8" s="176"/>
      <c r="D8" s="176"/>
    </row>
    <row r="9" spans="1:4" x14ac:dyDescent="0.25">
      <c r="A9" s="175">
        <v>2021</v>
      </c>
      <c r="B9" s="176"/>
      <c r="C9" s="176"/>
      <c r="D9" s="176"/>
    </row>
    <row r="10" spans="1:4" x14ac:dyDescent="0.25">
      <c r="A10" s="177" t="s">
        <v>14</v>
      </c>
      <c r="B10" s="178">
        <v>-2875408560</v>
      </c>
      <c r="C10" s="178">
        <v>-2875408560</v>
      </c>
      <c r="D10" s="179">
        <v>-23.420344529720406</v>
      </c>
    </row>
    <row r="11" spans="1:4" x14ac:dyDescent="0.25">
      <c r="A11" s="177" t="s">
        <v>15</v>
      </c>
      <c r="B11" s="178">
        <v>-2705971600</v>
      </c>
      <c r="C11" s="178">
        <v>-5581380160</v>
      </c>
      <c r="D11" s="179">
        <v>37.4865590425999</v>
      </c>
    </row>
    <row r="12" spans="1:4" x14ac:dyDescent="0.25">
      <c r="A12" s="177" t="s">
        <v>16</v>
      </c>
      <c r="B12" s="178">
        <v>-2754095909</v>
      </c>
      <c r="C12" s="178">
        <v>-8335476069</v>
      </c>
      <c r="D12" s="179">
        <v>1.0328617899517223</v>
      </c>
    </row>
    <row r="13" spans="1:4" x14ac:dyDescent="0.25">
      <c r="A13" s="177" t="s">
        <v>17</v>
      </c>
      <c r="B13" s="178">
        <v>-3094169208</v>
      </c>
      <c r="C13" s="178">
        <v>-11429645277</v>
      </c>
      <c r="D13" s="179">
        <v>1553.7849130032437</v>
      </c>
    </row>
    <row r="14" spans="1:4" x14ac:dyDescent="0.25">
      <c r="A14" s="177" t="s">
        <v>18</v>
      </c>
      <c r="B14" s="178">
        <v>-3178609543</v>
      </c>
      <c r="C14" s="178">
        <v>-14608254820</v>
      </c>
      <c r="D14" s="179">
        <v>141.96242515837145</v>
      </c>
    </row>
    <row r="15" spans="1:4" x14ac:dyDescent="0.25">
      <c r="A15" s="177" t="s">
        <v>19</v>
      </c>
      <c r="B15" s="178">
        <v>-3328715643</v>
      </c>
      <c r="C15" s="178">
        <v>-17936970463</v>
      </c>
      <c r="D15" s="179">
        <v>133.73757507040258</v>
      </c>
    </row>
    <row r="16" spans="1:4" x14ac:dyDescent="0.25">
      <c r="A16" s="177" t="s">
        <v>20</v>
      </c>
      <c r="B16" s="178">
        <v>-3503884216</v>
      </c>
      <c r="C16" s="178">
        <v>-21440854679</v>
      </c>
      <c r="D16" s="179">
        <v>64.126027857112206</v>
      </c>
    </row>
    <row r="17" spans="1:4" x14ac:dyDescent="0.25">
      <c r="A17" s="177" t="s">
        <v>21</v>
      </c>
      <c r="B17" s="178">
        <v>-3309333240</v>
      </c>
      <c r="C17" s="178">
        <v>-24750187919</v>
      </c>
      <c r="D17" s="179">
        <v>51.819403639251128</v>
      </c>
    </row>
    <row r="18" spans="1:4" x14ac:dyDescent="0.25">
      <c r="A18" s="177" t="s">
        <v>22</v>
      </c>
      <c r="B18" s="178">
        <v>-3807659188</v>
      </c>
      <c r="C18" s="178">
        <v>-28557847107</v>
      </c>
      <c r="D18" s="179">
        <v>68.002066860995598</v>
      </c>
    </row>
    <row r="19" spans="1:4" x14ac:dyDescent="0.25">
      <c r="A19" s="177" t="s">
        <v>23</v>
      </c>
      <c r="B19" s="178">
        <v>-3814236197</v>
      </c>
      <c r="C19" s="178">
        <v>-32372083304</v>
      </c>
      <c r="D19" s="179">
        <v>86.205525526184189</v>
      </c>
    </row>
    <row r="20" spans="1:4" x14ac:dyDescent="0.25">
      <c r="A20" s="177" t="s">
        <v>24</v>
      </c>
      <c r="B20" s="178">
        <v>-4705939912</v>
      </c>
      <c r="C20" s="178">
        <v>-37078023216</v>
      </c>
      <c r="D20" s="179">
        <v>119.49081485371629</v>
      </c>
    </row>
    <row r="21" spans="1:4" x14ac:dyDescent="0.25">
      <c r="A21" s="177" t="s">
        <v>25</v>
      </c>
      <c r="B21" s="178">
        <v>-5114074368</v>
      </c>
      <c r="C21" s="178">
        <v>-42192097584</v>
      </c>
      <c r="D21" s="179">
        <v>108.76361897721303</v>
      </c>
    </row>
    <row r="22" spans="1:4" x14ac:dyDescent="0.25">
      <c r="A22" s="175"/>
      <c r="B22" s="176"/>
      <c r="C22" s="176"/>
      <c r="D22" s="176"/>
    </row>
    <row r="23" spans="1:4" x14ac:dyDescent="0.25">
      <c r="A23" s="175">
        <v>2022</v>
      </c>
      <c r="B23" s="176"/>
      <c r="C23" s="176"/>
      <c r="D23" s="176"/>
    </row>
    <row r="24" spans="1:4" x14ac:dyDescent="0.25">
      <c r="A24" s="177" t="s">
        <v>14</v>
      </c>
      <c r="B24" s="178">
        <v>-4512256952</v>
      </c>
      <c r="C24" s="178">
        <v>-4512256952</v>
      </c>
      <c r="D24" s="179">
        <v>56.925767515973448</v>
      </c>
    </row>
    <row r="25" spans="1:4" x14ac:dyDescent="0.25">
      <c r="A25" s="177" t="s">
        <v>15</v>
      </c>
      <c r="B25" s="178">
        <v>-3984317058</v>
      </c>
      <c r="C25" s="178">
        <v>-8496574010</v>
      </c>
      <c r="D25" s="179">
        <v>47.241643556052097</v>
      </c>
    </row>
    <row r="26" spans="1:4" x14ac:dyDescent="0.25">
      <c r="A26" s="177" t="s">
        <v>16</v>
      </c>
      <c r="B26" s="178">
        <v>-4585568745</v>
      </c>
      <c r="C26" s="178">
        <v>-13082142755</v>
      </c>
      <c r="D26" s="179">
        <v>66.499965742478423</v>
      </c>
    </row>
    <row r="27" spans="1:4" x14ac:dyDescent="0.25">
      <c r="A27" s="177" t="s">
        <v>17</v>
      </c>
      <c r="B27" s="178">
        <v>-5321038500</v>
      </c>
      <c r="C27" s="178">
        <v>-18403181255</v>
      </c>
      <c r="D27" s="179">
        <v>71.969861449154465</v>
      </c>
    </row>
    <row r="28" spans="1:4" x14ac:dyDescent="0.25">
      <c r="A28" s="177" t="s">
        <v>18</v>
      </c>
      <c r="B28" s="178">
        <v>-5560219589</v>
      </c>
      <c r="C28" s="178">
        <v>-23963400844</v>
      </c>
      <c r="D28" s="179">
        <v>74.926159183182193</v>
      </c>
    </row>
    <row r="29" spans="1:4" x14ac:dyDescent="0.25">
      <c r="A29" s="177" t="s">
        <v>19</v>
      </c>
      <c r="B29" s="178">
        <v>-5877487663</v>
      </c>
      <c r="C29" s="178">
        <v>-29840888507</v>
      </c>
      <c r="D29" s="179">
        <v>76.569232501425773</v>
      </c>
    </row>
    <row r="30" spans="1:4" x14ac:dyDescent="0.25">
      <c r="A30" s="177" t="s">
        <v>20</v>
      </c>
      <c r="B30" s="178">
        <v>-5997240553</v>
      </c>
      <c r="C30" s="178">
        <v>-35838129060</v>
      </c>
      <c r="D30" s="179">
        <v>71.159781068519194</v>
      </c>
    </row>
    <row r="31" spans="1:4" x14ac:dyDescent="0.25">
      <c r="A31" s="177" t="s">
        <v>21</v>
      </c>
      <c r="B31" s="178">
        <v>-6025102830</v>
      </c>
      <c r="C31" s="178">
        <v>-41863231890</v>
      </c>
      <c r="D31" s="179">
        <v>82.06395044096557</v>
      </c>
    </row>
    <row r="32" spans="1:4" x14ac:dyDescent="0.25">
      <c r="A32" s="177" t="s">
        <v>22</v>
      </c>
      <c r="B32" s="178">
        <v>-4828848721</v>
      </c>
      <c r="C32" s="178">
        <v>-46692080611</v>
      </c>
      <c r="D32" s="179">
        <v>26.819352325920409</v>
      </c>
    </row>
    <row r="33" spans="1:6" x14ac:dyDescent="0.25">
      <c r="A33" s="177" t="s">
        <v>23</v>
      </c>
      <c r="B33" s="178">
        <v>-3313096318</v>
      </c>
      <c r="C33" s="178">
        <v>-50005176929</v>
      </c>
      <c r="D33" s="179">
        <v>-13.138669267366298</v>
      </c>
    </row>
    <row r="34" spans="1:6" x14ac:dyDescent="0.25">
      <c r="A34" s="177" t="s">
        <v>24</v>
      </c>
      <c r="B34" s="178">
        <v>-3717412377</v>
      </c>
      <c r="C34" s="178">
        <v>-53722589306</v>
      </c>
      <c r="D34" s="179">
        <v>-21.005953188634763</v>
      </c>
    </row>
    <row r="35" spans="1:6" x14ac:dyDescent="0.25">
      <c r="A35" s="177" t="s">
        <v>25</v>
      </c>
      <c r="B35" s="180">
        <v>-4520974921</v>
      </c>
      <c r="C35" s="180">
        <v>-58243564227</v>
      </c>
      <c r="D35" s="179">
        <v>-11.597395820271339</v>
      </c>
    </row>
    <row r="36" spans="1:6" x14ac:dyDescent="0.25">
      <c r="A36" s="175"/>
      <c r="B36" s="176"/>
      <c r="C36" s="176"/>
      <c r="D36" s="176"/>
    </row>
    <row r="37" spans="1:6" x14ac:dyDescent="0.25">
      <c r="A37" s="175">
        <v>2023</v>
      </c>
      <c r="B37" s="176"/>
      <c r="C37" s="176"/>
      <c r="D37" s="176"/>
    </row>
    <row r="38" spans="1:6" ht="15.6" x14ac:dyDescent="0.25">
      <c r="A38" s="177" t="s">
        <v>252</v>
      </c>
      <c r="B38" s="178">
        <v>-5743651012</v>
      </c>
      <c r="C38" s="178">
        <v>-5743651012</v>
      </c>
      <c r="D38" s="179">
        <v>27.289980892027899</v>
      </c>
      <c r="F38" s="13"/>
    </row>
    <row r="39" spans="1:6" ht="15.6" x14ac:dyDescent="0.25">
      <c r="A39" s="177" t="s">
        <v>253</v>
      </c>
      <c r="B39" s="178">
        <v>-3905189682</v>
      </c>
      <c r="C39" s="178">
        <v>-9648840694</v>
      </c>
      <c r="D39" s="179">
        <v>-1.9859708664781706</v>
      </c>
    </row>
    <row r="40" spans="1:6" ht="15.6" x14ac:dyDescent="0.25">
      <c r="A40" s="177" t="s">
        <v>254</v>
      </c>
      <c r="B40" s="178">
        <v>-5100767767</v>
      </c>
      <c r="C40" s="178">
        <v>-14749608461</v>
      </c>
      <c r="D40" s="179">
        <v>11.235226220559035</v>
      </c>
    </row>
    <row r="41" spans="1:6" ht="15.6" x14ac:dyDescent="0.25">
      <c r="A41" s="177" t="s">
        <v>255</v>
      </c>
      <c r="B41" s="178">
        <v>-4842501943</v>
      </c>
      <c r="C41" s="178">
        <v>-19592110404</v>
      </c>
      <c r="D41" s="179">
        <v>-8.9932925123545004</v>
      </c>
    </row>
    <row r="42" spans="1:6" ht="15.6" x14ac:dyDescent="0.25">
      <c r="A42" s="177" t="s">
        <v>256</v>
      </c>
      <c r="B42" s="178">
        <v>-4445064738</v>
      </c>
      <c r="C42" s="178">
        <v>-24037175142</v>
      </c>
      <c r="D42" s="179">
        <v>-20.055949826265042</v>
      </c>
    </row>
    <row r="43" spans="1:6" ht="15.6" x14ac:dyDescent="0.25">
      <c r="A43" s="177" t="s">
        <v>257</v>
      </c>
      <c r="B43" s="178">
        <v>-3942302482</v>
      </c>
      <c r="C43" s="178">
        <v>-27979477624</v>
      </c>
      <c r="D43" s="179">
        <v>-32.925380570041696</v>
      </c>
    </row>
    <row r="44" spans="1:6" ht="15.6" x14ac:dyDescent="0.25">
      <c r="A44" s="177" t="s">
        <v>258</v>
      </c>
      <c r="B44" s="178">
        <v>-4200942650</v>
      </c>
      <c r="C44" s="178">
        <v>-32180420274</v>
      </c>
      <c r="D44" s="179">
        <v>-29.952073576595783</v>
      </c>
    </row>
    <row r="45" spans="1:6" x14ac:dyDescent="0.25">
      <c r="A45" s="181"/>
      <c r="B45" s="182"/>
      <c r="C45" s="182"/>
      <c r="D45" s="182"/>
    </row>
    <row r="46" spans="1:6" x14ac:dyDescent="0.25">
      <c r="A46" s="58"/>
      <c r="B46" s="130"/>
      <c r="C46" s="130"/>
      <c r="D46" s="130"/>
    </row>
    <row r="47" spans="1:6" s="186" customFormat="1" ht="11.4" x14ac:dyDescent="0.2">
      <c r="A47" s="385" t="s">
        <v>26</v>
      </c>
      <c r="B47" s="185"/>
      <c r="C47" s="185"/>
    </row>
    <row r="48" spans="1:6" s="186" customFormat="1" ht="11.4" x14ac:dyDescent="0.2">
      <c r="A48" s="386" t="s">
        <v>162</v>
      </c>
    </row>
    <row r="49" spans="1:1" s="186" customFormat="1" ht="11.4" x14ac:dyDescent="0.2">
      <c r="A49" s="386" t="s">
        <v>251</v>
      </c>
    </row>
    <row r="50" spans="1:1" s="186" customFormat="1" ht="11.4" x14ac:dyDescent="0.2">
      <c r="A50" s="387" t="s">
        <v>163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5830-A2A0-470F-9F8B-D838B4DBF3D0}">
  <sheetPr codeName="Sheet5">
    <pageSetUpPr fitToPage="1"/>
  </sheetPr>
  <dimension ref="A1:J116"/>
  <sheetViews>
    <sheetView zoomScale="96" zoomScaleNormal="96" workbookViewId="0">
      <selection sqref="A1:G1"/>
    </sheetView>
  </sheetViews>
  <sheetFormatPr defaultColWidth="9.109375" defaultRowHeight="13.2" x14ac:dyDescent="0.25"/>
  <cols>
    <col min="1" max="1" width="4" style="63" customWidth="1"/>
    <col min="2" max="2" width="53.44140625" style="146" customWidth="1"/>
    <col min="3" max="3" width="19" style="75" customWidth="1"/>
    <col min="4" max="4" width="13.33203125" style="1" customWidth="1"/>
    <col min="5" max="5" width="19" style="75" customWidth="1"/>
    <col min="6" max="6" width="13.33203125" style="1" customWidth="1"/>
    <col min="7" max="7" width="13.44140625" style="84" customWidth="1"/>
    <col min="8" max="16384" width="9.109375" style="1"/>
  </cols>
  <sheetData>
    <row r="1" spans="1:8" ht="15.6" x14ac:dyDescent="0.25">
      <c r="A1" s="434" t="s">
        <v>265</v>
      </c>
      <c r="B1" s="435"/>
      <c r="C1" s="435"/>
      <c r="D1" s="435"/>
      <c r="E1" s="435"/>
      <c r="F1" s="435"/>
      <c r="G1" s="435"/>
    </row>
    <row r="2" spans="1:8" x14ac:dyDescent="0.25">
      <c r="A2" s="444" t="s">
        <v>148</v>
      </c>
      <c r="B2" s="444"/>
      <c r="C2" s="444"/>
      <c r="D2" s="444"/>
      <c r="E2" s="444"/>
      <c r="F2" s="444"/>
      <c r="G2" s="444"/>
    </row>
    <row r="3" spans="1:8" s="88" customFormat="1" x14ac:dyDescent="0.25">
      <c r="A3" s="63"/>
      <c r="B3" s="146"/>
      <c r="C3" s="75"/>
      <c r="D3" s="1"/>
      <c r="E3" s="75"/>
      <c r="F3" s="1"/>
      <c r="G3" s="188"/>
    </row>
    <row r="4" spans="1:8" s="72" customFormat="1" ht="14.25" customHeight="1" x14ac:dyDescent="0.25">
      <c r="A4" s="436" t="s">
        <v>27</v>
      </c>
      <c r="B4" s="437"/>
      <c r="C4" s="440">
        <v>2022</v>
      </c>
      <c r="D4" s="441"/>
      <c r="E4" s="438">
        <v>2023</v>
      </c>
      <c r="F4" s="439"/>
      <c r="G4" s="442" t="s">
        <v>264</v>
      </c>
      <c r="H4" s="1"/>
    </row>
    <row r="5" spans="1:8" s="70" customFormat="1" ht="39" customHeight="1" x14ac:dyDescent="0.25">
      <c r="A5" s="432"/>
      <c r="B5" s="437"/>
      <c r="C5" s="189" t="s">
        <v>20</v>
      </c>
      <c r="D5" s="3" t="s">
        <v>152</v>
      </c>
      <c r="E5" s="189" t="s">
        <v>154</v>
      </c>
      <c r="F5" s="3" t="s">
        <v>152</v>
      </c>
      <c r="G5" s="443"/>
      <c r="H5" s="13"/>
    </row>
    <row r="6" spans="1:8" s="70" customFormat="1" x14ac:dyDescent="0.25">
      <c r="A6" s="432"/>
      <c r="B6" s="437"/>
      <c r="C6" s="190" t="s">
        <v>6</v>
      </c>
      <c r="D6" s="191" t="s">
        <v>7</v>
      </c>
      <c r="E6" s="190" t="s">
        <v>8</v>
      </c>
      <c r="F6" s="191" t="s">
        <v>9</v>
      </c>
      <c r="G6" s="192" t="s">
        <v>10</v>
      </c>
      <c r="H6" s="13"/>
    </row>
    <row r="7" spans="1:8" s="70" customFormat="1" x14ac:dyDescent="0.25">
      <c r="A7" s="109"/>
      <c r="B7" s="109"/>
      <c r="C7" s="142"/>
      <c r="D7" s="142"/>
      <c r="E7" s="142"/>
      <c r="F7" s="142"/>
      <c r="G7" s="143"/>
    </row>
    <row r="8" spans="1:8" s="70" customFormat="1" x14ac:dyDescent="0.25">
      <c r="A8" s="72"/>
      <c r="B8" s="144" t="s">
        <v>71</v>
      </c>
      <c r="C8" s="145">
        <v>6217757192</v>
      </c>
      <c r="D8" s="195">
        <v>100</v>
      </c>
      <c r="E8" s="145">
        <v>6144661322</v>
      </c>
      <c r="F8" s="195">
        <v>100</v>
      </c>
      <c r="G8" s="202">
        <v>-1.175598656281529</v>
      </c>
    </row>
    <row r="9" spans="1:8" x14ac:dyDescent="0.25">
      <c r="C9" s="147"/>
      <c r="D9" s="201"/>
      <c r="E9" s="147"/>
      <c r="F9" s="201"/>
      <c r="G9" s="201"/>
    </row>
    <row r="10" spans="1:8" s="72" customFormat="1" x14ac:dyDescent="0.25">
      <c r="A10" s="163">
        <v>1</v>
      </c>
      <c r="B10" s="112" t="s">
        <v>28</v>
      </c>
      <c r="C10" s="149">
        <v>3389968420</v>
      </c>
      <c r="D10" s="195">
        <v>54.520759098822012</v>
      </c>
      <c r="E10" s="149">
        <v>3652337284</v>
      </c>
      <c r="F10" s="195">
        <v>59.439195955737659</v>
      </c>
      <c r="G10" s="202">
        <v>7.7395666122459073</v>
      </c>
    </row>
    <row r="11" spans="1:8" x14ac:dyDescent="0.25">
      <c r="B11" s="113" t="s">
        <v>29</v>
      </c>
      <c r="C11" s="147">
        <v>2563404302</v>
      </c>
      <c r="D11" s="196">
        <v>41.227153503166257</v>
      </c>
      <c r="E11" s="147">
        <v>3029963654</v>
      </c>
      <c r="F11" s="196">
        <v>49.310507043759898</v>
      </c>
      <c r="G11" s="201">
        <v>18.200771202419563</v>
      </c>
    </row>
    <row r="12" spans="1:8" x14ac:dyDescent="0.25">
      <c r="B12" s="113" t="s">
        <v>30</v>
      </c>
      <c r="C12" s="147">
        <v>519487590</v>
      </c>
      <c r="D12" s="196">
        <v>8.354903125975909</v>
      </c>
      <c r="E12" s="147">
        <v>309150356</v>
      </c>
      <c r="F12" s="196">
        <v>5.0312025317511875</v>
      </c>
      <c r="G12" s="201">
        <v>-40.489366454355533</v>
      </c>
    </row>
    <row r="13" spans="1:8" x14ac:dyDescent="0.25">
      <c r="B13" s="113" t="s">
        <v>31</v>
      </c>
      <c r="C13" s="147">
        <v>36823112</v>
      </c>
      <c r="D13" s="196">
        <v>0.5922249914708474</v>
      </c>
      <c r="E13" s="147">
        <v>32381835</v>
      </c>
      <c r="F13" s="196">
        <v>0.52699137190949641</v>
      </c>
      <c r="G13" s="201">
        <v>-12.061112596892954</v>
      </c>
    </row>
    <row r="14" spans="1:8" x14ac:dyDescent="0.25">
      <c r="B14" s="113" t="s">
        <v>32</v>
      </c>
      <c r="C14" s="147">
        <v>67328394</v>
      </c>
      <c r="D14" s="196">
        <v>1.0828405150112206</v>
      </c>
      <c r="E14" s="147">
        <v>79512902</v>
      </c>
      <c r="F14" s="196">
        <v>1.2940160219297436</v>
      </c>
      <c r="G14" s="201">
        <v>18.097131501458353</v>
      </c>
    </row>
    <row r="15" spans="1:8" x14ac:dyDescent="0.25">
      <c r="B15" s="113" t="s">
        <v>33</v>
      </c>
      <c r="C15" s="147">
        <v>60084159</v>
      </c>
      <c r="D15" s="196">
        <v>0.96633170361342735</v>
      </c>
      <c r="E15" s="147">
        <v>57188586</v>
      </c>
      <c r="F15" s="196">
        <v>0.93070363040588111</v>
      </c>
      <c r="G15" s="201">
        <v>-4.8191953556344203</v>
      </c>
    </row>
    <row r="16" spans="1:8" x14ac:dyDescent="0.25">
      <c r="B16" s="113" t="s">
        <v>34</v>
      </c>
      <c r="C16" s="147">
        <v>50029365</v>
      </c>
      <c r="D16" s="196">
        <v>0.80462075721402671</v>
      </c>
      <c r="E16" s="147">
        <v>50194535</v>
      </c>
      <c r="F16" s="196">
        <v>0.816880416505403</v>
      </c>
      <c r="G16" s="201">
        <v>0.33014610519241927</v>
      </c>
    </row>
    <row r="17" spans="1:7" x14ac:dyDescent="0.25">
      <c r="B17" s="113" t="s">
        <v>35</v>
      </c>
      <c r="C17" s="147">
        <v>72128928</v>
      </c>
      <c r="D17" s="196">
        <v>1.1600473574748753</v>
      </c>
      <c r="E17" s="147">
        <v>69149048</v>
      </c>
      <c r="F17" s="196">
        <v>1.1253516569322159</v>
      </c>
      <c r="G17" s="201">
        <v>-4.1313243973347236</v>
      </c>
    </row>
    <row r="18" spans="1:7" x14ac:dyDescent="0.25">
      <c r="B18" s="113" t="s">
        <v>36</v>
      </c>
      <c r="C18" s="147">
        <v>16234255</v>
      </c>
      <c r="D18" s="196">
        <v>0.26109502990704753</v>
      </c>
      <c r="E18" s="147">
        <v>22310276</v>
      </c>
      <c r="F18" s="196">
        <v>0.36308390049296196</v>
      </c>
      <c r="G18" s="201">
        <v>37.427162502991365</v>
      </c>
    </row>
    <row r="19" spans="1:7" x14ac:dyDescent="0.25">
      <c r="B19" s="113" t="s">
        <v>37</v>
      </c>
      <c r="C19" s="147">
        <v>4448315</v>
      </c>
      <c r="D19" s="196">
        <v>7.1542114988397576E-2</v>
      </c>
      <c r="E19" s="147">
        <v>2486092</v>
      </c>
      <c r="F19" s="196">
        <v>4.0459382050869686E-2</v>
      </c>
      <c r="G19" s="201">
        <v>-44.111601808774779</v>
      </c>
    </row>
    <row r="20" spans="1:7" x14ac:dyDescent="0.25">
      <c r="A20" s="148">
        <v>2</v>
      </c>
      <c r="B20" s="113" t="s">
        <v>187</v>
      </c>
      <c r="C20" s="147">
        <v>325235167</v>
      </c>
      <c r="D20" s="196">
        <v>5.230747308988839</v>
      </c>
      <c r="E20" s="147">
        <v>275735209</v>
      </c>
      <c r="F20" s="196">
        <v>4.487394740744671</v>
      </c>
      <c r="G20" s="201">
        <v>-15.219743441827738</v>
      </c>
    </row>
    <row r="21" spans="1:7" x14ac:dyDescent="0.25">
      <c r="A21" s="148">
        <v>3</v>
      </c>
      <c r="B21" s="113" t="s">
        <v>38</v>
      </c>
      <c r="C21" s="147">
        <v>297986756</v>
      </c>
      <c r="D21" s="196">
        <v>4.7925119427854304</v>
      </c>
      <c r="E21" s="147">
        <v>219410898</v>
      </c>
      <c r="F21" s="196">
        <v>3.5707565722854988</v>
      </c>
      <c r="G21" s="201">
        <v>-26.368909496098546</v>
      </c>
    </row>
    <row r="22" spans="1:7" ht="28.8" x14ac:dyDescent="0.25">
      <c r="A22" s="148">
        <v>4</v>
      </c>
      <c r="B22" s="108" t="s">
        <v>267</v>
      </c>
      <c r="C22" s="147">
        <v>214629623</v>
      </c>
      <c r="D22" s="196">
        <v>3.45188170545081</v>
      </c>
      <c r="E22" s="147">
        <v>211378753</v>
      </c>
      <c r="F22" s="196">
        <v>3.4400391156334589</v>
      </c>
      <c r="G22" s="201">
        <v>-1.5146418069233669</v>
      </c>
    </row>
    <row r="23" spans="1:7" x14ac:dyDescent="0.25">
      <c r="A23" s="148">
        <v>5</v>
      </c>
      <c r="B23" s="94" t="s">
        <v>118</v>
      </c>
      <c r="C23" s="147">
        <v>181630080</v>
      </c>
      <c r="D23" s="196">
        <v>2.9211510580325024</v>
      </c>
      <c r="E23" s="147">
        <v>185330675</v>
      </c>
      <c r="F23" s="196">
        <v>3.0161251416160639</v>
      </c>
      <c r="G23" s="201">
        <v>2.0374350988558776</v>
      </c>
    </row>
    <row r="24" spans="1:7" x14ac:dyDescent="0.25">
      <c r="A24" s="148">
        <v>6</v>
      </c>
      <c r="B24" s="194" t="s">
        <v>268</v>
      </c>
      <c r="C24" s="147">
        <v>131431131</v>
      </c>
      <c r="D24" s="196">
        <v>2.1138028864990774</v>
      </c>
      <c r="E24" s="147">
        <v>155623487</v>
      </c>
      <c r="F24" s="196">
        <v>2.5326617504989968</v>
      </c>
      <c r="G24" s="201">
        <v>18.406868917532183</v>
      </c>
    </row>
    <row r="25" spans="1:7" x14ac:dyDescent="0.25">
      <c r="A25" s="148">
        <v>7</v>
      </c>
      <c r="B25" s="108" t="s">
        <v>39</v>
      </c>
      <c r="C25" s="147">
        <v>165862738</v>
      </c>
      <c r="D25" s="196">
        <v>2.6675653757178752</v>
      </c>
      <c r="E25" s="147">
        <v>131781836</v>
      </c>
      <c r="F25" s="196">
        <v>2.1446558092335493</v>
      </c>
      <c r="G25" s="201">
        <v>-20.547654289898432</v>
      </c>
    </row>
    <row r="26" spans="1:7" ht="15.6" x14ac:dyDescent="0.25">
      <c r="A26" s="148">
        <v>8</v>
      </c>
      <c r="B26" s="108" t="s">
        <v>269</v>
      </c>
      <c r="C26" s="147">
        <v>118820337</v>
      </c>
      <c r="D26" s="196">
        <v>1.9109838697606061</v>
      </c>
      <c r="E26" s="147">
        <v>123199145</v>
      </c>
      <c r="F26" s="196">
        <v>2.0049786073465872</v>
      </c>
      <c r="G26" s="201">
        <v>3.6852344561183914</v>
      </c>
    </row>
    <row r="27" spans="1:7" ht="15.6" x14ac:dyDescent="0.25">
      <c r="A27" s="148">
        <v>9</v>
      </c>
      <c r="B27" s="108" t="s">
        <v>270</v>
      </c>
      <c r="C27" s="147">
        <v>207384036</v>
      </c>
      <c r="D27" s="196">
        <v>3.3353511498780954</v>
      </c>
      <c r="E27" s="147">
        <v>121866396</v>
      </c>
      <c r="F27" s="196">
        <v>1.98328906368975</v>
      </c>
      <c r="G27" s="201">
        <v>-41.236365946701895</v>
      </c>
    </row>
    <row r="28" spans="1:7" x14ac:dyDescent="0.25">
      <c r="A28" s="148">
        <v>10</v>
      </c>
      <c r="B28" s="151" t="s">
        <v>40</v>
      </c>
      <c r="C28" s="147">
        <v>83981868</v>
      </c>
      <c r="D28" s="196">
        <v>1.3506778313578123</v>
      </c>
      <c r="E28" s="147">
        <v>106919469</v>
      </c>
      <c r="F28" s="196">
        <v>1.7400384398272943</v>
      </c>
      <c r="G28" s="201">
        <v>27.312563469057395</v>
      </c>
    </row>
    <row r="29" spans="1:7" x14ac:dyDescent="0.25">
      <c r="A29" s="148"/>
      <c r="B29" s="113"/>
      <c r="C29" s="147"/>
      <c r="D29" s="196"/>
      <c r="E29" s="147"/>
      <c r="F29" s="196"/>
      <c r="G29" s="201"/>
    </row>
    <row r="30" spans="1:7" x14ac:dyDescent="0.25">
      <c r="A30" s="148"/>
      <c r="B30" s="193" t="s">
        <v>266</v>
      </c>
      <c r="C30" s="149">
        <v>5116930156</v>
      </c>
      <c r="D30" s="195">
        <v>82.295432227293063</v>
      </c>
      <c r="E30" s="149">
        <v>5183583152</v>
      </c>
      <c r="F30" s="195">
        <v>84.359135196613522</v>
      </c>
      <c r="G30" s="202">
        <v>1.3025973380122096</v>
      </c>
    </row>
    <row r="31" spans="1:7" x14ac:dyDescent="0.25">
      <c r="A31" s="148"/>
      <c r="B31" s="113"/>
      <c r="C31" s="147"/>
      <c r="D31" s="196"/>
      <c r="E31" s="147"/>
      <c r="F31" s="196"/>
      <c r="G31" s="201"/>
    </row>
    <row r="32" spans="1:7" x14ac:dyDescent="0.25">
      <c r="A32" s="148">
        <v>11</v>
      </c>
      <c r="B32" s="108" t="s">
        <v>271</v>
      </c>
      <c r="C32" s="147">
        <v>90672009</v>
      </c>
      <c r="D32" s="196">
        <v>1.4582751657890727</v>
      </c>
      <c r="E32" s="147">
        <v>90913355</v>
      </c>
      <c r="F32" s="196">
        <v>1.4795502996153576</v>
      </c>
      <c r="G32" s="201">
        <v>0.2661747574160378</v>
      </c>
    </row>
    <row r="33" spans="1:7" ht="15.6" x14ac:dyDescent="0.25">
      <c r="A33" s="148">
        <v>12</v>
      </c>
      <c r="B33" s="108" t="s">
        <v>272</v>
      </c>
      <c r="C33" s="147">
        <v>99341285</v>
      </c>
      <c r="D33" s="196">
        <v>1.5977028682917407</v>
      </c>
      <c r="E33" s="147">
        <v>85607218</v>
      </c>
      <c r="F33" s="196">
        <v>1.3931966875618798</v>
      </c>
      <c r="G33" s="201">
        <v>-13.825135239593489</v>
      </c>
    </row>
    <row r="34" spans="1:7" x14ac:dyDescent="0.25">
      <c r="A34" s="148">
        <v>13</v>
      </c>
      <c r="B34" s="113" t="s">
        <v>41</v>
      </c>
      <c r="C34" s="147">
        <v>72971451</v>
      </c>
      <c r="D34" s="196">
        <v>1.1735976292848458</v>
      </c>
      <c r="E34" s="147">
        <v>72134185</v>
      </c>
      <c r="F34" s="196">
        <v>1.1739326420112826</v>
      </c>
      <c r="G34" s="201">
        <v>-1.1473884492169462</v>
      </c>
    </row>
    <row r="35" spans="1:7" x14ac:dyDescent="0.25">
      <c r="A35" s="148">
        <v>14</v>
      </c>
      <c r="B35" s="113" t="s">
        <v>42</v>
      </c>
      <c r="C35" s="147">
        <v>65482291</v>
      </c>
      <c r="D35" s="196">
        <v>1.0531496965537988</v>
      </c>
      <c r="E35" s="147">
        <v>61904418</v>
      </c>
      <c r="F35" s="196">
        <v>1.007450447730307</v>
      </c>
      <c r="G35" s="201">
        <v>-5.4638787760190048</v>
      </c>
    </row>
    <row r="36" spans="1:7" x14ac:dyDescent="0.25">
      <c r="A36" s="148">
        <v>15</v>
      </c>
      <c r="B36" s="113" t="s">
        <v>43</v>
      </c>
      <c r="C36" s="147">
        <v>69277641</v>
      </c>
      <c r="D36" s="196">
        <v>1.1141901952867379</v>
      </c>
      <c r="E36" s="147">
        <v>61726309</v>
      </c>
      <c r="F36" s="196">
        <v>1.0045518502215669</v>
      </c>
      <c r="G36" s="201">
        <v>-10.900099788328532</v>
      </c>
    </row>
    <row r="37" spans="1:7" x14ac:dyDescent="0.25">
      <c r="A37" s="148">
        <v>16</v>
      </c>
      <c r="B37" s="108" t="s">
        <v>44</v>
      </c>
      <c r="C37" s="147">
        <v>76966795</v>
      </c>
      <c r="D37" s="196">
        <v>1.2378546254432123</v>
      </c>
      <c r="E37" s="147">
        <v>60227139</v>
      </c>
      <c r="F37" s="196">
        <v>0.98015392295692749</v>
      </c>
      <c r="G37" s="201">
        <v>-21.749191972980032</v>
      </c>
    </row>
    <row r="38" spans="1:7" x14ac:dyDescent="0.25">
      <c r="A38" s="148">
        <v>17</v>
      </c>
      <c r="B38" s="108" t="s">
        <v>273</v>
      </c>
      <c r="C38" s="147">
        <v>69844157</v>
      </c>
      <c r="D38" s="196">
        <v>1.1233014549018432</v>
      </c>
      <c r="E38" s="147">
        <v>52177607</v>
      </c>
      <c r="F38" s="196">
        <v>0.84915350522552369</v>
      </c>
      <c r="G38" s="201">
        <v>-25.294241864784762</v>
      </c>
    </row>
    <row r="39" spans="1:7" x14ac:dyDescent="0.25">
      <c r="A39" s="148">
        <v>18</v>
      </c>
      <c r="B39" s="108" t="s">
        <v>45</v>
      </c>
      <c r="C39" s="147">
        <v>32967825</v>
      </c>
      <c r="D39" s="196">
        <v>0.53022052778802053</v>
      </c>
      <c r="E39" s="147">
        <v>33635656</v>
      </c>
      <c r="F39" s="196">
        <v>0.54739641840914466</v>
      </c>
      <c r="G39" s="201">
        <v>2.0257053657619206</v>
      </c>
    </row>
    <row r="40" spans="1:7" ht="15.6" x14ac:dyDescent="0.25">
      <c r="A40" s="148">
        <v>19</v>
      </c>
      <c r="B40" s="108" t="s">
        <v>274</v>
      </c>
      <c r="C40" s="147">
        <v>38283564</v>
      </c>
      <c r="D40" s="196">
        <v>0.61571339661280233</v>
      </c>
      <c r="E40" s="147">
        <v>31920853</v>
      </c>
      <c r="F40" s="196">
        <v>0.51948921717967389</v>
      </c>
      <c r="G40" s="201">
        <v>-16.619954714770024</v>
      </c>
    </row>
    <row r="41" spans="1:7" x14ac:dyDescent="0.25">
      <c r="A41" s="148">
        <v>20</v>
      </c>
      <c r="B41" s="95" t="s">
        <v>275</v>
      </c>
      <c r="C41" s="147">
        <v>28451091</v>
      </c>
      <c r="D41" s="196">
        <v>0.45757803210145037</v>
      </c>
      <c r="E41" s="147">
        <v>27389370</v>
      </c>
      <c r="F41" s="196">
        <v>0.44574254893327708</v>
      </c>
      <c r="G41" s="201">
        <v>-3.7317409023084558</v>
      </c>
    </row>
    <row r="42" spans="1:7" x14ac:dyDescent="0.25">
      <c r="A42" s="148">
        <v>21</v>
      </c>
      <c r="B42" s="113" t="s">
        <v>46</v>
      </c>
      <c r="C42" s="147">
        <v>36599496</v>
      </c>
      <c r="D42" s="196">
        <v>0.58862858213714564</v>
      </c>
      <c r="E42" s="147">
        <v>26242421</v>
      </c>
      <c r="F42" s="196">
        <v>0.42707676834918645</v>
      </c>
      <c r="G42" s="201">
        <v>-28.298408808689601</v>
      </c>
    </row>
    <row r="43" spans="1:7" x14ac:dyDescent="0.25">
      <c r="A43" s="148">
        <v>22</v>
      </c>
      <c r="B43" s="113" t="s">
        <v>47</v>
      </c>
      <c r="C43" s="147">
        <v>29968688</v>
      </c>
      <c r="D43" s="196">
        <v>0.48198549854212447</v>
      </c>
      <c r="E43" s="147">
        <v>23534781</v>
      </c>
      <c r="F43" s="196">
        <v>0.38301184990843018</v>
      </c>
      <c r="G43" s="201">
        <v>-21.468764331625056</v>
      </c>
    </row>
    <row r="44" spans="1:7" x14ac:dyDescent="0.25">
      <c r="A44" s="148">
        <v>23</v>
      </c>
      <c r="B44" s="113" t="s">
        <v>78</v>
      </c>
      <c r="C44" s="147">
        <v>26664933</v>
      </c>
      <c r="D44" s="196">
        <v>0.42885130725767329</v>
      </c>
      <c r="E44" s="147">
        <v>23354809</v>
      </c>
      <c r="F44" s="196">
        <v>0.38008293339751298</v>
      </c>
      <c r="G44" s="201">
        <v>-12.413772050355421</v>
      </c>
    </row>
    <row r="45" spans="1:7" ht="26.4" x14ac:dyDescent="0.25">
      <c r="A45" s="148">
        <v>24</v>
      </c>
      <c r="B45" s="113" t="s">
        <v>48</v>
      </c>
      <c r="C45" s="147">
        <v>18531430</v>
      </c>
      <c r="D45" s="196">
        <v>0.298040425635199</v>
      </c>
      <c r="E45" s="147">
        <v>20563389</v>
      </c>
      <c r="F45" s="196">
        <v>0.33465455494472901</v>
      </c>
      <c r="G45" s="201">
        <v>10.964933628975215</v>
      </c>
    </row>
    <row r="46" spans="1:7" x14ac:dyDescent="0.25">
      <c r="A46" s="148">
        <v>25</v>
      </c>
      <c r="B46" s="113" t="s">
        <v>122</v>
      </c>
      <c r="C46" s="147">
        <v>28041638</v>
      </c>
      <c r="D46" s="196">
        <v>0.4509928119431782</v>
      </c>
      <c r="E46" s="147">
        <v>19541753</v>
      </c>
      <c r="F46" s="196">
        <v>0.31802815445716764</v>
      </c>
      <c r="G46" s="201">
        <v>-30.311656544457211</v>
      </c>
    </row>
    <row r="47" spans="1:7" x14ac:dyDescent="0.25">
      <c r="A47" s="148">
        <v>26</v>
      </c>
      <c r="B47" s="113" t="s">
        <v>49</v>
      </c>
      <c r="C47" s="147">
        <v>16872463</v>
      </c>
      <c r="D47" s="196">
        <v>0.27135930977987921</v>
      </c>
      <c r="E47" s="147">
        <v>18782464</v>
      </c>
      <c r="F47" s="196">
        <v>0.30567126511517118</v>
      </c>
      <c r="G47" s="201">
        <v>11.320226335657102</v>
      </c>
    </row>
    <row r="48" spans="1:7" x14ac:dyDescent="0.25">
      <c r="A48" s="148">
        <v>27</v>
      </c>
      <c r="B48" s="113" t="s">
        <v>50</v>
      </c>
      <c r="C48" s="147">
        <v>25510574</v>
      </c>
      <c r="D48" s="196">
        <v>0.41028578653445752</v>
      </c>
      <c r="E48" s="147">
        <v>17054747</v>
      </c>
      <c r="F48" s="196">
        <v>0.27755389770528349</v>
      </c>
      <c r="G48" s="201">
        <v>-33.146361191245646</v>
      </c>
    </row>
    <row r="49" spans="1:7" x14ac:dyDescent="0.25">
      <c r="A49" s="148">
        <v>28</v>
      </c>
      <c r="B49" s="113" t="s">
        <v>276</v>
      </c>
      <c r="C49" s="147">
        <v>19488642</v>
      </c>
      <c r="D49" s="196">
        <v>0.31343523714748489</v>
      </c>
      <c r="E49" s="147">
        <v>15561181</v>
      </c>
      <c r="F49" s="196">
        <v>0.25324717156152482</v>
      </c>
      <c r="G49" s="201">
        <v>-20.152563734302266</v>
      </c>
    </row>
    <row r="50" spans="1:7" x14ac:dyDescent="0.25">
      <c r="A50" s="148">
        <v>29</v>
      </c>
      <c r="B50" s="113" t="s">
        <v>51</v>
      </c>
      <c r="C50" s="147">
        <v>19923130</v>
      </c>
      <c r="D50" s="196">
        <v>0.32042309445009926</v>
      </c>
      <c r="E50" s="147">
        <v>14876234</v>
      </c>
      <c r="F50" s="196">
        <v>0.24210014548300601</v>
      </c>
      <c r="G50" s="201">
        <v>-25.33184293833348</v>
      </c>
    </row>
    <row r="51" spans="1:7" x14ac:dyDescent="0.25">
      <c r="A51" s="148">
        <v>30</v>
      </c>
      <c r="B51" s="113" t="s">
        <v>52</v>
      </c>
      <c r="C51" s="147">
        <v>24214646</v>
      </c>
      <c r="D51" s="196">
        <v>0.38944341588564235</v>
      </c>
      <c r="E51" s="147">
        <v>14065207</v>
      </c>
      <c r="F51" s="196">
        <v>0.22890125692756608</v>
      </c>
      <c r="G51" s="201">
        <v>-41.914463667980115</v>
      </c>
    </row>
    <row r="52" spans="1:7" x14ac:dyDescent="0.25">
      <c r="A52" s="148">
        <v>31</v>
      </c>
      <c r="B52" s="108" t="s">
        <v>120</v>
      </c>
      <c r="C52" s="147">
        <v>10494209</v>
      </c>
      <c r="D52" s="196">
        <v>0.16877804449331413</v>
      </c>
      <c r="E52" s="147">
        <v>12496040</v>
      </c>
      <c r="F52" s="196">
        <v>0.20336417818928249</v>
      </c>
      <c r="G52" s="201">
        <v>19.075577778182229</v>
      </c>
    </row>
    <row r="53" spans="1:7" x14ac:dyDescent="0.25">
      <c r="A53" s="148">
        <v>32</v>
      </c>
      <c r="B53" s="113" t="s">
        <v>53</v>
      </c>
      <c r="C53" s="147">
        <v>13376441</v>
      </c>
      <c r="D53" s="196">
        <v>0.21513289417622533</v>
      </c>
      <c r="E53" s="147">
        <v>10085621</v>
      </c>
      <c r="F53" s="196">
        <v>0.1641363204818142</v>
      </c>
      <c r="G53" s="201">
        <v>-24.601611146044</v>
      </c>
    </row>
    <row r="54" spans="1:7" x14ac:dyDescent="0.25">
      <c r="A54" s="148">
        <v>33</v>
      </c>
      <c r="B54" s="113" t="s">
        <v>54</v>
      </c>
      <c r="C54" s="147">
        <v>14511456</v>
      </c>
      <c r="D54" s="196">
        <v>0.23338730593518486</v>
      </c>
      <c r="E54" s="147">
        <v>8953023</v>
      </c>
      <c r="F54" s="196">
        <v>0.1457040922327989</v>
      </c>
      <c r="G54" s="201">
        <v>-38.303758079134163</v>
      </c>
    </row>
    <row r="55" spans="1:7" x14ac:dyDescent="0.25">
      <c r="A55" s="148">
        <v>34</v>
      </c>
      <c r="B55" s="113" t="s">
        <v>55</v>
      </c>
      <c r="C55" s="147">
        <v>10285798</v>
      </c>
      <c r="D55" s="196">
        <v>0.16542617671262708</v>
      </c>
      <c r="E55" s="147">
        <v>7308562</v>
      </c>
      <c r="F55" s="196">
        <v>0.11894165710700499</v>
      </c>
      <c r="G55" s="201">
        <v>-28.945114418929872</v>
      </c>
    </row>
    <row r="56" spans="1:7" x14ac:dyDescent="0.25">
      <c r="A56" s="148">
        <v>35</v>
      </c>
      <c r="B56" s="113" t="s">
        <v>56</v>
      </c>
      <c r="C56" s="147">
        <v>9689749</v>
      </c>
      <c r="D56" s="196">
        <v>0.15583993875584584</v>
      </c>
      <c r="E56" s="147">
        <v>6639032</v>
      </c>
      <c r="F56" s="196">
        <v>0.10804553175664838</v>
      </c>
      <c r="G56" s="201">
        <v>-31.483963103688239</v>
      </c>
    </row>
    <row r="57" spans="1:7" x14ac:dyDescent="0.25">
      <c r="A57" s="148">
        <v>36</v>
      </c>
      <c r="B57" s="113" t="s">
        <v>57</v>
      </c>
      <c r="C57" s="147">
        <v>4314304</v>
      </c>
      <c r="D57" s="196">
        <v>6.9386820147157649E-2</v>
      </c>
      <c r="E57" s="147">
        <v>6129631</v>
      </c>
      <c r="F57" s="196">
        <v>9.9755392181727159E-2</v>
      </c>
      <c r="G57" s="201">
        <v>42.076937554701765</v>
      </c>
    </row>
    <row r="58" spans="1:7" x14ac:dyDescent="0.25">
      <c r="A58" s="148">
        <v>37</v>
      </c>
      <c r="B58" s="113" t="s">
        <v>58</v>
      </c>
      <c r="C58" s="147">
        <v>9723803</v>
      </c>
      <c r="D58" s="196">
        <v>0.15638762820315677</v>
      </c>
      <c r="E58" s="147">
        <v>5911808</v>
      </c>
      <c r="F58" s="196">
        <v>9.6210477521904994E-2</v>
      </c>
      <c r="G58" s="201">
        <v>-39.202717290755487</v>
      </c>
    </row>
    <row r="59" spans="1:7" x14ac:dyDescent="0.25">
      <c r="A59" s="148">
        <v>38</v>
      </c>
      <c r="B59" s="113" t="s">
        <v>59</v>
      </c>
      <c r="C59" s="147">
        <v>4468169</v>
      </c>
      <c r="D59" s="196">
        <v>7.1861426267158107E-2</v>
      </c>
      <c r="E59" s="147">
        <v>5193028</v>
      </c>
      <c r="F59" s="196">
        <v>8.4512843391501086E-2</v>
      </c>
      <c r="G59" s="201">
        <v>16.222730160833223</v>
      </c>
    </row>
    <row r="60" spans="1:7" x14ac:dyDescent="0.25">
      <c r="A60" s="148">
        <v>39</v>
      </c>
      <c r="B60" s="113" t="s">
        <v>60</v>
      </c>
      <c r="C60" s="147">
        <v>1374997</v>
      </c>
      <c r="D60" s="196">
        <v>2.211403497340042E-2</v>
      </c>
      <c r="E60" s="147">
        <v>4244057</v>
      </c>
      <c r="F60" s="196">
        <v>6.9069014183170963E-2</v>
      </c>
      <c r="G60" s="201">
        <v>208.65936434770401</v>
      </c>
    </row>
    <row r="61" spans="1:7" x14ac:dyDescent="0.25">
      <c r="A61" s="148">
        <v>40</v>
      </c>
      <c r="B61" s="113" t="s">
        <v>61</v>
      </c>
      <c r="C61" s="147">
        <v>2102609</v>
      </c>
      <c r="D61" s="196">
        <v>3.3816196661801072E-2</v>
      </c>
      <c r="E61" s="147">
        <v>3574438</v>
      </c>
      <c r="F61" s="196">
        <v>5.8171440421008767E-2</v>
      </c>
      <c r="G61" s="201">
        <v>70.000128411892092</v>
      </c>
    </row>
    <row r="62" spans="1:7" x14ac:dyDescent="0.25">
      <c r="A62" s="148">
        <v>41</v>
      </c>
      <c r="B62" s="113" t="s">
        <v>62</v>
      </c>
      <c r="C62" s="147">
        <v>4898435</v>
      </c>
      <c r="D62" s="196">
        <v>7.8781381272052739E-2</v>
      </c>
      <c r="E62" s="147">
        <v>3452679</v>
      </c>
      <c r="F62" s="196">
        <v>5.6189899150962522E-2</v>
      </c>
      <c r="G62" s="201">
        <v>-29.514651107955913</v>
      </c>
    </row>
    <row r="63" spans="1:7" x14ac:dyDescent="0.25">
      <c r="A63" s="148">
        <v>42</v>
      </c>
      <c r="B63" s="113" t="s">
        <v>63</v>
      </c>
      <c r="C63" s="147">
        <v>2817970</v>
      </c>
      <c r="D63" s="196">
        <v>4.5321325889433349E-2</v>
      </c>
      <c r="E63" s="147">
        <v>3424814</v>
      </c>
      <c r="F63" s="196">
        <v>5.5736416061500225E-2</v>
      </c>
      <c r="G63" s="201">
        <v>21.534792776360277</v>
      </c>
    </row>
    <row r="64" spans="1:7" x14ac:dyDescent="0.25">
      <c r="A64" s="148">
        <v>43</v>
      </c>
      <c r="B64" s="113" t="s">
        <v>277</v>
      </c>
      <c r="C64" s="147">
        <v>1473884</v>
      </c>
      <c r="D64" s="196">
        <v>2.3704431589840057E-2</v>
      </c>
      <c r="E64" s="147">
        <v>3365695</v>
      </c>
      <c r="F64" s="196">
        <v>5.4774296313934413E-2</v>
      </c>
      <c r="G64" s="201">
        <v>128.35548794884807</v>
      </c>
    </row>
    <row r="65" spans="1:8" x14ac:dyDescent="0.25">
      <c r="A65" s="148">
        <v>44</v>
      </c>
      <c r="B65" s="113" t="s">
        <v>64</v>
      </c>
      <c r="C65" s="147">
        <v>6564590</v>
      </c>
      <c r="D65" s="196">
        <v>0.10557810151297396</v>
      </c>
      <c r="E65" s="147">
        <v>3116327</v>
      </c>
      <c r="F65" s="196">
        <v>5.0716009177633241E-2</v>
      </c>
      <c r="G65" s="201">
        <v>-52.528231009095769</v>
      </c>
    </row>
    <row r="66" spans="1:8" x14ac:dyDescent="0.25">
      <c r="A66" s="148">
        <v>45</v>
      </c>
      <c r="B66" s="113" t="s">
        <v>65</v>
      </c>
      <c r="C66" s="147">
        <v>4228558</v>
      </c>
      <c r="D66" s="196">
        <v>6.8007769834444828E-2</v>
      </c>
      <c r="E66" s="147">
        <v>1708975</v>
      </c>
      <c r="F66" s="196">
        <v>2.7812354667641034E-2</v>
      </c>
      <c r="G66" s="201">
        <v>-59.584922330496596</v>
      </c>
    </row>
    <row r="67" spans="1:8" x14ac:dyDescent="0.25">
      <c r="A67" s="148">
        <v>46</v>
      </c>
      <c r="B67" s="113" t="s">
        <v>66</v>
      </c>
      <c r="C67" s="147">
        <v>207420</v>
      </c>
      <c r="D67" s="196">
        <v>3.3359295577973735E-3</v>
      </c>
      <c r="E67" s="147">
        <v>1689960</v>
      </c>
      <c r="F67" s="196">
        <v>2.7502899044237999E-2</v>
      </c>
      <c r="G67" s="201">
        <v>714.75267573040219</v>
      </c>
    </row>
    <row r="68" spans="1:8" x14ac:dyDescent="0.25">
      <c r="A68" s="148">
        <v>47</v>
      </c>
      <c r="B68" s="113" t="s">
        <v>67</v>
      </c>
      <c r="C68" s="147">
        <v>1345810</v>
      </c>
      <c r="D68" s="196">
        <v>2.1644621339211665E-2</v>
      </c>
      <c r="E68" s="147">
        <v>1157559</v>
      </c>
      <c r="F68" s="196">
        <v>1.8838450800462196E-2</v>
      </c>
      <c r="G68" s="201">
        <v>-13.987932917722413</v>
      </c>
    </row>
    <row r="69" spans="1:8" x14ac:dyDescent="0.25">
      <c r="A69" s="148">
        <v>48</v>
      </c>
      <c r="B69" s="113" t="s">
        <v>68</v>
      </c>
      <c r="C69" s="147">
        <v>1781968</v>
      </c>
      <c r="D69" s="196">
        <v>2.8659337201085096E-2</v>
      </c>
      <c r="E69" s="147">
        <v>1142315</v>
      </c>
      <c r="F69" s="196">
        <v>1.8590365524461364E-2</v>
      </c>
      <c r="G69" s="201">
        <v>-35.895874673394815</v>
      </c>
    </row>
    <row r="70" spans="1:8" x14ac:dyDescent="0.25">
      <c r="A70" s="148">
        <v>49</v>
      </c>
      <c r="B70" s="113" t="s">
        <v>69</v>
      </c>
      <c r="C70" s="147">
        <v>340901</v>
      </c>
      <c r="D70" s="196">
        <v>5.4827004251406927E-3</v>
      </c>
      <c r="E70" s="147">
        <v>672796</v>
      </c>
      <c r="F70" s="196">
        <v>1.0949277181333966E-2</v>
      </c>
      <c r="G70" s="201">
        <v>97.358177300741275</v>
      </c>
    </row>
    <row r="71" spans="1:8" x14ac:dyDescent="0.25">
      <c r="A71" s="148">
        <v>50</v>
      </c>
      <c r="B71" s="113" t="s">
        <v>70</v>
      </c>
      <c r="C71" s="173">
        <v>106752216</v>
      </c>
      <c r="D71" s="196">
        <v>1.7168926463926801</v>
      </c>
      <c r="E71" s="173">
        <v>99598714</v>
      </c>
      <c r="F71" s="196">
        <v>1.6208983503029266</v>
      </c>
      <c r="G71" s="196">
        <v>-6.7010337284239663</v>
      </c>
    </row>
    <row r="72" spans="1:8" x14ac:dyDescent="0.25">
      <c r="A72" s="164"/>
      <c r="B72" s="165"/>
      <c r="C72" s="170"/>
      <c r="D72" s="171"/>
      <c r="E72" s="170"/>
      <c r="F72" s="171"/>
      <c r="G72" s="172"/>
    </row>
    <row r="73" spans="1:8" s="208" customFormat="1" ht="11.4" x14ac:dyDescent="0.2">
      <c r="A73" s="203"/>
      <c r="B73" s="204"/>
      <c r="C73" s="205"/>
      <c r="D73" s="206"/>
      <c r="E73" s="205"/>
      <c r="F73" s="206"/>
      <c r="G73" s="206"/>
      <c r="H73" s="207"/>
    </row>
    <row r="74" spans="1:8" s="208" customFormat="1" ht="12" customHeight="1" x14ac:dyDescent="0.2">
      <c r="A74" s="388" t="s">
        <v>278</v>
      </c>
      <c r="B74" s="209"/>
      <c r="C74" s="210"/>
      <c r="D74" s="211"/>
      <c r="E74" s="212"/>
      <c r="F74" s="211"/>
      <c r="G74" s="206"/>
    </row>
    <row r="75" spans="1:8" s="218" customFormat="1" ht="12.75" customHeight="1" x14ac:dyDescent="0.25">
      <c r="A75" s="388" t="s">
        <v>279</v>
      </c>
      <c r="B75" s="213"/>
      <c r="C75" s="214"/>
      <c r="D75" s="215"/>
      <c r="E75" s="216"/>
      <c r="F75" s="215"/>
      <c r="G75" s="217"/>
      <c r="H75" s="208"/>
    </row>
    <row r="76" spans="1:8" s="218" customFormat="1" ht="12.75" customHeight="1" x14ac:dyDescent="0.25">
      <c r="A76" s="389" t="s">
        <v>285</v>
      </c>
      <c r="B76" s="209"/>
      <c r="C76" s="214"/>
      <c r="D76" s="215"/>
      <c r="E76" s="216"/>
      <c r="F76" s="215"/>
      <c r="G76" s="217"/>
      <c r="H76" s="208"/>
    </row>
    <row r="77" spans="1:8" s="218" customFormat="1" ht="12.75" customHeight="1" x14ac:dyDescent="0.25">
      <c r="A77" s="388" t="s">
        <v>280</v>
      </c>
      <c r="B77" s="209"/>
      <c r="C77" s="214"/>
      <c r="D77" s="215"/>
      <c r="E77" s="216"/>
      <c r="F77" s="215"/>
      <c r="G77" s="217"/>
      <c r="H77" s="208"/>
    </row>
    <row r="78" spans="1:8" s="218" customFormat="1" ht="12.75" customHeight="1" x14ac:dyDescent="0.25">
      <c r="A78" s="388" t="s">
        <v>286</v>
      </c>
      <c r="B78" s="213"/>
      <c r="C78" s="214"/>
      <c r="D78" s="215"/>
      <c r="E78" s="216"/>
      <c r="F78" s="215"/>
      <c r="G78" s="217"/>
      <c r="H78" s="208"/>
    </row>
    <row r="79" spans="1:8" s="218" customFormat="1" ht="12.75" customHeight="1" x14ac:dyDescent="0.25">
      <c r="A79" s="389" t="s">
        <v>281</v>
      </c>
      <c r="B79" s="209"/>
      <c r="C79" s="214"/>
      <c r="D79" s="215"/>
      <c r="E79" s="216"/>
      <c r="F79" s="215"/>
      <c r="G79" s="217"/>
      <c r="H79" s="208"/>
    </row>
    <row r="80" spans="1:8" s="218" customFormat="1" ht="12.75" customHeight="1" x14ac:dyDescent="0.25">
      <c r="A80" s="386" t="s">
        <v>283</v>
      </c>
      <c r="B80" s="186"/>
      <c r="C80" s="214"/>
      <c r="D80" s="215"/>
      <c r="E80" s="216"/>
      <c r="F80" s="215"/>
      <c r="G80" s="217"/>
      <c r="H80" s="208"/>
    </row>
    <row r="81" spans="1:8" s="229" customFormat="1" ht="11.4" x14ac:dyDescent="0.2">
      <c r="A81" s="390" t="s">
        <v>284</v>
      </c>
      <c r="B81" s="226"/>
      <c r="C81" s="227"/>
      <c r="D81" s="228"/>
      <c r="E81" s="228"/>
      <c r="F81" s="228"/>
      <c r="G81" s="228"/>
    </row>
    <row r="82" spans="1:8" s="218" customFormat="1" ht="12.75" customHeight="1" x14ac:dyDescent="0.25">
      <c r="A82" s="388" t="s">
        <v>162</v>
      </c>
      <c r="B82" s="209"/>
      <c r="C82" s="214"/>
      <c r="D82" s="215"/>
      <c r="E82" s="216"/>
      <c r="F82" s="215"/>
      <c r="G82" s="217"/>
      <c r="H82" s="208"/>
    </row>
    <row r="83" spans="1:8" s="218" customFormat="1" ht="12.75" customHeight="1" x14ac:dyDescent="0.25">
      <c r="A83" s="391" t="s">
        <v>163</v>
      </c>
      <c r="B83" s="219"/>
      <c r="C83" s="214"/>
      <c r="D83" s="215"/>
      <c r="E83" s="216"/>
      <c r="F83" s="215"/>
      <c r="G83" s="217"/>
      <c r="H83" s="208"/>
    </row>
    <row r="84" spans="1:8" s="72" customFormat="1" ht="12.75" customHeight="1" x14ac:dyDescent="0.25">
      <c r="A84" s="63"/>
      <c r="B84" s="105"/>
      <c r="C84" s="156"/>
      <c r="E84" s="156"/>
      <c r="G84" s="110"/>
    </row>
    <row r="85" spans="1:8" s="72" customFormat="1" ht="12.75" customHeight="1" x14ac:dyDescent="0.25">
      <c r="A85" s="63"/>
      <c r="B85" s="105"/>
      <c r="C85" s="156"/>
      <c r="E85" s="156"/>
      <c r="G85" s="110"/>
    </row>
    <row r="86" spans="1:8" s="72" customFormat="1" ht="12.75" customHeight="1" x14ac:dyDescent="0.25">
      <c r="A86" s="13"/>
      <c r="B86" s="62"/>
      <c r="C86" s="156"/>
      <c r="E86" s="156"/>
      <c r="G86" s="71"/>
    </row>
    <row r="87" spans="1:8" s="72" customFormat="1" ht="12.75" customHeight="1" x14ac:dyDescent="0.25">
      <c r="A87" s="13"/>
      <c r="B87" s="62"/>
      <c r="C87" s="156"/>
      <c r="E87" s="156"/>
      <c r="G87" s="71"/>
    </row>
    <row r="88" spans="1:8" s="72" customFormat="1" ht="12.75" customHeight="1" x14ac:dyDescent="0.25">
      <c r="A88" s="13"/>
      <c r="B88" s="62"/>
      <c r="C88" s="156"/>
      <c r="E88" s="156"/>
      <c r="G88" s="71"/>
    </row>
    <row r="89" spans="1:8" s="72" customFormat="1" ht="12.75" customHeight="1" x14ac:dyDescent="0.25">
      <c r="A89" s="63"/>
      <c r="B89" s="105"/>
      <c r="C89" s="156"/>
      <c r="E89" s="156"/>
      <c r="G89" s="110"/>
    </row>
    <row r="90" spans="1:8" s="72" customFormat="1" ht="12.75" customHeight="1" x14ac:dyDescent="0.25">
      <c r="A90" s="63"/>
      <c r="B90" s="105"/>
      <c r="C90" s="156"/>
      <c r="E90" s="156"/>
      <c r="G90" s="110"/>
    </row>
    <row r="91" spans="1:8" s="72" customFormat="1" ht="12.75" customHeight="1" x14ac:dyDescent="0.25">
      <c r="A91" s="63"/>
      <c r="B91" s="105"/>
      <c r="C91" s="156"/>
      <c r="E91" s="156"/>
      <c r="G91" s="110"/>
    </row>
    <row r="92" spans="1:8" ht="12.75" customHeight="1" x14ac:dyDescent="0.25">
      <c r="B92" s="105"/>
    </row>
    <row r="93" spans="1:8" ht="12.75" customHeight="1" x14ac:dyDescent="0.25">
      <c r="B93" s="105"/>
    </row>
    <row r="94" spans="1:8" ht="12.75" customHeight="1" x14ac:dyDescent="0.25">
      <c r="B94" s="105"/>
    </row>
    <row r="95" spans="1:8" ht="12.75" customHeight="1" x14ac:dyDescent="0.25">
      <c r="B95" s="105"/>
    </row>
    <row r="96" spans="1:8" ht="12.75" customHeight="1" x14ac:dyDescent="0.25">
      <c r="B96" s="105"/>
    </row>
    <row r="97" spans="1:10" ht="12.75" customHeight="1" x14ac:dyDescent="0.25">
      <c r="B97" s="105"/>
    </row>
    <row r="98" spans="1:10" ht="12.75" customHeight="1" x14ac:dyDescent="0.25">
      <c r="B98" s="105"/>
    </row>
    <row r="99" spans="1:10" ht="12.75" customHeight="1" x14ac:dyDescent="0.25">
      <c r="B99" s="105"/>
    </row>
    <row r="100" spans="1:10" ht="12.75" customHeight="1" x14ac:dyDescent="0.25">
      <c r="B100" s="105"/>
    </row>
    <row r="101" spans="1:10" ht="12.75" customHeight="1" x14ac:dyDescent="0.25">
      <c r="B101" s="105"/>
    </row>
    <row r="102" spans="1:10" ht="12.75" customHeight="1" x14ac:dyDescent="0.25">
      <c r="B102" s="105"/>
    </row>
    <row r="103" spans="1:10" ht="12.75" customHeight="1" x14ac:dyDescent="0.25">
      <c r="B103" s="105"/>
    </row>
    <row r="104" spans="1:10" x14ac:dyDescent="0.25">
      <c r="B104" s="105"/>
    </row>
    <row r="105" spans="1:10" x14ac:dyDescent="0.25">
      <c r="B105" s="174"/>
    </row>
    <row r="106" spans="1:10" s="75" customFormat="1" x14ac:dyDescent="0.25">
      <c r="A106" s="63"/>
      <c r="B106" s="174"/>
      <c r="D106" s="1"/>
      <c r="F106" s="1"/>
      <c r="G106" s="84"/>
      <c r="H106" s="1"/>
      <c r="I106" s="1"/>
      <c r="J106" s="1"/>
    </row>
    <row r="107" spans="1:10" s="75" customFormat="1" x14ac:dyDescent="0.25">
      <c r="A107" s="63"/>
      <c r="B107" s="174"/>
      <c r="D107" s="1"/>
      <c r="F107" s="1"/>
      <c r="G107" s="84"/>
      <c r="H107" s="1"/>
      <c r="I107" s="1"/>
      <c r="J107" s="1"/>
    </row>
    <row r="108" spans="1:10" s="75" customFormat="1" x14ac:dyDescent="0.25">
      <c r="A108" s="63"/>
      <c r="B108" s="174"/>
      <c r="D108" s="1"/>
      <c r="F108" s="1"/>
      <c r="G108" s="84"/>
      <c r="H108" s="1"/>
      <c r="I108" s="1"/>
      <c r="J108" s="1"/>
    </row>
    <row r="109" spans="1:10" s="75" customFormat="1" x14ac:dyDescent="0.25">
      <c r="A109" s="63"/>
      <c r="B109" s="174"/>
      <c r="D109" s="1"/>
      <c r="F109" s="1"/>
      <c r="G109" s="84"/>
      <c r="H109" s="1"/>
      <c r="I109" s="1"/>
      <c r="J109" s="1"/>
    </row>
    <row r="110" spans="1:10" s="75" customFormat="1" x14ac:dyDescent="0.25">
      <c r="A110" s="63"/>
      <c r="B110" s="174"/>
      <c r="D110" s="1"/>
      <c r="F110" s="1"/>
      <c r="G110" s="84"/>
      <c r="H110" s="1"/>
      <c r="I110" s="1"/>
      <c r="J110" s="1"/>
    </row>
    <row r="111" spans="1:10" s="75" customFormat="1" x14ac:dyDescent="0.25">
      <c r="A111" s="63"/>
      <c r="B111" s="174"/>
      <c r="D111" s="1"/>
      <c r="F111" s="1"/>
      <c r="G111" s="84"/>
      <c r="H111" s="1"/>
      <c r="I111" s="1"/>
      <c r="J111" s="1"/>
    </row>
    <row r="112" spans="1:10" s="75" customFormat="1" x14ac:dyDescent="0.25">
      <c r="A112" s="63"/>
      <c r="B112" s="174"/>
      <c r="D112" s="1"/>
      <c r="F112" s="1"/>
      <c r="G112" s="84"/>
      <c r="H112" s="1"/>
      <c r="I112" s="1"/>
      <c r="J112" s="1"/>
    </row>
    <row r="113" spans="1:10" s="75" customFormat="1" x14ac:dyDescent="0.25">
      <c r="A113" s="63"/>
      <c r="B113" s="174"/>
      <c r="D113" s="1"/>
      <c r="F113" s="1"/>
      <c r="G113" s="84"/>
      <c r="H113" s="1"/>
      <c r="I113" s="1"/>
      <c r="J113" s="1"/>
    </row>
    <row r="114" spans="1:10" s="75" customFormat="1" x14ac:dyDescent="0.25">
      <c r="A114" s="63"/>
      <c r="B114" s="174"/>
      <c r="D114" s="1"/>
      <c r="F114" s="1"/>
      <c r="G114" s="84"/>
      <c r="H114" s="1"/>
      <c r="I114" s="1"/>
      <c r="J114" s="1"/>
    </row>
    <row r="115" spans="1:10" s="75" customFormat="1" x14ac:dyDescent="0.25">
      <c r="A115" s="63"/>
      <c r="B115" s="174"/>
      <c r="D115" s="1"/>
      <c r="F115" s="1"/>
      <c r="G115" s="84"/>
      <c r="H115" s="1"/>
      <c r="I115" s="1"/>
      <c r="J115" s="1"/>
    </row>
    <row r="116" spans="1:10" s="75" customFormat="1" x14ac:dyDescent="0.25">
      <c r="A116" s="63"/>
      <c r="B116" s="174"/>
      <c r="D116" s="1"/>
      <c r="F116" s="1"/>
      <c r="G116" s="84"/>
      <c r="H116" s="1"/>
      <c r="I116" s="1"/>
      <c r="J116" s="1"/>
    </row>
  </sheetData>
  <mergeCells count="6">
    <mergeCell ref="A1:G1"/>
    <mergeCell ref="A4:B6"/>
    <mergeCell ref="E4:F4"/>
    <mergeCell ref="C4:D4"/>
    <mergeCell ref="G4:G5"/>
    <mergeCell ref="A2:G2"/>
  </mergeCells>
  <printOptions horizontalCentered="1"/>
  <pageMargins left="0.39370078740157483" right="0.39370078740157483" top="0.55118110236220474" bottom="0.55118110236220474" header="0.11811023622047244" footer="0.11811023622047244"/>
  <pageSetup paperSize="9" scale="7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EAE2B-3BA1-4BD1-95F4-4383C4B9170C}">
  <sheetPr codeName="Sheet6">
    <pageSetUpPr fitToPage="1"/>
  </sheetPr>
  <dimension ref="A1:J106"/>
  <sheetViews>
    <sheetView workbookViewId="0">
      <selection sqref="A1:E1"/>
    </sheetView>
  </sheetViews>
  <sheetFormatPr defaultColWidth="9.109375" defaultRowHeight="13.2" x14ac:dyDescent="0.25"/>
  <cols>
    <col min="1" max="1" width="4.88671875" style="63" customWidth="1"/>
    <col min="2" max="2" width="53.5546875" style="59" customWidth="1"/>
    <col min="3" max="4" width="25.33203125" style="1" customWidth="1"/>
    <col min="5" max="5" width="15.109375" style="36" customWidth="1"/>
    <col min="6" max="16384" width="9.109375" style="1"/>
  </cols>
  <sheetData>
    <row r="1" spans="1:5" s="230" customFormat="1" ht="15.6" x14ac:dyDescent="0.25">
      <c r="A1" s="434" t="s">
        <v>288</v>
      </c>
      <c r="B1" s="434"/>
      <c r="C1" s="434"/>
      <c r="D1" s="434"/>
      <c r="E1" s="434"/>
    </row>
    <row r="2" spans="1:5" s="230" customFormat="1" x14ac:dyDescent="0.25">
      <c r="A2" s="444" t="s">
        <v>148</v>
      </c>
      <c r="B2" s="444"/>
      <c r="C2" s="444"/>
      <c r="D2" s="444"/>
      <c r="E2" s="444"/>
    </row>
    <row r="3" spans="1:5" s="230" customFormat="1" x14ac:dyDescent="0.25">
      <c r="A3" s="107"/>
      <c r="B3" s="106"/>
      <c r="C3" s="106"/>
      <c r="D3" s="106"/>
      <c r="E3" s="104"/>
    </row>
    <row r="4" spans="1:5" s="232" customFormat="1" ht="21" customHeight="1" x14ac:dyDescent="0.25">
      <c r="A4" s="436" t="s">
        <v>27</v>
      </c>
      <c r="B4" s="445"/>
      <c r="C4" s="231">
        <v>2022</v>
      </c>
      <c r="D4" s="231">
        <v>2023</v>
      </c>
      <c r="E4" s="446" t="s">
        <v>287</v>
      </c>
    </row>
    <row r="5" spans="1:5" s="233" customFormat="1" ht="24.75" customHeight="1" x14ac:dyDescent="0.25">
      <c r="A5" s="436"/>
      <c r="B5" s="445"/>
      <c r="C5" s="67" t="s">
        <v>289</v>
      </c>
      <c r="D5" s="67" t="s">
        <v>249</v>
      </c>
      <c r="E5" s="447"/>
    </row>
    <row r="6" spans="1:5" s="233" customFormat="1" x14ac:dyDescent="0.25">
      <c r="A6" s="432"/>
      <c r="B6" s="437"/>
      <c r="C6" s="190" t="s">
        <v>6</v>
      </c>
      <c r="D6" s="190" t="s">
        <v>7</v>
      </c>
      <c r="E6" s="192" t="s">
        <v>8</v>
      </c>
    </row>
    <row r="7" spans="1:5" s="70" customFormat="1" x14ac:dyDescent="0.25">
      <c r="A7" s="109"/>
      <c r="B7" s="109"/>
      <c r="C7" s="142"/>
      <c r="D7" s="142"/>
      <c r="E7" s="143"/>
    </row>
    <row r="8" spans="1:5" s="70" customFormat="1" x14ac:dyDescent="0.25">
      <c r="A8" s="72"/>
      <c r="B8" s="70" t="s">
        <v>71</v>
      </c>
      <c r="C8" s="236">
        <v>44754102575</v>
      </c>
      <c r="D8" s="236">
        <v>41088847836</v>
      </c>
      <c r="E8" s="239">
        <v>-8.189762565024461</v>
      </c>
    </row>
    <row r="9" spans="1:5" x14ac:dyDescent="0.25">
      <c r="C9" s="237"/>
      <c r="D9" s="237"/>
      <c r="E9" s="240"/>
    </row>
    <row r="10" spans="1:5" s="72" customFormat="1" x14ac:dyDescent="0.25">
      <c r="A10" s="163">
        <v>1</v>
      </c>
      <c r="B10" s="112" t="s">
        <v>28</v>
      </c>
      <c r="C10" s="236">
        <v>24542363574</v>
      </c>
      <c r="D10" s="236">
        <v>22964515639</v>
      </c>
      <c r="E10" s="239">
        <v>-6.4290789688714494</v>
      </c>
    </row>
    <row r="11" spans="1:5" x14ac:dyDescent="0.25">
      <c r="B11" s="113" t="s">
        <v>29</v>
      </c>
      <c r="C11" s="237">
        <v>18607218238</v>
      </c>
      <c r="D11" s="237">
        <v>18374689499</v>
      </c>
      <c r="E11" s="240">
        <v>-1.2496695423560134</v>
      </c>
    </row>
    <row r="12" spans="1:5" x14ac:dyDescent="0.25">
      <c r="B12" s="114" t="s">
        <v>30</v>
      </c>
      <c r="C12" s="237">
        <v>3564160644</v>
      </c>
      <c r="D12" s="237">
        <v>2374084204</v>
      </c>
      <c r="E12" s="240">
        <v>-33.390089809880074</v>
      </c>
    </row>
    <row r="13" spans="1:5" x14ac:dyDescent="0.25">
      <c r="B13" s="114" t="s">
        <v>31</v>
      </c>
      <c r="C13" s="237">
        <v>340064063</v>
      </c>
      <c r="D13" s="237">
        <v>202084667</v>
      </c>
      <c r="E13" s="240">
        <v>-40.574530217266734</v>
      </c>
    </row>
    <row r="14" spans="1:5" x14ac:dyDescent="0.25">
      <c r="B14" s="114" t="s">
        <v>32</v>
      </c>
      <c r="C14" s="237">
        <v>476716773</v>
      </c>
      <c r="D14" s="237">
        <v>560059095</v>
      </c>
      <c r="E14" s="240">
        <v>17.482565481286304</v>
      </c>
    </row>
    <row r="15" spans="1:5" x14ac:dyDescent="0.25">
      <c r="B15" s="114" t="s">
        <v>33</v>
      </c>
      <c r="C15" s="237">
        <v>587088748</v>
      </c>
      <c r="D15" s="237">
        <v>454311280</v>
      </c>
      <c r="E15" s="240">
        <v>-22.616251538174602</v>
      </c>
    </row>
    <row r="16" spans="1:5" x14ac:dyDescent="0.25">
      <c r="B16" s="114" t="s">
        <v>34</v>
      </c>
      <c r="C16" s="237">
        <v>298731792</v>
      </c>
      <c r="D16" s="237">
        <v>357155723</v>
      </c>
      <c r="E16" s="240">
        <v>19.557319496814717</v>
      </c>
    </row>
    <row r="17" spans="1:5" x14ac:dyDescent="0.25">
      <c r="B17" s="114" t="s">
        <v>35</v>
      </c>
      <c r="C17" s="237">
        <v>475108776</v>
      </c>
      <c r="D17" s="237">
        <v>467278860</v>
      </c>
      <c r="E17" s="240">
        <v>-1.6480259670050845</v>
      </c>
    </row>
    <row r="18" spans="1:5" x14ac:dyDescent="0.25">
      <c r="B18" s="114" t="s">
        <v>36</v>
      </c>
      <c r="C18" s="237">
        <v>125568805</v>
      </c>
      <c r="D18" s="237">
        <v>153666137</v>
      </c>
      <c r="E18" s="240">
        <v>22.376044750923608</v>
      </c>
    </row>
    <row r="19" spans="1:5" x14ac:dyDescent="0.25">
      <c r="B19" s="114" t="s">
        <v>37</v>
      </c>
      <c r="C19" s="237">
        <v>67705735</v>
      </c>
      <c r="D19" s="237">
        <v>21186174</v>
      </c>
      <c r="E19" s="240">
        <v>-68.708449882421334</v>
      </c>
    </row>
    <row r="20" spans="1:5" x14ac:dyDescent="0.25">
      <c r="A20" s="13">
        <v>2</v>
      </c>
      <c r="B20" s="113" t="s">
        <v>187</v>
      </c>
      <c r="C20" s="237">
        <v>2279136071</v>
      </c>
      <c r="D20" s="237">
        <v>2195647844</v>
      </c>
      <c r="E20" s="240">
        <v>-3.6631523699841462</v>
      </c>
    </row>
    <row r="21" spans="1:5" x14ac:dyDescent="0.25">
      <c r="A21" s="13">
        <v>3</v>
      </c>
      <c r="B21" s="113" t="s">
        <v>38</v>
      </c>
      <c r="C21" s="237">
        <v>2412504578</v>
      </c>
      <c r="D21" s="237">
        <v>1832806795</v>
      </c>
      <c r="E21" s="240">
        <v>-24.028878050071</v>
      </c>
    </row>
    <row r="22" spans="1:5" ht="28.8" x14ac:dyDescent="0.25">
      <c r="A22" s="13">
        <v>4</v>
      </c>
      <c r="B22" s="108" t="s">
        <v>267</v>
      </c>
      <c r="C22" s="237">
        <v>1291903293</v>
      </c>
      <c r="D22" s="237">
        <v>1531280355</v>
      </c>
      <c r="E22" s="240">
        <v>18.529023286575065</v>
      </c>
    </row>
    <row r="23" spans="1:5" x14ac:dyDescent="0.25">
      <c r="A23" s="13">
        <v>5</v>
      </c>
      <c r="B23" s="94" t="s">
        <v>118</v>
      </c>
      <c r="C23" s="237">
        <v>1230415760</v>
      </c>
      <c r="D23" s="237">
        <v>1405984636</v>
      </c>
      <c r="E23" s="240">
        <v>14.269069180323246</v>
      </c>
    </row>
    <row r="24" spans="1:5" x14ac:dyDescent="0.25">
      <c r="A24" s="13">
        <v>6</v>
      </c>
      <c r="B24" s="234" t="s">
        <v>268</v>
      </c>
      <c r="C24" s="237">
        <v>1310845749</v>
      </c>
      <c r="D24" s="237">
        <v>1092094537</v>
      </c>
      <c r="E24" s="240">
        <v>-16.68779199740915</v>
      </c>
    </row>
    <row r="25" spans="1:5" x14ac:dyDescent="0.25">
      <c r="A25" s="13">
        <v>7</v>
      </c>
      <c r="B25" s="108" t="s">
        <v>39</v>
      </c>
      <c r="C25" s="237">
        <v>1113476967</v>
      </c>
      <c r="D25" s="237">
        <v>853819556</v>
      </c>
      <c r="E25" s="240">
        <v>-23.319513442616191</v>
      </c>
    </row>
    <row r="26" spans="1:5" ht="15.6" x14ac:dyDescent="0.25">
      <c r="A26" s="13">
        <v>8</v>
      </c>
      <c r="B26" s="108" t="s">
        <v>269</v>
      </c>
      <c r="C26" s="237">
        <v>643490206</v>
      </c>
      <c r="D26" s="237">
        <v>665735283</v>
      </c>
      <c r="E26" s="240">
        <v>3.4569410369549525</v>
      </c>
    </row>
    <row r="27" spans="1:5" ht="15.6" x14ac:dyDescent="0.25">
      <c r="A27" s="13">
        <v>9</v>
      </c>
      <c r="B27" s="108" t="s">
        <v>270</v>
      </c>
      <c r="C27" s="237">
        <v>1483654249</v>
      </c>
      <c r="D27" s="237">
        <v>700936320</v>
      </c>
      <c r="E27" s="240">
        <v>-52.756087176480705</v>
      </c>
    </row>
    <row r="28" spans="1:5" x14ac:dyDescent="0.25">
      <c r="A28" s="13">
        <v>10</v>
      </c>
      <c r="B28" s="113" t="s">
        <v>40</v>
      </c>
      <c r="C28" s="237">
        <v>647097808</v>
      </c>
      <c r="D28" s="237">
        <v>702031988</v>
      </c>
      <c r="E28" s="240">
        <v>8.4893163476764464</v>
      </c>
    </row>
    <row r="29" spans="1:5" x14ac:dyDescent="0.25">
      <c r="A29" s="13">
        <v>11</v>
      </c>
      <c r="B29" s="108" t="s">
        <v>271</v>
      </c>
      <c r="C29" s="237">
        <v>638004290</v>
      </c>
      <c r="D29" s="237">
        <v>649932114</v>
      </c>
      <c r="E29" s="240">
        <v>1.8695523191544661</v>
      </c>
    </row>
    <row r="30" spans="1:5" ht="15.6" x14ac:dyDescent="0.25">
      <c r="A30" s="13">
        <v>12</v>
      </c>
      <c r="B30" s="108" t="s">
        <v>272</v>
      </c>
      <c r="C30" s="237">
        <v>721450604</v>
      </c>
      <c r="D30" s="237">
        <v>650936298</v>
      </c>
      <c r="E30" s="240">
        <v>-9.7739617388968192</v>
      </c>
    </row>
    <row r="31" spans="1:5" x14ac:dyDescent="0.25">
      <c r="A31" s="13">
        <v>13</v>
      </c>
      <c r="B31" s="113" t="s">
        <v>41</v>
      </c>
      <c r="C31" s="237">
        <v>465052726</v>
      </c>
      <c r="D31" s="237">
        <v>445411120</v>
      </c>
      <c r="E31" s="240">
        <v>-4.2235223882979618</v>
      </c>
    </row>
    <row r="32" spans="1:5" x14ac:dyDescent="0.25">
      <c r="A32" s="13">
        <v>14</v>
      </c>
      <c r="B32" s="108" t="s">
        <v>42</v>
      </c>
      <c r="C32" s="237">
        <v>510648441</v>
      </c>
      <c r="D32" s="237">
        <v>443554410</v>
      </c>
      <c r="E32" s="240">
        <v>-13.138986749594327</v>
      </c>
    </row>
    <row r="33" spans="1:5" x14ac:dyDescent="0.25">
      <c r="A33" s="13">
        <v>15</v>
      </c>
      <c r="B33" s="108" t="s">
        <v>43</v>
      </c>
      <c r="C33" s="237">
        <v>436566580</v>
      </c>
      <c r="D33" s="237">
        <v>318167178</v>
      </c>
      <c r="E33" s="240">
        <v>-27.120583073491332</v>
      </c>
    </row>
    <row r="34" spans="1:5" x14ac:dyDescent="0.25">
      <c r="A34" s="13">
        <v>16</v>
      </c>
      <c r="B34" s="113" t="s">
        <v>44</v>
      </c>
      <c r="C34" s="237">
        <v>489833001</v>
      </c>
      <c r="D34" s="237">
        <v>397587595</v>
      </c>
      <c r="E34" s="240">
        <v>-18.832011279697348</v>
      </c>
    </row>
    <row r="35" spans="1:5" x14ac:dyDescent="0.25">
      <c r="A35" s="13">
        <v>17</v>
      </c>
      <c r="B35" s="108" t="s">
        <v>273</v>
      </c>
      <c r="C35" s="237">
        <v>521047471</v>
      </c>
      <c r="D35" s="237">
        <v>392188575</v>
      </c>
      <c r="E35" s="240">
        <v>-24.730740128666707</v>
      </c>
    </row>
    <row r="36" spans="1:5" x14ac:dyDescent="0.25">
      <c r="A36" s="13">
        <v>18</v>
      </c>
      <c r="B36" s="113" t="s">
        <v>45</v>
      </c>
      <c r="C36" s="237">
        <v>285306588</v>
      </c>
      <c r="D36" s="237">
        <v>241756489</v>
      </c>
      <c r="E36" s="240">
        <v>-15.264315943521078</v>
      </c>
    </row>
    <row r="37" spans="1:5" ht="15.6" x14ac:dyDescent="0.25">
      <c r="A37" s="13">
        <v>19</v>
      </c>
      <c r="B37" s="108" t="s">
        <v>274</v>
      </c>
      <c r="C37" s="237">
        <v>220687223</v>
      </c>
      <c r="D37" s="237">
        <v>215847951</v>
      </c>
      <c r="E37" s="240">
        <v>-2.1928192915817379</v>
      </c>
    </row>
    <row r="38" spans="1:5" x14ac:dyDescent="0.25">
      <c r="A38" s="13">
        <v>20</v>
      </c>
      <c r="B38" s="95" t="s">
        <v>275</v>
      </c>
      <c r="C38" s="237">
        <v>205782929</v>
      </c>
      <c r="D38" s="237">
        <v>183202056</v>
      </c>
      <c r="E38" s="240">
        <v>-10.973151713668139</v>
      </c>
    </row>
    <row r="39" spans="1:5" x14ac:dyDescent="0.25">
      <c r="A39" s="13">
        <v>21</v>
      </c>
      <c r="B39" s="113" t="s">
        <v>46</v>
      </c>
      <c r="C39" s="237">
        <v>290148884</v>
      </c>
      <c r="D39" s="237">
        <v>198363761</v>
      </c>
      <c r="E39" s="240">
        <v>-31.633801838093579</v>
      </c>
    </row>
    <row r="40" spans="1:5" x14ac:dyDescent="0.25">
      <c r="A40" s="13">
        <v>22</v>
      </c>
      <c r="B40" s="108" t="s">
        <v>47</v>
      </c>
      <c r="C40" s="237">
        <v>195872043</v>
      </c>
      <c r="D40" s="237">
        <v>187045029</v>
      </c>
      <c r="E40" s="240">
        <v>-4.5065206166252096</v>
      </c>
    </row>
    <row r="41" spans="1:5" x14ac:dyDescent="0.25">
      <c r="A41" s="13">
        <v>23</v>
      </c>
      <c r="B41" s="113" t="s">
        <v>78</v>
      </c>
      <c r="C41" s="237">
        <v>247701694</v>
      </c>
      <c r="D41" s="237">
        <v>144668551</v>
      </c>
      <c r="E41" s="240">
        <v>-41.595655377310415</v>
      </c>
    </row>
    <row r="42" spans="1:5" ht="26.4" x14ac:dyDescent="0.25">
      <c r="A42" s="13">
        <v>24</v>
      </c>
      <c r="B42" s="108" t="s">
        <v>48</v>
      </c>
      <c r="C42" s="237">
        <v>125674435</v>
      </c>
      <c r="D42" s="237">
        <v>146114411</v>
      </c>
      <c r="E42" s="240">
        <v>16.264227485884454</v>
      </c>
    </row>
    <row r="43" spans="1:5" x14ac:dyDescent="0.25">
      <c r="A43" s="13">
        <v>25</v>
      </c>
      <c r="B43" s="113" t="s">
        <v>122</v>
      </c>
      <c r="C43" s="237">
        <v>104174076</v>
      </c>
      <c r="D43" s="237">
        <v>140437448</v>
      </c>
      <c r="E43" s="240">
        <v>34.810361072941021</v>
      </c>
    </row>
    <row r="44" spans="1:5" x14ac:dyDescent="0.25">
      <c r="A44" s="13">
        <v>26</v>
      </c>
      <c r="B44" s="108" t="s">
        <v>49</v>
      </c>
      <c r="C44" s="237">
        <v>169134888</v>
      </c>
      <c r="D44" s="237">
        <v>160790239</v>
      </c>
      <c r="E44" s="240">
        <v>-4.9337242591841797</v>
      </c>
    </row>
    <row r="45" spans="1:5" x14ac:dyDescent="0.25">
      <c r="A45" s="13">
        <v>27</v>
      </c>
      <c r="B45" s="108" t="s">
        <v>50</v>
      </c>
      <c r="C45" s="237">
        <v>175031747</v>
      </c>
      <c r="D45" s="237">
        <v>143598645</v>
      </c>
      <c r="E45" s="240">
        <v>-17.958514691623339</v>
      </c>
    </row>
    <row r="46" spans="1:5" x14ac:dyDescent="0.25">
      <c r="A46" s="13">
        <v>28</v>
      </c>
      <c r="B46" s="113" t="s">
        <v>276</v>
      </c>
      <c r="C46" s="237">
        <v>132054369</v>
      </c>
      <c r="D46" s="237">
        <v>117525166</v>
      </c>
      <c r="E46" s="240">
        <v>-11.002440214605846</v>
      </c>
    </row>
    <row r="47" spans="1:5" x14ac:dyDescent="0.25">
      <c r="A47" s="13">
        <v>29</v>
      </c>
      <c r="B47" s="108" t="s">
        <v>51</v>
      </c>
      <c r="C47" s="237">
        <v>144563587</v>
      </c>
      <c r="D47" s="237">
        <v>103480948</v>
      </c>
      <c r="E47" s="240">
        <v>-28.418386574760348</v>
      </c>
    </row>
    <row r="48" spans="1:5" x14ac:dyDescent="0.25">
      <c r="A48" s="13">
        <v>30</v>
      </c>
      <c r="B48" s="108" t="s">
        <v>52</v>
      </c>
      <c r="C48" s="237">
        <v>81008343</v>
      </c>
      <c r="D48" s="237">
        <v>64741224</v>
      </c>
      <c r="E48" s="240">
        <v>-20.080794641114931</v>
      </c>
    </row>
    <row r="49" spans="1:5" x14ac:dyDescent="0.25">
      <c r="A49" s="13">
        <v>31</v>
      </c>
      <c r="B49" s="108" t="s">
        <v>120</v>
      </c>
      <c r="C49" s="237">
        <v>48058359</v>
      </c>
      <c r="D49" s="237">
        <v>83688138</v>
      </c>
      <c r="E49" s="240">
        <v>74.138567652715736</v>
      </c>
    </row>
    <row r="50" spans="1:5" x14ac:dyDescent="0.25">
      <c r="A50" s="13">
        <v>32</v>
      </c>
      <c r="B50" s="108" t="s">
        <v>53</v>
      </c>
      <c r="C50" s="237">
        <v>105501992</v>
      </c>
      <c r="D50" s="237">
        <v>74694734</v>
      </c>
      <c r="E50" s="240">
        <v>-29.200641064672983</v>
      </c>
    </row>
    <row r="51" spans="1:5" x14ac:dyDescent="0.25">
      <c r="A51" s="13">
        <v>33</v>
      </c>
      <c r="B51" s="151" t="s">
        <v>54</v>
      </c>
      <c r="C51" s="237">
        <v>96463247</v>
      </c>
      <c r="D51" s="237">
        <v>65954494</v>
      </c>
      <c r="E51" s="240">
        <v>-31.627333672481495</v>
      </c>
    </row>
    <row r="52" spans="1:5" x14ac:dyDescent="0.25">
      <c r="A52" s="13">
        <v>34</v>
      </c>
      <c r="B52" s="108" t="s">
        <v>55</v>
      </c>
      <c r="C52" s="237">
        <v>44424325</v>
      </c>
      <c r="D52" s="237">
        <v>37378548</v>
      </c>
      <c r="E52" s="240">
        <v>-15.860177954307686</v>
      </c>
    </row>
    <row r="53" spans="1:5" x14ac:dyDescent="0.25">
      <c r="A53" s="13">
        <v>35</v>
      </c>
      <c r="B53" s="108" t="s">
        <v>56</v>
      </c>
      <c r="C53" s="237">
        <v>57591338</v>
      </c>
      <c r="D53" s="237">
        <v>52934688</v>
      </c>
      <c r="E53" s="240">
        <v>-8.0856777454970779</v>
      </c>
    </row>
    <row r="54" spans="1:5" x14ac:dyDescent="0.25">
      <c r="A54" s="13">
        <v>36</v>
      </c>
      <c r="B54" s="108" t="s">
        <v>57</v>
      </c>
      <c r="C54" s="237">
        <v>37172608</v>
      </c>
      <c r="D54" s="237">
        <v>35008422</v>
      </c>
      <c r="E54" s="240">
        <v>-5.8219912899304731</v>
      </c>
    </row>
    <row r="55" spans="1:5" x14ac:dyDescent="0.25">
      <c r="A55" s="13">
        <v>37</v>
      </c>
      <c r="B55" s="108" t="s">
        <v>58</v>
      </c>
      <c r="C55" s="237">
        <v>90581925</v>
      </c>
      <c r="D55" s="237">
        <v>32404332</v>
      </c>
      <c r="E55" s="240">
        <v>-64.226492205812576</v>
      </c>
    </row>
    <row r="56" spans="1:5" x14ac:dyDescent="0.25">
      <c r="A56" s="13">
        <v>38</v>
      </c>
      <c r="B56" s="108" t="s">
        <v>59</v>
      </c>
      <c r="C56" s="237">
        <v>27123666</v>
      </c>
      <c r="D56" s="237">
        <v>38404329</v>
      </c>
      <c r="E56" s="240">
        <v>41.589743067917141</v>
      </c>
    </row>
    <row r="57" spans="1:5" x14ac:dyDescent="0.25">
      <c r="A57" s="13">
        <v>39</v>
      </c>
      <c r="B57" s="151" t="s">
        <v>60</v>
      </c>
      <c r="C57" s="237">
        <v>28107732</v>
      </c>
      <c r="D57" s="237">
        <v>26476946</v>
      </c>
      <c r="E57" s="240">
        <v>-5.8019124417437844</v>
      </c>
    </row>
    <row r="58" spans="1:5" x14ac:dyDescent="0.25">
      <c r="A58" s="13">
        <v>40</v>
      </c>
      <c r="B58" s="108" t="s">
        <v>61</v>
      </c>
      <c r="C58" s="237">
        <v>15114525</v>
      </c>
      <c r="D58" s="237">
        <v>15830708</v>
      </c>
      <c r="E58" s="240">
        <v>4.7383758338419568</v>
      </c>
    </row>
    <row r="59" spans="1:5" x14ac:dyDescent="0.25">
      <c r="A59" s="13">
        <v>41</v>
      </c>
      <c r="B59" s="108" t="s">
        <v>62</v>
      </c>
      <c r="C59" s="237">
        <v>29628596</v>
      </c>
      <c r="D59" s="237">
        <v>29974878</v>
      </c>
      <c r="E59" s="240">
        <v>1.1687425215828551</v>
      </c>
    </row>
    <row r="60" spans="1:5" x14ac:dyDescent="0.25">
      <c r="A60" s="13">
        <v>42</v>
      </c>
      <c r="B60" s="108" t="s">
        <v>63</v>
      </c>
      <c r="C60" s="237">
        <v>31064703</v>
      </c>
      <c r="D60" s="237">
        <v>23148747</v>
      </c>
      <c r="E60" s="240">
        <v>-25.482155744415135</v>
      </c>
    </row>
    <row r="61" spans="1:5" x14ac:dyDescent="0.25">
      <c r="A61" s="13">
        <v>43</v>
      </c>
      <c r="B61" s="108" t="s">
        <v>277</v>
      </c>
      <c r="C61" s="237">
        <v>14292326</v>
      </c>
      <c r="D61" s="237">
        <v>10689850</v>
      </c>
      <c r="E61" s="240">
        <v>-25.205666313516783</v>
      </c>
    </row>
    <row r="62" spans="1:5" x14ac:dyDescent="0.25">
      <c r="A62" s="13">
        <v>44</v>
      </c>
      <c r="B62" s="108" t="s">
        <v>64</v>
      </c>
      <c r="C62" s="237">
        <v>48036201</v>
      </c>
      <c r="D62" s="237">
        <v>29507647</v>
      </c>
      <c r="E62" s="240">
        <v>-38.572063598451514</v>
      </c>
    </row>
    <row r="63" spans="1:5" x14ac:dyDescent="0.25">
      <c r="A63" s="13">
        <v>45</v>
      </c>
      <c r="B63" s="1" t="s">
        <v>65</v>
      </c>
      <c r="C63" s="237">
        <v>48297108</v>
      </c>
      <c r="D63" s="237">
        <v>30001361</v>
      </c>
      <c r="E63" s="240">
        <v>-37.881661568638847</v>
      </c>
    </row>
    <row r="64" spans="1:5" x14ac:dyDescent="0.25">
      <c r="A64" s="13">
        <v>46</v>
      </c>
      <c r="B64" s="1" t="s">
        <v>66</v>
      </c>
      <c r="C64" s="237">
        <v>18842872</v>
      </c>
      <c r="D64" s="237">
        <v>11581276</v>
      </c>
      <c r="E64" s="240">
        <v>-38.537628446449133</v>
      </c>
    </row>
    <row r="65" spans="1:10" x14ac:dyDescent="0.25">
      <c r="A65" s="13">
        <v>47</v>
      </c>
      <c r="B65" s="1" t="s">
        <v>67</v>
      </c>
      <c r="C65" s="237">
        <v>9343107</v>
      </c>
      <c r="D65" s="238">
        <v>8990667</v>
      </c>
      <c r="E65" s="240">
        <v>-3.7721926977824394</v>
      </c>
    </row>
    <row r="66" spans="1:10" x14ac:dyDescent="0.25">
      <c r="A66" s="13">
        <v>48</v>
      </c>
      <c r="B66" s="1" t="s">
        <v>68</v>
      </c>
      <c r="C66" s="237">
        <v>14738849</v>
      </c>
      <c r="D66" s="238">
        <v>9138848</v>
      </c>
      <c r="E66" s="240">
        <v>-37.994832567997683</v>
      </c>
    </row>
    <row r="67" spans="1:10" x14ac:dyDescent="0.25">
      <c r="A67" s="13">
        <v>49</v>
      </c>
      <c r="B67" s="1" t="s">
        <v>69</v>
      </c>
      <c r="C67" s="237">
        <v>4024389</v>
      </c>
      <c r="D67" s="238">
        <v>2363802</v>
      </c>
      <c r="E67" s="240">
        <v>-41.26308366313495</v>
      </c>
    </row>
    <row r="68" spans="1:10" x14ac:dyDescent="0.25">
      <c r="A68" s="148">
        <v>50</v>
      </c>
      <c r="B68" s="113" t="s">
        <v>70</v>
      </c>
      <c r="C68" s="235">
        <v>871062533</v>
      </c>
      <c r="D68" s="235">
        <v>1180473260</v>
      </c>
      <c r="E68" s="196">
        <v>35.521069415575468</v>
      </c>
      <c r="F68" s="150"/>
      <c r="G68" s="74"/>
      <c r="H68" s="150"/>
      <c r="I68" s="168"/>
      <c r="J68" s="168"/>
    </row>
    <row r="69" spans="1:10" x14ac:dyDescent="0.25">
      <c r="A69" s="164"/>
      <c r="B69" s="165"/>
      <c r="C69" s="167"/>
      <c r="D69" s="166"/>
      <c r="E69" s="82"/>
      <c r="F69" s="150"/>
      <c r="G69" s="74"/>
      <c r="H69" s="150"/>
      <c r="I69" s="168"/>
      <c r="J69" s="168"/>
    </row>
    <row r="70" spans="1:10" x14ac:dyDescent="0.25">
      <c r="B70" s="146"/>
      <c r="C70" s="75"/>
      <c r="G70" s="75"/>
      <c r="I70" s="169"/>
      <c r="J70" s="169"/>
    </row>
    <row r="71" spans="1:10" s="208" customFormat="1" ht="12" customHeight="1" x14ac:dyDescent="0.2">
      <c r="A71" s="388" t="s">
        <v>278</v>
      </c>
      <c r="B71" s="209"/>
      <c r="C71" s="210"/>
      <c r="D71" s="211"/>
      <c r="E71" s="212"/>
      <c r="F71" s="211"/>
      <c r="G71" s="206"/>
    </row>
    <row r="72" spans="1:10" s="218" customFormat="1" ht="12.75" customHeight="1" x14ac:dyDescent="0.25">
      <c r="A72" s="388" t="s">
        <v>279</v>
      </c>
      <c r="B72" s="213"/>
      <c r="C72" s="214"/>
      <c r="D72" s="215"/>
      <c r="E72" s="216"/>
      <c r="F72" s="215"/>
      <c r="G72" s="217"/>
      <c r="H72" s="208"/>
    </row>
    <row r="73" spans="1:10" s="218" customFormat="1" ht="12.75" customHeight="1" x14ac:dyDescent="0.25">
      <c r="A73" s="389" t="s">
        <v>285</v>
      </c>
      <c r="B73" s="209"/>
      <c r="C73" s="214"/>
      <c r="D73" s="215"/>
      <c r="E73" s="216"/>
      <c r="F73" s="215"/>
      <c r="G73" s="217"/>
      <c r="H73" s="208"/>
    </row>
    <row r="74" spans="1:10" s="218" customFormat="1" ht="12.75" customHeight="1" x14ac:dyDescent="0.25">
      <c r="A74" s="388" t="s">
        <v>280</v>
      </c>
      <c r="B74" s="209"/>
      <c r="C74" s="214"/>
      <c r="D74" s="215"/>
      <c r="E74" s="216"/>
      <c r="F74" s="215"/>
      <c r="G74" s="217"/>
      <c r="H74" s="208"/>
    </row>
    <row r="75" spans="1:10" s="218" customFormat="1" ht="12.75" customHeight="1" x14ac:dyDescent="0.25">
      <c r="A75" s="388" t="s">
        <v>286</v>
      </c>
      <c r="B75" s="213"/>
      <c r="C75" s="214"/>
      <c r="D75" s="215"/>
      <c r="E75" s="216"/>
      <c r="F75" s="215"/>
      <c r="G75" s="217"/>
      <c r="H75" s="208"/>
    </row>
    <row r="76" spans="1:10" s="218" customFormat="1" ht="12.75" customHeight="1" x14ac:dyDescent="0.25">
      <c r="A76" s="389" t="s">
        <v>281</v>
      </c>
      <c r="B76" s="209"/>
      <c r="C76" s="214"/>
      <c r="D76" s="215"/>
      <c r="E76" s="216"/>
      <c r="F76" s="215"/>
      <c r="G76" s="217"/>
      <c r="H76" s="208"/>
    </row>
    <row r="77" spans="1:10" s="229" customFormat="1" ht="11.4" x14ac:dyDescent="0.2">
      <c r="A77" s="390" t="s">
        <v>284</v>
      </c>
      <c r="B77" s="226"/>
      <c r="C77" s="227"/>
      <c r="D77" s="228"/>
      <c r="E77" s="228"/>
      <c r="F77" s="228"/>
      <c r="G77" s="228"/>
    </row>
    <row r="78" spans="1:10" s="218" customFormat="1" ht="12" x14ac:dyDescent="0.25">
      <c r="A78" s="388" t="s">
        <v>162</v>
      </c>
      <c r="B78" s="209"/>
      <c r="C78" s="214"/>
      <c r="D78" s="215"/>
      <c r="E78" s="216"/>
      <c r="F78" s="215"/>
      <c r="G78" s="217"/>
    </row>
    <row r="79" spans="1:10" s="218" customFormat="1" ht="12.75" customHeight="1" x14ac:dyDescent="0.25">
      <c r="A79" s="391" t="s">
        <v>163</v>
      </c>
      <c r="B79" s="219"/>
      <c r="C79" s="214"/>
      <c r="D79" s="215"/>
      <c r="E79" s="216"/>
      <c r="F79" s="215"/>
      <c r="G79" s="217"/>
    </row>
    <row r="80" spans="1:10" s="72" customFormat="1" x14ac:dyDescent="0.25">
      <c r="A80" s="59"/>
      <c r="B80" s="105"/>
      <c r="E80" s="71"/>
    </row>
    <row r="81" spans="1:5" s="72" customFormat="1" x14ac:dyDescent="0.25">
      <c r="A81" s="63"/>
      <c r="B81" s="105"/>
      <c r="E81" s="71"/>
    </row>
    <row r="82" spans="1:5" s="72" customFormat="1" x14ac:dyDescent="0.25">
      <c r="A82" s="63"/>
      <c r="B82" s="105"/>
      <c r="E82" s="71"/>
    </row>
    <row r="83" spans="1:5" s="72" customFormat="1" x14ac:dyDescent="0.25">
      <c r="A83" s="63"/>
      <c r="B83" s="105"/>
      <c r="E83" s="71"/>
    </row>
    <row r="84" spans="1:5" s="72" customFormat="1" x14ac:dyDescent="0.25">
      <c r="A84" s="63"/>
      <c r="B84" s="105"/>
      <c r="E84" s="71"/>
    </row>
    <row r="85" spans="1:5" s="72" customFormat="1" x14ac:dyDescent="0.25">
      <c r="A85" s="63"/>
      <c r="B85" s="105"/>
      <c r="E85" s="71"/>
    </row>
    <row r="86" spans="1:5" s="72" customFormat="1" x14ac:dyDescent="0.25">
      <c r="A86" s="63"/>
      <c r="B86" s="105"/>
      <c r="E86" s="71"/>
    </row>
    <row r="87" spans="1:5" s="72" customFormat="1" x14ac:dyDescent="0.25">
      <c r="A87" s="63"/>
      <c r="B87" s="105"/>
      <c r="E87" s="71"/>
    </row>
    <row r="88" spans="1:5" s="72" customFormat="1" x14ac:dyDescent="0.25">
      <c r="A88" s="63"/>
      <c r="B88" s="105"/>
      <c r="E88" s="71"/>
    </row>
    <row r="89" spans="1:5" s="72" customFormat="1" x14ac:dyDescent="0.25">
      <c r="A89" s="63"/>
      <c r="B89" s="105"/>
      <c r="E89" s="71"/>
    </row>
    <row r="90" spans="1:5" s="72" customFormat="1" x14ac:dyDescent="0.25">
      <c r="A90" s="63"/>
      <c r="B90" s="105"/>
      <c r="E90" s="71"/>
    </row>
    <row r="91" spans="1:5" s="72" customFormat="1" x14ac:dyDescent="0.25">
      <c r="A91" s="63"/>
      <c r="B91" s="105"/>
      <c r="E91" s="71"/>
    </row>
    <row r="92" spans="1:5" s="72" customFormat="1" x14ac:dyDescent="0.25">
      <c r="A92" s="63"/>
      <c r="B92" s="105"/>
      <c r="E92" s="71"/>
    </row>
    <row r="93" spans="1:5" s="72" customFormat="1" x14ac:dyDescent="0.25">
      <c r="A93" s="63"/>
      <c r="B93" s="105"/>
      <c r="E93" s="71"/>
    </row>
    <row r="94" spans="1:5" s="72" customFormat="1" x14ac:dyDescent="0.25">
      <c r="A94" s="63"/>
      <c r="B94" s="105"/>
      <c r="E94" s="71"/>
    </row>
    <row r="95" spans="1:5" s="72" customFormat="1" x14ac:dyDescent="0.25">
      <c r="A95" s="63"/>
      <c r="B95" s="105"/>
      <c r="E95" s="71"/>
    </row>
    <row r="96" spans="1:5" s="72" customFormat="1" x14ac:dyDescent="0.25">
      <c r="A96" s="63"/>
      <c r="B96" s="105"/>
      <c r="E96" s="71"/>
    </row>
    <row r="97" spans="2:2" x14ac:dyDescent="0.25">
      <c r="B97" s="105"/>
    </row>
    <row r="98" spans="2:2" x14ac:dyDescent="0.25">
      <c r="B98" s="105"/>
    </row>
    <row r="99" spans="2:2" x14ac:dyDescent="0.25">
      <c r="B99" s="105"/>
    </row>
    <row r="100" spans="2:2" x14ac:dyDescent="0.25">
      <c r="B100" s="105"/>
    </row>
    <row r="101" spans="2:2" x14ac:dyDescent="0.25">
      <c r="B101" s="105"/>
    </row>
    <row r="102" spans="2:2" x14ac:dyDescent="0.25">
      <c r="B102" s="105"/>
    </row>
    <row r="103" spans="2:2" x14ac:dyDescent="0.25">
      <c r="B103" s="105"/>
    </row>
    <row r="104" spans="2:2" x14ac:dyDescent="0.25">
      <c r="B104" s="105"/>
    </row>
    <row r="105" spans="2:2" x14ac:dyDescent="0.25">
      <c r="B105" s="105"/>
    </row>
    <row r="106" spans="2:2" x14ac:dyDescent="0.25">
      <c r="B106" s="105"/>
    </row>
  </sheetData>
  <mergeCells count="4">
    <mergeCell ref="A2:E2"/>
    <mergeCell ref="A4:B6"/>
    <mergeCell ref="A1:E1"/>
    <mergeCell ref="E4:E5"/>
  </mergeCells>
  <printOptions horizontalCentered="1"/>
  <pageMargins left="0.39370078740157483" right="0.39370078740157483" top="0.55118110236220474" bottom="0.55118110236220474" header="0.11811023622047244" footer="0.11811023622047244"/>
  <pageSetup paperSize="9" scale="74"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EF76D-C390-4252-B1C8-FC989112BA38}">
  <sheetPr codeName="Sheet7">
    <pageSetUpPr fitToPage="1"/>
  </sheetPr>
  <dimension ref="A1:J93"/>
  <sheetViews>
    <sheetView zoomScale="85" zoomScaleNormal="85" workbookViewId="0">
      <selection sqref="A1:J1"/>
    </sheetView>
  </sheetViews>
  <sheetFormatPr defaultColWidth="9.109375" defaultRowHeight="13.2" x14ac:dyDescent="0.25"/>
  <cols>
    <col min="1" max="4" width="3.6640625" style="1" customWidth="1"/>
    <col min="5" max="5" width="37.88671875" style="1" customWidth="1"/>
    <col min="6" max="6" width="21.109375" style="101" customWidth="1"/>
    <col min="7" max="7" width="13.33203125" style="1" customWidth="1"/>
    <col min="8" max="8" width="21.109375" style="102" customWidth="1"/>
    <col min="9" max="9" width="13.33203125" style="32" customWidth="1"/>
    <col min="10" max="10" width="14.33203125" style="66" customWidth="1"/>
    <col min="11" max="16384" width="9.109375" style="1"/>
  </cols>
  <sheetData>
    <row r="1" spans="1:10" ht="15.6" x14ac:dyDescent="0.25">
      <c r="A1" s="448" t="s">
        <v>291</v>
      </c>
      <c r="B1" s="448"/>
      <c r="C1" s="448"/>
      <c r="D1" s="448"/>
      <c r="E1" s="448"/>
      <c r="F1" s="448"/>
      <c r="G1" s="448"/>
      <c r="H1" s="448"/>
      <c r="I1" s="448"/>
      <c r="J1" s="448"/>
    </row>
    <row r="2" spans="1:10" x14ac:dyDescent="0.25">
      <c r="A2" s="450" t="s">
        <v>148</v>
      </c>
      <c r="B2" s="450"/>
      <c r="C2" s="450"/>
      <c r="D2" s="450"/>
      <c r="E2" s="450"/>
      <c r="F2" s="450"/>
      <c r="G2" s="450"/>
      <c r="H2" s="450"/>
      <c r="I2" s="450"/>
      <c r="J2" s="450"/>
    </row>
    <row r="3" spans="1:10" x14ac:dyDescent="0.25">
      <c r="B3" s="86"/>
      <c r="C3" s="86"/>
      <c r="D3" s="86"/>
      <c r="E3" s="86"/>
      <c r="F3" s="87"/>
      <c r="G3" s="86"/>
      <c r="H3" s="241"/>
      <c r="I3" s="242"/>
      <c r="J3" s="188"/>
    </row>
    <row r="4" spans="1:10" ht="12.75" customHeight="1" x14ac:dyDescent="0.25">
      <c r="A4" s="441" t="s">
        <v>72</v>
      </c>
      <c r="B4" s="451"/>
      <c r="C4" s="451"/>
      <c r="D4" s="451"/>
      <c r="E4" s="451"/>
      <c r="F4" s="452">
        <v>2022</v>
      </c>
      <c r="G4" s="441"/>
      <c r="H4" s="438">
        <v>2023</v>
      </c>
      <c r="I4" s="439"/>
      <c r="J4" s="442" t="s">
        <v>264</v>
      </c>
    </row>
    <row r="5" spans="1:10" ht="39.6" x14ac:dyDescent="0.25">
      <c r="A5" s="441"/>
      <c r="B5" s="451"/>
      <c r="C5" s="451"/>
      <c r="D5" s="451"/>
      <c r="E5" s="451"/>
      <c r="F5" s="243" t="s">
        <v>20</v>
      </c>
      <c r="G5" s="3" t="s">
        <v>152</v>
      </c>
      <c r="H5" s="189" t="s">
        <v>154</v>
      </c>
      <c r="I5" s="3" t="s">
        <v>152</v>
      </c>
      <c r="J5" s="443"/>
    </row>
    <row r="6" spans="1:10" x14ac:dyDescent="0.25">
      <c r="A6" s="441"/>
      <c r="B6" s="451"/>
      <c r="C6" s="451"/>
      <c r="D6" s="451"/>
      <c r="E6" s="451"/>
      <c r="F6" s="244" t="s">
        <v>6</v>
      </c>
      <c r="G6" s="191" t="s">
        <v>7</v>
      </c>
      <c r="H6" s="190" t="s">
        <v>8</v>
      </c>
      <c r="I6" s="191" t="s">
        <v>9</v>
      </c>
      <c r="J6" s="192" t="s">
        <v>10</v>
      </c>
    </row>
    <row r="7" spans="1:10" x14ac:dyDescent="0.25">
      <c r="A7" s="124"/>
      <c r="B7" s="124"/>
      <c r="C7" s="124"/>
      <c r="D7" s="124"/>
      <c r="E7" s="124"/>
      <c r="F7" s="127"/>
      <c r="G7" s="126"/>
      <c r="H7" s="125"/>
      <c r="I7" s="126"/>
      <c r="J7" s="128"/>
    </row>
    <row r="8" spans="1:10" x14ac:dyDescent="0.25">
      <c r="C8" s="120" t="s">
        <v>71</v>
      </c>
      <c r="D8" s="41"/>
      <c r="E8" s="41"/>
      <c r="F8" s="250">
        <v>6217757192</v>
      </c>
      <c r="G8" s="195">
        <v>100</v>
      </c>
      <c r="H8" s="250">
        <v>6144661322</v>
      </c>
      <c r="I8" s="195">
        <v>100</v>
      </c>
      <c r="J8" s="195">
        <v>-1.175598656281527</v>
      </c>
    </row>
    <row r="9" spans="1:10" x14ac:dyDescent="0.25">
      <c r="C9" s="120"/>
      <c r="D9" s="41"/>
      <c r="E9" s="41"/>
      <c r="F9" s="235"/>
      <c r="G9" s="196"/>
      <c r="H9" s="235"/>
      <c r="I9" s="196"/>
      <c r="J9" s="196"/>
    </row>
    <row r="10" spans="1:10" x14ac:dyDescent="0.25">
      <c r="A10" s="97" t="s">
        <v>73</v>
      </c>
      <c r="C10" s="245"/>
      <c r="D10" s="13"/>
      <c r="E10" s="13"/>
      <c r="F10" s="250">
        <v>519568452</v>
      </c>
      <c r="G10" s="195">
        <v>8.3562036270650175</v>
      </c>
      <c r="H10" s="250">
        <v>441777226</v>
      </c>
      <c r="I10" s="195">
        <v>7.1896106693185136</v>
      </c>
      <c r="J10" s="195">
        <v>-14.972276646234864</v>
      </c>
    </row>
    <row r="11" spans="1:10" x14ac:dyDescent="0.25">
      <c r="A11" s="97"/>
      <c r="B11" s="97" t="s">
        <v>74</v>
      </c>
      <c r="F11" s="250">
        <v>429891671</v>
      </c>
      <c r="G11" s="195">
        <v>6.9139346829611608</v>
      </c>
      <c r="H11" s="250">
        <v>364079520</v>
      </c>
      <c r="I11" s="195">
        <v>5.9251356734092102</v>
      </c>
      <c r="J11" s="195">
        <v>-15.309008161732912</v>
      </c>
    </row>
    <row r="12" spans="1:10" x14ac:dyDescent="0.25">
      <c r="C12" s="92" t="s">
        <v>75</v>
      </c>
      <c r="F12" s="250">
        <v>245709764</v>
      </c>
      <c r="G12" s="195">
        <v>3.9517426688217965</v>
      </c>
      <c r="H12" s="250">
        <v>156773824</v>
      </c>
      <c r="I12" s="195">
        <v>2.551382668377439</v>
      </c>
      <c r="J12" s="195">
        <v>-36.195525384168292</v>
      </c>
    </row>
    <row r="13" spans="1:10" x14ac:dyDescent="0.25">
      <c r="D13" s="1" t="s">
        <v>76</v>
      </c>
      <c r="F13" s="248" t="s">
        <v>124</v>
      </c>
      <c r="G13" s="196" t="s">
        <v>125</v>
      </c>
      <c r="H13" s="248" t="s">
        <v>124</v>
      </c>
      <c r="I13" s="196" t="s">
        <v>125</v>
      </c>
      <c r="J13" s="196" t="s">
        <v>125</v>
      </c>
    </row>
    <row r="14" spans="1:10" x14ac:dyDescent="0.25">
      <c r="D14" s="1" t="s">
        <v>77</v>
      </c>
      <c r="F14" s="248">
        <v>207384036</v>
      </c>
      <c r="G14" s="196">
        <v>3.3353511498780954</v>
      </c>
      <c r="H14" s="248">
        <v>121866396</v>
      </c>
      <c r="I14" s="196">
        <v>1.98328906368975</v>
      </c>
      <c r="J14" s="196">
        <v>-41.236365946701895</v>
      </c>
    </row>
    <row r="15" spans="1:10" x14ac:dyDescent="0.25">
      <c r="D15" s="96" t="s">
        <v>78</v>
      </c>
      <c r="E15" s="96"/>
      <c r="F15" s="248">
        <v>26664933</v>
      </c>
      <c r="G15" s="196">
        <v>0.42885130725767329</v>
      </c>
      <c r="H15" s="248">
        <v>23354809</v>
      </c>
      <c r="I15" s="196">
        <v>0.38008293339751298</v>
      </c>
      <c r="J15" s="196">
        <v>-12.413772050355423</v>
      </c>
    </row>
    <row r="16" spans="1:10" x14ac:dyDescent="0.25">
      <c r="D16" s="62" t="s">
        <v>79</v>
      </c>
      <c r="E16" s="62"/>
      <c r="F16" s="248">
        <v>10285798</v>
      </c>
      <c r="G16" s="196">
        <v>0.16542617671262708</v>
      </c>
      <c r="H16" s="248">
        <v>7308562</v>
      </c>
      <c r="I16" s="196">
        <v>0.11894165710700499</v>
      </c>
      <c r="J16" s="196">
        <v>-28.945114418929869</v>
      </c>
    </row>
    <row r="17" spans="1:10" x14ac:dyDescent="0.25">
      <c r="D17" s="62" t="s">
        <v>70</v>
      </c>
      <c r="E17" s="62"/>
      <c r="F17" s="248">
        <v>1374997</v>
      </c>
      <c r="G17" s="196">
        <v>2.211403497340042E-2</v>
      </c>
      <c r="H17" s="248">
        <v>4244057</v>
      </c>
      <c r="I17" s="196">
        <v>6.9069014183170963E-2</v>
      </c>
      <c r="J17" s="196">
        <v>208.65936434770401</v>
      </c>
    </row>
    <row r="18" spans="1:10" x14ac:dyDescent="0.25">
      <c r="C18" s="72" t="s">
        <v>80</v>
      </c>
      <c r="F18" s="250">
        <v>340901</v>
      </c>
      <c r="G18" s="195">
        <v>5.4827004251406927E-3</v>
      </c>
      <c r="H18" s="250">
        <v>673796</v>
      </c>
      <c r="I18" s="195">
        <v>1.0965551471284165E-2</v>
      </c>
      <c r="J18" s="195">
        <v>97.651517596017612</v>
      </c>
    </row>
    <row r="19" spans="1:10" x14ac:dyDescent="0.25">
      <c r="D19" s="1" t="s">
        <v>81</v>
      </c>
      <c r="F19" s="248" t="s">
        <v>124</v>
      </c>
      <c r="G19" s="196" t="s">
        <v>125</v>
      </c>
      <c r="H19" s="248">
        <v>1000</v>
      </c>
      <c r="I19" s="196">
        <v>1.627428995019882E-5</v>
      </c>
      <c r="J19" s="196" t="s">
        <v>125</v>
      </c>
    </row>
    <row r="20" spans="1:10" x14ac:dyDescent="0.25">
      <c r="D20" s="1" t="s">
        <v>82</v>
      </c>
      <c r="F20" s="248" t="s">
        <v>124</v>
      </c>
      <c r="G20" s="196" t="s">
        <v>125</v>
      </c>
      <c r="H20" s="248" t="s">
        <v>124</v>
      </c>
      <c r="I20" s="196" t="s">
        <v>125</v>
      </c>
      <c r="J20" s="196" t="s">
        <v>125</v>
      </c>
    </row>
    <row r="21" spans="1:10" x14ac:dyDescent="0.25">
      <c r="C21" s="97"/>
      <c r="D21" s="1" t="s">
        <v>70</v>
      </c>
      <c r="F21" s="248">
        <v>340901</v>
      </c>
      <c r="G21" s="196">
        <v>5.4827004251406927E-3</v>
      </c>
      <c r="H21" s="248">
        <v>672796</v>
      </c>
      <c r="I21" s="196">
        <v>1.0949277181333966E-2</v>
      </c>
      <c r="J21" s="196">
        <v>97.358177300741261</v>
      </c>
    </row>
    <row r="22" spans="1:10" x14ac:dyDescent="0.25">
      <c r="C22" s="72" t="s">
        <v>83</v>
      </c>
      <c r="F22" s="250">
        <v>183841006</v>
      </c>
      <c r="G22" s="195">
        <v>2.956709313714224</v>
      </c>
      <c r="H22" s="250">
        <v>206631900</v>
      </c>
      <c r="I22" s="195">
        <v>3.3627874535604874</v>
      </c>
      <c r="J22" s="195">
        <v>12.397067714044168</v>
      </c>
    </row>
    <row r="23" spans="1:10" x14ac:dyDescent="0.25">
      <c r="D23" s="62" t="s">
        <v>84</v>
      </c>
      <c r="E23" s="62"/>
      <c r="F23" s="248">
        <v>27779503</v>
      </c>
      <c r="G23" s="196">
        <v>0.4467769027028291</v>
      </c>
      <c r="H23" s="248">
        <v>21303279</v>
      </c>
      <c r="I23" s="196">
        <v>0.34669573933598158</v>
      </c>
      <c r="J23" s="196">
        <v>-23.312958478774799</v>
      </c>
    </row>
    <row r="24" spans="1:10" x14ac:dyDescent="0.25">
      <c r="D24" s="1" t="s">
        <v>85</v>
      </c>
      <c r="F24" s="248">
        <v>13854416</v>
      </c>
      <c r="G24" s="196">
        <v>0.22282015157854043</v>
      </c>
      <c r="H24" s="248">
        <v>11051249</v>
      </c>
      <c r="I24" s="196">
        <v>0.17985123053784477</v>
      </c>
      <c r="J24" s="196">
        <v>-20.233021731121685</v>
      </c>
    </row>
    <row r="25" spans="1:10" x14ac:dyDescent="0.25">
      <c r="D25" s="1" t="s">
        <v>86</v>
      </c>
      <c r="F25" s="248">
        <v>3896641</v>
      </c>
      <c r="G25" s="196">
        <v>6.2669558808336301E-2</v>
      </c>
      <c r="H25" s="248">
        <v>2593873</v>
      </c>
      <c r="I25" s="196">
        <v>4.2213441295992069E-2</v>
      </c>
      <c r="J25" s="196">
        <v>-33.433103023860802</v>
      </c>
    </row>
    <row r="26" spans="1:10" x14ac:dyDescent="0.25">
      <c r="D26" s="1" t="s">
        <v>87</v>
      </c>
      <c r="F26" s="248">
        <v>83981868</v>
      </c>
      <c r="G26" s="196">
        <v>1.3506778313578123</v>
      </c>
      <c r="H26" s="248">
        <v>106919469</v>
      </c>
      <c r="I26" s="196">
        <v>1.7400384398272943</v>
      </c>
      <c r="J26" s="196">
        <v>27.312563469057395</v>
      </c>
    </row>
    <row r="27" spans="1:10" x14ac:dyDescent="0.25">
      <c r="D27" s="62" t="s">
        <v>67</v>
      </c>
      <c r="E27" s="62"/>
      <c r="F27" s="248">
        <v>1345810</v>
      </c>
      <c r="G27" s="196">
        <v>2.1644621339211665E-2</v>
      </c>
      <c r="H27" s="248">
        <v>1157559</v>
      </c>
      <c r="I27" s="196">
        <v>1.8838450800462196E-2</v>
      </c>
      <c r="J27" s="196">
        <v>-13.987932917722413</v>
      </c>
    </row>
    <row r="28" spans="1:10" x14ac:dyDescent="0.25">
      <c r="D28" s="1" t="s">
        <v>70</v>
      </c>
      <c r="F28" s="248">
        <v>52982768</v>
      </c>
      <c r="G28" s="196">
        <v>0.85212024792749408</v>
      </c>
      <c r="H28" s="248">
        <v>63606471</v>
      </c>
      <c r="I28" s="196">
        <v>1.0351501517629127</v>
      </c>
      <c r="J28" s="196">
        <v>20.051241943418283</v>
      </c>
    </row>
    <row r="29" spans="1:10" x14ac:dyDescent="0.25">
      <c r="A29" s="72"/>
      <c r="B29" s="72" t="s">
        <v>88</v>
      </c>
      <c r="F29" s="250">
        <v>89676781</v>
      </c>
      <c r="G29" s="195">
        <v>1.4422689441038565</v>
      </c>
      <c r="H29" s="250">
        <v>77697706</v>
      </c>
      <c r="I29" s="195">
        <v>1.2644749959093027</v>
      </c>
      <c r="J29" s="195">
        <v>-13.358056418193689</v>
      </c>
    </row>
    <row r="30" spans="1:10" ht="27" customHeight="1" x14ac:dyDescent="0.25">
      <c r="D30" s="449" t="s">
        <v>275</v>
      </c>
      <c r="E30" s="449"/>
      <c r="F30" s="248">
        <v>33854256</v>
      </c>
      <c r="G30" s="196">
        <v>0.54447697062790035</v>
      </c>
      <c r="H30" s="248">
        <v>32895588</v>
      </c>
      <c r="I30" s="196">
        <v>0.53535233719428099</v>
      </c>
      <c r="J30" s="196">
        <v>-2.8317503122797913</v>
      </c>
    </row>
    <row r="31" spans="1:10" x14ac:dyDescent="0.25">
      <c r="D31" s="1" t="s">
        <v>89</v>
      </c>
      <c r="F31" s="248">
        <v>5461</v>
      </c>
      <c r="G31" s="196">
        <v>8.7829097074204309E-5</v>
      </c>
      <c r="H31" s="248">
        <v>138615</v>
      </c>
      <c r="I31" s="196">
        <v>2.2558607014468096E-3</v>
      </c>
      <c r="J31" s="196" t="s">
        <v>126</v>
      </c>
    </row>
    <row r="32" spans="1:10" x14ac:dyDescent="0.25">
      <c r="D32" s="1" t="s">
        <v>68</v>
      </c>
      <c r="F32" s="248">
        <v>1781968</v>
      </c>
      <c r="G32" s="196">
        <v>2.8659337201085096E-2</v>
      </c>
      <c r="H32" s="248">
        <v>1142315</v>
      </c>
      <c r="I32" s="196">
        <v>1.8590365524461364E-2</v>
      </c>
      <c r="J32" s="196">
        <v>-35.895874673394808</v>
      </c>
    </row>
    <row r="33" spans="1:10" x14ac:dyDescent="0.25">
      <c r="D33" s="1" t="s">
        <v>90</v>
      </c>
      <c r="F33" s="248">
        <v>9723803</v>
      </c>
      <c r="G33" s="196">
        <v>0.15638762820315677</v>
      </c>
      <c r="H33" s="248">
        <v>5911808</v>
      </c>
      <c r="I33" s="196">
        <v>9.6210477521904994E-2</v>
      </c>
      <c r="J33" s="196">
        <v>-39.20271729075548</v>
      </c>
    </row>
    <row r="34" spans="1:10" x14ac:dyDescent="0.25">
      <c r="D34" s="1" t="s">
        <v>53</v>
      </c>
      <c r="F34" s="248">
        <v>13376441</v>
      </c>
      <c r="G34" s="196">
        <v>0.21513289417622533</v>
      </c>
      <c r="H34" s="248">
        <v>10085621</v>
      </c>
      <c r="I34" s="196">
        <v>0.1641363204818142</v>
      </c>
      <c r="J34" s="196">
        <v>-24.601611146044004</v>
      </c>
    </row>
    <row r="35" spans="1:10" x14ac:dyDescent="0.25">
      <c r="D35" s="1" t="s">
        <v>91</v>
      </c>
      <c r="F35" s="248" t="s">
        <v>124</v>
      </c>
      <c r="G35" s="196" t="s">
        <v>125</v>
      </c>
      <c r="H35" s="248" t="s">
        <v>124</v>
      </c>
      <c r="I35" s="196" t="s">
        <v>125</v>
      </c>
      <c r="J35" s="196" t="s">
        <v>125</v>
      </c>
    </row>
    <row r="36" spans="1:10" x14ac:dyDescent="0.25">
      <c r="D36" s="62" t="s">
        <v>92</v>
      </c>
      <c r="E36" s="62"/>
      <c r="F36" s="248">
        <v>1187747</v>
      </c>
      <c r="G36" s="196">
        <v>1.9102498912762306E-2</v>
      </c>
      <c r="H36" s="248">
        <v>17250</v>
      </c>
      <c r="I36" s="196">
        <v>2.8073150164092963E-4</v>
      </c>
      <c r="J36" s="196">
        <v>-98.547670505587476</v>
      </c>
    </row>
    <row r="37" spans="1:10" x14ac:dyDescent="0.25">
      <c r="D37" s="1" t="s">
        <v>93</v>
      </c>
      <c r="F37" s="248" t="s">
        <v>124</v>
      </c>
      <c r="G37" s="196" t="s">
        <v>125</v>
      </c>
      <c r="H37" s="248" t="s">
        <v>124</v>
      </c>
      <c r="I37" s="196" t="s">
        <v>125</v>
      </c>
      <c r="J37" s="196" t="s">
        <v>125</v>
      </c>
    </row>
    <row r="38" spans="1:10" x14ac:dyDescent="0.25">
      <c r="D38" s="1" t="s">
        <v>70</v>
      </c>
      <c r="F38" s="248">
        <v>29747105</v>
      </c>
      <c r="G38" s="196">
        <v>0.47842178588565254</v>
      </c>
      <c r="H38" s="248">
        <v>27506509</v>
      </c>
      <c r="I38" s="196">
        <v>0.44764890298375343</v>
      </c>
      <c r="J38" s="196">
        <v>-7.5321480863431916</v>
      </c>
    </row>
    <row r="39" spans="1:10" x14ac:dyDescent="0.25">
      <c r="A39" s="72" t="s">
        <v>94</v>
      </c>
      <c r="B39" s="72"/>
      <c r="F39" s="250">
        <v>31386155</v>
      </c>
      <c r="G39" s="195">
        <v>0.50478257723512598</v>
      </c>
      <c r="H39" s="250">
        <v>21445240</v>
      </c>
      <c r="I39" s="195">
        <v>0.34900605381160177</v>
      </c>
      <c r="J39" s="195">
        <v>-31.672930309558467</v>
      </c>
    </row>
    <row r="40" spans="1:10" x14ac:dyDescent="0.25">
      <c r="D40" s="1" t="s">
        <v>95</v>
      </c>
      <c r="F40" s="248" t="s">
        <v>124</v>
      </c>
      <c r="G40" s="196" t="s">
        <v>125</v>
      </c>
      <c r="H40" s="248" t="s">
        <v>124</v>
      </c>
      <c r="I40" s="196" t="s">
        <v>125</v>
      </c>
      <c r="J40" s="196" t="s">
        <v>125</v>
      </c>
    </row>
    <row r="41" spans="1:10" x14ac:dyDescent="0.25">
      <c r="D41" s="1" t="s">
        <v>51</v>
      </c>
      <c r="F41" s="248">
        <v>19923130</v>
      </c>
      <c r="G41" s="196">
        <v>0.32042309445009926</v>
      </c>
      <c r="H41" s="248">
        <v>14876234</v>
      </c>
      <c r="I41" s="196">
        <v>0.24210014548300601</v>
      </c>
      <c r="J41" s="196">
        <v>-25.33184293833348</v>
      </c>
    </row>
    <row r="42" spans="1:10" x14ac:dyDescent="0.25">
      <c r="D42" s="1" t="s">
        <v>64</v>
      </c>
      <c r="F42" s="248">
        <v>6564590</v>
      </c>
      <c r="G42" s="196">
        <v>0.10557810151297396</v>
      </c>
      <c r="H42" s="248">
        <v>3116327</v>
      </c>
      <c r="I42" s="196">
        <v>5.0716009177633241E-2</v>
      </c>
      <c r="J42" s="196">
        <v>-52.528231009095769</v>
      </c>
    </row>
    <row r="43" spans="1:10" x14ac:dyDescent="0.25">
      <c r="D43" s="1" t="s">
        <v>96</v>
      </c>
      <c r="F43" s="248" t="s">
        <v>124</v>
      </c>
      <c r="G43" s="196" t="s">
        <v>125</v>
      </c>
      <c r="H43" s="248" t="s">
        <v>124</v>
      </c>
      <c r="I43" s="196" t="s">
        <v>125</v>
      </c>
      <c r="J43" s="196" t="s">
        <v>125</v>
      </c>
    </row>
    <row r="44" spans="1:10" x14ac:dyDescent="0.25">
      <c r="D44" s="1" t="s">
        <v>70</v>
      </c>
      <c r="F44" s="248">
        <v>4898435</v>
      </c>
      <c r="G44" s="196">
        <v>7.8781381272052739E-2</v>
      </c>
      <c r="H44" s="248">
        <v>3452679</v>
      </c>
      <c r="I44" s="196">
        <v>5.6189899150962522E-2</v>
      </c>
      <c r="J44" s="196">
        <v>-29.51465110795591</v>
      </c>
    </row>
    <row r="45" spans="1:10" x14ac:dyDescent="0.25">
      <c r="A45" s="72" t="s">
        <v>97</v>
      </c>
      <c r="B45" s="72"/>
      <c r="F45" s="250">
        <v>567907356</v>
      </c>
      <c r="G45" s="195">
        <v>9.1336367513786314</v>
      </c>
      <c r="H45" s="250">
        <v>500195487</v>
      </c>
      <c r="I45" s="195">
        <v>8.140326387218904</v>
      </c>
      <c r="J45" s="195">
        <v>-11.923048413551452</v>
      </c>
    </row>
    <row r="46" spans="1:10" x14ac:dyDescent="0.25">
      <c r="D46" s="1" t="s">
        <v>98</v>
      </c>
      <c r="F46" s="248">
        <v>15440574</v>
      </c>
      <c r="G46" s="196">
        <v>0.24833028249907252</v>
      </c>
      <c r="H46" s="248">
        <v>252982</v>
      </c>
      <c r="I46" s="196">
        <v>4.1171024201811981E-3</v>
      </c>
      <c r="J46" s="196">
        <v>-98.361576454346846</v>
      </c>
    </row>
    <row r="47" spans="1:10" x14ac:dyDescent="0.25">
      <c r="D47" s="1" t="s">
        <v>99</v>
      </c>
      <c r="F47" s="248">
        <v>131431131</v>
      </c>
      <c r="G47" s="196">
        <v>2.1138028864990774</v>
      </c>
      <c r="H47" s="248">
        <v>155623487</v>
      </c>
      <c r="I47" s="196">
        <v>2.5326617504989968</v>
      </c>
      <c r="J47" s="196">
        <v>18.406868917532179</v>
      </c>
    </row>
    <row r="48" spans="1:10" x14ac:dyDescent="0.25">
      <c r="D48" s="1" t="s">
        <v>100</v>
      </c>
      <c r="F48" s="248">
        <v>118820337</v>
      </c>
      <c r="G48" s="196">
        <v>1.9109838697606061</v>
      </c>
      <c r="H48" s="248">
        <v>123199145</v>
      </c>
      <c r="I48" s="196">
        <v>2.0049786073465872</v>
      </c>
      <c r="J48" s="196">
        <v>3.6852344561183998</v>
      </c>
    </row>
    <row r="49" spans="1:10" x14ac:dyDescent="0.25">
      <c r="D49" s="1" t="s">
        <v>65</v>
      </c>
      <c r="F49" s="248">
        <v>4228558</v>
      </c>
      <c r="G49" s="196">
        <v>6.8007769834444828E-2</v>
      </c>
      <c r="H49" s="248">
        <v>1708975</v>
      </c>
      <c r="I49" s="196">
        <v>2.7812354667641034E-2</v>
      </c>
      <c r="J49" s="196">
        <v>-59.584922330496596</v>
      </c>
    </row>
    <row r="50" spans="1:10" x14ac:dyDescent="0.25">
      <c r="D50" s="1" t="s">
        <v>101</v>
      </c>
      <c r="F50" s="248" t="s">
        <v>124</v>
      </c>
      <c r="G50" s="196" t="s">
        <v>125</v>
      </c>
      <c r="H50" s="248" t="s">
        <v>124</v>
      </c>
      <c r="I50" s="196" t="s">
        <v>125</v>
      </c>
      <c r="J50" s="196" t="s">
        <v>125</v>
      </c>
    </row>
    <row r="51" spans="1:10" x14ac:dyDescent="0.25">
      <c r="D51" s="1" t="s">
        <v>102</v>
      </c>
      <c r="F51" s="248" t="s">
        <v>124</v>
      </c>
      <c r="G51" s="196" t="s">
        <v>125</v>
      </c>
      <c r="H51" s="248" t="s">
        <v>124</v>
      </c>
      <c r="I51" s="196" t="s">
        <v>125</v>
      </c>
      <c r="J51" s="196" t="s">
        <v>125</v>
      </c>
    </row>
    <row r="52" spans="1:10" x14ac:dyDescent="0.25">
      <c r="D52" s="1" t="s">
        <v>70</v>
      </c>
      <c r="F52" s="248">
        <v>297986756</v>
      </c>
      <c r="G52" s="196">
        <v>4.7925119427854304</v>
      </c>
      <c r="H52" s="248">
        <v>219410898</v>
      </c>
      <c r="I52" s="196">
        <v>3.5707565722854988</v>
      </c>
      <c r="J52" s="196">
        <v>-26.368909496098546</v>
      </c>
    </row>
    <row r="53" spans="1:10" s="72" customFormat="1" x14ac:dyDescent="0.25">
      <c r="A53" s="92" t="s">
        <v>103</v>
      </c>
      <c r="B53" s="92"/>
      <c r="F53" s="249">
        <v>391616</v>
      </c>
      <c r="G53" s="195">
        <v>6.2983482292275402E-3</v>
      </c>
      <c r="H53" s="249">
        <v>489115</v>
      </c>
      <c r="I53" s="195">
        <v>7.9599993289914961E-3</v>
      </c>
      <c r="J53" s="195">
        <v>24.896582366399738</v>
      </c>
    </row>
    <row r="54" spans="1:10" x14ac:dyDescent="0.25">
      <c r="A54" s="72" t="s">
        <v>104</v>
      </c>
      <c r="B54" s="72"/>
      <c r="F54" s="250">
        <v>4980855899</v>
      </c>
      <c r="G54" s="195">
        <v>80.106954086411676</v>
      </c>
      <c r="H54" s="250">
        <v>5061682176</v>
      </c>
      <c r="I54" s="195">
        <v>82.375283367977303</v>
      </c>
      <c r="J54" s="195">
        <v>1.6227387147704351</v>
      </c>
    </row>
    <row r="55" spans="1:10" x14ac:dyDescent="0.25">
      <c r="D55" s="62" t="s">
        <v>28</v>
      </c>
      <c r="E55" s="62"/>
      <c r="F55" s="235">
        <v>3389968420</v>
      </c>
      <c r="G55" s="196">
        <v>54.520759098822012</v>
      </c>
      <c r="H55" s="235">
        <v>3652337284</v>
      </c>
      <c r="I55" s="196">
        <v>59.439195955737659</v>
      </c>
      <c r="J55" s="196">
        <v>7.7395666122459046</v>
      </c>
    </row>
    <row r="56" spans="1:10" x14ac:dyDescent="0.25">
      <c r="D56" s="96"/>
      <c r="E56" s="62" t="s">
        <v>105</v>
      </c>
      <c r="F56" s="248">
        <v>2563404302</v>
      </c>
      <c r="G56" s="196">
        <v>41.227153503166257</v>
      </c>
      <c r="H56" s="248">
        <v>3029963654</v>
      </c>
      <c r="I56" s="196">
        <v>49.310507043759898</v>
      </c>
      <c r="J56" s="196">
        <v>18.200771202419556</v>
      </c>
    </row>
    <row r="57" spans="1:10" x14ac:dyDescent="0.25">
      <c r="D57" s="96"/>
      <c r="E57" s="62" t="s">
        <v>106</v>
      </c>
      <c r="F57" s="248">
        <v>519487590</v>
      </c>
      <c r="G57" s="196">
        <v>8.354903125975909</v>
      </c>
      <c r="H57" s="248">
        <v>309150356</v>
      </c>
      <c r="I57" s="196">
        <v>5.0312025317511875</v>
      </c>
      <c r="J57" s="196">
        <v>-40.489366454355533</v>
      </c>
    </row>
    <row r="58" spans="1:10" x14ac:dyDescent="0.25">
      <c r="D58" s="96"/>
      <c r="E58" s="62" t="s">
        <v>107</v>
      </c>
      <c r="F58" s="248">
        <v>36823112</v>
      </c>
      <c r="G58" s="196">
        <v>0.5922249914708474</v>
      </c>
      <c r="H58" s="248">
        <v>32381835</v>
      </c>
      <c r="I58" s="196">
        <v>0.52699137190949641</v>
      </c>
      <c r="J58" s="196">
        <v>-12.061112596892952</v>
      </c>
    </row>
    <row r="59" spans="1:10" x14ac:dyDescent="0.25">
      <c r="D59" s="96"/>
      <c r="E59" s="62" t="s">
        <v>108</v>
      </c>
      <c r="F59" s="248">
        <v>67328394</v>
      </c>
      <c r="G59" s="196">
        <v>1.0828405150112206</v>
      </c>
      <c r="H59" s="248">
        <v>79512902</v>
      </c>
      <c r="I59" s="196">
        <v>1.2940160219297436</v>
      </c>
      <c r="J59" s="196">
        <v>18.09713150145836</v>
      </c>
    </row>
    <row r="60" spans="1:10" x14ac:dyDescent="0.25">
      <c r="D60" s="96"/>
      <c r="E60" s="62" t="s">
        <v>109</v>
      </c>
      <c r="F60" s="248">
        <v>60084159</v>
      </c>
      <c r="G60" s="196">
        <v>0.96633170361342735</v>
      </c>
      <c r="H60" s="248">
        <v>57188586</v>
      </c>
      <c r="I60" s="196">
        <v>0.93070363040588111</v>
      </c>
      <c r="J60" s="196">
        <v>-4.8191953556344194</v>
      </c>
    </row>
    <row r="61" spans="1:10" x14ac:dyDescent="0.25">
      <c r="D61" s="96"/>
      <c r="E61" s="62" t="s">
        <v>110</v>
      </c>
      <c r="F61" s="248">
        <v>50029365</v>
      </c>
      <c r="G61" s="196">
        <v>0.80462075721402671</v>
      </c>
      <c r="H61" s="248">
        <v>50194535</v>
      </c>
      <c r="I61" s="196">
        <v>0.816880416505403</v>
      </c>
      <c r="J61" s="196">
        <v>0.33014610519242049</v>
      </c>
    </row>
    <row r="62" spans="1:10" x14ac:dyDescent="0.25">
      <c r="D62" s="96"/>
      <c r="E62" s="62" t="s">
        <v>111</v>
      </c>
      <c r="F62" s="248">
        <v>72128928</v>
      </c>
      <c r="G62" s="196">
        <v>1.1600473574748753</v>
      </c>
      <c r="H62" s="248">
        <v>69149048</v>
      </c>
      <c r="I62" s="196">
        <v>1.1253516569322159</v>
      </c>
      <c r="J62" s="196">
        <v>-4.131324397334728</v>
      </c>
    </row>
    <row r="63" spans="1:10" x14ac:dyDescent="0.25">
      <c r="D63" s="96"/>
      <c r="E63" s="62" t="s">
        <v>112</v>
      </c>
      <c r="F63" s="248">
        <v>16234255</v>
      </c>
      <c r="G63" s="196">
        <v>0.26109502990704753</v>
      </c>
      <c r="H63" s="248">
        <v>22310276</v>
      </c>
      <c r="I63" s="196">
        <v>0.36308390049296196</v>
      </c>
      <c r="J63" s="196">
        <v>37.427162502991365</v>
      </c>
    </row>
    <row r="64" spans="1:10" x14ac:dyDescent="0.25">
      <c r="D64" s="96"/>
      <c r="E64" s="62" t="s">
        <v>113</v>
      </c>
      <c r="F64" s="248">
        <v>4448315</v>
      </c>
      <c r="G64" s="196">
        <v>7.1542114988397576E-2</v>
      </c>
      <c r="H64" s="248">
        <v>2486092</v>
      </c>
      <c r="I64" s="196">
        <v>4.0459382050869686E-2</v>
      </c>
      <c r="J64" s="196">
        <v>-44.111601808774779</v>
      </c>
    </row>
    <row r="65" spans="1:10" x14ac:dyDescent="0.25">
      <c r="D65" s="62" t="s">
        <v>114</v>
      </c>
      <c r="E65" s="246"/>
      <c r="F65" s="248">
        <v>305301632</v>
      </c>
      <c r="G65" s="196">
        <v>4.9101568712398835</v>
      </c>
      <c r="H65" s="248">
        <v>302292108</v>
      </c>
      <c r="I65" s="196">
        <v>4.9195894152488169</v>
      </c>
      <c r="J65" s="196">
        <v>-0.98575431132972136</v>
      </c>
    </row>
    <row r="66" spans="1:10" x14ac:dyDescent="0.25">
      <c r="D66" s="1" t="s">
        <v>115</v>
      </c>
      <c r="F66" s="248">
        <v>76966795</v>
      </c>
      <c r="G66" s="196">
        <v>1.2378546254432123</v>
      </c>
      <c r="H66" s="248">
        <v>60227139</v>
      </c>
      <c r="I66" s="196">
        <v>0.98015392295692749</v>
      </c>
      <c r="J66" s="196">
        <v>-21.749191972980036</v>
      </c>
    </row>
    <row r="67" spans="1:10" x14ac:dyDescent="0.25">
      <c r="C67" s="97"/>
      <c r="D67" s="1" t="s">
        <v>50</v>
      </c>
      <c r="F67" s="248">
        <v>25557924</v>
      </c>
      <c r="G67" s="196">
        <v>0.41104731514578574</v>
      </c>
      <c r="H67" s="248">
        <v>17117445</v>
      </c>
      <c r="I67" s="196">
        <v>0.27857426313658107</v>
      </c>
      <c r="J67" s="196">
        <v>-33.02490061399353</v>
      </c>
    </row>
    <row r="68" spans="1:10" x14ac:dyDescent="0.25">
      <c r="D68" s="1" t="s">
        <v>56</v>
      </c>
      <c r="F68" s="248">
        <v>9689749</v>
      </c>
      <c r="G68" s="196">
        <v>0.15583993875584584</v>
      </c>
      <c r="H68" s="248">
        <v>6639032</v>
      </c>
      <c r="I68" s="196">
        <v>0.10804553175664838</v>
      </c>
      <c r="J68" s="196">
        <v>-31.483963103688239</v>
      </c>
    </row>
    <row r="69" spans="1:10" x14ac:dyDescent="0.25">
      <c r="D69" s="1" t="s">
        <v>43</v>
      </c>
      <c r="F69" s="248">
        <v>69277641</v>
      </c>
      <c r="G69" s="196">
        <v>1.1141901952867379</v>
      </c>
      <c r="H69" s="248">
        <v>61726309</v>
      </c>
      <c r="I69" s="196">
        <v>1.0045518502215669</v>
      </c>
      <c r="J69" s="196">
        <v>-10.900099788328532</v>
      </c>
    </row>
    <row r="70" spans="1:10" x14ac:dyDescent="0.25">
      <c r="D70" s="1" t="s">
        <v>116</v>
      </c>
      <c r="F70" s="248">
        <v>14097573</v>
      </c>
      <c r="G70" s="196">
        <v>0.22673083822151285</v>
      </c>
      <c r="H70" s="248">
        <v>4604746</v>
      </c>
      <c r="I70" s="196">
        <v>7.4938971551018224E-2</v>
      </c>
      <c r="J70" s="196">
        <v>-67.336604676563823</v>
      </c>
    </row>
    <row r="71" spans="1:10" x14ac:dyDescent="0.25">
      <c r="D71" s="1" t="s">
        <v>117</v>
      </c>
      <c r="F71" s="248">
        <v>22581750</v>
      </c>
      <c r="G71" s="196">
        <v>0.36318159913118714</v>
      </c>
      <c r="H71" s="248">
        <v>21486444</v>
      </c>
      <c r="I71" s="196">
        <v>0.34967661965470975</v>
      </c>
      <c r="J71" s="196">
        <v>-4.8504035338270945</v>
      </c>
    </row>
    <row r="72" spans="1:10" x14ac:dyDescent="0.25">
      <c r="D72" s="1" t="s">
        <v>39</v>
      </c>
      <c r="F72" s="248">
        <v>180581614</v>
      </c>
      <c r="G72" s="196">
        <v>2.9042886112108572</v>
      </c>
      <c r="H72" s="248">
        <v>142424819</v>
      </c>
      <c r="I72" s="196">
        <v>2.3178628005105861</v>
      </c>
      <c r="J72" s="196">
        <v>-21.129944602222906</v>
      </c>
    </row>
    <row r="73" spans="1:10" x14ac:dyDescent="0.25">
      <c r="D73" s="1" t="s">
        <v>49</v>
      </c>
      <c r="F73" s="248">
        <v>18346347</v>
      </c>
      <c r="G73" s="196">
        <v>0.29506374136971925</v>
      </c>
      <c r="H73" s="248">
        <v>22148159</v>
      </c>
      <c r="I73" s="196">
        <v>0.36044556142910555</v>
      </c>
      <c r="J73" s="196">
        <v>20.722446817341893</v>
      </c>
    </row>
    <row r="74" spans="1:10" x14ac:dyDescent="0.25">
      <c r="A74" s="247"/>
      <c r="B74" s="94"/>
      <c r="C74" s="230"/>
      <c r="D74" s="1" t="s">
        <v>118</v>
      </c>
      <c r="E74" s="230"/>
      <c r="F74" s="248">
        <v>181630080</v>
      </c>
      <c r="G74" s="196">
        <v>2.9211510580325024</v>
      </c>
      <c r="H74" s="248">
        <v>185330675</v>
      </c>
      <c r="I74" s="196">
        <v>3.0161251416160639</v>
      </c>
      <c r="J74" s="196">
        <v>2.0374350988558776</v>
      </c>
    </row>
    <row r="75" spans="1:10" x14ac:dyDescent="0.25">
      <c r="D75" s="1" t="s">
        <v>119</v>
      </c>
      <c r="F75" s="248">
        <v>114832199</v>
      </c>
      <c r="G75" s="196">
        <v>1.8468427674812942</v>
      </c>
      <c r="H75" s="248">
        <v>103299101</v>
      </c>
      <c r="I75" s="196">
        <v>1.6811195212688728</v>
      </c>
      <c r="J75" s="196">
        <v>-10.043435639510831</v>
      </c>
    </row>
    <row r="76" spans="1:10" x14ac:dyDescent="0.25">
      <c r="D76" s="1" t="s">
        <v>120</v>
      </c>
      <c r="F76" s="248">
        <v>10494721</v>
      </c>
      <c r="G76" s="196">
        <v>0.16878627897375767</v>
      </c>
      <c r="H76" s="248">
        <v>12665686</v>
      </c>
      <c r="I76" s="196">
        <v>0.20612504638217391</v>
      </c>
      <c r="J76" s="196">
        <v>20.686257405032492</v>
      </c>
    </row>
    <row r="77" spans="1:10" ht="12.75" customHeight="1" x14ac:dyDescent="0.25">
      <c r="D77" s="449" t="s">
        <v>292</v>
      </c>
      <c r="E77" s="449"/>
      <c r="F77" s="248">
        <v>43703288</v>
      </c>
      <c r="G77" s="196">
        <v>0.70287865303312735</v>
      </c>
      <c r="H77" s="248">
        <v>29626388</v>
      </c>
      <c r="I77" s="196">
        <v>0.48214842848909095</v>
      </c>
      <c r="J77" s="196">
        <v>-32.210162310899811</v>
      </c>
    </row>
    <row r="78" spans="1:10" ht="27.75" customHeight="1" x14ac:dyDescent="0.25">
      <c r="D78" s="449" t="s">
        <v>121</v>
      </c>
      <c r="E78" s="449"/>
      <c r="F78" s="248">
        <v>2703539</v>
      </c>
      <c r="G78" s="196">
        <v>4.3480935593279112E-2</v>
      </c>
      <c r="H78" s="248">
        <v>3277974</v>
      </c>
      <c r="I78" s="196">
        <v>5.3346699325213028E-2</v>
      </c>
      <c r="J78" s="196">
        <v>21.24752037976889</v>
      </c>
    </row>
    <row r="79" spans="1:10" x14ac:dyDescent="0.25">
      <c r="C79" s="97"/>
      <c r="D79" s="1" t="s">
        <v>273</v>
      </c>
      <c r="E79" s="93"/>
      <c r="F79" s="248">
        <v>72013847</v>
      </c>
      <c r="G79" s="196">
        <v>1.1581965132484704</v>
      </c>
      <c r="H79" s="248">
        <v>55836187</v>
      </c>
      <c r="I79" s="196">
        <v>0.90869429695152204</v>
      </c>
      <c r="J79" s="196">
        <v>-22.464651832862089</v>
      </c>
    </row>
    <row r="80" spans="1:10" x14ac:dyDescent="0.25">
      <c r="D80" s="1" t="s">
        <v>70</v>
      </c>
      <c r="F80" s="248">
        <v>443108780</v>
      </c>
      <c r="G80" s="196">
        <v>7.126505045422495</v>
      </c>
      <c r="H80" s="248">
        <v>380642680</v>
      </c>
      <c r="I80" s="196">
        <v>6.1946893417407463</v>
      </c>
      <c r="J80" s="196">
        <v>-14.097238154477553</v>
      </c>
    </row>
    <row r="81" spans="1:10" s="72" customFormat="1" x14ac:dyDescent="0.25">
      <c r="A81" s="72" t="s">
        <v>122</v>
      </c>
      <c r="F81" s="249">
        <v>117647714</v>
      </c>
      <c r="G81" s="195">
        <v>1.8921246096803197</v>
      </c>
      <c r="H81" s="249">
        <v>119072078</v>
      </c>
      <c r="I81" s="195">
        <v>1.9378135223446902</v>
      </c>
      <c r="J81" s="195">
        <v>1.2107026575968998</v>
      </c>
    </row>
    <row r="82" spans="1:10" s="72" customFormat="1" x14ac:dyDescent="0.25">
      <c r="A82" s="72" t="s">
        <v>123</v>
      </c>
      <c r="F82" s="249">
        <v>18444634</v>
      </c>
      <c r="G82" s="195">
        <v>0.29664448820438921</v>
      </c>
      <c r="H82" s="249">
        <v>5597820</v>
      </c>
      <c r="I82" s="195">
        <v>9.1100545769021962E-2</v>
      </c>
      <c r="J82" s="195">
        <v>-69.650685397172964</v>
      </c>
    </row>
    <row r="83" spans="1:10" x14ac:dyDescent="0.25">
      <c r="A83" s="121"/>
      <c r="B83" s="98"/>
      <c r="C83" s="98"/>
      <c r="D83" s="98"/>
      <c r="E83" s="98"/>
      <c r="F83" s="122"/>
      <c r="G83" s="129"/>
      <c r="H83" s="122"/>
      <c r="I83" s="129"/>
      <c r="J83" s="123"/>
    </row>
    <row r="84" spans="1:10" s="186" customFormat="1" ht="11.4" x14ac:dyDescent="0.2">
      <c r="F84" s="251"/>
      <c r="G84" s="221"/>
      <c r="H84" s="220"/>
      <c r="I84" s="222"/>
      <c r="J84" s="223"/>
    </row>
    <row r="85" spans="1:10" s="186" customFormat="1" ht="11.4" x14ac:dyDescent="0.2">
      <c r="A85" s="386" t="s">
        <v>147</v>
      </c>
      <c r="B85" s="387"/>
      <c r="F85" s="220"/>
      <c r="G85" s="221"/>
      <c r="H85" s="220"/>
      <c r="I85" s="222"/>
      <c r="J85" s="223"/>
    </row>
    <row r="86" spans="1:10" s="186" customFormat="1" ht="11.4" x14ac:dyDescent="0.2">
      <c r="A86" s="391" t="s">
        <v>282</v>
      </c>
      <c r="B86" s="387"/>
      <c r="D86" s="220"/>
      <c r="F86" s="220"/>
      <c r="G86" s="221"/>
      <c r="H86" s="220"/>
      <c r="I86" s="222"/>
      <c r="J86" s="223"/>
    </row>
    <row r="87" spans="1:10" s="229" customFormat="1" ht="11.4" x14ac:dyDescent="0.2">
      <c r="A87" s="390" t="s">
        <v>295</v>
      </c>
      <c r="B87" s="390"/>
      <c r="C87" s="227"/>
      <c r="D87" s="228"/>
      <c r="E87" s="228"/>
      <c r="F87" s="228"/>
      <c r="G87" s="228"/>
    </row>
    <row r="88" spans="1:10" s="186" customFormat="1" ht="12.75" customHeight="1" x14ac:dyDescent="0.25">
      <c r="A88" s="386" t="s">
        <v>293</v>
      </c>
      <c r="B88" s="386"/>
      <c r="C88" s="214"/>
      <c r="D88" s="224"/>
      <c r="E88" s="214"/>
      <c r="F88" s="220"/>
      <c r="G88" s="221"/>
      <c r="H88" s="220"/>
      <c r="I88" s="222"/>
      <c r="J88" s="225"/>
    </row>
    <row r="89" spans="1:10" s="186" customFormat="1" ht="12.75" customHeight="1" x14ac:dyDescent="0.25">
      <c r="A89" s="386" t="s">
        <v>294</v>
      </c>
      <c r="B89" s="386"/>
      <c r="C89" s="214"/>
      <c r="D89" s="224"/>
      <c r="E89" s="214"/>
      <c r="F89" s="220"/>
      <c r="G89" s="221"/>
      <c r="H89" s="220"/>
      <c r="I89" s="222"/>
      <c r="J89" s="225"/>
    </row>
    <row r="90" spans="1:10" s="218" customFormat="1" ht="12.75" customHeight="1" x14ac:dyDescent="0.25">
      <c r="A90" s="386" t="s">
        <v>283</v>
      </c>
      <c r="B90" s="387"/>
      <c r="C90" s="214"/>
      <c r="D90" s="215"/>
      <c r="E90" s="216"/>
      <c r="F90" s="215"/>
      <c r="G90" s="217"/>
    </row>
    <row r="91" spans="1:10" s="229" customFormat="1" ht="11.4" x14ac:dyDescent="0.2">
      <c r="A91" s="390" t="s">
        <v>284</v>
      </c>
      <c r="B91" s="390"/>
      <c r="C91" s="227"/>
      <c r="D91" s="228"/>
      <c r="E91" s="228"/>
      <c r="F91" s="228"/>
      <c r="G91" s="228"/>
    </row>
    <row r="92" spans="1:10" s="218" customFormat="1" ht="12.75" customHeight="1" x14ac:dyDescent="0.25">
      <c r="A92" s="388" t="s">
        <v>162</v>
      </c>
      <c r="B92" s="388"/>
      <c r="C92" s="214"/>
      <c r="D92" s="215"/>
      <c r="E92" s="216"/>
      <c r="F92" s="215"/>
      <c r="G92" s="217"/>
    </row>
    <row r="93" spans="1:10" s="218" customFormat="1" ht="12.75" customHeight="1" x14ac:dyDescent="0.25">
      <c r="A93" s="391" t="s">
        <v>163</v>
      </c>
      <c r="B93" s="391"/>
      <c r="C93" s="214"/>
      <c r="D93" s="215"/>
      <c r="E93" s="216"/>
      <c r="F93" s="215"/>
      <c r="G93" s="217"/>
    </row>
  </sheetData>
  <mergeCells count="9">
    <mergeCell ref="A1:J1"/>
    <mergeCell ref="D30:E30"/>
    <mergeCell ref="D77:E77"/>
    <mergeCell ref="D78:E78"/>
    <mergeCell ref="A2:J2"/>
    <mergeCell ref="A4:E6"/>
    <mergeCell ref="H4:I4"/>
    <mergeCell ref="F4:G4"/>
    <mergeCell ref="J4:J5"/>
  </mergeCells>
  <printOptions horizontalCentered="1"/>
  <pageMargins left="0.39370078740157483" right="0.39370078740157483" top="0.55118110236220474" bottom="0.55118110236220474" header="0.11811023622047244" footer="0.11811023622047244"/>
  <pageSetup paperSize="9" scale="64"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D8BC-DA64-4553-9B28-B0E5E7826F94}">
  <sheetPr codeName="Sheet8">
    <pageSetUpPr fitToPage="1"/>
  </sheetPr>
  <dimension ref="A1:H91"/>
  <sheetViews>
    <sheetView zoomScaleNormal="100" workbookViewId="0">
      <selection sqref="A1:H1"/>
    </sheetView>
  </sheetViews>
  <sheetFormatPr defaultColWidth="9.109375" defaultRowHeight="13.2" x14ac:dyDescent="0.25"/>
  <cols>
    <col min="1" max="4" width="3.6640625" style="1" customWidth="1"/>
    <col min="5" max="5" width="41.33203125" style="1" customWidth="1"/>
    <col min="6" max="7" width="25.5546875" style="101" customWidth="1"/>
    <col min="8" max="8" width="17.5546875" style="66" customWidth="1"/>
    <col min="9" max="16384" width="9.109375" style="1"/>
  </cols>
  <sheetData>
    <row r="1" spans="1:8" ht="15.6" x14ac:dyDescent="0.25">
      <c r="A1" s="448" t="s">
        <v>296</v>
      </c>
      <c r="B1" s="448"/>
      <c r="C1" s="448"/>
      <c r="D1" s="448"/>
      <c r="E1" s="448"/>
      <c r="F1" s="448"/>
      <c r="G1" s="448"/>
      <c r="H1" s="448"/>
    </row>
    <row r="2" spans="1:8" x14ac:dyDescent="0.25">
      <c r="A2" s="450" t="s">
        <v>148</v>
      </c>
      <c r="B2" s="450"/>
      <c r="C2" s="450"/>
      <c r="D2" s="450"/>
      <c r="E2" s="450"/>
      <c r="F2" s="450"/>
      <c r="G2" s="450"/>
      <c r="H2" s="450"/>
    </row>
    <row r="3" spans="1:8" x14ac:dyDescent="0.25">
      <c r="B3" s="86"/>
      <c r="C3" s="86"/>
      <c r="D3" s="86"/>
      <c r="E3" s="86"/>
      <c r="F3" s="87"/>
      <c r="G3" s="87"/>
      <c r="H3" s="252"/>
    </row>
    <row r="4" spans="1:8" ht="18.75" customHeight="1" x14ac:dyDescent="0.25">
      <c r="A4" s="432" t="s">
        <v>72</v>
      </c>
      <c r="B4" s="437"/>
      <c r="C4" s="437"/>
      <c r="D4" s="437"/>
      <c r="E4" s="437"/>
      <c r="F4" s="231">
        <v>2022</v>
      </c>
      <c r="G4" s="231">
        <v>2023</v>
      </c>
      <c r="H4" s="446" t="s">
        <v>287</v>
      </c>
    </row>
    <row r="5" spans="1:8" ht="24.75" customHeight="1" x14ac:dyDescent="0.25">
      <c r="A5" s="432"/>
      <c r="B5" s="437"/>
      <c r="C5" s="437"/>
      <c r="D5" s="437"/>
      <c r="E5" s="437"/>
      <c r="F5" s="67" t="s">
        <v>289</v>
      </c>
      <c r="G5" s="67" t="s">
        <v>249</v>
      </c>
      <c r="H5" s="447"/>
    </row>
    <row r="6" spans="1:8" ht="13.5" customHeight="1" x14ac:dyDescent="0.25">
      <c r="A6" s="432"/>
      <c r="B6" s="437"/>
      <c r="C6" s="437"/>
      <c r="D6" s="437"/>
      <c r="E6" s="437"/>
      <c r="F6" s="190" t="s">
        <v>6</v>
      </c>
      <c r="G6" s="190" t="s">
        <v>7</v>
      </c>
      <c r="H6" s="192" t="s">
        <v>8</v>
      </c>
    </row>
    <row r="7" spans="1:8" x14ac:dyDescent="0.25">
      <c r="A7" s="42"/>
      <c r="B7" s="42"/>
      <c r="C7" s="42"/>
      <c r="D7" s="42"/>
      <c r="E7" s="42"/>
      <c r="F7" s="140"/>
      <c r="G7" s="140"/>
      <c r="H7" s="141"/>
    </row>
    <row r="8" spans="1:8" x14ac:dyDescent="0.25">
      <c r="C8" s="120" t="s">
        <v>71</v>
      </c>
      <c r="D8" s="41"/>
      <c r="E8" s="41"/>
      <c r="F8" s="250">
        <v>44754102575</v>
      </c>
      <c r="G8" s="250">
        <v>41088847836</v>
      </c>
      <c r="H8" s="195">
        <v>-8.189762565024461</v>
      </c>
    </row>
    <row r="9" spans="1:8" x14ac:dyDescent="0.25">
      <c r="C9" s="120"/>
      <c r="D9" s="41"/>
      <c r="E9" s="41"/>
      <c r="F9" s="235"/>
      <c r="G9" s="235"/>
      <c r="H9" s="195"/>
    </row>
    <row r="10" spans="1:8" x14ac:dyDescent="0.25">
      <c r="A10" s="97" t="s">
        <v>73</v>
      </c>
      <c r="C10" s="245"/>
      <c r="D10" s="13"/>
      <c r="E10" s="13"/>
      <c r="F10" s="250">
        <v>3786637817</v>
      </c>
      <c r="G10" s="250">
        <v>2801815638</v>
      </c>
      <c r="H10" s="195">
        <v>-26.007826113674504</v>
      </c>
    </row>
    <row r="11" spans="1:8" x14ac:dyDescent="0.25">
      <c r="A11" s="97"/>
      <c r="B11" s="97" t="s">
        <v>74</v>
      </c>
      <c r="F11" s="250">
        <v>3132927460</v>
      </c>
      <c r="G11" s="250">
        <v>2251300181</v>
      </c>
      <c r="H11" s="195">
        <v>-28.140685995966209</v>
      </c>
    </row>
    <row r="12" spans="1:8" x14ac:dyDescent="0.25">
      <c r="C12" s="92" t="s">
        <v>75</v>
      </c>
      <c r="F12" s="250">
        <v>1803888000</v>
      </c>
      <c r="G12" s="250">
        <v>909460365</v>
      </c>
      <c r="H12" s="195">
        <v>-49.583324186423994</v>
      </c>
    </row>
    <row r="13" spans="1:8" x14ac:dyDescent="0.25">
      <c r="D13" s="1" t="s">
        <v>76</v>
      </c>
      <c r="F13" s="253" t="s">
        <v>124</v>
      </c>
      <c r="G13" s="253" t="s">
        <v>124</v>
      </c>
      <c r="H13" s="196" t="s">
        <v>125</v>
      </c>
    </row>
    <row r="14" spans="1:8" x14ac:dyDescent="0.25">
      <c r="D14" s="1" t="s">
        <v>77</v>
      </c>
      <c r="F14" s="248">
        <v>1483654249</v>
      </c>
      <c r="G14" s="248">
        <v>700936320</v>
      </c>
      <c r="H14" s="196">
        <v>-52.756087176480705</v>
      </c>
    </row>
    <row r="15" spans="1:8" x14ac:dyDescent="0.25">
      <c r="D15" s="96" t="s">
        <v>78</v>
      </c>
      <c r="E15" s="96"/>
      <c r="F15" s="248">
        <v>247701694</v>
      </c>
      <c r="G15" s="248">
        <v>144668551</v>
      </c>
      <c r="H15" s="196">
        <v>-41.595655377310415</v>
      </c>
    </row>
    <row r="16" spans="1:8" x14ac:dyDescent="0.25">
      <c r="D16" s="62" t="s">
        <v>79</v>
      </c>
      <c r="E16" s="62"/>
      <c r="F16" s="248">
        <v>44424325</v>
      </c>
      <c r="G16" s="248">
        <v>37378548</v>
      </c>
      <c r="H16" s="196">
        <v>-15.860177954307686</v>
      </c>
    </row>
    <row r="17" spans="1:8" x14ac:dyDescent="0.25">
      <c r="D17" s="62" t="s">
        <v>70</v>
      </c>
      <c r="E17" s="62"/>
      <c r="F17" s="248">
        <v>28107732</v>
      </c>
      <c r="G17" s="248">
        <v>26476946</v>
      </c>
      <c r="H17" s="196">
        <v>-5.8019124417437844</v>
      </c>
    </row>
    <row r="18" spans="1:8" x14ac:dyDescent="0.25">
      <c r="C18" s="72" t="s">
        <v>80</v>
      </c>
      <c r="F18" s="250">
        <v>4040889</v>
      </c>
      <c r="G18" s="250">
        <v>2364802</v>
      </c>
      <c r="H18" s="195">
        <v>-41.47817472838279</v>
      </c>
    </row>
    <row r="19" spans="1:8" x14ac:dyDescent="0.25">
      <c r="D19" s="1" t="s">
        <v>81</v>
      </c>
      <c r="F19" s="253" t="s">
        <v>124</v>
      </c>
      <c r="G19" s="248">
        <v>1000</v>
      </c>
      <c r="H19" s="196" t="s">
        <v>125</v>
      </c>
    </row>
    <row r="20" spans="1:8" x14ac:dyDescent="0.25">
      <c r="D20" s="1" t="s">
        <v>82</v>
      </c>
      <c r="F20" s="248">
        <v>16500</v>
      </c>
      <c r="G20" s="253" t="s">
        <v>124</v>
      </c>
      <c r="H20" s="196">
        <v>-100</v>
      </c>
    </row>
    <row r="21" spans="1:8" x14ac:dyDescent="0.25">
      <c r="C21" s="97"/>
      <c r="D21" s="1" t="s">
        <v>70</v>
      </c>
      <c r="F21" s="248">
        <v>4024389</v>
      </c>
      <c r="G21" s="248">
        <v>2363802</v>
      </c>
      <c r="H21" s="196">
        <v>-41.26308366313495</v>
      </c>
    </row>
    <row r="22" spans="1:8" x14ac:dyDescent="0.25">
      <c r="C22" s="72" t="s">
        <v>83</v>
      </c>
      <c r="F22" s="250">
        <v>1324998571</v>
      </c>
      <c r="G22" s="250">
        <v>1339475014</v>
      </c>
      <c r="H22" s="195">
        <v>1.0925629141678606</v>
      </c>
    </row>
    <row r="23" spans="1:8" x14ac:dyDescent="0.25">
      <c r="D23" s="62" t="s">
        <v>84</v>
      </c>
      <c r="E23" s="62"/>
      <c r="F23" s="248">
        <v>171914140</v>
      </c>
      <c r="G23" s="248">
        <v>133377974</v>
      </c>
      <c r="H23" s="196">
        <v>-22.415937397586958</v>
      </c>
    </row>
    <row r="24" spans="1:8" x14ac:dyDescent="0.25">
      <c r="D24" s="1" t="s">
        <v>85</v>
      </c>
      <c r="F24" s="248">
        <v>21429375</v>
      </c>
      <c r="G24" s="248">
        <v>66427371</v>
      </c>
      <c r="H24" s="196">
        <v>209.98277364598829</v>
      </c>
    </row>
    <row r="25" spans="1:8" x14ac:dyDescent="0.25">
      <c r="D25" s="1" t="s">
        <v>86</v>
      </c>
      <c r="F25" s="248">
        <v>86643236</v>
      </c>
      <c r="G25" s="248">
        <v>31030421</v>
      </c>
      <c r="H25" s="196">
        <v>-64.185985620389346</v>
      </c>
    </row>
    <row r="26" spans="1:8" x14ac:dyDescent="0.25">
      <c r="D26" s="1" t="s">
        <v>87</v>
      </c>
      <c r="F26" s="248">
        <v>647097808</v>
      </c>
      <c r="G26" s="248">
        <v>702031988</v>
      </c>
      <c r="H26" s="196">
        <v>8.4893163476764464</v>
      </c>
    </row>
    <row r="27" spans="1:8" x14ac:dyDescent="0.25">
      <c r="D27" s="62" t="s">
        <v>67</v>
      </c>
      <c r="E27" s="62"/>
      <c r="F27" s="248">
        <v>9343107</v>
      </c>
      <c r="G27" s="248">
        <v>8990667</v>
      </c>
      <c r="H27" s="196">
        <v>-3.7721926977824394</v>
      </c>
    </row>
    <row r="28" spans="1:8" x14ac:dyDescent="0.25">
      <c r="D28" s="1" t="s">
        <v>70</v>
      </c>
      <c r="F28" s="248">
        <v>388570905</v>
      </c>
      <c r="G28" s="248">
        <v>397616593</v>
      </c>
      <c r="H28" s="196">
        <v>2.3279375484893894</v>
      </c>
    </row>
    <row r="29" spans="1:8" x14ac:dyDescent="0.25">
      <c r="A29" s="72"/>
      <c r="B29" s="72" t="s">
        <v>88</v>
      </c>
      <c r="F29" s="250">
        <v>653710357</v>
      </c>
      <c r="G29" s="250">
        <v>550515457</v>
      </c>
      <c r="H29" s="195">
        <v>-15.786028000777108</v>
      </c>
    </row>
    <row r="30" spans="1:8" ht="12.75" customHeight="1" x14ac:dyDescent="0.25">
      <c r="D30" s="449" t="s">
        <v>275</v>
      </c>
      <c r="E30" s="449"/>
      <c r="F30" s="248">
        <v>235091332</v>
      </c>
      <c r="G30" s="248">
        <v>218184950</v>
      </c>
      <c r="H30" s="196">
        <v>-7.1914101877648129</v>
      </c>
    </row>
    <row r="31" spans="1:8" x14ac:dyDescent="0.25">
      <c r="D31" s="1" t="s">
        <v>89</v>
      </c>
      <c r="F31" s="248">
        <v>179159</v>
      </c>
      <c r="G31" s="248">
        <v>444421</v>
      </c>
      <c r="H31" s="196">
        <v>148.05954487354808</v>
      </c>
    </row>
    <row r="32" spans="1:8" x14ac:dyDescent="0.25">
      <c r="D32" s="1" t="s">
        <v>68</v>
      </c>
      <c r="F32" s="248">
        <v>14738849</v>
      </c>
      <c r="G32" s="248">
        <v>9138848</v>
      </c>
      <c r="H32" s="196">
        <v>-37.994832567997683</v>
      </c>
    </row>
    <row r="33" spans="1:8" x14ac:dyDescent="0.25">
      <c r="D33" s="1" t="s">
        <v>90</v>
      </c>
      <c r="F33" s="248">
        <v>90581925</v>
      </c>
      <c r="G33" s="248">
        <v>32404332</v>
      </c>
      <c r="H33" s="196">
        <v>-64.226492205812576</v>
      </c>
    </row>
    <row r="34" spans="1:8" x14ac:dyDescent="0.25">
      <c r="D34" s="1" t="s">
        <v>53</v>
      </c>
      <c r="F34" s="248">
        <v>105501992</v>
      </c>
      <c r="G34" s="248">
        <v>74694734</v>
      </c>
      <c r="H34" s="196">
        <v>-29.200641064672983</v>
      </c>
    </row>
    <row r="35" spans="1:8" x14ac:dyDescent="0.25">
      <c r="D35" s="1" t="s">
        <v>91</v>
      </c>
      <c r="F35" s="253" t="s">
        <v>124</v>
      </c>
      <c r="G35" s="253" t="s">
        <v>124</v>
      </c>
      <c r="H35" s="196" t="s">
        <v>125</v>
      </c>
    </row>
    <row r="36" spans="1:8" x14ac:dyDescent="0.25">
      <c r="D36" s="62" t="s">
        <v>92</v>
      </c>
      <c r="E36" s="62"/>
      <c r="F36" s="248">
        <v>3537431</v>
      </c>
      <c r="G36" s="248">
        <v>1174082</v>
      </c>
      <c r="H36" s="196">
        <v>-66.809755441166203</v>
      </c>
    </row>
    <row r="37" spans="1:8" x14ac:dyDescent="0.25">
      <c r="D37" s="1" t="s">
        <v>93</v>
      </c>
      <c r="F37" s="248">
        <v>2992</v>
      </c>
      <c r="G37" s="248">
        <v>16936</v>
      </c>
      <c r="H37" s="196">
        <v>466.04278074866306</v>
      </c>
    </row>
    <row r="38" spans="1:8" x14ac:dyDescent="0.25">
      <c r="D38" s="1" t="s">
        <v>70</v>
      </c>
      <c r="F38" s="248">
        <v>204076677</v>
      </c>
      <c r="G38" s="248">
        <v>214457154</v>
      </c>
      <c r="H38" s="196">
        <v>5.0865572453436148</v>
      </c>
    </row>
    <row r="39" spans="1:8" x14ac:dyDescent="0.25">
      <c r="A39" s="72" t="s">
        <v>94</v>
      </c>
      <c r="B39" s="72"/>
      <c r="F39" s="250">
        <v>222228384</v>
      </c>
      <c r="G39" s="250">
        <v>162963473</v>
      </c>
      <c r="H39" s="195">
        <v>-26.668470486650342</v>
      </c>
    </row>
    <row r="40" spans="1:8" x14ac:dyDescent="0.25">
      <c r="D40" s="1" t="s">
        <v>95</v>
      </c>
      <c r="F40" s="253" t="s">
        <v>124</v>
      </c>
      <c r="G40" s="253" t="s">
        <v>124</v>
      </c>
      <c r="H40" s="196" t="s">
        <v>125</v>
      </c>
    </row>
    <row r="41" spans="1:8" x14ac:dyDescent="0.25">
      <c r="D41" s="1" t="s">
        <v>51</v>
      </c>
      <c r="F41" s="248">
        <v>144563587</v>
      </c>
      <c r="G41" s="248">
        <v>103480948</v>
      </c>
      <c r="H41" s="196">
        <v>-28.418386574760348</v>
      </c>
    </row>
    <row r="42" spans="1:8" x14ac:dyDescent="0.25">
      <c r="D42" s="1" t="s">
        <v>64</v>
      </c>
      <c r="F42" s="248">
        <v>48036201</v>
      </c>
      <c r="G42" s="248">
        <v>29507647</v>
      </c>
      <c r="H42" s="196">
        <v>-38.572063598451514</v>
      </c>
    </row>
    <row r="43" spans="1:8" x14ac:dyDescent="0.25">
      <c r="D43" s="1" t="s">
        <v>96</v>
      </c>
      <c r="F43" s="253" t="s">
        <v>124</v>
      </c>
      <c r="G43" s="253" t="s">
        <v>124</v>
      </c>
      <c r="H43" s="196" t="s">
        <v>125</v>
      </c>
    </row>
    <row r="44" spans="1:8" x14ac:dyDescent="0.25">
      <c r="D44" s="1" t="s">
        <v>70</v>
      </c>
      <c r="F44" s="248">
        <v>29628596</v>
      </c>
      <c r="G44" s="248">
        <v>29974878</v>
      </c>
      <c r="H44" s="196">
        <v>1.1687425215828551</v>
      </c>
    </row>
    <row r="45" spans="1:8" x14ac:dyDescent="0.25">
      <c r="A45" s="72" t="s">
        <v>97</v>
      </c>
      <c r="B45" s="72"/>
      <c r="F45" s="250">
        <v>4635047680</v>
      </c>
      <c r="G45" s="250">
        <v>4071555400</v>
      </c>
      <c r="H45" s="195">
        <v>-12.157205683804317</v>
      </c>
    </row>
    <row r="46" spans="1:8" x14ac:dyDescent="0.25">
      <c r="D46" s="1" t="s">
        <v>98</v>
      </c>
      <c r="F46" s="248">
        <v>208797670</v>
      </c>
      <c r="G46" s="248">
        <v>422723894</v>
      </c>
      <c r="H46" s="196">
        <v>102.45623143208449</v>
      </c>
    </row>
    <row r="47" spans="1:8" x14ac:dyDescent="0.25">
      <c r="D47" s="1" t="s">
        <v>99</v>
      </c>
      <c r="F47" s="248">
        <v>1310845749</v>
      </c>
      <c r="G47" s="248">
        <v>1092094537</v>
      </c>
      <c r="H47" s="196">
        <v>-16.68779199740915</v>
      </c>
    </row>
    <row r="48" spans="1:8" x14ac:dyDescent="0.25">
      <c r="D48" s="1" t="s">
        <v>100</v>
      </c>
      <c r="F48" s="248">
        <v>643490206</v>
      </c>
      <c r="G48" s="248">
        <v>665735283</v>
      </c>
      <c r="H48" s="196">
        <v>3.4569410369549525</v>
      </c>
    </row>
    <row r="49" spans="1:8" x14ac:dyDescent="0.25">
      <c r="D49" s="1" t="s">
        <v>65</v>
      </c>
      <c r="F49" s="248">
        <v>48297108</v>
      </c>
      <c r="G49" s="248">
        <v>30001361</v>
      </c>
      <c r="H49" s="196">
        <v>-37.881661568638847</v>
      </c>
    </row>
    <row r="50" spans="1:8" x14ac:dyDescent="0.25">
      <c r="D50" s="1" t="s">
        <v>101</v>
      </c>
      <c r="F50" s="248">
        <v>11112369</v>
      </c>
      <c r="G50" s="248">
        <v>20320500</v>
      </c>
      <c r="H50" s="196">
        <v>82.863797989429628</v>
      </c>
    </row>
    <row r="51" spans="1:8" x14ac:dyDescent="0.25">
      <c r="D51" s="1" t="s">
        <v>102</v>
      </c>
      <c r="F51" s="253" t="s">
        <v>124</v>
      </c>
      <c r="G51" s="248">
        <v>7873030</v>
      </c>
      <c r="H51" s="196" t="s">
        <v>125</v>
      </c>
    </row>
    <row r="52" spans="1:8" x14ac:dyDescent="0.25">
      <c r="D52" s="1" t="s">
        <v>70</v>
      </c>
      <c r="F52" s="248">
        <v>2412504578</v>
      </c>
      <c r="G52" s="248">
        <v>1832806795</v>
      </c>
      <c r="H52" s="196">
        <v>-24.028878050071</v>
      </c>
    </row>
    <row r="53" spans="1:8" s="72" customFormat="1" x14ac:dyDescent="0.25">
      <c r="A53" s="92" t="s">
        <v>103</v>
      </c>
      <c r="B53" s="92"/>
      <c r="F53" s="249">
        <v>5344963</v>
      </c>
      <c r="G53" s="249">
        <v>3866669</v>
      </c>
      <c r="H53" s="195">
        <v>-27.657703149675683</v>
      </c>
    </row>
    <row r="54" spans="1:8" x14ac:dyDescent="0.25">
      <c r="A54" s="72" t="s">
        <v>104</v>
      </c>
      <c r="B54" s="72"/>
      <c r="F54" s="250">
        <v>35363887876</v>
      </c>
      <c r="G54" s="250">
        <v>33182328791</v>
      </c>
      <c r="H54" s="195">
        <v>-6.1688892710253569</v>
      </c>
    </row>
    <row r="55" spans="1:8" x14ac:dyDescent="0.25">
      <c r="D55" s="62" t="s">
        <v>28</v>
      </c>
      <c r="E55" s="62"/>
      <c r="F55" s="235">
        <v>24542363574</v>
      </c>
      <c r="G55" s="235">
        <v>22964515639</v>
      </c>
      <c r="H55" s="196">
        <v>-6.4290789688714494</v>
      </c>
    </row>
    <row r="56" spans="1:8" x14ac:dyDescent="0.25">
      <c r="D56" s="96"/>
      <c r="E56" s="62" t="s">
        <v>105</v>
      </c>
      <c r="F56" s="248">
        <v>18607218238</v>
      </c>
      <c r="G56" s="248">
        <v>18374689499</v>
      </c>
      <c r="H56" s="196">
        <v>-1.2496695423560134</v>
      </c>
    </row>
    <row r="57" spans="1:8" x14ac:dyDescent="0.25">
      <c r="D57" s="96"/>
      <c r="E57" s="62" t="s">
        <v>106</v>
      </c>
      <c r="F57" s="248">
        <v>3564160644</v>
      </c>
      <c r="G57" s="248">
        <v>2374084204</v>
      </c>
      <c r="H57" s="196">
        <v>-33.390089809880074</v>
      </c>
    </row>
    <row r="58" spans="1:8" x14ac:dyDescent="0.25">
      <c r="D58" s="96"/>
      <c r="E58" s="62" t="s">
        <v>107</v>
      </c>
      <c r="F58" s="248">
        <v>340064063</v>
      </c>
      <c r="G58" s="248">
        <v>202084667</v>
      </c>
      <c r="H58" s="196">
        <v>-40.574530217266734</v>
      </c>
    </row>
    <row r="59" spans="1:8" x14ac:dyDescent="0.25">
      <c r="D59" s="96"/>
      <c r="E59" s="62" t="s">
        <v>108</v>
      </c>
      <c r="F59" s="248">
        <v>476716773</v>
      </c>
      <c r="G59" s="248">
        <v>560059095</v>
      </c>
      <c r="H59" s="196">
        <v>17.482565481286304</v>
      </c>
    </row>
    <row r="60" spans="1:8" x14ac:dyDescent="0.25">
      <c r="D60" s="96"/>
      <c r="E60" s="62" t="s">
        <v>109</v>
      </c>
      <c r="F60" s="248">
        <v>587088748</v>
      </c>
      <c r="G60" s="248">
        <v>454311280</v>
      </c>
      <c r="H60" s="196">
        <v>-22.616251538174602</v>
      </c>
    </row>
    <row r="61" spans="1:8" x14ac:dyDescent="0.25">
      <c r="D61" s="96"/>
      <c r="E61" s="62" t="s">
        <v>110</v>
      </c>
      <c r="F61" s="248">
        <v>298731792</v>
      </c>
      <c r="G61" s="248">
        <v>357155723</v>
      </c>
      <c r="H61" s="196">
        <v>19.557319496814717</v>
      </c>
    </row>
    <row r="62" spans="1:8" x14ac:dyDescent="0.25">
      <c r="D62" s="96"/>
      <c r="E62" s="62" t="s">
        <v>111</v>
      </c>
      <c r="F62" s="248">
        <v>475108776</v>
      </c>
      <c r="G62" s="248">
        <v>467278860</v>
      </c>
      <c r="H62" s="196">
        <v>-1.6480259670050845</v>
      </c>
    </row>
    <row r="63" spans="1:8" x14ac:dyDescent="0.25">
      <c r="D63" s="96"/>
      <c r="E63" s="62" t="s">
        <v>112</v>
      </c>
      <c r="F63" s="248">
        <v>125568805</v>
      </c>
      <c r="G63" s="248">
        <v>153666137</v>
      </c>
      <c r="H63" s="196">
        <v>22.376044750923608</v>
      </c>
    </row>
    <row r="64" spans="1:8" x14ac:dyDescent="0.25">
      <c r="D64" s="96"/>
      <c r="E64" s="62" t="s">
        <v>113</v>
      </c>
      <c r="F64" s="248">
        <v>67705735</v>
      </c>
      <c r="G64" s="248">
        <v>21186174</v>
      </c>
      <c r="H64" s="196">
        <v>-68.708449882421334</v>
      </c>
    </row>
    <row r="65" spans="1:8" x14ac:dyDescent="0.25">
      <c r="D65" s="62" t="s">
        <v>114</v>
      </c>
      <c r="E65" s="246"/>
      <c r="F65" s="248">
        <v>1929939583</v>
      </c>
      <c r="G65" s="248">
        <v>2181212469</v>
      </c>
      <c r="H65" s="196">
        <v>13.019728089591709</v>
      </c>
    </row>
    <row r="66" spans="1:8" x14ac:dyDescent="0.25">
      <c r="D66" s="1" t="s">
        <v>115</v>
      </c>
      <c r="F66" s="248">
        <v>489833001</v>
      </c>
      <c r="G66" s="248">
        <v>397587595</v>
      </c>
      <c r="H66" s="196">
        <v>-18.832011279697348</v>
      </c>
    </row>
    <row r="67" spans="1:8" x14ac:dyDescent="0.25">
      <c r="C67" s="97"/>
      <c r="D67" s="1" t="s">
        <v>50</v>
      </c>
      <c r="F67" s="248">
        <v>175357530</v>
      </c>
      <c r="G67" s="248">
        <v>143896858</v>
      </c>
      <c r="H67" s="196">
        <v>-17.940873140719994</v>
      </c>
    </row>
    <row r="68" spans="1:8" x14ac:dyDescent="0.25">
      <c r="D68" s="1" t="s">
        <v>56</v>
      </c>
      <c r="F68" s="248">
        <v>57591338</v>
      </c>
      <c r="G68" s="248">
        <v>52934688</v>
      </c>
      <c r="H68" s="196">
        <v>-8.0856777454970779</v>
      </c>
    </row>
    <row r="69" spans="1:8" x14ac:dyDescent="0.25">
      <c r="D69" s="1" t="s">
        <v>43</v>
      </c>
      <c r="F69" s="248">
        <v>436566580</v>
      </c>
      <c r="G69" s="248">
        <v>318167178</v>
      </c>
      <c r="H69" s="196">
        <v>-27.120583073491332</v>
      </c>
    </row>
    <row r="70" spans="1:8" x14ac:dyDescent="0.25">
      <c r="D70" s="1" t="s">
        <v>116</v>
      </c>
      <c r="F70" s="248">
        <v>108961175</v>
      </c>
      <c r="G70" s="248">
        <v>40431092</v>
      </c>
      <c r="H70" s="196">
        <v>-62.894038174606678</v>
      </c>
    </row>
    <row r="71" spans="1:8" x14ac:dyDescent="0.25">
      <c r="D71" s="1" t="s">
        <v>117</v>
      </c>
      <c r="F71" s="248">
        <v>180970900</v>
      </c>
      <c r="G71" s="248">
        <v>158359474</v>
      </c>
      <c r="H71" s="196">
        <v>-12.494509338241677</v>
      </c>
    </row>
    <row r="72" spans="1:8" x14ac:dyDescent="0.25">
      <c r="D72" s="1" t="s">
        <v>39</v>
      </c>
      <c r="F72" s="248">
        <v>1228783086</v>
      </c>
      <c r="G72" s="248">
        <v>931355326</v>
      </c>
      <c r="H72" s="196">
        <v>-24.205066247143968</v>
      </c>
    </row>
    <row r="73" spans="1:8" x14ac:dyDescent="0.25">
      <c r="D73" s="1" t="s">
        <v>49</v>
      </c>
      <c r="F73" s="248">
        <v>183427214</v>
      </c>
      <c r="G73" s="248">
        <v>171455753</v>
      </c>
      <c r="H73" s="196">
        <v>-6.5265457283781192</v>
      </c>
    </row>
    <row r="74" spans="1:8" x14ac:dyDescent="0.25">
      <c r="A74" s="148"/>
      <c r="D74" s="1" t="s">
        <v>118</v>
      </c>
      <c r="F74" s="248">
        <v>1230415760</v>
      </c>
      <c r="G74" s="248">
        <v>1405984636</v>
      </c>
      <c r="H74" s="196">
        <v>14.269069180323246</v>
      </c>
    </row>
    <row r="75" spans="1:8" x14ac:dyDescent="0.25">
      <c r="D75" s="1" t="s">
        <v>119</v>
      </c>
      <c r="F75" s="248">
        <v>844853085</v>
      </c>
      <c r="G75" s="248">
        <v>735400406</v>
      </c>
      <c r="H75" s="196">
        <v>-12.955232210580137</v>
      </c>
    </row>
    <row r="76" spans="1:8" x14ac:dyDescent="0.25">
      <c r="D76" s="1" t="s">
        <v>120</v>
      </c>
      <c r="F76" s="248">
        <v>48515355</v>
      </c>
      <c r="G76" s="248">
        <v>84977448</v>
      </c>
      <c r="H76" s="196">
        <v>75.155779031195394</v>
      </c>
    </row>
    <row r="77" spans="1:8" ht="12.75" customHeight="1" x14ac:dyDescent="0.25">
      <c r="D77" s="449" t="s">
        <v>292</v>
      </c>
      <c r="E77" s="449"/>
      <c r="F77" s="248">
        <v>213062712</v>
      </c>
      <c r="G77" s="248">
        <v>182266390</v>
      </c>
      <c r="H77" s="196">
        <v>-14.454111519992296</v>
      </c>
    </row>
    <row r="78" spans="1:8" ht="12.75" customHeight="1" x14ac:dyDescent="0.25">
      <c r="D78" s="449" t="s">
        <v>121</v>
      </c>
      <c r="E78" s="449"/>
      <c r="F78" s="248">
        <v>30287525</v>
      </c>
      <c r="G78" s="248">
        <v>22143323</v>
      </c>
      <c r="H78" s="196">
        <v>-26.889625349050473</v>
      </c>
    </row>
    <row r="79" spans="1:8" x14ac:dyDescent="0.25">
      <c r="C79" s="97"/>
      <c r="D79" s="1" t="s">
        <v>273</v>
      </c>
      <c r="E79" s="93"/>
      <c r="F79" s="248">
        <v>536613207</v>
      </c>
      <c r="G79" s="248">
        <v>408601932</v>
      </c>
      <c r="H79" s="196">
        <v>-23.855408948218447</v>
      </c>
    </row>
    <row r="80" spans="1:8" x14ac:dyDescent="0.25">
      <c r="D80" s="1" t="s">
        <v>70</v>
      </c>
      <c r="F80" s="248">
        <v>3126346251</v>
      </c>
      <c r="G80" s="248">
        <v>2983038584</v>
      </c>
      <c r="H80" s="196">
        <v>-4.5838706110739142</v>
      </c>
    </row>
    <row r="81" spans="1:8" s="72" customFormat="1" x14ac:dyDescent="0.25">
      <c r="A81" s="72" t="s">
        <v>122</v>
      </c>
      <c r="F81" s="249">
        <v>740955855</v>
      </c>
      <c r="G81" s="249">
        <v>866317865</v>
      </c>
      <c r="H81" s="195">
        <v>16.918958012687547</v>
      </c>
    </row>
    <row r="82" spans="1:8" s="72" customFormat="1" x14ac:dyDescent="0.25">
      <c r="A82" s="72" t="s">
        <v>123</v>
      </c>
      <c r="F82" s="249">
        <v>44932069</v>
      </c>
      <c r="G82" s="249">
        <v>51898871</v>
      </c>
      <c r="H82" s="195">
        <v>15.505188510237522</v>
      </c>
    </row>
    <row r="83" spans="1:8" x14ac:dyDescent="0.25">
      <c r="A83" s="121"/>
      <c r="B83" s="98"/>
      <c r="C83" s="98"/>
      <c r="D83" s="98"/>
      <c r="E83" s="98"/>
      <c r="F83" s="122"/>
      <c r="G83" s="122"/>
      <c r="H83" s="123"/>
    </row>
    <row r="85" spans="1:8" s="186" customFormat="1" ht="11.4" x14ac:dyDescent="0.2">
      <c r="A85" s="386" t="s">
        <v>147</v>
      </c>
      <c r="F85" s="220"/>
      <c r="G85" s="254"/>
      <c r="H85" s="220"/>
    </row>
    <row r="86" spans="1:8" s="186" customFormat="1" ht="11.4" x14ac:dyDescent="0.2">
      <c r="A86" s="391" t="s">
        <v>282</v>
      </c>
      <c r="D86" s="220"/>
      <c r="F86" s="220"/>
      <c r="G86" s="254"/>
      <c r="H86" s="220"/>
    </row>
    <row r="87" spans="1:8" s="186" customFormat="1" ht="12.75" customHeight="1" x14ac:dyDescent="0.25">
      <c r="A87" s="386" t="s">
        <v>297</v>
      </c>
      <c r="B87" s="187"/>
      <c r="C87" s="214"/>
      <c r="D87" s="224"/>
      <c r="E87" s="214"/>
      <c r="F87" s="220"/>
      <c r="G87" s="254"/>
      <c r="H87" s="220"/>
    </row>
    <row r="88" spans="1:8" ht="12.75" customHeight="1" x14ac:dyDescent="0.25">
      <c r="A88" s="386" t="s">
        <v>294</v>
      </c>
      <c r="B88" s="187"/>
      <c r="C88" s="214"/>
      <c r="D88" s="224"/>
      <c r="E88" s="214"/>
      <c r="F88" s="220"/>
      <c r="G88" s="255"/>
      <c r="H88" s="101"/>
    </row>
    <row r="89" spans="1:8" s="229" customFormat="1" ht="11.4" x14ac:dyDescent="0.2">
      <c r="A89" s="390" t="s">
        <v>284</v>
      </c>
      <c r="B89" s="226"/>
      <c r="C89" s="227"/>
      <c r="D89" s="228"/>
      <c r="E89" s="228"/>
      <c r="F89" s="228"/>
      <c r="G89" s="228"/>
    </row>
    <row r="90" spans="1:8" s="218" customFormat="1" ht="12.75" customHeight="1" x14ac:dyDescent="0.25">
      <c r="A90" s="388" t="s">
        <v>162</v>
      </c>
      <c r="B90" s="209"/>
      <c r="C90" s="214"/>
      <c r="D90" s="215"/>
      <c r="E90" s="216"/>
      <c r="F90" s="215"/>
      <c r="G90" s="217"/>
    </row>
    <row r="91" spans="1:8" s="218" customFormat="1" ht="12.75" customHeight="1" x14ac:dyDescent="0.25">
      <c r="A91" s="391" t="s">
        <v>163</v>
      </c>
      <c r="B91" s="219"/>
      <c r="C91" s="214"/>
      <c r="D91" s="215"/>
      <c r="E91" s="216"/>
      <c r="F91" s="215"/>
      <c r="G91" s="217"/>
    </row>
  </sheetData>
  <mergeCells count="7">
    <mergeCell ref="A1:H1"/>
    <mergeCell ref="D30:E30"/>
    <mergeCell ref="D77:E77"/>
    <mergeCell ref="D78:E78"/>
    <mergeCell ref="A2:H2"/>
    <mergeCell ref="A4:E6"/>
    <mergeCell ref="H4:H5"/>
  </mergeCells>
  <printOptions horizontalCentered="1"/>
  <pageMargins left="0.39370078740157483" right="0.39370078740157483" top="0.55118110236220474" bottom="0.55118110236220474" header="0.11811023622047244" footer="0.11811023622047244"/>
  <pageSetup paperSize="9" scale="67"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0BEA-E80E-4FDD-9C4F-3051D7D9F3A4}">
  <sheetPr codeName="Sheet9">
    <pageSetUpPr fitToPage="1"/>
  </sheetPr>
  <dimension ref="A1:Z50"/>
  <sheetViews>
    <sheetView workbookViewId="0">
      <selection sqref="A1:L1"/>
    </sheetView>
  </sheetViews>
  <sheetFormatPr defaultColWidth="9.109375" defaultRowHeight="13.2" x14ac:dyDescent="0.25"/>
  <cols>
    <col min="1" max="1" width="4.88671875" style="1" customWidth="1"/>
    <col min="2" max="2" width="30" style="105" customWidth="1"/>
    <col min="3" max="3" width="12.44140625" style="39" customWidth="1"/>
    <col min="4" max="4" width="9.44140625" style="36" bestFit="1" customWidth="1"/>
    <col min="5" max="5" width="12.44140625" style="59" customWidth="1"/>
    <col min="6" max="6" width="9.44140625" style="36" bestFit="1" customWidth="1"/>
    <col min="7" max="7" width="12.44140625" style="83" customWidth="1"/>
    <col min="8" max="8" width="9.44140625" style="36" bestFit="1" customWidth="1"/>
    <col min="9" max="9" width="12.44140625" style="83" customWidth="1"/>
    <col min="10" max="10" width="9.44140625" style="84" bestFit="1" customWidth="1"/>
    <col min="11" max="11" width="12.109375" style="36" customWidth="1"/>
    <col min="12" max="12" width="13.44140625" style="36" customWidth="1"/>
    <col min="13" max="16384" width="9.109375" style="1"/>
  </cols>
  <sheetData>
    <row r="1" spans="1:13" ht="12.75" customHeight="1" x14ac:dyDescent="0.25">
      <c r="A1" s="457" t="s">
        <v>299</v>
      </c>
      <c r="B1" s="435"/>
      <c r="C1" s="435"/>
      <c r="D1" s="435"/>
      <c r="E1" s="435"/>
      <c r="F1" s="435"/>
      <c r="G1" s="435"/>
      <c r="H1" s="435"/>
      <c r="I1" s="435"/>
      <c r="J1" s="435"/>
      <c r="K1" s="435"/>
      <c r="L1" s="435"/>
    </row>
    <row r="2" spans="1:13" ht="12.75" customHeight="1" x14ac:dyDescent="0.25">
      <c r="A2" s="458" t="s">
        <v>148</v>
      </c>
      <c r="B2" s="458"/>
      <c r="C2" s="458"/>
      <c r="D2" s="458"/>
      <c r="E2" s="458"/>
      <c r="F2" s="458"/>
      <c r="G2" s="458"/>
      <c r="H2" s="458"/>
      <c r="I2" s="458"/>
      <c r="J2" s="458"/>
      <c r="K2" s="458"/>
      <c r="L2" s="458"/>
    </row>
    <row r="3" spans="1:13" s="39" customFormat="1" x14ac:dyDescent="0.25">
      <c r="A3" s="256"/>
      <c r="B3" s="257"/>
      <c r="C3" s="257"/>
      <c r="D3" s="258"/>
      <c r="E3" s="257"/>
      <c r="F3" s="258"/>
      <c r="G3" s="259"/>
      <c r="H3" s="258"/>
      <c r="I3" s="259"/>
      <c r="J3" s="258"/>
      <c r="K3" s="258"/>
      <c r="L3" s="258"/>
    </row>
    <row r="4" spans="1:13" s="13" customFormat="1" ht="27.75" customHeight="1" x14ac:dyDescent="0.25">
      <c r="A4" s="436" t="s">
        <v>127</v>
      </c>
      <c r="B4" s="437"/>
      <c r="C4" s="454">
        <v>2022</v>
      </c>
      <c r="D4" s="454"/>
      <c r="E4" s="454"/>
      <c r="F4" s="454"/>
      <c r="G4" s="453" t="s">
        <v>298</v>
      </c>
      <c r="H4" s="453"/>
      <c r="I4" s="453"/>
      <c r="J4" s="453"/>
      <c r="K4" s="455" t="s">
        <v>150</v>
      </c>
      <c r="L4" s="456"/>
    </row>
    <row r="5" spans="1:13" s="13" customFormat="1" ht="44.25" customHeight="1" x14ac:dyDescent="0.25">
      <c r="A5" s="432"/>
      <c r="B5" s="437"/>
      <c r="C5" s="260" t="s">
        <v>20</v>
      </c>
      <c r="D5" s="3" t="s">
        <v>152</v>
      </c>
      <c r="E5" s="261" t="s">
        <v>289</v>
      </c>
      <c r="F5" s="3" t="s">
        <v>152</v>
      </c>
      <c r="G5" s="260" t="s">
        <v>154</v>
      </c>
      <c r="H5" s="3" t="s">
        <v>152</v>
      </c>
      <c r="I5" s="261" t="s">
        <v>249</v>
      </c>
      <c r="J5" s="3" t="s">
        <v>152</v>
      </c>
      <c r="K5" s="68" t="s">
        <v>128</v>
      </c>
      <c r="L5" s="69" t="s">
        <v>3</v>
      </c>
    </row>
    <row r="6" spans="1:13" x14ac:dyDescent="0.25">
      <c r="A6" s="432"/>
      <c r="B6" s="437"/>
      <c r="C6" s="190" t="s">
        <v>6</v>
      </c>
      <c r="D6" s="262" t="s">
        <v>7</v>
      </c>
      <c r="E6" s="190" t="s">
        <v>8</v>
      </c>
      <c r="F6" s="262" t="s">
        <v>9</v>
      </c>
      <c r="G6" s="190" t="s">
        <v>10</v>
      </c>
      <c r="H6" s="262" t="s">
        <v>11</v>
      </c>
      <c r="I6" s="190" t="s">
        <v>12</v>
      </c>
      <c r="J6" s="262" t="s">
        <v>13</v>
      </c>
      <c r="K6" s="262" t="s">
        <v>129</v>
      </c>
      <c r="L6" s="192" t="s">
        <v>130</v>
      </c>
    </row>
    <row r="7" spans="1:13" x14ac:dyDescent="0.25">
      <c r="A7" s="42"/>
      <c r="B7" s="42"/>
      <c r="C7" s="140"/>
      <c r="D7" s="141"/>
      <c r="E7" s="140"/>
      <c r="F7" s="141"/>
      <c r="G7" s="140"/>
      <c r="H7" s="141"/>
      <c r="I7" s="140"/>
      <c r="J7" s="141"/>
      <c r="K7" s="141"/>
      <c r="L7" s="141"/>
    </row>
    <row r="8" spans="1:13" s="72" customFormat="1" x14ac:dyDescent="0.25">
      <c r="A8" s="70"/>
      <c r="B8" s="6" t="s">
        <v>71</v>
      </c>
      <c r="C8" s="250">
        <v>6217757192</v>
      </c>
      <c r="D8" s="195">
        <v>99.999999999999986</v>
      </c>
      <c r="E8" s="250">
        <v>44754102575</v>
      </c>
      <c r="F8" s="195">
        <v>99.999999999999986</v>
      </c>
      <c r="G8" s="250">
        <v>6144661322</v>
      </c>
      <c r="H8" s="195">
        <v>99.999999999999986</v>
      </c>
      <c r="I8" s="250">
        <v>41088847836</v>
      </c>
      <c r="J8" s="195">
        <v>100</v>
      </c>
      <c r="K8" s="239">
        <v>-1.175598656281529</v>
      </c>
      <c r="L8" s="239">
        <v>-8.189762565024461</v>
      </c>
    </row>
    <row r="9" spans="1:13" s="72" customFormat="1" x14ac:dyDescent="0.25">
      <c r="A9" s="70"/>
      <c r="B9" s="6"/>
      <c r="C9" s="250"/>
      <c r="D9" s="195"/>
      <c r="E9" s="250"/>
      <c r="F9" s="195"/>
      <c r="G9" s="250"/>
      <c r="H9" s="195"/>
      <c r="I9" s="250"/>
      <c r="J9" s="195"/>
      <c r="K9" s="239"/>
      <c r="L9" s="239"/>
    </row>
    <row r="10" spans="1:13" x14ac:dyDescent="0.25">
      <c r="A10" s="13"/>
      <c r="B10" s="7" t="s">
        <v>131</v>
      </c>
      <c r="C10" s="250">
        <v>5130446166</v>
      </c>
      <c r="D10" s="195">
        <v>82.51280980545566</v>
      </c>
      <c r="E10" s="250">
        <v>36859741433</v>
      </c>
      <c r="F10" s="195">
        <v>82.360586655110694</v>
      </c>
      <c r="G10" s="250">
        <v>5000684007</v>
      </c>
      <c r="H10" s="195">
        <v>81.382581479240073</v>
      </c>
      <c r="I10" s="250">
        <v>33357619746</v>
      </c>
      <c r="J10" s="195">
        <v>81.184120516452438</v>
      </c>
      <c r="K10" s="239">
        <v>-2.5292568092800058</v>
      </c>
      <c r="L10" s="239">
        <v>-9.5012106728035821</v>
      </c>
      <c r="M10" s="73"/>
    </row>
    <row r="11" spans="1:13" x14ac:dyDescent="0.25">
      <c r="A11" s="13"/>
      <c r="B11" s="59"/>
      <c r="C11" s="238"/>
      <c r="D11" s="240"/>
      <c r="E11" s="238"/>
      <c r="F11" s="196"/>
      <c r="G11" s="235"/>
      <c r="H11" s="240"/>
      <c r="I11" s="238"/>
      <c r="J11" s="240"/>
      <c r="K11" s="240"/>
      <c r="L11" s="240"/>
    </row>
    <row r="12" spans="1:13" x14ac:dyDescent="0.25">
      <c r="A12" s="13">
        <v>1</v>
      </c>
      <c r="B12" s="65" t="s">
        <v>300</v>
      </c>
      <c r="C12" s="248">
        <v>1056394475</v>
      </c>
      <c r="D12" s="196">
        <v>16.989960244172881</v>
      </c>
      <c r="E12" s="248">
        <v>6997527924</v>
      </c>
      <c r="F12" s="196">
        <v>15.63550048238231</v>
      </c>
      <c r="G12" s="235">
        <v>1040799996</v>
      </c>
      <c r="H12" s="196">
        <v>16.938280915069772</v>
      </c>
      <c r="I12" s="248">
        <v>6261190011</v>
      </c>
      <c r="J12" s="196">
        <v>15.238173715628642</v>
      </c>
      <c r="K12" s="240">
        <v>-1.4761984627002178</v>
      </c>
      <c r="L12" s="240">
        <v>-10.522829219080654</v>
      </c>
      <c r="M12" s="39"/>
    </row>
    <row r="13" spans="1:13" x14ac:dyDescent="0.25">
      <c r="A13" s="13">
        <v>2</v>
      </c>
      <c r="B13" s="65" t="s">
        <v>301</v>
      </c>
      <c r="C13" s="263">
        <v>903820488</v>
      </c>
      <c r="D13" s="196">
        <v>14.536117447025584</v>
      </c>
      <c r="E13" s="248">
        <v>6428557864</v>
      </c>
      <c r="F13" s="196">
        <v>14.364175559607901</v>
      </c>
      <c r="G13" s="235">
        <v>861500698</v>
      </c>
      <c r="H13" s="196">
        <v>14.020312151550671</v>
      </c>
      <c r="I13" s="248">
        <v>6049146002</v>
      </c>
      <c r="J13" s="196">
        <v>14.722111523166244</v>
      </c>
      <c r="K13" s="240">
        <v>-4.6823224923398747</v>
      </c>
      <c r="L13" s="240">
        <v>-5.9019747512068177</v>
      </c>
      <c r="M13" s="39"/>
    </row>
    <row r="14" spans="1:13" x14ac:dyDescent="0.25">
      <c r="A14" s="13">
        <v>3</v>
      </c>
      <c r="B14" s="65" t="s">
        <v>132</v>
      </c>
      <c r="C14" s="235">
        <v>769167409</v>
      </c>
      <c r="D14" s="196">
        <v>12.370496068737449</v>
      </c>
      <c r="E14" s="235">
        <v>5676277460</v>
      </c>
      <c r="F14" s="196">
        <v>12.683256133865175</v>
      </c>
      <c r="G14" s="235">
        <v>797911204</v>
      </c>
      <c r="H14" s="196">
        <v>12.985438288408242</v>
      </c>
      <c r="I14" s="248">
        <v>4633278626</v>
      </c>
      <c r="J14" s="196">
        <v>11.27624372553117</v>
      </c>
      <c r="K14" s="240">
        <v>3.7370011604326736</v>
      </c>
      <c r="L14" s="240">
        <v>-18.374697878140722</v>
      </c>
      <c r="M14" s="39"/>
    </row>
    <row r="15" spans="1:13" x14ac:dyDescent="0.25">
      <c r="A15" s="13">
        <v>4</v>
      </c>
      <c r="B15" s="65" t="s">
        <v>387</v>
      </c>
      <c r="C15" s="235">
        <v>799752455</v>
      </c>
      <c r="D15" s="196">
        <v>12.862394434266292</v>
      </c>
      <c r="E15" s="235">
        <v>6387901115</v>
      </c>
      <c r="F15" s="196">
        <v>14.273330817649626</v>
      </c>
      <c r="G15" s="235">
        <v>758223264</v>
      </c>
      <c r="H15" s="196">
        <v>12.339545245322148</v>
      </c>
      <c r="I15" s="248">
        <v>6342317817</v>
      </c>
      <c r="J15" s="196">
        <v>15.435618546215787</v>
      </c>
      <c r="K15" s="240">
        <v>-5.1927556758797344</v>
      </c>
      <c r="L15" s="240">
        <v>-0.71358803430694451</v>
      </c>
      <c r="M15" s="39"/>
    </row>
    <row r="16" spans="1:13" x14ac:dyDescent="0.25">
      <c r="A16" s="13">
        <v>5</v>
      </c>
      <c r="B16" s="65" t="s">
        <v>133</v>
      </c>
      <c r="C16" s="235">
        <v>192189954</v>
      </c>
      <c r="D16" s="196">
        <v>3.0909851907256658</v>
      </c>
      <c r="E16" s="235">
        <v>1653716734</v>
      </c>
      <c r="F16" s="196">
        <v>3.6951176291126866</v>
      </c>
      <c r="G16" s="235">
        <v>325827879</v>
      </c>
      <c r="H16" s="196">
        <v>5.3026173767042977</v>
      </c>
      <c r="I16" s="248">
        <v>1787096699</v>
      </c>
      <c r="J16" s="196">
        <v>4.3493473122754125</v>
      </c>
      <c r="K16" s="240">
        <v>69.534292619686042</v>
      </c>
      <c r="L16" s="240">
        <v>8.0654662468935268</v>
      </c>
      <c r="M16" s="39"/>
    </row>
    <row r="17" spans="1:13" x14ac:dyDescent="0.25">
      <c r="A17" s="13">
        <v>6</v>
      </c>
      <c r="B17" s="65" t="s">
        <v>134</v>
      </c>
      <c r="C17" s="235">
        <v>427357562</v>
      </c>
      <c r="D17" s="196">
        <v>6.8731786849099583</v>
      </c>
      <c r="E17" s="235">
        <v>2960476964</v>
      </c>
      <c r="F17" s="196">
        <v>6.6149845347446332</v>
      </c>
      <c r="G17" s="235">
        <v>299512401</v>
      </c>
      <c r="H17" s="196">
        <v>4.874351657554219</v>
      </c>
      <c r="I17" s="248">
        <v>2167380860</v>
      </c>
      <c r="J17" s="196">
        <v>5.2748640425518305</v>
      </c>
      <c r="K17" s="240">
        <v>-29.915268236203573</v>
      </c>
      <c r="L17" s="240">
        <v>-26.789470536140271</v>
      </c>
      <c r="M17" s="39"/>
    </row>
    <row r="18" spans="1:13" x14ac:dyDescent="0.25">
      <c r="A18" s="13">
        <v>7</v>
      </c>
      <c r="B18" s="65" t="s">
        <v>388</v>
      </c>
      <c r="C18" s="235">
        <v>293741978</v>
      </c>
      <c r="D18" s="196">
        <v>4.7242433071838095</v>
      </c>
      <c r="E18" s="235">
        <v>1745325916</v>
      </c>
      <c r="F18" s="196">
        <v>3.8998121190680588</v>
      </c>
      <c r="G18" s="235">
        <v>259674211</v>
      </c>
      <c r="H18" s="196">
        <v>4.2260134024031082</v>
      </c>
      <c r="I18" s="248">
        <v>1845833608</v>
      </c>
      <c r="J18" s="196">
        <v>4.4922982882541973</v>
      </c>
      <c r="K18" s="240">
        <v>-11.597854427193921</v>
      </c>
      <c r="L18" s="240">
        <v>5.7586775672446855</v>
      </c>
      <c r="M18" s="39"/>
    </row>
    <row r="19" spans="1:13" x14ac:dyDescent="0.25">
      <c r="A19" s="13">
        <v>8</v>
      </c>
      <c r="B19" s="65" t="s">
        <v>302</v>
      </c>
      <c r="C19" s="235">
        <v>181497188</v>
      </c>
      <c r="D19" s="196">
        <v>2.9190137600342627</v>
      </c>
      <c r="E19" s="235">
        <v>1359242112</v>
      </c>
      <c r="F19" s="196">
        <v>3.0371341034537545</v>
      </c>
      <c r="G19" s="235">
        <v>221714470</v>
      </c>
      <c r="H19" s="196">
        <v>3.6082455709346579</v>
      </c>
      <c r="I19" s="248">
        <v>1238887463</v>
      </c>
      <c r="J19" s="196">
        <v>3.0151428629608557</v>
      </c>
      <c r="K19" s="240">
        <v>22.158625399749997</v>
      </c>
      <c r="L19" s="240">
        <v>-8.8545409193443234</v>
      </c>
      <c r="M19" s="39"/>
    </row>
    <row r="20" spans="1:13" x14ac:dyDescent="0.25">
      <c r="A20" s="13">
        <v>9</v>
      </c>
      <c r="B20" s="65" t="s">
        <v>389</v>
      </c>
      <c r="C20" s="235">
        <v>243882887</v>
      </c>
      <c r="D20" s="196">
        <v>3.9223610615382167</v>
      </c>
      <c r="E20" s="235">
        <v>1610618067</v>
      </c>
      <c r="F20" s="196">
        <v>3.5988165873751741</v>
      </c>
      <c r="G20" s="235">
        <v>221628484</v>
      </c>
      <c r="H20" s="196">
        <v>3.606846209839</v>
      </c>
      <c r="I20" s="248">
        <v>1382541959</v>
      </c>
      <c r="J20" s="196">
        <v>3.3647620505646931</v>
      </c>
      <c r="K20" s="240">
        <v>-9.1250367230563452</v>
      </c>
      <c r="L20" s="240">
        <v>-14.16078166966197</v>
      </c>
      <c r="M20" s="39"/>
    </row>
    <row r="21" spans="1:13" x14ac:dyDescent="0.25">
      <c r="A21" s="13">
        <v>10</v>
      </c>
      <c r="B21" s="65" t="s">
        <v>135</v>
      </c>
      <c r="C21" s="235">
        <v>262641770</v>
      </c>
      <c r="D21" s="196">
        <v>4.2240596068615348</v>
      </c>
      <c r="E21" s="235">
        <v>2040097277</v>
      </c>
      <c r="F21" s="196">
        <v>4.5584586878513678</v>
      </c>
      <c r="G21" s="235">
        <v>213891400</v>
      </c>
      <c r="H21" s="196">
        <v>3.4809306614539564</v>
      </c>
      <c r="I21" s="248">
        <v>1649946701</v>
      </c>
      <c r="J21" s="196">
        <v>4.0155584493036063</v>
      </c>
      <c r="K21" s="240">
        <v>-18.561544875363889</v>
      </c>
      <c r="L21" s="240">
        <v>-19.124116305557916</v>
      </c>
      <c r="M21" s="39"/>
    </row>
    <row r="22" spans="1:13" x14ac:dyDescent="0.25">
      <c r="A22" s="13"/>
      <c r="B22" s="65"/>
      <c r="C22" s="235"/>
      <c r="D22" s="196"/>
      <c r="E22" s="235"/>
      <c r="F22" s="196"/>
      <c r="G22" s="235"/>
      <c r="H22" s="196"/>
      <c r="I22" s="248"/>
      <c r="J22" s="196"/>
      <c r="K22" s="240"/>
      <c r="L22" s="240"/>
      <c r="M22" s="39"/>
    </row>
    <row r="23" spans="1:13" s="72" customFormat="1" x14ac:dyDescent="0.25">
      <c r="A23" s="70"/>
      <c r="B23" s="7" t="s">
        <v>136</v>
      </c>
      <c r="C23" s="250">
        <v>1087311026</v>
      </c>
      <c r="D23" s="195">
        <v>17.487190194544347</v>
      </c>
      <c r="E23" s="250">
        <v>7894361142</v>
      </c>
      <c r="F23" s="195">
        <v>17.639413344889309</v>
      </c>
      <c r="G23" s="250">
        <v>1143977315</v>
      </c>
      <c r="H23" s="195">
        <v>18.617418520759934</v>
      </c>
      <c r="I23" s="249">
        <v>7731228090</v>
      </c>
      <c r="J23" s="195">
        <v>18.815879483547562</v>
      </c>
      <c r="K23" s="239">
        <v>5.2115988567194025</v>
      </c>
      <c r="L23" s="239">
        <v>-2.0664503316435683</v>
      </c>
      <c r="M23" s="76"/>
    </row>
    <row r="24" spans="1:13" x14ac:dyDescent="0.25">
      <c r="A24" s="13"/>
      <c r="B24" s="65"/>
      <c r="C24" s="235"/>
      <c r="D24" s="196"/>
      <c r="E24" s="235"/>
      <c r="F24" s="196"/>
      <c r="G24" s="235"/>
      <c r="H24" s="196"/>
      <c r="I24" s="248"/>
      <c r="J24" s="196"/>
      <c r="K24" s="240"/>
      <c r="L24" s="240"/>
      <c r="M24" s="39"/>
    </row>
    <row r="25" spans="1:13" x14ac:dyDescent="0.25">
      <c r="A25" s="13">
        <v>11</v>
      </c>
      <c r="B25" s="65" t="s">
        <v>137</v>
      </c>
      <c r="C25" s="235">
        <v>227831430</v>
      </c>
      <c r="D25" s="196">
        <v>3.664205966311076</v>
      </c>
      <c r="E25" s="235">
        <v>1535915832</v>
      </c>
      <c r="F25" s="196">
        <v>3.4318995212250658</v>
      </c>
      <c r="G25" s="235">
        <v>212889283</v>
      </c>
      <c r="H25" s="196">
        <v>3.4646219188319325</v>
      </c>
      <c r="I25" s="248">
        <v>1513993076</v>
      </c>
      <c r="J25" s="196">
        <v>3.6846812596032805</v>
      </c>
      <c r="K25" s="240">
        <v>-6.5584221632634225</v>
      </c>
      <c r="L25" s="240">
        <v>-1.4273409742416199</v>
      </c>
      <c r="M25" s="39"/>
    </row>
    <row r="26" spans="1:13" x14ac:dyDescent="0.25">
      <c r="A26" s="13">
        <v>12</v>
      </c>
      <c r="B26" s="65" t="s">
        <v>138</v>
      </c>
      <c r="C26" s="235">
        <v>130032397</v>
      </c>
      <c r="D26" s="196">
        <v>2.091307090075897</v>
      </c>
      <c r="E26" s="235">
        <v>985571668</v>
      </c>
      <c r="F26" s="196">
        <v>2.20219289694918</v>
      </c>
      <c r="G26" s="235">
        <v>123450428</v>
      </c>
      <c r="H26" s="196">
        <v>2.0090680597481434</v>
      </c>
      <c r="I26" s="248">
        <v>842134399</v>
      </c>
      <c r="J26" s="196">
        <v>2.0495449333630713</v>
      </c>
      <c r="K26" s="240">
        <v>-5.0617916395096501</v>
      </c>
      <c r="L26" s="240">
        <v>-14.553712698648724</v>
      </c>
      <c r="M26" s="39"/>
    </row>
    <row r="27" spans="1:13" x14ac:dyDescent="0.25">
      <c r="A27" s="13">
        <v>13</v>
      </c>
      <c r="B27" s="65" t="s">
        <v>139</v>
      </c>
      <c r="C27" s="235">
        <v>61772384</v>
      </c>
      <c r="D27" s="196">
        <v>0.99348337499377859</v>
      </c>
      <c r="E27" s="235">
        <v>425587225</v>
      </c>
      <c r="F27" s="196">
        <v>0.95094572455517501</v>
      </c>
      <c r="G27" s="235">
        <v>80764208</v>
      </c>
      <c r="H27" s="196">
        <v>1.3143801385901672</v>
      </c>
      <c r="I27" s="248">
        <v>499367593</v>
      </c>
      <c r="J27" s="196">
        <v>1.2153360809559595</v>
      </c>
      <c r="K27" s="240">
        <v>30.744845463629833</v>
      </c>
      <c r="L27" s="240">
        <v>17.3361331510832</v>
      </c>
      <c r="M27" s="39"/>
    </row>
    <row r="28" spans="1:13" x14ac:dyDescent="0.25">
      <c r="A28" s="13">
        <v>14</v>
      </c>
      <c r="B28" s="65" t="s">
        <v>140</v>
      </c>
      <c r="C28" s="235">
        <v>43514824</v>
      </c>
      <c r="D28" s="196">
        <v>0.69984759224737503</v>
      </c>
      <c r="E28" s="235">
        <v>375606328</v>
      </c>
      <c r="F28" s="196">
        <v>0.839266807708969</v>
      </c>
      <c r="G28" s="235">
        <v>79835397</v>
      </c>
      <c r="H28" s="196">
        <v>1.299264399067233</v>
      </c>
      <c r="I28" s="248">
        <v>568522163</v>
      </c>
      <c r="J28" s="196">
        <v>1.3836410435969666</v>
      </c>
      <c r="K28" s="240">
        <v>83.467126053411135</v>
      </c>
      <c r="L28" s="240">
        <v>51.361178078980615</v>
      </c>
      <c r="M28" s="39"/>
    </row>
    <row r="29" spans="1:13" x14ac:dyDescent="0.25">
      <c r="A29" s="13">
        <v>15</v>
      </c>
      <c r="B29" s="65" t="s">
        <v>141</v>
      </c>
      <c r="C29" s="235">
        <v>44782440</v>
      </c>
      <c r="D29" s="196">
        <v>0.72023462186041565</v>
      </c>
      <c r="E29" s="235">
        <v>366176810</v>
      </c>
      <c r="F29" s="196">
        <v>0.8181971907186657</v>
      </c>
      <c r="G29" s="235">
        <v>74056524</v>
      </c>
      <c r="H29" s="196">
        <v>1.2052173442798579</v>
      </c>
      <c r="I29" s="248">
        <v>344705847</v>
      </c>
      <c r="J29" s="196">
        <v>0.8389279942232547</v>
      </c>
      <c r="K29" s="240">
        <v>65.369560032905753</v>
      </c>
      <c r="L29" s="240">
        <v>-5.8635507256726616</v>
      </c>
      <c r="M29" s="39"/>
    </row>
    <row r="30" spans="1:13" x14ac:dyDescent="0.25">
      <c r="A30" s="13">
        <v>16</v>
      </c>
      <c r="B30" s="65" t="s">
        <v>142</v>
      </c>
      <c r="C30" s="235">
        <v>76058312</v>
      </c>
      <c r="D30" s="196">
        <v>1.2232435209573556</v>
      </c>
      <c r="E30" s="235">
        <v>367942533</v>
      </c>
      <c r="F30" s="196">
        <v>0.82214257873541996</v>
      </c>
      <c r="G30" s="235">
        <v>59121020</v>
      </c>
      <c r="H30" s="196">
        <v>0.9621526216315035</v>
      </c>
      <c r="I30" s="248">
        <v>337915333</v>
      </c>
      <c r="J30" s="196">
        <v>0.82240157803581782</v>
      </c>
      <c r="K30" s="240">
        <v>-22.268824477724401</v>
      </c>
      <c r="L30" s="240">
        <v>-8.1608396167670012</v>
      </c>
      <c r="M30" s="39"/>
    </row>
    <row r="31" spans="1:13" x14ac:dyDescent="0.25">
      <c r="A31" s="13">
        <v>17</v>
      </c>
      <c r="B31" s="59" t="s">
        <v>143</v>
      </c>
      <c r="C31" s="248">
        <v>47924479</v>
      </c>
      <c r="D31" s="196">
        <v>0.77076793963040935</v>
      </c>
      <c r="E31" s="248">
        <v>338546030</v>
      </c>
      <c r="F31" s="196">
        <v>0.75645809103792538</v>
      </c>
      <c r="G31" s="235">
        <v>58428348</v>
      </c>
      <c r="H31" s="196">
        <v>0.95087987666311935</v>
      </c>
      <c r="I31" s="248">
        <v>339493169</v>
      </c>
      <c r="J31" s="196">
        <v>0.82624163703746645</v>
      </c>
      <c r="K31" s="240">
        <v>21.91754447659202</v>
      </c>
      <c r="L31" s="240">
        <v>0.27976668342559741</v>
      </c>
      <c r="M31" s="39"/>
    </row>
    <row r="32" spans="1:13" x14ac:dyDescent="0.25">
      <c r="A32" s="13">
        <v>18</v>
      </c>
      <c r="B32" s="59" t="s">
        <v>144</v>
      </c>
      <c r="C32" s="235">
        <v>68453227</v>
      </c>
      <c r="D32" s="196">
        <v>1.1009311699735476</v>
      </c>
      <c r="E32" s="235">
        <v>441171183</v>
      </c>
      <c r="F32" s="196">
        <v>0.98576701937140787</v>
      </c>
      <c r="G32" s="235">
        <v>55188964</v>
      </c>
      <c r="H32" s="196">
        <v>0.89816120218708451</v>
      </c>
      <c r="I32" s="248">
        <v>402608759</v>
      </c>
      <c r="J32" s="196">
        <v>0.97984922966677657</v>
      </c>
      <c r="K32" s="240">
        <v>-19.377118627292766</v>
      </c>
      <c r="L32" s="240">
        <v>-8.7409208683514539</v>
      </c>
      <c r="M32" s="39"/>
    </row>
    <row r="33" spans="1:26" x14ac:dyDescent="0.25">
      <c r="A33" s="13">
        <v>19</v>
      </c>
      <c r="B33" s="59" t="s">
        <v>145</v>
      </c>
      <c r="C33" s="235">
        <v>31632588</v>
      </c>
      <c r="D33" s="196">
        <v>0.50874595168656112</v>
      </c>
      <c r="E33" s="235">
        <v>293471931</v>
      </c>
      <c r="F33" s="196">
        <v>0.65574308077833243</v>
      </c>
      <c r="G33" s="235">
        <v>47618300</v>
      </c>
      <c r="H33" s="196">
        <v>0.77495402113555256</v>
      </c>
      <c r="I33" s="248">
        <v>319455600</v>
      </c>
      <c r="J33" s="196">
        <v>0.77747519539866228</v>
      </c>
      <c r="K33" s="240">
        <v>50.535580585439298</v>
      </c>
      <c r="L33" s="240">
        <v>8.8538855867616117</v>
      </c>
      <c r="M33" s="39"/>
    </row>
    <row r="34" spans="1:26" x14ac:dyDescent="0.25">
      <c r="A34" s="13">
        <v>20</v>
      </c>
      <c r="B34" s="59" t="s">
        <v>146</v>
      </c>
      <c r="C34" s="235">
        <v>38938692</v>
      </c>
      <c r="D34" s="196">
        <v>0.62624980033154054</v>
      </c>
      <c r="E34" s="235">
        <v>296024821</v>
      </c>
      <c r="F34" s="196">
        <v>0.66144733994814109</v>
      </c>
      <c r="G34" s="235">
        <v>42542920</v>
      </c>
      <c r="H34" s="196">
        <v>0.69235581540811242</v>
      </c>
      <c r="I34" s="248">
        <v>299642531</v>
      </c>
      <c r="J34" s="196">
        <v>0.72925513072544268</v>
      </c>
      <c r="K34" s="240">
        <v>9.2561609414101511</v>
      </c>
      <c r="L34" s="240">
        <v>1.2220968457236303</v>
      </c>
      <c r="M34" s="39"/>
    </row>
    <row r="35" spans="1:26" x14ac:dyDescent="0.25">
      <c r="A35" s="13">
        <v>21</v>
      </c>
      <c r="B35" s="59" t="s">
        <v>70</v>
      </c>
      <c r="C35" s="235">
        <v>316370253</v>
      </c>
      <c r="D35" s="196">
        <v>5.0881731664763921</v>
      </c>
      <c r="E35" s="235">
        <v>2468346781</v>
      </c>
      <c r="F35" s="196">
        <v>5.5153530938610276</v>
      </c>
      <c r="G35" s="235">
        <v>310081923</v>
      </c>
      <c r="H35" s="196">
        <v>5.0463631232172252</v>
      </c>
      <c r="I35" s="235">
        <v>2263389620</v>
      </c>
      <c r="J35" s="196">
        <v>5.5085254009408624</v>
      </c>
      <c r="K35" s="240">
        <v>-1.9876489462490654</v>
      </c>
      <c r="L35" s="240">
        <v>-8.3034184085335809</v>
      </c>
      <c r="M35" s="39"/>
    </row>
    <row r="36" spans="1:26" x14ac:dyDescent="0.25">
      <c r="A36" s="77"/>
      <c r="B36" s="78"/>
      <c r="C36" s="81"/>
      <c r="D36" s="80"/>
      <c r="E36" s="81"/>
      <c r="F36" s="82"/>
      <c r="G36" s="79"/>
      <c r="H36" s="80"/>
      <c r="I36" s="81"/>
      <c r="J36" s="80"/>
      <c r="K36" s="80"/>
      <c r="L36" s="80"/>
    </row>
    <row r="37" spans="1:26" x14ac:dyDescent="0.25">
      <c r="A37" s="13"/>
      <c r="B37" s="59"/>
    </row>
    <row r="38" spans="1:26" s="186" customFormat="1" ht="11.4" x14ac:dyDescent="0.2">
      <c r="A38" s="391" t="s">
        <v>147</v>
      </c>
      <c r="B38" s="264"/>
      <c r="C38" s="265"/>
      <c r="D38" s="266"/>
      <c r="E38" s="264"/>
      <c r="F38" s="266"/>
      <c r="G38" s="267"/>
      <c r="H38" s="266"/>
      <c r="I38" s="267"/>
      <c r="J38" s="268"/>
      <c r="K38" s="266"/>
      <c r="L38" s="266"/>
    </row>
    <row r="39" spans="1:26" s="218" customFormat="1" ht="12.75" customHeight="1" x14ac:dyDescent="0.25">
      <c r="A39" s="386" t="s">
        <v>303</v>
      </c>
      <c r="B39" s="186"/>
      <c r="C39" s="214"/>
      <c r="D39" s="215"/>
      <c r="E39" s="216"/>
      <c r="F39" s="215"/>
      <c r="G39" s="217"/>
    </row>
    <row r="40" spans="1:26" s="186" customFormat="1" ht="11.4" x14ac:dyDescent="0.2">
      <c r="A40" s="391" t="s">
        <v>162</v>
      </c>
      <c r="B40" s="209"/>
      <c r="C40" s="265"/>
      <c r="D40" s="266"/>
      <c r="E40" s="213"/>
      <c r="F40" s="266"/>
      <c r="G40" s="267"/>
      <c r="H40" s="266"/>
      <c r="I40" s="267"/>
      <c r="J40" s="268"/>
      <c r="K40" s="266"/>
      <c r="L40" s="266"/>
      <c r="M40" s="265"/>
      <c r="N40" s="265"/>
      <c r="O40" s="265"/>
      <c r="P40" s="265"/>
      <c r="Q40" s="265"/>
      <c r="R40" s="265"/>
      <c r="S40" s="265"/>
      <c r="T40" s="265"/>
      <c r="U40" s="265"/>
      <c r="V40" s="265"/>
      <c r="W40" s="265"/>
      <c r="X40" s="265"/>
      <c r="Y40" s="265"/>
      <c r="Z40" s="265"/>
    </row>
    <row r="41" spans="1:26" s="218" customFormat="1" ht="12.75" customHeight="1" x14ac:dyDescent="0.25">
      <c r="A41" s="391" t="s">
        <v>163</v>
      </c>
      <c r="B41" s="219"/>
      <c r="C41" s="214"/>
      <c r="D41" s="215"/>
      <c r="E41" s="216"/>
      <c r="F41" s="215"/>
      <c r="G41" s="217"/>
    </row>
    <row r="42" spans="1:26" x14ac:dyDescent="0.25">
      <c r="B42" s="65"/>
      <c r="C42" s="83"/>
    </row>
    <row r="43" spans="1:26" x14ac:dyDescent="0.25">
      <c r="B43" s="65"/>
      <c r="C43" s="83"/>
    </row>
    <row r="44" spans="1:26" x14ac:dyDescent="0.25">
      <c r="B44" s="65"/>
      <c r="C44" s="83"/>
    </row>
    <row r="45" spans="1:26" x14ac:dyDescent="0.25">
      <c r="B45" s="65"/>
      <c r="C45" s="83"/>
    </row>
    <row r="46" spans="1:26" x14ac:dyDescent="0.25">
      <c r="C46" s="83"/>
    </row>
    <row r="49" spans="2:10" x14ac:dyDescent="0.25">
      <c r="B49" s="62"/>
      <c r="C49" s="83"/>
      <c r="E49" s="1"/>
      <c r="G49" s="1"/>
      <c r="I49" s="1"/>
      <c r="J49" s="36"/>
    </row>
    <row r="50" spans="2:10" x14ac:dyDescent="0.25">
      <c r="B50" s="62"/>
      <c r="E50" s="1"/>
      <c r="G50" s="1"/>
      <c r="I50" s="1"/>
      <c r="J50" s="36"/>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Table10!Print_Area</vt:lpstr>
      <vt:lpstr>Table11!Print_Area</vt:lpstr>
      <vt:lpstr>Table12!Print_Area</vt:lpstr>
      <vt:lpstr>Table16!Print_Area</vt:lpstr>
      <vt:lpstr>Table18!Print_Area</vt:lpstr>
      <vt:lpstr>Table5!Print_Area</vt:lpstr>
      <vt:lpstr>Table6!Print_Area</vt:lpstr>
      <vt:lpstr>Table8!Print_Area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Mario Marpa</cp:lastModifiedBy>
  <cp:lastPrinted>2023-08-31T05:34:24Z</cp:lastPrinted>
  <dcterms:created xsi:type="dcterms:W3CDTF">2023-08-29T08:54:42Z</dcterms:created>
  <dcterms:modified xsi:type="dcterms:W3CDTF">2023-09-07T06:22:22Z</dcterms:modified>
</cp:coreProperties>
</file>