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User\Desktop\Web Content\IMTS\05_May\For posting\"/>
    </mc:Choice>
  </mc:AlternateContent>
  <xr:revisionPtr revIDLastSave="0" documentId="13_ncr:1_{47D3E1C4-006C-4637-A9BA-72F0F57D1833}" xr6:coauthVersionLast="47" xr6:coauthVersionMax="47" xr10:uidLastSave="{00000000-0000-0000-0000-000000000000}"/>
  <bookViews>
    <workbookView xWindow="-108" yWindow="-108" windowWidth="23256" windowHeight="12456" tabRatio="835" xr2:uid="{550E16BC-9D80-4AC5-930C-2438EB65B0EC}"/>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 name="Table17" sheetId="17" r:id="rId17"/>
  </sheets>
  <definedNames>
    <definedName name="_xlnm.Database" localSheetId="1">#REF!</definedName>
    <definedName name="_xlnm.Database">#REF!</definedName>
    <definedName name="_xlnm.Print_Area" localSheetId="13">Table14!$A$1:$L$25</definedName>
    <definedName name="_xlnm.Print_Area" localSheetId="15">Table16!$A$1:$F$23</definedName>
    <definedName name="_xlnm.Print_Area" localSheetId="16">Table17!$A$1:$N$46</definedName>
    <definedName name="_xlnm.Print_Area" localSheetId="2">Table3!$A$1:$G$85</definedName>
    <definedName name="_xlnm.Print_Area" localSheetId="3">Table4!$A$1:$E$81</definedName>
    <definedName name="_xlnm.Print_Area" localSheetId="4">Table5!$A$1:$J$92</definedName>
    <definedName name="_xlnm.Print_Area" localSheetId="5">Table6!$A$1:$H$92</definedName>
    <definedName name="_xlnm.Print_Area" localSheetId="7">Table8!$A$1:$L$24</definedName>
    <definedName name="_xlnm.Print_Area" localSheetId="8">Table9!$A$1:$G$78</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7" l="1"/>
  <c r="L7" i="17"/>
  <c r="K7" i="17"/>
  <c r="J7" i="17"/>
  <c r="I7" i="17"/>
  <c r="H7" i="17"/>
  <c r="G7" i="17"/>
  <c r="F7" i="17"/>
  <c r="E7" i="17"/>
  <c r="D7" i="17"/>
  <c r="C7" i="17"/>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<sst xmlns="http://schemas.openxmlformats.org/spreadsheetml/2006/main" count="1152" uniqueCount="379">
  <si>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</si>
  <si>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</si>
  <si>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</si>
  <si>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</si>
  <si>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</si>
  <si>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</si>
  <si>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</si>
  <si>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</si>
  <si>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</si>
  <si>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</si>
  <si>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</si>
  <si>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</si>
  <si>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</si>
  <si>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</si>
  <si>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</si>
  <si>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</si>
  <si>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</si>
  <si>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</si>
  <si>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</si>
  <si>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</si>
  <si>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</si>
  <si>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</si>
  <si>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</si>
  <si>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</si>
  <si>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</si>
  <si>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</si>
  <si>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</si>
  <si>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</si>
  <si>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</si>
  <si>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</si>
  <si>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</si>
  <si>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</si>
  <si>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</si>
  <si>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</si>
  <si>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</si>
  <si>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</si>
  <si>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</si>
  <si>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</si>
  <si>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</si>
  <si>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</si>
  <si>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</si>
  <si>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Copper Concentrates</t>
  </si>
  <si>
    <t>Processed Food and Beverages</t>
  </si>
  <si>
    <t>Articles of Apparel and Clothing Accessories</t>
  </si>
  <si>
    <t>Pineapple and Pineapple Products</t>
  </si>
  <si>
    <t>Travel Goods and Handbags</t>
  </si>
  <si>
    <t>Processed Tropical Fruits</t>
  </si>
  <si>
    <t>Woodcrafts and Furniture</t>
  </si>
  <si>
    <t>Seaweeds and Carageenan</t>
  </si>
  <si>
    <t>Other Products Manufactured from Materials Imported on Consignment Basis</t>
  </si>
  <si>
    <t>Non-Metallic Mineral Manufactures</t>
  </si>
  <si>
    <t>Textile Yarns/Fabrics</t>
  </si>
  <si>
    <t>Christmas Decor</t>
  </si>
  <si>
    <t>Lumber</t>
  </si>
  <si>
    <t>Natural Rubber</t>
  </si>
  <si>
    <t>Activated Carbon</t>
  </si>
  <si>
    <t>Footwear</t>
  </si>
  <si>
    <t>Copra Oil Cake or Meal</t>
  </si>
  <si>
    <t>Other Fruits and Vegetables</t>
  </si>
  <si>
    <t>Other Agro-based</t>
  </si>
  <si>
    <t>Other Coconut Product</t>
  </si>
  <si>
    <t>Plywood</t>
  </si>
  <si>
    <t>Basketworks</t>
  </si>
  <si>
    <t>Iron Ore Agglomerates</t>
  </si>
  <si>
    <t>Other Forest Products</t>
  </si>
  <si>
    <t>Fertilizers, Manufactured</t>
  </si>
  <si>
    <t>Nickel</t>
  </si>
  <si>
    <t>Shrimps and Prawns, Fresh, Chilled or Frozen</t>
  </si>
  <si>
    <t>Unmanufactured Tobacco</t>
  </si>
  <si>
    <t>Fine Jewelry</t>
  </si>
  <si>
    <t>Mangoes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</si>
  <si>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</si>
  <si>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</si>
  <si>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</si>
  <si>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</si>
  <si>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</si>
  <si>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</si>
  <si>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</si>
  <si>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</si>
  <si>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</si>
  <si>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</si>
  <si>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</si>
  <si>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</si>
  <si>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</si>
  <si>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</si>
  <si>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</si>
  <si>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</si>
  <si>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</si>
  <si>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</si>
  <si>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</si>
  <si>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</si>
  <si>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Abaca Fibers</t>
  </si>
  <si>
    <t>Tobacco Unmanufactured</t>
  </si>
  <si>
    <t>Ramie Fibers, Raw or Roasted</t>
  </si>
  <si>
    <t>Seaweeds, Dried</t>
  </si>
  <si>
    <t>Rice</t>
  </si>
  <si>
    <t>Forest Products</t>
  </si>
  <si>
    <t>Logs</t>
  </si>
  <si>
    <t>Veneer Sheets/Corestocks</t>
  </si>
  <si>
    <t>Mineral Products</t>
  </si>
  <si>
    <t>Copper Metal</t>
  </si>
  <si>
    <t>Gold</t>
  </si>
  <si>
    <t>Chromium Ore</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</si>
  <si>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</si>
  <si>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</si>
  <si>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</si>
  <si>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</si>
  <si>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</si>
  <si>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</si>
  <si>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</si>
  <si>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</si>
  <si>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</si>
  <si>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</si>
  <si>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</si>
  <si>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</si>
  <si>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</si>
  <si>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</si>
  <si>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</si>
  <si>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</si>
  <si>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</si>
  <si>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</si>
  <si>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</si>
  <si>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</si>
  <si>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</si>
  <si>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</si>
  <si>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</si>
  <si>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</si>
  <si>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</si>
  <si>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</si>
  <si>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</si>
  <si>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</si>
  <si>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</si>
  <si>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China, People's Republic of                                                                                                                                                                                                                                   </t>
  </si>
  <si>
    <t xml:space="preserve">Hong Kong                                                                                                                                                                                                                                                     </t>
  </si>
  <si>
    <t xml:space="preserve">Netherlands                                                                                                                                                                                                                                                   </t>
  </si>
  <si>
    <t xml:space="preserve">Singapore                                                                                                                                                                                                                                                     </t>
  </si>
  <si>
    <t xml:space="preserve">Thailand                                                                                                                                                                                                                                                      </t>
  </si>
  <si>
    <t xml:space="preserve">Korea, Republic of                                                                                                                                                                                                                                            </t>
  </si>
  <si>
    <t xml:space="preserve">Taiwan                                                                                                                                                                                                                                                        </t>
  </si>
  <si>
    <t xml:space="preserve">Germany                                                                                                                                                                                                                                                       </t>
  </si>
  <si>
    <t>Other Countries</t>
  </si>
  <si>
    <t xml:space="preserve">India                                                                                                                                                                                                                                                         </t>
  </si>
  <si>
    <t xml:space="preserve">Vietnam                                                                                                                                                                                                                                                       </t>
  </si>
  <si>
    <t xml:space="preserve">France                                                                                                                                                                                                                                                        </t>
  </si>
  <si>
    <t xml:space="preserve">Mexico                                                                                                                                                                                                                                                        </t>
  </si>
  <si>
    <t xml:space="preserve">Canada                                                                                                                                                                                                                                                        </t>
  </si>
  <si>
    <t xml:space="preserve">UK Great Britain and N. Ireland                                                                                                                                                                                                                               </t>
  </si>
  <si>
    <t xml:space="preserve">Indonesia                                                                                                                                                                                                                                                     </t>
  </si>
  <si>
    <t xml:space="preserve">Switzerland                                                                                                                                                                                                                                                   </t>
  </si>
  <si>
    <t xml:space="preserve">Australia                                                                                                                                                                                                                                                     </t>
  </si>
  <si>
    <t>Details may not add up to total due to rounding.</t>
  </si>
  <si>
    <t>(FOB Value in million USD)</t>
  </si>
  <si>
    <t>Economic Bloc</t>
  </si>
  <si>
    <t>Annual Growth Rate
(%)</t>
  </si>
  <si>
    <t>Percent Share
(%)</t>
  </si>
  <si>
    <r>
      <t xml:space="preserve">May </t>
    </r>
    <r>
      <rPr>
        <b/>
        <vertAlign val="superscript"/>
        <sz val="10"/>
        <rFont val="Arial"/>
        <family val="2"/>
      </rPr>
      <t>p</t>
    </r>
  </si>
  <si>
    <r>
      <t xml:space="preserve">Jan-May </t>
    </r>
    <r>
      <rPr>
        <b/>
        <vertAlign val="superscript"/>
        <sz val="10"/>
        <rFont val="Arial"/>
        <family val="2"/>
      </rPr>
      <t>p</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</si>
  <si>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</si>
  <si>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</si>
  <si>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</si>
  <si>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</si>
  <si>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</si>
  <si>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</si>
  <si>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</si>
  <si>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</si>
  <si>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</si>
  <si>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</si>
  <si>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</si>
  <si>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t>p - preliminary</t>
  </si>
  <si>
    <t>Source: Philippine Statistics Authority</t>
  </si>
  <si>
    <t>Total Imports</t>
  </si>
  <si>
    <t>Mineral Fuels, Lubricants and Related Materials</t>
  </si>
  <si>
    <t>Transport Equipment</t>
  </si>
  <si>
    <t>Industrial Machinery and Equipment</t>
  </si>
  <si>
    <t>Miscellaneous Manufactured Articles</t>
  </si>
  <si>
    <t>Cereals and Cereal Preparations</t>
  </si>
  <si>
    <t>Metalliferous Ores and Metal Scrap</t>
  </si>
  <si>
    <t>Medicinal and Pharmaceutical Products</t>
  </si>
  <si>
    <t>Metal Products</t>
  </si>
  <si>
    <t>Organic and Inorganic Chemicals</t>
  </si>
  <si>
    <t>Chemical Materials and Products, n.e.s.</t>
  </si>
  <si>
    <t>Feeding Stuff For Animals (Not Including Unmilled Cereals)</t>
  </si>
  <si>
    <t>Other chemicals</t>
  </si>
  <si>
    <t>Power Generating and Specialized Machinery</t>
  </si>
  <si>
    <t>Paper and Paper Products</t>
  </si>
  <si>
    <t>Non-Ferrous Metal</t>
  </si>
  <si>
    <t>Dairy Products</t>
  </si>
  <si>
    <t>Professional, Scientific and Controlling Instruments; Photographic and Optical Goods, n.e.s.; Watches and Clocks</t>
  </si>
  <si>
    <t>Other Crude Materials, inedible</t>
  </si>
  <si>
    <t>Articles of Apparel, accessories</t>
  </si>
  <si>
    <t>Rubber Manufacture</t>
  </si>
  <si>
    <t>Home Appliances</t>
  </si>
  <si>
    <t>Other Manufactured Goods</t>
  </si>
  <si>
    <t>Dyeing, Tanning and Coloring Materials</t>
  </si>
  <si>
    <t>Beverages and Tobacco Manufactures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</si>
  <si>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</si>
  <si>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</si>
  <si>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</si>
  <si>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</si>
  <si>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</si>
  <si>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</si>
  <si>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</si>
  <si>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</si>
  <si>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</si>
  <si>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</si>
  <si>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</si>
  <si>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</si>
  <si>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</si>
  <si>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</si>
  <si>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</si>
  <si>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</si>
  <si>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</si>
  <si>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</si>
  <si>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</si>
  <si>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</si>
  <si>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</si>
  <si>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</si>
  <si>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</si>
  <si>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</si>
  <si>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</si>
  <si>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</si>
  <si>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</si>
  <si>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</si>
  <si>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</si>
  <si>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</si>
  <si>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</si>
  <si>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</si>
  <si>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</si>
  <si>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</si>
  <si>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</si>
  <si>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</si>
  <si>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</si>
  <si>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</si>
  <si>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</si>
  <si>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</si>
  <si>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</si>
  <si>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</si>
  <si>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</si>
  <si>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</si>
  <si>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</si>
  <si>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</si>
  <si>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</si>
  <si>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</si>
  <si>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</si>
  <si>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</si>
  <si>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Lithuania                                                                                                                                                                                                                                                     </t>
  </si>
  <si>
    <t xml:space="preserve">Brazil                                                                                                                                                                                                                                                        </t>
  </si>
  <si>
    <t xml:space="preserve">Italy                                                                                                                                                                                                                                                         </t>
  </si>
  <si>
    <t xml:space="preserve">Spain                                                                                                                                                                                                                                                         </t>
  </si>
  <si>
    <t xml:space="preserve"> </t>
  </si>
  <si>
    <t>Total</t>
  </si>
  <si>
    <t xml:space="preserve">Japan                                                                                                                                                                                                                                                         </t>
  </si>
  <si>
    <t xml:space="preserve">Malaysia                                                                                                                                                                                                                                                      </t>
  </si>
  <si>
    <r>
      <t xml:space="preserve">Total Trade </t>
    </r>
    <r>
      <rPr>
        <b/>
        <vertAlign val="superscript"/>
        <sz val="10"/>
        <color theme="1"/>
        <rFont val="Arial"/>
        <family val="2"/>
      </rPr>
      <t>p</t>
    </r>
  </si>
  <si>
    <t>Table 1. Philippine Total Trade, Imports, Exports, and Balance of Trade in Goods by Month and Year: 2021-2023</t>
  </si>
  <si>
    <t xml:space="preserve"> (FOB Value in million USD)</t>
  </si>
  <si>
    <t>Total
Trade</t>
  </si>
  <si>
    <r>
      <t>2023</t>
    </r>
    <r>
      <rPr>
        <vertAlign val="superscript"/>
        <sz val="10"/>
        <color rgb="FF000000"/>
        <rFont val="Arial"/>
        <family val="2"/>
      </rPr>
      <t>r</t>
    </r>
  </si>
  <si>
    <r>
      <t>2023</t>
    </r>
    <r>
      <rPr>
        <vertAlign val="superscript"/>
        <sz val="10"/>
        <color rgb="FF000000"/>
        <rFont val="Arial"/>
        <family val="2"/>
      </rPr>
      <t>p</t>
    </r>
  </si>
  <si>
    <t>r -  revised</t>
  </si>
  <si>
    <t>Table 2. Growth Rates of Value of Total Trade, Imports, Exports, and Balance of Trade in Goods by Month and Year: Philippines, 2021-2023</t>
  </si>
  <si>
    <t>Growth Rate
 (%)</t>
  </si>
  <si>
    <r>
      <t>Table 3. Philippine Exports by Commodity Group: May 2022 and 2023</t>
    </r>
    <r>
      <rPr>
        <vertAlign val="superscript"/>
        <sz val="10"/>
        <color theme="1"/>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</si>
  <si>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</si>
  <si>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</si>
  <si>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Coconut Oil </t>
    </r>
    <r>
      <rPr>
        <vertAlign val="superscript"/>
        <sz val="10"/>
        <rFont val="Arial"/>
        <family val="2"/>
      </rPr>
      <t>2/</t>
    </r>
  </si>
  <si>
    <r>
      <t xml:space="preserve">Gold </t>
    </r>
    <r>
      <rPr>
        <vertAlign val="superscript"/>
        <sz val="10"/>
        <rFont val="Arial"/>
        <family val="2"/>
      </rPr>
      <t>3/</t>
    </r>
  </si>
  <si>
    <t>Electronic Equipment and Parts</t>
  </si>
  <si>
    <t>Top Ten Exports Total</t>
  </si>
  <si>
    <r>
      <t xml:space="preserve">Metal Components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</si>
  <si>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</si>
  <si>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</si>
  <si>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</si>
  <si>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</si>
  <si>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Growth rates were computed from actual values.</t>
  </si>
  <si>
    <t>1/ - consists only of electrical wiring harness for motor vehicles</t>
  </si>
  <si>
    <t>5/ - includes fresh, frozen, prepared or preserved in airtight containers</t>
  </si>
  <si>
    <t>a - no export data</t>
  </si>
  <si>
    <t>- no percent share/no growth rate</t>
  </si>
  <si>
    <t>0.0 - percent shares are less than 0.05 but not equal to zero</t>
  </si>
  <si>
    <t>n.e.s. - Not Elsewhere Specified</t>
  </si>
  <si>
    <t>2/ - includes crude and refined</t>
  </si>
  <si>
    <t>3/ - extracted from copper ores and concentrates</t>
  </si>
  <si>
    <t>4/ - excludes brakes and servo-brakes</t>
  </si>
  <si>
    <t>Growth Rate 
(%)</t>
  </si>
  <si>
    <r>
      <t>Table 4. Philippine Exports by Commodity Group: January to May, 2022 and 2023</t>
    </r>
    <r>
      <rPr>
        <vertAlign val="superscript"/>
        <sz val="10"/>
        <color theme="1"/>
        <rFont val="Arial"/>
        <family val="2"/>
      </rPr>
      <t>p</t>
    </r>
  </si>
  <si>
    <t>Jan-May</t>
  </si>
  <si>
    <t>- no growth rate</t>
  </si>
  <si>
    <r>
      <t>Table 5. Philippine Exports by Major Type of Goods: May 2022 and 2023</t>
    </r>
    <r>
      <rPr>
        <vertAlign val="superscript"/>
        <sz val="10"/>
        <rFont val="Arial"/>
        <family val="2"/>
      </rPr>
      <t>p</t>
    </r>
  </si>
  <si>
    <t>Baby Carriage, Toys, Games and Sporting Goods</t>
  </si>
  <si>
    <t>b - growth rates are more than 1,000 percent</t>
  </si>
  <si>
    <t>- no percent shares/no growth rates</t>
  </si>
  <si>
    <t>0.00 - value is less than USD 5000</t>
  </si>
  <si>
    <r>
      <t>Table 6. Philippine Exports by Major Type of Goods: January to May, 2022 and 2023</t>
    </r>
    <r>
      <rPr>
        <vertAlign val="superscript"/>
        <sz val="10"/>
        <rFont val="Arial"/>
        <family val="2"/>
      </rPr>
      <t>p</t>
    </r>
  </si>
  <si>
    <t>- no growth rates</t>
  </si>
  <si>
    <t>2023</t>
  </si>
  <si>
    <r>
      <t>Table 7. Philippine Export Statistics for the Top Ten Countries: May 2022 and 2023</t>
    </r>
    <r>
      <rPr>
        <vertAlign val="superscript"/>
        <sz val="10"/>
        <color theme="1"/>
        <rFont val="Arial"/>
        <family val="2"/>
      </rPr>
      <t>p</t>
    </r>
  </si>
  <si>
    <t>United States of America</t>
  </si>
  <si>
    <t>Japan</t>
  </si>
  <si>
    <t>Malaysia</t>
  </si>
  <si>
    <r>
      <t>Table 8. Philippine Export Statistics for Selected Economic Blocs: May 2022 and 2023</t>
    </r>
    <r>
      <rPr>
        <vertAlign val="superscript"/>
        <sz val="10"/>
        <rFont val="Arial"/>
        <family val="2"/>
      </rPr>
      <t>p</t>
    </r>
  </si>
  <si>
    <r>
      <t>European Union (EU)</t>
    </r>
    <r>
      <rPr>
        <vertAlign val="superscript"/>
        <sz val="10"/>
        <rFont val="Arial"/>
        <family val="2"/>
      </rPr>
      <t xml:space="preserve"> 4/</t>
    </r>
  </si>
  <si>
    <r>
      <t>Table 9. Philippine Imports by Commodity Group: May 2022 and 2023</t>
    </r>
    <r>
      <rPr>
        <vertAlign val="superscript"/>
        <sz val="10"/>
        <color theme="1"/>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</si>
  <si>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</si>
  <si>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</si>
  <si>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</si>
  <si>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</si>
  <si>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r>
      <t xml:space="preserve">Textile Yarn, Fabrics, Made-Up Articles and Related Products </t>
    </r>
    <r>
      <rPr>
        <vertAlign val="superscript"/>
        <sz val="10"/>
        <rFont val="Arial"/>
        <family val="2"/>
      </rPr>
      <t>2/</t>
    </r>
  </si>
  <si>
    <t>Animal and Vegetable Oils and Fats</t>
  </si>
  <si>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</si>
  <si>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</si>
  <si>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</si>
  <si>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</si>
  <si>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</si>
  <si>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</si>
  <si>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</si>
  <si>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10. Philippine Imports by Commodity Group: January to May, 2022 and 2023</t>
    </r>
    <r>
      <rPr>
        <vertAlign val="superscript"/>
        <sz val="10"/>
        <color theme="1"/>
        <rFont val="Arial"/>
        <family val="2"/>
      </rPr>
      <t>p</t>
    </r>
  </si>
  <si>
    <r>
      <t>Table 11. Philippine Imports by Major Type of Goods: May 2022 and 2023</t>
    </r>
    <r>
      <rPr>
        <vertAlign val="superscript"/>
        <sz val="10"/>
        <color theme="1"/>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</si>
  <si>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</si>
  <si>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</si>
  <si>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</si>
  <si>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</si>
  <si>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</si>
  <si>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</si>
  <si>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</si>
  <si>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</si>
  <si>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color theme="1"/>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</si>
  <si>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</si>
  <si>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</si>
  <si>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</si>
  <si>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</si>
  <si>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</si>
  <si>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r>
      <t>Table 12. Philippine Imports by Major Type of Goods: January to May, 2022 and 2023</t>
    </r>
    <r>
      <rPr>
        <vertAlign val="superscript"/>
        <sz val="10"/>
        <color theme="1"/>
        <rFont val="Arial"/>
        <family val="2"/>
      </rPr>
      <t>p</t>
    </r>
  </si>
  <si>
    <r>
      <t>Table 13. Philippine Imports for the Top Ten Countries: May 2022 and 2023</t>
    </r>
    <r>
      <rPr>
        <vertAlign val="superscript"/>
        <sz val="10"/>
        <color theme="1"/>
        <rFont val="Arial"/>
        <family val="2"/>
      </rPr>
      <t>p</t>
    </r>
  </si>
  <si>
    <r>
      <t>Table 14. Philippine Import Statistics for Selected Economic Blocs: May 2022 and 2023</t>
    </r>
    <r>
      <rPr>
        <vertAlign val="superscript"/>
        <sz val="10"/>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</si>
  <si>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</si>
  <si>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</si>
  <si>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</si>
  <si>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t xml:space="preserve">United States of America                                                                                                                                                                                                                                      </t>
  </si>
  <si>
    <r>
      <t>Table 15. Balance of Trade by Major Trading Partner: May 2023</t>
    </r>
    <r>
      <rPr>
        <vertAlign val="superscript"/>
        <sz val="10"/>
        <color theme="1"/>
        <rFont val="Arial"/>
        <family val="2"/>
      </rPr>
      <t>p</t>
    </r>
  </si>
  <si>
    <r>
      <t>Table 16. Balance of Trade for Selected Economic Blocs: May 2023</t>
    </r>
    <r>
      <rPr>
        <vertAlign val="superscript"/>
        <sz val="10"/>
        <color theme="1"/>
        <rFont val="Arial"/>
        <family val="2"/>
      </rPr>
      <t>p</t>
    </r>
  </si>
  <si>
    <t>Geographic Regions</t>
  </si>
  <si>
    <t>Exports to</t>
  </si>
  <si>
    <t>May 2022</t>
  </si>
  <si>
    <t>Imports from</t>
  </si>
  <si>
    <r>
      <t>Table 17. Philippine Total Trade, Exports, Imports, and Balance of Trade in Goods by Geographic Region: May 2022 and 2023</t>
    </r>
    <r>
      <rPr>
        <vertAlign val="superscript"/>
        <sz val="10"/>
        <color theme="1"/>
        <rFont val="Arial"/>
        <family val="2"/>
      </rPr>
      <t>p</t>
    </r>
  </si>
  <si>
    <r>
      <t>May 2023</t>
    </r>
    <r>
      <rPr>
        <b/>
        <vertAlign val="superscript"/>
        <sz val="10"/>
        <color theme="1"/>
        <rFont val="Arial"/>
        <family val="2"/>
      </rPr>
      <t>p</t>
    </r>
  </si>
  <si>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</si>
  <si>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</si>
  <si>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</si>
  <si>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</si>
  <si>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Southern Asia </t>
    </r>
    <r>
      <rPr>
        <vertAlign val="superscript"/>
        <sz val="10"/>
        <color theme="1"/>
        <rFont val="Arial"/>
        <family val="2"/>
      </rPr>
      <t>7/</t>
    </r>
  </si>
  <si>
    <r>
      <t xml:space="preserve">South America </t>
    </r>
    <r>
      <rPr>
        <vertAlign val="superscript"/>
        <sz val="10"/>
        <color theme="1"/>
        <rFont val="Arial"/>
        <family val="2"/>
      </rPr>
      <t>10/</t>
    </r>
  </si>
  <si>
    <r>
      <t xml:space="preserve">Melanesia </t>
    </r>
    <r>
      <rPr>
        <vertAlign val="superscript"/>
        <sz val="10"/>
        <color theme="1"/>
        <rFont val="Arial"/>
        <family val="2"/>
      </rPr>
      <t>13/</t>
    </r>
  </si>
  <si>
    <r>
      <t xml:space="preserve">Southern Africa </t>
    </r>
    <r>
      <rPr>
        <vertAlign val="superscript"/>
        <sz val="10"/>
        <color theme="1"/>
        <rFont val="Arial"/>
        <family val="2"/>
      </rPr>
      <t>14/</t>
    </r>
  </si>
  <si>
    <r>
      <t xml:space="preserve">Middle Africa </t>
    </r>
    <r>
      <rPr>
        <vertAlign val="superscript"/>
        <sz val="10"/>
        <color theme="1"/>
        <rFont val="Arial"/>
        <family val="2"/>
      </rPr>
      <t>15/</t>
    </r>
  </si>
  <si>
    <r>
      <t xml:space="preserve">Rest of the World (ROW) </t>
    </r>
    <r>
      <rPr>
        <vertAlign val="superscript"/>
        <sz val="10"/>
        <color theme="1"/>
        <rFont val="Arial"/>
        <family val="2"/>
      </rPr>
      <t>16/</t>
    </r>
  </si>
  <si>
    <r>
      <t xml:space="preserve">Northern Europe </t>
    </r>
    <r>
      <rPr>
        <vertAlign val="superscript"/>
        <sz val="10"/>
        <color theme="1"/>
        <rFont val="Arial"/>
        <family val="2"/>
      </rPr>
      <t>5/</t>
    </r>
  </si>
  <si>
    <r>
      <t xml:space="preserve">Australia and New Zealand </t>
    </r>
    <r>
      <rPr>
        <vertAlign val="superscript"/>
        <sz val="10"/>
        <color theme="1"/>
        <rFont val="Arial"/>
        <family val="2"/>
      </rPr>
      <t>6/</t>
    </r>
  </si>
  <si>
    <r>
      <t xml:space="preserve">Western Asia </t>
    </r>
    <r>
      <rPr>
        <vertAlign val="superscript"/>
        <sz val="10"/>
        <color theme="1"/>
        <rFont val="Arial"/>
        <family val="2"/>
      </rPr>
      <t>8/</t>
    </r>
  </si>
  <si>
    <r>
      <t xml:space="preserve">Southern Europe </t>
    </r>
    <r>
      <rPr>
        <vertAlign val="superscript"/>
        <sz val="10"/>
        <color theme="1"/>
        <rFont val="Arial"/>
        <family val="2"/>
      </rPr>
      <t>9/</t>
    </r>
  </si>
  <si>
    <r>
      <t xml:space="preserve">Central America </t>
    </r>
    <r>
      <rPr>
        <vertAlign val="superscript"/>
        <sz val="10"/>
        <color theme="1"/>
        <rFont val="Arial"/>
        <family val="2"/>
      </rPr>
      <t>11/</t>
    </r>
  </si>
  <si>
    <r>
      <t xml:space="preserve">Eastern Europe </t>
    </r>
    <r>
      <rPr>
        <vertAlign val="superscript"/>
        <sz val="10"/>
        <color theme="1"/>
        <rFont val="Arial"/>
        <family val="2"/>
      </rPr>
      <t>12/</t>
    </r>
  </si>
  <si>
    <t>1/ - includes People's Republic of China, Hong Kong, Macao, Taiwan, Japan, Mongolia, and Republic of Korea</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</si>
  <si>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</si>
  <si>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</si>
  <si>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</si>
  <si>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9/ - includes Åland Islands, Channel Islands, Denmark, Estonia, Faeroe Islands, Finland, Iceland, Ireland, Latvia, Lithuania, Norway, Svalbard and Jan Mayen, Sweden, UK of Great Britain and N. Ireland</t>
  </si>
  <si>
    <t>5/ - includes Australia, Christmas Island, Cocos (Keeling) Islands, Heard Island and McDonald Islands, New Zealand, and Norfolk Island</t>
  </si>
  <si>
    <t>7/ - includes Afghanistan, Bangladesh, Bhutan, India, Iran (Islamic Republic of), Maldives, Nepal, Pakistan, and Sri Lanka</t>
  </si>
  <si>
    <t>6/ - includes Armenia, Azerbaijan, Bahrain, Cyprus, Georgia, Iraq, Israel, Jordan, Kuwait, Lebanon, Oman, Qatar, Saudi Arabia, State of Palestine, Syrian Arab Republic, Turkey, United Arab Emirates, and Yemen</t>
  </si>
  <si>
    <t>8/ - includes Albania, Andorra, Bosnia and Herzegovina, Croatia, Gibraltar, Gibraltar, Greece, Holy See, Italy, Malta, Montenegro, North Macedonia, Portugal, San Marino, Serbia, Slovenia, and Spain</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</si>
  <si>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</si>
  <si>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12/ - includes Belize, Costa Rica, El Salvador, Guatemala, Honduras, Mexico, Nicaragua, Panama, and Panama Canal Zone</t>
  </si>
  <si>
    <t>11/ - includes Belarus, Bulgaria, Czechia, Hungary, Poland, Republic of Moldova, Romania, Russian Federation, Slovakia, and Ukraine</t>
  </si>
  <si>
    <t>13/ - includes Fiji, New Caledonia, Papua New Guinea, Solomon Islands, and Vanuatu</t>
  </si>
  <si>
    <t>14/ - includes Botswana, Eswatini, Lesotho, Namibia, Namibia, and South Africa</t>
  </si>
  <si>
    <t>16/ - includes all other countries not included in the geographic regions</t>
  </si>
  <si>
    <t>15/ - includes Angola, Cameroon, Central African Republic, Chad, Congo, Democratic Republic of the Congo, Equatorial Guinea, Gabon, Sao Tome and Principe, and Zaire (Democratic Republic Of Congo)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</si>
</sst>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General_)"/>
    <numFmt numFmtId="176" formatCode="[$-F400]h:mm:ss\ AM/PM"/>
    <numFmt numFmtId="177" formatCode="0.0"/>
    <numFmt numFmtId="178" formatCode="_-* #,##0.0_-;\-* #,##0.0_-;_-* &quot;-&quot;?_-;_-@_-"/>
    <numFmt numFmtId="179" formatCode="_-* #,##0.0_-;\-* #,##0.0_-;_-* &quot;-&quot;??_-;_-@_-"/>
    <numFmt numFmtId="180" formatCode="_(* #,###.00,,_);_(* \(#,###.00,,\);_(* &quot;-&quot;??_);_(@_)"/>
    <numFmt numFmtId="181" formatCode="_(* #,###.00,,_);_(* \-#,###.00,,;_(* &quot;-&quot;??_);_(@_)"/>
    <numFmt numFmtId="182" formatCode="#,##0.0"/>
    <numFmt numFmtId="183" formatCode="_(* #,##0.00,,_);_(* \-#,##0.00,,;_(* &quot;-&quot;??_);_(@_)"/>
    <numFmt numFmtId="184" formatCode="_(* #,##0.00,,_);_(* \(#,##0.00,,\);_(* &quot;-&quot;??_);_(@_)"/>
    <numFmt numFmtId="185" formatCode="_*\ #,##0.00,,;_*\ \-#,##0.00,,;_*\ &quot;-&quot;??;_(@_)"/>
    <numFmt numFmtId="186" formatCode="0.0%"/>
    <numFmt numFmtId="187" formatCode="_*\ #,##0.00,,;_(* \-#,##0.00,,;_(* &quot;-&quot;??_);_(@_)"/>
    <numFmt numFmtId="188" formatCode="_(* #,##0.00,,_);_(* \-#,##0.00,,_);_(* &quot;-&quot;??_);_(@_)"/>
    <numFmt numFmtId="189" formatCode="#,##0.00_ ;\-#,##0.00\ "/>
  </numFmts>
  <fonts count="24" x14ac:knownFonts="1">
    <font>
      <sz val="11"/>
      <color theme="1"/>
      <name val="Calibri"/>
      <family val="2"/>
      <scheme val="minor"/>
    </font>
    <font>
      <sz val="11"/>
      <color theme="1"/>
      <name val="Calibri"/>
      <family val="2"/>
      <scheme val="minor"/>
    </font>
    <font>
      <sz val="10"/>
      <name val="Arial"/>
      <family val="2"/>
    </font>
    <font>
      <sz val="9"/>
      <name val="Arial"/>
      <family val="2"/>
    </font>
    <font>
      <vertAlign val="superscript"/>
      <sz val="10"/>
      <name val="Arial"/>
      <family val="2"/>
    </font>
    <font>
      <sz val="11"/>
      <color theme="1"/>
      <name val="Arial"/>
      <family val="2"/>
    </font>
    <font>
      <b/>
      <sz val="10"/>
      <name val="Arial"/>
      <family val="2"/>
    </font>
    <font>
      <b/>
      <vertAlign val="superscript"/>
      <sz val="10"/>
      <name val="Arial"/>
      <family val="2"/>
    </font>
    <font>
      <b/>
      <sz val="10"/>
      <color theme="1"/>
      <name val="Arial"/>
      <family val="2"/>
    </font>
    <font>
      <sz val="10"/>
      <color theme="1"/>
      <name val="Arial"/>
      <family val="2"/>
    </font>
    <font>
      <sz val="10"/>
      <color indexed="8"/>
      <name val="Arial"/>
      <family val="2"/>
    </font>
    <font>
      <vertAlign val="superscript"/>
      <sz val="10"/>
      <color indexed="8"/>
      <name val="Arial"/>
      <family val="2"/>
    </font>
    <font>
      <sz val="9"/>
      <color theme="1"/>
      <name val="Arial"/>
      <family val="2"/>
    </font>
    <font>
      <b/>
      <sz val="11"/>
      <color theme="1"/>
      <name val="Arial"/>
      <family val="2"/>
    </font>
    <font>
      <b/>
      <sz val="10"/>
      <color indexed="8"/>
      <name val="Arial"/>
      <family val="2"/>
    </font>
    <font>
      <b/>
      <vertAlign val="superscript"/>
      <sz val="10"/>
      <color theme="1"/>
      <name val="Arial"/>
      <family val="2"/>
    </font>
    <font>
      <b/>
      <sz val="9"/>
      <name val="Arial"/>
      <family val="2"/>
    </font>
    <font>
      <sz val="9"/>
      <color indexed="8"/>
      <name val="Arial"/>
      <family val="2"/>
    </font>
    <font>
      <b/>
      <i/>
      <sz val="10"/>
      <name val="Arial"/>
      <family val="2"/>
    </font>
    <font>
      <i/>
      <sz val="10"/>
      <name val="Arial"/>
      <family val="2"/>
    </font>
    <font>
      <vertAlign val="superscript"/>
      <sz val="10"/>
      <color rgb="FF000000"/>
      <name val="Arial"/>
      <family val="2"/>
    </font>
    <font>
      <vertAlign val="superscript"/>
      <sz val="10"/>
      <color theme="1"/>
      <name val="Arial"/>
      <family val="2"/>
    </font>
    <font>
      <b/>
      <sz val="9"/>
      <color theme="1"/>
      <name val="Arial"/>
      <family val="2"/>
    </font>
    <font>
      <sz val="9"/>
      <color theme="1"/>
      <name val="Calibri"/>
      <family val="2"/>
      <scheme val="minor"/>
    </font>
  </fonts>
  <fills count="2">
    <fill>
      <patternFill patternType="none"/>
    </fill>
    <fill>
      <patternFill patternType="gray125"/>
    </fill>
  </fills>
  <borders count="32">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0" fontId="5" fillId="0" borderId="0"/>
    <xf numFmtId="0" fontId="2" fillId="0" borderId="0"/>
    <xf numFmtId="0" fontId="2" fillId="0" borderId="0"/>
    <xf numFmtId="0" fontId="2" fillId="0" borderId="0"/>
    <xf numFmtId="164" fontId="1" fillId="0" borderId="0" applyFont="0" applyFill="0" applyBorder="0" applyAlignment="0" applyProtection="0"/>
  </cellStyleXfs>
  <cellXfs count="516">
    <xf numFmtId="0" fontId="0" fillId="0" borderId="0" xfId="0"/>
    <xf numFmtId="0" fontId="2" fillId="0" borderId="0" xfId="2"/>
    <xf numFmtId="0" fontId="3" fillId="0" borderId="0" xfId="2" applyFont="1" applyAlignment="1">
      <alignment horizontal="left"/>
    </xf>
    <xf numFmtId="0" fontId="2" fillId="0" borderId="0" xfId="2" applyAlignment="1">
      <alignment horizontal="left" vertical="top" wrapText="1"/>
    </xf>
    <xf numFmtId="1" fontId="2" fillId="0" borderId="0" xfId="2" applyNumberFormat="1" applyAlignment="1">
      <alignment horizontal="center"/>
    </xf>
    <xf numFmtId="0" fontId="5" fillId="0" borderId="0" xfId="0" applyFont="1"/>
    <xf numFmtId="1" fontId="2" fillId="0" borderId="0" xfId="2" applyNumberFormat="1"/>
    <xf numFmtId="176" fontId="2" fillId="0" borderId="0" xfId="2" applyNumberFormat="1"/>
    <xf numFmtId="170" fontId="2" fillId="0" borderId="0" xfId="2" applyNumberFormat="1"/>
    <xf numFmtId="176" fontId="6" fillId="0" borderId="12" xfId="2" quotePrefix="1" applyNumberFormat="1" applyFont="1" applyBorder="1" applyAlignment="1">
      <alignment horizontal="center" vertical="center"/>
    </xf>
    <xf numFmtId="177" fontId="6" fillId="0" borderId="12" xfId="2" quotePrefix="1" applyNumberFormat="1" applyFont="1" applyBorder="1" applyAlignment="1">
      <alignment horizontal="center" vertical="center" wrapText="1"/>
    </xf>
    <xf numFmtId="170" fontId="6" fillId="0" borderId="12" xfId="4" applyNumberFormat="1" applyFont="1" applyBorder="1" applyAlignment="1">
      <alignment horizontal="center" vertical="center"/>
    </xf>
    <xf numFmtId="170" fontId="6" fillId="0" borderId="15" xfId="4" applyNumberFormat="1" applyFont="1" applyBorder="1" applyAlignment="1">
      <alignment horizontal="center" vertical="center"/>
    </xf>
    <xf numFmtId="1" fontId="6" fillId="0" borderId="0" xfId="2" applyNumberFormat="1" applyFont="1" applyAlignment="1">
      <alignment horizontal="center"/>
    </xf>
    <xf numFmtId="1" fontId="6" fillId="0" borderId="0" xfId="2" quotePrefix="1" applyNumberFormat="1" applyFont="1" applyAlignment="1">
      <alignment horizontal="center"/>
    </xf>
    <xf numFmtId="43" fontId="6" fillId="0" borderId="0" xfId="1" quotePrefix="1" applyFont="1"/>
    <xf numFmtId="43" fontId="6" fillId="0" borderId="0" xfId="4" applyFont="1" applyAlignment="1"/>
    <xf numFmtId="43" fontId="9" fillId="0" borderId="0" xfId="1" applyFont="1"/>
    <xf numFmtId="0" fontId="10" fillId="0" borderId="0" xfId="2" applyFont="1"/>
    <xf numFmtId="1" fontId="2" fillId="0" borderId="0" xfId="2" quotePrefix="1" applyNumberFormat="1" applyAlignment="1">
      <alignment horizontal="left"/>
    </xf>
    <xf numFmtId="0" fontId="9" fillId="0" borderId="0" xfId="0" applyFont="1"/>
    <xf numFmtId="1" fontId="3" fillId="0" borderId="0" xfId="2" applyNumberFormat="1" applyFont="1" applyAlignment="1">
      <alignment horizontal="left" vertical="top"/>
    </xf>
    <xf numFmtId="176" fontId="3" fillId="0" borderId="0" xfId="2" applyNumberFormat="1" applyFont="1" applyAlignment="1">
      <alignment horizontal="left" vertical="top"/>
    </xf>
    <xf numFmtId="0" fontId="3" fillId="0" borderId="0" xfId="2" applyFont="1" applyAlignment="1">
      <alignment horizontal="left" vertical="top"/>
    </xf>
    <xf numFmtId="170" fontId="3" fillId="0" borderId="0" xfId="2" applyNumberFormat="1" applyFont="1" applyAlignment="1">
      <alignment horizontal="left" vertical="top"/>
    </xf>
    <xf numFmtId="0" fontId="12" fillId="0" borderId="0" xfId="0" applyFont="1" applyAlignment="1">
      <alignment horizontal="left" vertical="top"/>
    </xf>
    <xf numFmtId="1" fontId="2" fillId="0" borderId="0" xfId="2" applyNumberFormat="1" applyAlignment="1">
      <alignment horizontal="left"/>
    </xf>
    <xf numFmtId="0" fontId="2" fillId="0" borderId="0" xfId="2" applyAlignment="1">
      <alignment horizontal="center"/>
    </xf>
    <xf numFmtId="0" fontId="3" fillId="0" borderId="0" xfId="2" applyFont="1"/>
    <xf numFmtId="0" fontId="2" fillId="0" borderId="0" xfId="2" applyAlignment="1">
      <alignment horizontal="centerContinuous"/>
    </xf>
    <xf numFmtId="0" fontId="5" fillId="0" borderId="0" xfId="0" applyFont="1" applyAlignment="1">
      <alignment horizontal="left"/>
    </xf>
    <xf numFmtId="176" fontId="2" fillId="0" borderId="0" xfId="2" quotePrefix="1" applyNumberFormat="1"/>
    <xf numFmtId="0" fontId="13" fillId="0" borderId="0" xfId="0" applyFont="1"/>
    <xf numFmtId="43" fontId="6" fillId="0" borderId="0" xfId="1" applyFont="1" applyAlignment="1">
      <alignment horizontal="right"/>
    </xf>
    <xf numFmtId="43" fontId="6" fillId="0" borderId="0" xfId="1" quotePrefix="1" applyFont="1" applyAlignment="1">
      <alignment horizontal="center"/>
    </xf>
    <xf numFmtId="1" fontId="12" fillId="0" borderId="0" xfId="2" applyNumberFormat="1" applyFont="1" applyAlignment="1">
      <alignment horizontal="left" vertical="top"/>
    </xf>
    <xf numFmtId="176" fontId="12" fillId="0" borderId="0" xfId="2" applyNumberFormat="1" applyFont="1" applyAlignment="1">
      <alignment horizontal="left" vertical="top"/>
    </xf>
    <xf numFmtId="0" fontId="12" fillId="0" borderId="0" xfId="2" applyFont="1" applyAlignment="1">
      <alignment horizontal="left" vertical="top"/>
    </xf>
    <xf numFmtId="0" fontId="12" fillId="0" borderId="0" xfId="2" applyFont="1" applyAlignment="1">
      <alignment horizontal="left"/>
    </xf>
    <xf numFmtId="0" fontId="12" fillId="0" borderId="0" xfId="2" applyFont="1"/>
    <xf numFmtId="173" fontId="12" fillId="0" borderId="0" xfId="2" applyNumberFormat="1" applyFont="1"/>
    <xf numFmtId="170" fontId="12" fillId="0" borderId="0" xfId="5" applyNumberFormat="1" applyFont="1" applyFill="1"/>
    <xf numFmtId="0" fontId="10" fillId="0" borderId="0" xfId="2" applyFont="1" applyAlignment="1">
      <alignment horizontal="centerContinuous"/>
    </xf>
    <xf numFmtId="0" fontId="14" fillId="0" borderId="0" xfId="2" applyFont="1" applyAlignment="1">
      <alignment horizontal="centerContinuous"/>
    </xf>
    <xf numFmtId="0" fontId="8" fillId="0" borderId="0" xfId="0" applyFont="1" applyAlignment="1">
      <alignment horizontal="center" vertical="center"/>
    </xf>
    <xf numFmtId="0" fontId="8" fillId="0" borderId="0" xfId="0" applyFont="1" applyAlignment="1">
      <alignment horizontal="center"/>
    </xf>
    <xf numFmtId="0" fontId="8" fillId="0" borderId="19"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20" xfId="0" applyFont="1" applyBorder="1" applyAlignment="1">
      <alignment horizontal="center"/>
    </xf>
    <xf numFmtId="0" fontId="9" fillId="0" borderId="20" xfId="0" applyFont="1" applyBorder="1"/>
    <xf numFmtId="0" fontId="10" fillId="0" borderId="0" xfId="2" applyFont="1" applyAlignment="1">
      <alignment horizontal="center"/>
    </xf>
    <xf numFmtId="0" fontId="10" fillId="0" borderId="20" xfId="2" applyFont="1" applyBorder="1"/>
    <xf numFmtId="1" fontId="2" fillId="0" borderId="20" xfId="2" quotePrefix="1" applyNumberFormat="1" applyBorder="1" applyAlignment="1">
      <alignment horizontal="left"/>
    </xf>
    <xf numFmtId="1" fontId="2" fillId="0" borderId="20" xfId="2" applyNumberFormat="1" applyBorder="1"/>
    <xf numFmtId="0" fontId="9" fillId="0" borderId="16" xfId="0" applyFont="1" applyBorder="1"/>
    <xf numFmtId="0" fontId="9" fillId="0" borderId="23" xfId="0" applyFont="1" applyBorder="1"/>
    <xf numFmtId="0" fontId="9" fillId="0" borderId="24" xfId="0" applyFont="1" applyBorder="1"/>
    <xf numFmtId="0" fontId="9" fillId="0" borderId="14" xfId="0" applyFont="1" applyBorder="1"/>
    <xf numFmtId="0" fontId="6" fillId="0" borderId="0" xfId="2" applyFont="1" applyAlignment="1">
      <alignment horizontal="centerContinuous"/>
    </xf>
    <xf numFmtId="168" fontId="3" fillId="0" borderId="0" xfId="3" applyNumberFormat="1" applyFont="1"/>
    <xf numFmtId="168" fontId="2" fillId="0" borderId="0" xfId="3" applyNumberFormat="1" applyFont="1"/>
    <xf numFmtId="0" fontId="17" fillId="0" borderId="0" xfId="2" applyFont="1" applyAlignment="1">
      <alignment horizontal="left"/>
    </xf>
    <xf numFmtId="0" fontId="3" fillId="0" borderId="0" xfId="2" quotePrefix="1" applyFont="1" applyAlignment="1">
      <alignment horizontal="left"/>
    </xf>
    <xf numFmtId="49" fontId="2" fillId="0" borderId="0" xfId="2" applyNumberFormat="1" applyAlignment="1">
      <alignment horizontal="left"/>
    </xf>
    <xf numFmtId="49" fontId="2" fillId="0" borderId="0" xfId="2" applyNumberFormat="1"/>
    <xf numFmtId="43" fontId="2" fillId="0" borderId="0" xfId="3" applyFont="1"/>
    <xf numFmtId="180" fontId="2" fillId="0" borderId="0" xfId="2" applyNumberFormat="1"/>
    <xf numFmtId="0" fontId="2" fillId="0" borderId="17" xfId="2" applyBorder="1" applyAlignment="1">
      <alignment horizontal="center" vertical="center" wrapText="1"/>
    </xf>
    <xf numFmtId="0" fontId="2" fillId="0" borderId="18" xfId="2" applyBorder="1" applyAlignment="1">
      <alignment horizontal="center" vertical="center" wrapText="1"/>
    </xf>
    <xf numFmtId="0" fontId="14" fillId="0" borderId="20" xfId="2" applyFont="1" applyBorder="1" applyAlignment="1">
      <alignment horizontal="center"/>
    </xf>
    <xf numFmtId="43" fontId="10" fillId="0" borderId="0" xfId="2" applyNumberFormat="1" applyFont="1"/>
    <xf numFmtId="0" fontId="10" fillId="0" borderId="16" xfId="2" applyFont="1" applyBorder="1" applyAlignment="1">
      <alignment horizontal="center"/>
    </xf>
    <xf numFmtId="1" fontId="2" fillId="0" borderId="23" xfId="2" quotePrefix="1" applyNumberFormat="1" applyBorder="1" applyAlignment="1">
      <alignment horizontal="left"/>
    </xf>
    <xf numFmtId="172" fontId="10" fillId="0" borderId="24" xfId="3" applyNumberFormat="1" applyFont="1" applyFill="1" applyBorder="1" applyProtection="1"/>
    <xf numFmtId="172" fontId="10" fillId="0" borderId="24" xfId="3" applyNumberFormat="1" applyFont="1" applyFill="1" applyBorder="1"/>
    <xf numFmtId="180" fontId="10" fillId="0" borderId="14" xfId="2" applyNumberFormat="1" applyFont="1" applyBorder="1"/>
    <xf numFmtId="43" fontId="10" fillId="0" borderId="0" xfId="3" applyFont="1" applyFill="1" applyBorder="1" applyProtection="1"/>
    <xf numFmtId="180" fontId="10" fillId="0" borderId="0" xfId="2" applyNumberFormat="1" applyFont="1"/>
    <xf numFmtId="0" fontId="10" fillId="0" borderId="0" xfId="2" applyFont="1" applyAlignment="1">
      <alignment horizontal="left"/>
    </xf>
    <xf numFmtId="43" fontId="10" fillId="0" borderId="0" xfId="3" applyFont="1" applyFill="1" applyBorder="1"/>
    <xf numFmtId="39" fontId="10" fillId="0" borderId="0" xfId="2" applyNumberFormat="1" applyFont="1"/>
    <xf numFmtId="43" fontId="10" fillId="0" borderId="0" xfId="3" applyFont="1" applyBorder="1"/>
    <xf numFmtId="0" fontId="2" fillId="0" borderId="0" xfId="2" applyAlignment="1">
      <alignment horizontal="left"/>
    </xf>
    <xf numFmtId="170" fontId="2" fillId="0" borderId="0" xfId="3" applyNumberFormat="1" applyFont="1" applyAlignment="1">
      <alignment horizontal="centerContinuous"/>
    </xf>
    <xf numFmtId="170" fontId="6" fillId="0" borderId="12" xfId="2" applyNumberFormat="1" applyFont="1" applyBorder="1" applyAlignment="1">
      <alignment horizontal="center" vertical="center"/>
    </xf>
    <xf numFmtId="170" fontId="6" fillId="0" borderId="15" xfId="2" quotePrefix="1" applyNumberFormat="1" applyFont="1" applyBorder="1" applyAlignment="1">
      <alignment horizontal="center" vertical="center"/>
    </xf>
    <xf numFmtId="0" fontId="6" fillId="0" borderId="0" xfId="2" applyFont="1" applyAlignment="1">
      <alignment horizontal="center"/>
    </xf>
    <xf numFmtId="170" fontId="6" fillId="0" borderId="0" xfId="2" applyNumberFormat="1" applyFont="1"/>
    <xf numFmtId="0" fontId="6" fillId="0" borderId="0" xfId="2" applyFont="1"/>
    <xf numFmtId="43" fontId="2" fillId="0" borderId="0" xfId="2" applyNumberFormat="1"/>
    <xf numFmtId="171" fontId="2" fillId="0" borderId="0" xfId="3" applyNumberFormat="1" applyFont="1" applyBorder="1"/>
    <xf numFmtId="171" fontId="2" fillId="0" borderId="0" xfId="2" applyNumberFormat="1"/>
    <xf numFmtId="43" fontId="6" fillId="0" borderId="0" xfId="3" applyFont="1"/>
    <xf numFmtId="0" fontId="2" fillId="0" borderId="16" xfId="2" applyBorder="1" applyAlignment="1">
      <alignment horizontal="center"/>
    </xf>
    <xf numFmtId="1" fontId="2" fillId="0" borderId="16" xfId="2" applyNumberFormat="1" applyBorder="1"/>
    <xf numFmtId="171" fontId="2" fillId="0" borderId="16" xfId="3" applyNumberFormat="1" applyFont="1" applyBorder="1"/>
    <xf numFmtId="170" fontId="2" fillId="0" borderId="16" xfId="2" applyNumberFormat="1" applyBorder="1"/>
    <xf numFmtId="171" fontId="2" fillId="0" borderId="16" xfId="2" applyNumberFormat="1" applyBorder="1"/>
    <xf numFmtId="170" fontId="2" fillId="0" borderId="16" xfId="3" applyNumberFormat="1" applyFont="1" applyBorder="1"/>
    <xf numFmtId="40" fontId="2" fillId="0" borderId="0" xfId="2" applyNumberFormat="1"/>
    <xf numFmtId="170" fontId="2" fillId="0" borderId="0" xfId="3" applyNumberFormat="1" applyFont="1"/>
    <xf numFmtId="1" fontId="2" fillId="0" borderId="0" xfId="2" quotePrefix="1" applyNumberFormat="1"/>
    <xf numFmtId="173" fontId="6" fillId="0" borderId="0" xfId="2" applyNumberFormat="1" applyFont="1" applyAlignment="1">
      <alignment horizontal="centerContinuous"/>
    </xf>
    <xf numFmtId="0" fontId="19" fillId="0" borderId="0" xfId="2" applyFont="1"/>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43" fontId="2" fillId="0" borderId="0" xfId="3" applyFont="1" applyFill="1" applyBorder="1" applyAlignment="1"/>
    <xf numFmtId="0" fontId="6" fillId="0" borderId="0" xfId="2" applyFont="1" applyAlignment="1">
      <alignment horizontal="left"/>
    </xf>
    <xf numFmtId="173" fontId="2" fillId="0" borderId="0" xfId="3" applyNumberFormat="1" applyFont="1" applyBorder="1"/>
    <xf numFmtId="0" fontId="6" fillId="0" borderId="0" xfId="2" quotePrefix="1" applyFont="1" applyAlignment="1">
      <alignment horizontal="left"/>
    </xf>
    <xf numFmtId="0" fontId="2" fillId="0" borderId="16" xfId="2" applyBorder="1"/>
    <xf numFmtId="173" fontId="2" fillId="0" borderId="16" xfId="3" quotePrefix="1" applyNumberFormat="1" applyFont="1" applyBorder="1" applyAlignment="1">
      <alignment horizontal="right"/>
    </xf>
    <xf numFmtId="170" fontId="2" fillId="0" borderId="16" xfId="3" applyNumberFormat="1" applyFont="1" applyFill="1" applyBorder="1"/>
    <xf numFmtId="173" fontId="2" fillId="0" borderId="0" xfId="2" applyNumberFormat="1"/>
    <xf numFmtId="173" fontId="2" fillId="0" borderId="0" xfId="3" applyNumberFormat="1" applyFont="1"/>
    <xf numFmtId="0" fontId="2" fillId="0" borderId="17" xfId="2" applyBorder="1"/>
    <xf numFmtId="43" fontId="2" fillId="0" borderId="16" xfId="3" applyFont="1" applyFill="1" applyBorder="1"/>
    <xf numFmtId="1" fontId="18" fillId="0" borderId="0" xfId="2" applyNumberFormat="1" applyFont="1" applyAlignment="1">
      <alignment horizontal="centerContinuous"/>
    </xf>
    <xf numFmtId="1" fontId="18" fillId="0" borderId="0" xfId="2" quotePrefix="1" applyNumberFormat="1" applyFont="1" applyAlignment="1">
      <alignment horizontal="centerContinuous"/>
    </xf>
    <xf numFmtId="0" fontId="2" fillId="0" borderId="0" xfId="2" applyAlignment="1">
      <alignment vertical="top" wrapText="1"/>
    </xf>
    <xf numFmtId="0" fontId="2" fillId="0" borderId="0" xfId="2" applyAlignment="1">
      <alignment horizontal="center" vertical="center" wrapText="1"/>
    </xf>
    <xf numFmtId="170" fontId="6" fillId="0" borderId="0" xfId="3" applyNumberFormat="1" applyFont="1"/>
    <xf numFmtId="1" fontId="6" fillId="0" borderId="0" xfId="2" applyNumberFormat="1" applyFont="1" applyAlignment="1">
      <alignment horizontal="center" vertical="top"/>
    </xf>
    <xf numFmtId="0" fontId="6" fillId="0" borderId="0" xfId="2" quotePrefix="1" applyFont="1" applyAlignment="1">
      <alignment horizontal="left" vertical="top" wrapText="1"/>
    </xf>
    <xf numFmtId="0" fontId="2" fillId="0" borderId="0" xfId="2" quotePrefix="1" applyAlignment="1">
      <alignment horizontal="left" vertical="top" wrapText="1"/>
    </xf>
    <xf numFmtId="0" fontId="2" fillId="0" borderId="0" xfId="2" quotePrefix="1" applyAlignment="1">
      <alignment horizontal="left" vertical="top"/>
    </xf>
    <xf numFmtId="1" fontId="2" fillId="0" borderId="0" xfId="2" applyNumberFormat="1" applyAlignment="1">
      <alignment horizontal="center" vertical="top"/>
    </xf>
    <xf numFmtId="1" fontId="2" fillId="0" borderId="16" xfId="2" applyNumberFormat="1" applyBorder="1" applyAlignment="1">
      <alignment horizontal="center" vertical="top"/>
    </xf>
    <xf numFmtId="0" fontId="2" fillId="0" borderId="16" xfId="2" applyBorder="1" applyAlignment="1">
      <alignment horizontal="left" vertical="top" wrapText="1"/>
    </xf>
    <xf numFmtId="0" fontId="16" fillId="0" borderId="0" xfId="2" applyFont="1"/>
    <xf numFmtId="170" fontId="3" fillId="0" borderId="0" xfId="2" applyNumberFormat="1" applyFont="1"/>
    <xf numFmtId="170" fontId="3" fillId="0" borderId="0" xfId="3" applyNumberFormat="1" applyFont="1" applyAlignment="1">
      <alignment horizontal="centerContinuous"/>
    </xf>
    <xf numFmtId="1" fontId="3" fillId="0" borderId="0" xfId="2" applyNumberFormat="1" applyFont="1" applyAlignment="1">
      <alignment horizontal="center"/>
    </xf>
    <xf numFmtId="1" fontId="3" fillId="0" borderId="0" xfId="2" applyNumberFormat="1" applyFont="1" applyAlignment="1">
      <alignment wrapText="1"/>
    </xf>
    <xf numFmtId="0" fontId="2" fillId="0" borderId="0" xfId="2" applyAlignment="1">
      <alignment horizontal="left" wrapText="1"/>
    </xf>
    <xf numFmtId="1" fontId="3" fillId="0" borderId="0" xfId="2" applyNumberFormat="1" applyFont="1" applyAlignment="1">
      <alignment horizontal="left"/>
    </xf>
    <xf numFmtId="171" fontId="3" fillId="0" borderId="0" xfId="2" applyNumberFormat="1" applyFont="1"/>
    <xf numFmtId="1" fontId="3" fillId="0" borderId="0" xfId="2" applyNumberFormat="1" applyFont="1"/>
    <xf numFmtId="171" fontId="16" fillId="0" borderId="0" xfId="2" applyNumberFormat="1" applyFont="1"/>
    <xf numFmtId="174" fontId="2" fillId="0" borderId="0" xfId="3" applyNumberFormat="1" applyFont="1" applyBorder="1"/>
    <xf numFmtId="170" fontId="2" fillId="0" borderId="0" xfId="3" applyNumberFormat="1" applyFont="1" applyBorder="1" applyAlignment="1">
      <alignment horizontal="centerContinuous"/>
    </xf>
    <xf numFmtId="0" fontId="6" fillId="0" borderId="0" xfId="2" quotePrefix="1" applyFont="1" applyAlignment="1">
      <alignment horizontal="centerContinuous"/>
    </xf>
    <xf numFmtId="0" fontId="6" fillId="0" borderId="16" xfId="2" applyFont="1" applyBorder="1"/>
    <xf numFmtId="173" fontId="6" fillId="0" borderId="16" xfId="2" applyNumberFormat="1" applyFont="1" applyBorder="1"/>
    <xf numFmtId="170" fontId="6" fillId="0" borderId="16" xfId="3" applyNumberFormat="1" applyFont="1" applyBorder="1"/>
    <xf numFmtId="43" fontId="6" fillId="0" borderId="16" xfId="3" applyFont="1" applyBorder="1" applyAlignment="1">
      <alignment horizontal="centerContinuous"/>
    </xf>
    <xf numFmtId="1" fontId="3" fillId="0" borderId="0" xfId="2" quotePrefix="1" applyNumberFormat="1" applyFont="1" applyAlignment="1">
      <alignment horizontal="left"/>
    </xf>
    <xf numFmtId="0" fontId="14" fillId="0" borderId="9" xfId="2" applyFont="1" applyBorder="1"/>
    <xf numFmtId="165" fontId="10" fillId="0" borderId="9" xfId="2" applyNumberFormat="1" applyFont="1" applyBorder="1" applyAlignment="1">
      <alignment horizontal="right"/>
    </xf>
    <xf numFmtId="166" fontId="10" fillId="0" borderId="9" xfId="2" applyNumberFormat="1" applyFont="1" applyBorder="1" applyAlignment="1">
      <alignment horizontal="right"/>
    </xf>
    <xf numFmtId="167" fontId="10" fillId="0" borderId="0" xfId="2" quotePrefix="1" applyNumberFormat="1" applyFont="1"/>
    <xf numFmtId="0" fontId="14" fillId="0" borderId="0" xfId="2" applyFont="1"/>
    <xf numFmtId="167" fontId="14" fillId="0" borderId="0" xfId="2" quotePrefix="1" applyNumberFormat="1" applyFont="1"/>
    <xf numFmtId="0" fontId="10" fillId="0" borderId="10" xfId="2" applyFont="1" applyBorder="1"/>
    <xf numFmtId="165" fontId="10" fillId="0" borderId="10" xfId="2" applyNumberFormat="1" applyFont="1" applyBorder="1" applyAlignment="1">
      <alignment horizontal="right"/>
    </xf>
    <xf numFmtId="166" fontId="10" fillId="0" borderId="10" xfId="2" applyNumberFormat="1" applyFont="1" applyBorder="1" applyAlignment="1">
      <alignment horizontal="right"/>
    </xf>
    <xf numFmtId="169" fontId="2" fillId="0" borderId="0" xfId="2" applyNumberFormat="1"/>
    <xf numFmtId="49" fontId="9" fillId="0" borderId="0" xfId="2" applyNumberFormat="1" applyFont="1" applyAlignment="1">
      <alignment horizontal="left" vertical="top"/>
    </xf>
    <xf numFmtId="49" fontId="9" fillId="0" borderId="0" xfId="0" applyNumberFormat="1" applyFont="1" applyAlignment="1">
      <alignment horizontal="left" vertical="top"/>
    </xf>
    <xf numFmtId="43" fontId="10" fillId="0" borderId="19" xfId="3" quotePrefix="1" applyFont="1" applyFill="1" applyBorder="1" applyAlignment="1" applyProtection="1">
      <alignment horizontal="center"/>
    </xf>
    <xf numFmtId="180" fontId="10" fillId="0" borderId="13" xfId="3" quotePrefix="1" applyNumberFormat="1" applyFont="1" applyFill="1" applyBorder="1" applyAlignment="1" applyProtection="1">
      <alignment horizontal="center"/>
    </xf>
    <xf numFmtId="0" fontId="8" fillId="0" borderId="0" xfId="0" applyFont="1"/>
    <xf numFmtId="179" fontId="9" fillId="0" borderId="0" xfId="1" applyNumberFormat="1" applyFont="1"/>
    <xf numFmtId="170" fontId="9" fillId="0" borderId="0" xfId="0" applyNumberFormat="1" applyFont="1"/>
    <xf numFmtId="0" fontId="9" fillId="0" borderId="0" xfId="2" applyFont="1" applyAlignment="1">
      <alignment horizontal="left"/>
    </xf>
    <xf numFmtId="0" fontId="9" fillId="0" borderId="0" xfId="2" applyFont="1"/>
    <xf numFmtId="173" fontId="9" fillId="0" borderId="0" xfId="2" applyNumberFormat="1" applyFont="1"/>
    <xf numFmtId="43" fontId="10" fillId="0" borderId="17" xfId="3" quotePrefix="1" applyFont="1" applyFill="1" applyBorder="1" applyAlignment="1" applyProtection="1">
      <alignment horizontal="center"/>
    </xf>
    <xf numFmtId="170" fontId="10" fillId="0" borderId="17" xfId="3" quotePrefix="1" applyNumberFormat="1" applyFont="1" applyFill="1" applyBorder="1" applyAlignment="1" applyProtection="1">
      <alignment horizontal="center"/>
    </xf>
    <xf numFmtId="43" fontId="10" fillId="0" borderId="0" xfId="3" quotePrefix="1" applyFont="1" applyFill="1" applyBorder="1" applyAlignment="1" applyProtection="1">
      <alignment horizontal="center"/>
    </xf>
    <xf numFmtId="170" fontId="10" fillId="0" borderId="0" xfId="3" quotePrefix="1" applyNumberFormat="1" applyFont="1" applyFill="1" applyBorder="1" applyAlignment="1" applyProtection="1">
      <alignment horizontal="center"/>
    </xf>
    <xf numFmtId="0" fontId="6" fillId="0" borderId="0" xfId="2" applyFont="1" applyAlignment="1">
      <alignment horizontal="center" wrapText="1"/>
    </xf>
    <xf numFmtId="172" fontId="6" fillId="0" borderId="0" xfId="3" applyNumberFormat="1" applyFont="1" applyBorder="1" applyAlignment="1">
      <alignment horizontal="right"/>
    </xf>
    <xf numFmtId="1" fontId="2" fillId="0" borderId="0" xfId="2" applyNumberFormat="1" applyAlignment="1">
      <alignment wrapText="1"/>
    </xf>
    <xf numFmtId="1" fontId="2" fillId="0" borderId="0" xfId="2" applyNumberFormat="1" applyAlignment="1">
      <alignment horizontal="center" vertical="top" wrapText="1"/>
    </xf>
    <xf numFmtId="43" fontId="2" fillId="0" borderId="0" xfId="3" applyFont="1" applyBorder="1" applyAlignment="1">
      <alignment horizontal="right"/>
    </xf>
    <xf numFmtId="4" fontId="2" fillId="0" borderId="0" xfId="2" quotePrefix="1" applyNumberFormat="1" applyAlignment="1">
      <alignment horizontal="left" wrapText="1"/>
    </xf>
    <xf numFmtId="1" fontId="2" fillId="0" borderId="16" xfId="2" applyNumberFormat="1" applyBorder="1" applyAlignment="1">
      <alignment horizontal="center"/>
    </xf>
    <xf numFmtId="1" fontId="2" fillId="0" borderId="16" xfId="2" applyNumberFormat="1" applyBorder="1" applyAlignment="1">
      <alignment wrapText="1"/>
    </xf>
    <xf numFmtId="172" fontId="2" fillId="0" borderId="16" xfId="2" applyNumberFormat="1" applyBorder="1"/>
    <xf numFmtId="43" fontId="2" fillId="0" borderId="16" xfId="2" applyNumberFormat="1" applyBorder="1"/>
    <xf numFmtId="171" fontId="6" fillId="0" borderId="0" xfId="2" applyNumberFormat="1" applyFont="1"/>
    <xf numFmtId="43" fontId="14" fillId="0" borderId="12" xfId="4" quotePrefix="1" applyFont="1" applyBorder="1" applyAlignment="1">
      <alignment horizontal="center"/>
    </xf>
    <xf numFmtId="170" fontId="14" fillId="0" borderId="12" xfId="4" quotePrefix="1" applyNumberFormat="1" applyFont="1" applyBorder="1" applyAlignment="1">
      <alignment horizontal="center"/>
    </xf>
    <xf numFmtId="170" fontId="14" fillId="0" borderId="15" xfId="4" quotePrefix="1" applyNumberFormat="1" applyFont="1" applyBorder="1" applyAlignment="1">
      <alignment horizontal="center"/>
    </xf>
    <xf numFmtId="178" fontId="9" fillId="0" borderId="0" xfId="0" applyNumberFormat="1" applyFont="1"/>
    <xf numFmtId="177" fontId="9" fillId="0" borderId="0" xfId="0" applyNumberFormat="1" applyFont="1"/>
    <xf numFmtId="1" fontId="6" fillId="0" borderId="0" xfId="2" applyNumberFormat="1" applyFont="1" applyAlignment="1">
      <alignment horizontal="center" vertical="top" wrapText="1"/>
    </xf>
    <xf numFmtId="1" fontId="2" fillId="0" borderId="16" xfId="2" applyNumberFormat="1" applyBorder="1" applyAlignment="1">
      <alignment horizontal="center" vertical="top" wrapText="1"/>
    </xf>
    <xf numFmtId="0" fontId="2" fillId="0" borderId="16" xfId="2" quotePrefix="1" applyBorder="1" applyAlignment="1">
      <alignment horizontal="left" vertical="top" wrapText="1"/>
    </xf>
    <xf numFmtId="168" fontId="2" fillId="0" borderId="16" xfId="3" applyNumberFormat="1" applyFont="1" applyBorder="1"/>
    <xf numFmtId="168" fontId="2" fillId="0" borderId="16" xfId="3" applyNumberFormat="1" applyFont="1" applyBorder="1" applyAlignment="1">
      <alignment horizontal="right"/>
    </xf>
    <xf numFmtId="43" fontId="2" fillId="0" borderId="0" xfId="3" applyFont="1" applyBorder="1" applyAlignment="1">
      <alignment horizontal="center"/>
    </xf>
    <xf numFmtId="172" fontId="2" fillId="0" borderId="16" xfId="3" applyNumberFormat="1" applyFont="1" applyBorder="1"/>
    <xf numFmtId="43" fontId="2" fillId="0" borderId="16" xfId="3" applyFont="1" applyBorder="1" applyAlignment="1">
      <alignment horizontal="right"/>
    </xf>
    <xf numFmtId="170" fontId="2" fillId="0" borderId="16" xfId="3" applyNumberFormat="1" applyFont="1" applyBorder="1" applyAlignment="1">
      <alignment horizontal="center"/>
    </xf>
    <xf numFmtId="1" fontId="2" fillId="0" borderId="0" xfId="2" applyNumberFormat="1" applyAlignment="1">
      <alignment horizontal="left" wrapText="1"/>
    </xf>
    <xf numFmtId="37" fontId="10" fillId="0" borderId="9" xfId="2" applyNumberFormat="1" applyFont="1" applyBorder="1" applyAlignment="1">
      <alignment horizontal="right"/>
    </xf>
    <xf numFmtId="170" fontId="10" fillId="0" borderId="9" xfId="2" applyNumberFormat="1" applyFont="1" applyBorder="1" applyAlignment="1">
      <alignment horizontal="right"/>
    </xf>
    <xf numFmtId="0" fontId="10" fillId="0" borderId="9" xfId="2" applyFont="1" applyBorder="1" applyAlignment="1">
      <alignment horizontal="right"/>
    </xf>
    <xf numFmtId="170" fontId="2" fillId="0" borderId="9" xfId="2" applyNumberFormat="1" applyBorder="1"/>
    <xf numFmtId="37" fontId="10" fillId="0" borderId="10" xfId="2" applyNumberFormat="1" applyFont="1" applyBorder="1" applyAlignment="1">
      <alignment horizontal="right"/>
    </xf>
    <xf numFmtId="170" fontId="10" fillId="0" borderId="10" xfId="2" applyNumberFormat="1" applyFont="1" applyBorder="1" applyAlignment="1">
      <alignment horizontal="right"/>
    </xf>
    <xf numFmtId="170" fontId="2" fillId="0" borderId="10" xfId="2" applyNumberFormat="1" applyBorder="1"/>
    <xf numFmtId="43" fontId="14" fillId="0" borderId="26" xfId="5" quotePrefix="1" applyFont="1" applyFill="1" applyBorder="1" applyAlignment="1" applyProtection="1">
      <alignment horizontal="center"/>
    </xf>
    <xf numFmtId="43" fontId="14" fillId="0" borderId="27" xfId="5" quotePrefix="1" applyFont="1" applyFill="1" applyBorder="1" applyAlignment="1" applyProtection="1">
      <alignment horizontal="center"/>
    </xf>
    <xf numFmtId="167" fontId="10" fillId="0" borderId="0" xfId="2" quotePrefix="1" applyNumberFormat="1" applyFont="1" applyAlignment="1">
      <alignment horizontal="right"/>
    </xf>
    <xf numFmtId="181" fontId="10" fillId="0" borderId="0" xfId="2" applyNumberFormat="1" applyFont="1" applyAlignment="1">
      <alignment horizontal="right"/>
    </xf>
    <xf numFmtId="181" fontId="2" fillId="0" borderId="0" xfId="3" applyNumberFormat="1" applyFont="1" applyBorder="1" applyAlignment="1">
      <alignment horizontal="right"/>
    </xf>
    <xf numFmtId="181" fontId="2" fillId="0" borderId="0" xfId="2" applyNumberFormat="1" applyAlignment="1">
      <alignment horizontal="right"/>
    </xf>
    <xf numFmtId="37" fontId="17" fillId="0" borderId="0" xfId="2" applyNumberFormat="1" applyFont="1"/>
    <xf numFmtId="2" fontId="17" fillId="0" borderId="0" xfId="2" applyNumberFormat="1" applyFont="1"/>
    <xf numFmtId="43" fontId="14" fillId="0" borderId="7" xfId="5" quotePrefix="1" applyFont="1" applyFill="1" applyBorder="1" applyAlignment="1" applyProtection="1">
      <alignment horizontal="center"/>
    </xf>
    <xf numFmtId="43" fontId="14" fillId="0" borderId="28" xfId="5" quotePrefix="1" applyFont="1" applyFill="1" applyBorder="1" applyAlignment="1" applyProtection="1">
      <alignment horizontal="center"/>
    </xf>
    <xf numFmtId="182" fontId="10" fillId="0" borderId="0" xfId="3" applyNumberFormat="1" applyFont="1" applyBorder="1" applyAlignment="1" applyProtection="1">
      <alignment horizontal="right"/>
    </xf>
    <xf numFmtId="182" fontId="10" fillId="0" borderId="0" xfId="2" applyNumberFormat="1" applyFont="1" applyAlignment="1">
      <alignment horizontal="right"/>
    </xf>
    <xf numFmtId="182" fontId="2" fillId="0" borderId="0" xfId="2" applyNumberFormat="1" applyAlignment="1">
      <alignment horizontal="right"/>
    </xf>
    <xf numFmtId="170" fontId="2" fillId="0" borderId="0" xfId="5" applyNumberFormat="1" applyFont="1" applyFill="1"/>
    <xf numFmtId="49" fontId="6" fillId="0" borderId="12" xfId="2" quotePrefix="1" applyNumberFormat="1" applyFont="1" applyBorder="1" applyAlignment="1">
      <alignment horizontal="center" vertical="center"/>
    </xf>
    <xf numFmtId="43" fontId="14" fillId="0" borderId="12" xfId="5" quotePrefix="1" applyFont="1" applyFill="1" applyBorder="1" applyAlignment="1" applyProtection="1">
      <alignment horizontal="center" vertical="center"/>
    </xf>
    <xf numFmtId="177" fontId="14" fillId="0" borderId="12" xfId="5" quotePrefix="1" applyNumberFormat="1" applyFont="1" applyFill="1" applyBorder="1" applyAlignment="1" applyProtection="1">
      <alignment horizontal="center" vertical="center"/>
    </xf>
    <xf numFmtId="170" fontId="14" fillId="0" borderId="15" xfId="5" quotePrefix="1" applyNumberFormat="1" applyFont="1" applyFill="1" applyBorder="1" applyAlignment="1" applyProtection="1">
      <alignment horizontal="center" vertical="center"/>
    </xf>
    <xf numFmtId="0" fontId="6" fillId="0" borderId="0" xfId="8" quotePrefix="1" applyFont="1" applyAlignment="1">
      <alignment horizontal="left" vertical="top" wrapText="1"/>
    </xf>
    <xf numFmtId="0" fontId="2" fillId="0" borderId="0" xfId="8" quotePrefix="1" applyAlignment="1">
      <alignment horizontal="left" vertical="top" wrapText="1"/>
    </xf>
    <xf numFmtId="0" fontId="2" fillId="0" borderId="0" xfId="2" quotePrefix="1" applyAlignment="1">
      <alignment horizontal="left" wrapText="1"/>
    </xf>
    <xf numFmtId="0" fontId="2" fillId="0" borderId="0" xfId="0" quotePrefix="1" applyFont="1" applyAlignment="1">
      <alignment horizontal="left"/>
    </xf>
    <xf numFmtId="0" fontId="6" fillId="0" borderId="0" xfId="2" applyFont="1" applyAlignment="1">
      <alignment horizontal="center" vertical="top" wrapText="1"/>
    </xf>
    <xf numFmtId="0" fontId="2" fillId="0" borderId="0" xfId="2" quotePrefix="1" applyAlignment="1">
      <alignment vertical="top" wrapText="1"/>
    </xf>
    <xf numFmtId="172" fontId="2" fillId="0" borderId="0" xfId="3" applyNumberFormat="1" applyFont="1" applyAlignment="1">
      <alignment horizontal="right"/>
    </xf>
    <xf numFmtId="172" fontId="6" fillId="0" borderId="0" xfId="3" applyNumberFormat="1" applyFont="1" applyAlignment="1">
      <alignment horizontal="right"/>
    </xf>
    <xf numFmtId="172" fontId="2" fillId="0" borderId="0" xfId="3" applyNumberFormat="1" applyFont="1" applyBorder="1" applyAlignment="1">
      <alignment horizontal="right"/>
    </xf>
    <xf numFmtId="182" fontId="6" fillId="0" borderId="0" xfId="3" applyNumberFormat="1" applyFont="1" applyBorder="1" applyAlignment="1">
      <alignment horizontal="right"/>
    </xf>
    <xf numFmtId="182" fontId="2" fillId="0" borderId="0" xfId="3" applyNumberFormat="1" applyFont="1" applyBorder="1" applyAlignment="1">
      <alignment horizontal="right"/>
    </xf>
    <xf numFmtId="182" fontId="6" fillId="0" borderId="0" xfId="3" applyNumberFormat="1" applyFont="1" applyBorder="1" applyAlignment="1"/>
    <xf numFmtId="182" fontId="2" fillId="0" borderId="0" xfId="3" applyNumberFormat="1" applyFont="1" applyAlignment="1"/>
    <xf numFmtId="182" fontId="2" fillId="0" borderId="0" xfId="3" applyNumberFormat="1" applyFont="1" applyBorder="1" applyAlignment="1"/>
    <xf numFmtId="182" fontId="6" fillId="0" borderId="0" xfId="3" applyNumberFormat="1" applyFont="1" applyAlignment="1"/>
    <xf numFmtId="1" fontId="2" fillId="0" borderId="0" xfId="8" applyNumberFormat="1" applyAlignment="1">
      <alignment horizontal="center" vertical="top" wrapText="1"/>
    </xf>
    <xf numFmtId="172" fontId="2" fillId="0" borderId="0" xfId="5" applyNumberFormat="1" applyFont="1" applyFill="1" applyBorder="1"/>
    <xf numFmtId="177" fontId="2" fillId="0" borderId="0" xfId="5" applyNumberFormat="1" applyFont="1" applyFill="1" applyBorder="1" applyAlignment="1">
      <alignment horizontal="right"/>
    </xf>
    <xf numFmtId="0" fontId="2" fillId="0" borderId="0" xfId="8"/>
    <xf numFmtId="177" fontId="3" fillId="0" borderId="0" xfId="8" applyNumberFormat="1" applyFont="1"/>
    <xf numFmtId="171" fontId="3" fillId="0" borderId="0" xfId="8" applyNumberFormat="1" applyFont="1"/>
    <xf numFmtId="177" fontId="3" fillId="0" borderId="0" xfId="5" applyNumberFormat="1" applyFont="1" applyFill="1" applyBorder="1" applyAlignment="1">
      <alignment horizontal="right"/>
    </xf>
    <xf numFmtId="0" fontId="3" fillId="0" borderId="0" xfId="8" applyFont="1"/>
    <xf numFmtId="177" fontId="16" fillId="0" borderId="0" xfId="8" applyNumberFormat="1" applyFont="1"/>
    <xf numFmtId="171" fontId="16" fillId="0" borderId="0" xfId="8" applyNumberFormat="1" applyFont="1"/>
    <xf numFmtId="177" fontId="16" fillId="0" borderId="0" xfId="5" applyNumberFormat="1" applyFont="1" applyFill="1" applyAlignment="1">
      <alignment horizontal="right"/>
    </xf>
    <xf numFmtId="0" fontId="16" fillId="0" borderId="0" xfId="8" applyFont="1"/>
    <xf numFmtId="173" fontId="3" fillId="0" borderId="0" xfId="2" applyNumberFormat="1" applyFont="1"/>
    <xf numFmtId="177" fontId="2" fillId="0" borderId="0" xfId="5" applyNumberFormat="1" applyFont="1" applyFill="1"/>
    <xf numFmtId="177" fontId="2" fillId="0" borderId="0" xfId="2" applyNumberFormat="1"/>
    <xf numFmtId="177" fontId="2" fillId="0" borderId="0" xfId="5" applyNumberFormat="1" applyFont="1" applyFill="1" applyAlignment="1">
      <alignment horizontal="centerContinuous"/>
    </xf>
    <xf numFmtId="177" fontId="2" fillId="0" borderId="0" xfId="5" applyNumberFormat="1" applyFont="1" applyFill="1" applyBorder="1" applyAlignment="1">
      <alignment horizontal="centerContinuous"/>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0" fontId="2" fillId="0" borderId="0" xfId="2" applyNumberFormat="1" applyAlignment="1">
      <alignment horizontal="centerContinuous"/>
    </xf>
    <xf numFmtId="0" fontId="6" fillId="0" borderId="12" xfId="2" applyFont="1" applyBorder="1" applyAlignment="1">
      <alignment horizontal="centerContinuous" vertical="center"/>
    </xf>
    <xf numFmtId="0" fontId="6" fillId="0" borderId="0" xfId="8" applyFont="1"/>
    <xf numFmtId="0" fontId="6" fillId="0" borderId="12" xfId="2" quotePrefix="1" applyFont="1" applyBorder="1" applyAlignment="1">
      <alignment horizontal="center" vertical="center"/>
    </xf>
    <xf numFmtId="0" fontId="6" fillId="0" borderId="0" xfId="8" applyFont="1" applyAlignment="1">
      <alignment horizontal="center"/>
    </xf>
    <xf numFmtId="1" fontId="2" fillId="0" borderId="0" xfId="8" applyNumberFormat="1"/>
    <xf numFmtId="0" fontId="2" fillId="0" borderId="0" xfId="8" quotePrefix="1" applyAlignment="1">
      <alignment horizontal="left" vertical="top"/>
    </xf>
    <xf numFmtId="0" fontId="2" fillId="0" borderId="0" xfId="0" quotePrefix="1" applyFont="1" applyAlignment="1">
      <alignment horizontal="left" wrapText="1"/>
    </xf>
    <xf numFmtId="183" fontId="2" fillId="0" borderId="0" xfId="3" applyNumberFormat="1" applyFont="1" applyBorder="1" applyAlignment="1">
      <alignment horizontal="right"/>
    </xf>
    <xf numFmtId="183" fontId="6" fillId="0" borderId="0" xfId="3" applyNumberFormat="1" applyFont="1" applyAlignment="1">
      <alignment horizontal="right"/>
    </xf>
    <xf numFmtId="183" fontId="2" fillId="0" borderId="0" xfId="3" applyNumberFormat="1" applyFont="1" applyAlignment="1">
      <alignment horizontal="right"/>
    </xf>
    <xf numFmtId="183" fontId="2" fillId="0" borderId="0" xfId="2" applyNumberFormat="1" applyAlignment="1">
      <alignment horizontal="right"/>
    </xf>
    <xf numFmtId="182" fontId="6" fillId="0" borderId="0" xfId="2" applyNumberFormat="1" applyFont="1" applyAlignment="1">
      <alignment horizontal="right"/>
    </xf>
    <xf numFmtId="0" fontId="2" fillId="0" borderId="0" xfId="8" applyAlignment="1">
      <alignment horizontal="center"/>
    </xf>
    <xf numFmtId="0" fontId="2" fillId="0" borderId="0" xfId="8" applyAlignment="1">
      <alignment horizontal="left"/>
    </xf>
    <xf numFmtId="171" fontId="6" fillId="0" borderId="0" xfId="8" applyNumberFormat="1" applyFont="1"/>
    <xf numFmtId="170" fontId="6" fillId="0" borderId="0" xfId="8" applyNumberFormat="1" applyFont="1"/>
    <xf numFmtId="0" fontId="6" fillId="0" borderId="0" xfId="2" quotePrefix="1" applyFont="1" applyAlignment="1">
      <alignment horizontal="center"/>
    </xf>
    <xf numFmtId="173" fontId="3" fillId="0" borderId="0" xfId="3" applyNumberFormat="1" applyFont="1"/>
    <xf numFmtId="173" fontId="6" fillId="0" borderId="0" xfId="5" applyNumberFormat="1" applyFont="1" applyFill="1" applyAlignment="1">
      <alignment horizontal="centerContinuous"/>
    </xf>
    <xf numFmtId="43" fontId="6" fillId="0" borderId="0" xfId="5" applyFont="1" applyFill="1" applyAlignment="1">
      <alignment horizontal="centerContinuous"/>
    </xf>
    <xf numFmtId="49" fontId="6" fillId="0" borderId="11" xfId="2" quotePrefix="1" applyNumberFormat="1" applyFont="1" applyBorder="1" applyAlignment="1">
      <alignment horizontal="center" vertical="center"/>
    </xf>
    <xf numFmtId="43" fontId="14" fillId="0" borderId="11" xfId="5" quotePrefix="1" applyFont="1" applyFill="1" applyBorder="1" applyAlignment="1" applyProtection="1">
      <alignment horizontal="center" vertical="center"/>
    </xf>
    <xf numFmtId="0" fontId="2" fillId="0" borderId="0" xfId="2" quotePrefix="1" applyAlignment="1">
      <alignment horizontal="left"/>
    </xf>
    <xf numFmtId="168" fontId="2" fillId="0" borderId="0" xfId="5" applyNumberFormat="1" applyFont="1" applyFill="1" applyBorder="1" applyAlignment="1">
      <alignment horizontal="right"/>
    </xf>
    <xf numFmtId="0" fontId="2" fillId="0" borderId="0" xfId="2" applyAlignment="1">
      <alignment wrapText="1"/>
    </xf>
    <xf numFmtId="183" fontId="2" fillId="0" borderId="0" xfId="3" quotePrefix="1" applyNumberFormat="1" applyFont="1" applyBorder="1" applyAlignment="1">
      <alignment horizontal="right"/>
    </xf>
    <xf numFmtId="183" fontId="6" fillId="0" borderId="0" xfId="3" quotePrefix="1" applyNumberFormat="1" applyFont="1" applyBorder="1" applyAlignment="1">
      <alignment horizontal="right"/>
    </xf>
    <xf numFmtId="183" fontId="6" fillId="0" borderId="0" xfId="3" applyNumberFormat="1" applyFont="1" applyBorder="1" applyAlignment="1">
      <alignment horizontal="right"/>
    </xf>
    <xf numFmtId="182" fontId="2" fillId="0" borderId="0" xfId="3" applyNumberFormat="1" applyFont="1" applyAlignment="1">
      <alignment horizontal="right"/>
    </xf>
    <xf numFmtId="173" fontId="3" fillId="0" borderId="0" xfId="5" applyNumberFormat="1" applyFont="1" applyFill="1"/>
    <xf numFmtId="177" fontId="3" fillId="0" borderId="0" xfId="5" applyNumberFormat="1" applyFont="1" applyFill="1"/>
    <xf numFmtId="177" fontId="3" fillId="0" borderId="0" xfId="2" applyNumberFormat="1" applyFont="1"/>
    <xf numFmtId="177" fontId="3" fillId="0" borderId="0" xfId="5" applyNumberFormat="1" applyFont="1" applyFill="1" applyAlignment="1">
      <alignment horizontal="centerContinuous"/>
    </xf>
    <xf numFmtId="177" fontId="3" fillId="0" borderId="0" xfId="5" applyNumberFormat="1" applyFont="1" applyFill="1" applyBorder="1" applyAlignment="1">
      <alignment horizontal="centerContinuous"/>
    </xf>
    <xf numFmtId="170" fontId="2" fillId="0" borderId="0" xfId="5" applyNumberFormat="1" applyFont="1"/>
    <xf numFmtId="184" fontId="2" fillId="0" borderId="0" xfId="3" quotePrefix="1" applyNumberFormat="1" applyFont="1" applyBorder="1" applyAlignment="1">
      <alignment horizontal="right"/>
    </xf>
    <xf numFmtId="173" fontId="3" fillId="0" borderId="0" xfId="5" applyNumberFormat="1" applyFont="1"/>
    <xf numFmtId="177" fontId="3" fillId="0" borderId="0" xfId="5" applyNumberFormat="1" applyFont="1"/>
    <xf numFmtId="0" fontId="2" fillId="0" borderId="0" xfId="3" applyNumberFormat="1" applyFont="1" applyFill="1" applyBorder="1"/>
    <xf numFmtId="168" fontId="2" fillId="0" borderId="0" xfId="3" applyNumberFormat="1" applyFont="1" applyFill="1"/>
    <xf numFmtId="43" fontId="2" fillId="0" borderId="0" xfId="5" applyFont="1" applyAlignment="1">
      <alignment horizontal="center"/>
    </xf>
    <xf numFmtId="43" fontId="2" fillId="0" borderId="0" xfId="5" applyFont="1" applyAlignment="1">
      <alignment horizontal="centerContinuous"/>
    </xf>
    <xf numFmtId="170" fontId="2" fillId="0" borderId="0" xfId="5" applyNumberFormat="1" applyFont="1" applyAlignment="1">
      <alignment horizontal="centerContinuous"/>
    </xf>
    <xf numFmtId="40" fontId="2" fillId="0" borderId="0" xfId="5" applyNumberFormat="1" applyFont="1" applyAlignment="1">
      <alignment horizontal="centerContinuous"/>
    </xf>
    <xf numFmtId="0" fontId="6" fillId="0" borderId="12" xfId="5" quotePrefix="1" applyNumberFormat="1" applyFont="1" applyFill="1" applyBorder="1" applyAlignment="1">
      <alignment horizontal="center" vertical="center"/>
    </xf>
    <xf numFmtId="40" fontId="6" fillId="0" borderId="12" xfId="2" quotePrefix="1" applyNumberFormat="1" applyFont="1" applyBorder="1" applyAlignment="1">
      <alignment horizontal="center" vertical="center"/>
    </xf>
    <xf numFmtId="170" fontId="14" fillId="0" borderId="12" xfId="5" quotePrefix="1" applyNumberFormat="1" applyFont="1" applyFill="1" applyBorder="1" applyAlignment="1" applyProtection="1">
      <alignment horizontal="center" vertical="center"/>
    </xf>
    <xf numFmtId="183" fontId="2" fillId="0" borderId="0" xfId="3" quotePrefix="1" applyNumberFormat="1" applyFont="1" applyFill="1" applyBorder="1" applyAlignment="1">
      <alignment horizontal="right"/>
    </xf>
    <xf numFmtId="43" fontId="2" fillId="0" borderId="0" xfId="5" applyFont="1"/>
    <xf numFmtId="43" fontId="3" fillId="0" borderId="0" xfId="5" applyFont="1" applyFill="1"/>
    <xf numFmtId="40" fontId="3" fillId="0" borderId="0" xfId="2" applyNumberFormat="1" applyFont="1"/>
    <xf numFmtId="170" fontId="3" fillId="0" borderId="0" xfId="5" applyNumberFormat="1" applyFont="1" applyFill="1"/>
    <xf numFmtId="183" fontId="6" fillId="0" borderId="0" xfId="1" quotePrefix="1" applyNumberFormat="1" applyFont="1" applyAlignment="1">
      <alignment horizontal="right"/>
    </xf>
    <xf numFmtId="183" fontId="9" fillId="0" borderId="0" xfId="0" applyNumberFormat="1" applyFont="1" applyAlignment="1">
      <alignment horizontal="right"/>
    </xf>
    <xf numFmtId="183" fontId="9" fillId="0" borderId="0" xfId="1" applyNumberFormat="1" applyFont="1" applyBorder="1" applyAlignment="1">
      <alignment horizontal="right"/>
    </xf>
    <xf numFmtId="183" fontId="6" fillId="0" borderId="0" xfId="1" applyNumberFormat="1" applyFont="1" applyAlignment="1">
      <alignment horizontal="right"/>
    </xf>
    <xf numFmtId="183" fontId="9" fillId="0" borderId="0" xfId="1" applyNumberFormat="1" applyFont="1" applyAlignment="1">
      <alignment horizontal="right"/>
    </xf>
    <xf numFmtId="183" fontId="9" fillId="0" borderId="16" xfId="0" applyNumberFormat="1" applyFont="1" applyBorder="1" applyAlignment="1">
      <alignment horizontal="right"/>
    </xf>
    <xf numFmtId="183" fontId="8" fillId="0" borderId="0" xfId="1" applyNumberFormat="1" applyFont="1" applyAlignment="1">
      <alignment horizontal="right"/>
    </xf>
    <xf numFmtId="182" fontId="9" fillId="0" borderId="0" xfId="1" applyNumberFormat="1" applyFont="1" applyAlignment="1">
      <alignment horizontal="right"/>
    </xf>
    <xf numFmtId="182" fontId="6" fillId="0" borderId="0" xfId="4" applyNumberFormat="1" applyFont="1" applyAlignment="1">
      <alignment horizontal="right"/>
    </xf>
    <xf numFmtId="182" fontId="9" fillId="0" borderId="0" xfId="0" applyNumberFormat="1" applyFont="1" applyAlignment="1">
      <alignment horizontal="right"/>
    </xf>
    <xf numFmtId="0" fontId="12" fillId="0" borderId="0" xfId="0" applyFont="1"/>
    <xf numFmtId="170" fontId="16" fillId="0" borderId="0" xfId="5" applyNumberFormat="1" applyFont="1" applyFill="1"/>
    <xf numFmtId="172" fontId="3" fillId="0" borderId="0" xfId="5" applyNumberFormat="1" applyFont="1" applyFill="1" applyBorder="1" applyAlignment="1">
      <alignment horizontal="right"/>
    </xf>
    <xf numFmtId="170" fontId="2" fillId="0" borderId="0" xfId="3" applyNumberFormat="1" applyFont="1" applyFill="1"/>
    <xf numFmtId="1" fontId="9" fillId="0" borderId="0" xfId="2" applyNumberFormat="1" applyFont="1" applyAlignment="1">
      <alignment vertical="top"/>
    </xf>
    <xf numFmtId="0" fontId="9" fillId="0" borderId="0" xfId="2" applyFont="1" applyAlignment="1">
      <alignment vertical="top" wrapText="1"/>
    </xf>
    <xf numFmtId="170" fontId="9" fillId="0" borderId="0" xfId="2" applyNumberFormat="1" applyFont="1"/>
    <xf numFmtId="183" fontId="6" fillId="0" borderId="0" xfId="2" applyNumberFormat="1" applyFont="1" applyAlignment="1">
      <alignment horizontal="right"/>
    </xf>
    <xf numFmtId="182" fontId="6" fillId="0" borderId="0" xfId="3" applyNumberFormat="1" applyFont="1" applyAlignment="1">
      <alignment horizontal="right"/>
    </xf>
    <xf numFmtId="170" fontId="12" fillId="0" borderId="0" xfId="2" applyNumberFormat="1" applyFont="1"/>
    <xf numFmtId="1" fontId="12" fillId="0" borderId="0" xfId="2" applyNumberFormat="1" applyFont="1" applyAlignment="1">
      <alignment horizontal="left"/>
    </xf>
    <xf numFmtId="1" fontId="12" fillId="0" borderId="0" xfId="2" applyNumberFormat="1" applyFont="1" applyAlignment="1">
      <alignment wrapText="1"/>
    </xf>
    <xf numFmtId="171" fontId="12" fillId="0" borderId="0" xfId="2" applyNumberFormat="1" applyFont="1"/>
    <xf numFmtId="0" fontId="12" fillId="0" borderId="0" xfId="2" quotePrefix="1" applyFont="1" applyAlignment="1">
      <alignment horizontal="left"/>
    </xf>
    <xf numFmtId="171" fontId="22" fillId="0" borderId="0" xfId="2" applyNumberFormat="1" applyFont="1"/>
    <xf numFmtId="0" fontId="22" fillId="0" borderId="0" xfId="2" applyFont="1"/>
    <xf numFmtId="0" fontId="12" fillId="0" borderId="0" xfId="0" quotePrefix="1" applyFont="1" applyAlignment="1">
      <alignment horizontal="left"/>
    </xf>
    <xf numFmtId="39" fontId="12" fillId="0" borderId="0" xfId="0" applyNumberFormat="1" applyFont="1"/>
    <xf numFmtId="39" fontId="12" fillId="0" borderId="0" xfId="0" applyNumberFormat="1" applyFont="1" applyAlignment="1">
      <alignment horizontal="right"/>
    </xf>
    <xf numFmtId="172" fontId="12" fillId="0" borderId="0" xfId="5" applyNumberFormat="1" applyFont="1" applyBorder="1" applyAlignment="1">
      <alignment horizontal="right"/>
    </xf>
    <xf numFmtId="1" fontId="12" fillId="0" borderId="0" xfId="2" applyNumberFormat="1" applyFont="1"/>
    <xf numFmtId="170" fontId="2" fillId="0" borderId="0" xfId="8" applyNumberFormat="1"/>
    <xf numFmtId="172" fontId="2" fillId="0" borderId="0" xfId="3" applyNumberFormat="1" applyFont="1" applyFill="1" applyAlignment="1">
      <alignment horizontal="right"/>
    </xf>
    <xf numFmtId="182" fontId="2" fillId="0" borderId="0" xfId="3" applyNumberFormat="1" applyFont="1" applyFill="1" applyBorder="1" applyAlignment="1">
      <alignment horizontal="right"/>
    </xf>
    <xf numFmtId="0" fontId="8" fillId="0" borderId="0" xfId="2" applyFont="1" applyAlignment="1">
      <alignment horizontal="center"/>
    </xf>
    <xf numFmtId="173" fontId="8" fillId="0" borderId="0" xfId="2" applyNumberFormat="1" applyFont="1" applyAlignment="1">
      <alignment horizontal="center"/>
    </xf>
    <xf numFmtId="170" fontId="8" fillId="0" borderId="0" xfId="5" applyNumberFormat="1" applyFont="1" applyAlignment="1">
      <alignment horizontal="center"/>
    </xf>
    <xf numFmtId="0" fontId="19" fillId="0" borderId="0" xfId="8" applyFont="1"/>
    <xf numFmtId="0" fontId="8" fillId="0" borderId="0" xfId="10" applyFont="1" applyAlignment="1">
      <alignment horizontal="left"/>
    </xf>
    <xf numFmtId="0" fontId="9" fillId="0" borderId="0" xfId="10" applyFont="1"/>
    <xf numFmtId="0" fontId="9" fillId="0" borderId="0" xfId="10" applyFont="1" applyAlignment="1">
      <alignment wrapText="1"/>
    </xf>
    <xf numFmtId="0" fontId="9" fillId="0" borderId="0" xfId="2" quotePrefix="1" applyFont="1" applyAlignment="1">
      <alignment horizontal="left" wrapText="1"/>
    </xf>
    <xf numFmtId="0" fontId="9" fillId="0" borderId="0" xfId="2" quotePrefix="1" applyFont="1" applyAlignment="1">
      <alignment vertical="top" wrapText="1"/>
    </xf>
    <xf numFmtId="0" fontId="9" fillId="0" borderId="0" xfId="2" quotePrefix="1" applyFont="1" applyAlignment="1">
      <alignment horizontal="left"/>
    </xf>
    <xf numFmtId="0" fontId="9" fillId="0" borderId="0" xfId="2" applyFont="1" applyAlignment="1">
      <alignment horizontal="left" vertical="top" wrapText="1"/>
    </xf>
    <xf numFmtId="0" fontId="8" fillId="0" borderId="0" xfId="10" quotePrefix="1" applyFont="1" applyAlignment="1">
      <alignment horizontal="left"/>
    </xf>
    <xf numFmtId="183" fontId="6" fillId="0" borderId="0" xfId="3" applyNumberFormat="1" applyFont="1" applyFill="1" applyBorder="1" applyAlignment="1">
      <alignment horizontal="right"/>
    </xf>
    <xf numFmtId="183" fontId="2" fillId="0" borderId="0" xfId="3" applyNumberFormat="1" applyFont="1" applyFill="1" applyBorder="1" applyAlignment="1">
      <alignment horizontal="right"/>
    </xf>
    <xf numFmtId="182" fontId="6" fillId="0" borderId="0" xfId="3" applyNumberFormat="1" applyFont="1" applyFill="1" applyBorder="1" applyAlignment="1">
      <alignment horizontal="right"/>
    </xf>
    <xf numFmtId="183" fontId="2" fillId="0" borderId="0" xfId="3" applyNumberFormat="1" applyFont="1" applyFill="1" applyAlignment="1">
      <alignment horizontal="right"/>
    </xf>
    <xf numFmtId="170" fontId="22" fillId="0" borderId="0" xfId="5" applyNumberFormat="1" applyFont="1" applyFill="1"/>
    <xf numFmtId="173" fontId="2" fillId="0" borderId="0" xfId="8" applyNumberFormat="1"/>
    <xf numFmtId="0" fontId="8" fillId="0" borderId="0" xfId="2" applyFont="1" applyAlignment="1">
      <alignment horizontal="centerContinuous"/>
    </xf>
    <xf numFmtId="173" fontId="8" fillId="0" borderId="0" xfId="2" applyNumberFormat="1" applyFont="1" applyAlignment="1">
      <alignment horizontal="centerContinuous"/>
    </xf>
    <xf numFmtId="170" fontId="8" fillId="0" borderId="0" xfId="5" applyNumberFormat="1" applyFont="1" applyAlignment="1">
      <alignment horizontal="centerContinuous"/>
    </xf>
    <xf numFmtId="0" fontId="9" fillId="0" borderId="16" xfId="10" applyFont="1" applyBorder="1"/>
    <xf numFmtId="0" fontId="9" fillId="0" borderId="16" xfId="2" applyFont="1" applyBorder="1"/>
    <xf numFmtId="43" fontId="9" fillId="0" borderId="0" xfId="5" applyFont="1" applyAlignment="1">
      <alignment horizontal="center"/>
    </xf>
    <xf numFmtId="170" fontId="9" fillId="0" borderId="0" xfId="5" applyNumberFormat="1" applyFont="1" applyAlignment="1">
      <alignment horizontal="center"/>
    </xf>
    <xf numFmtId="40" fontId="9" fillId="0" borderId="0" xfId="5" applyNumberFormat="1" applyFont="1" applyAlignment="1">
      <alignment horizontal="center"/>
    </xf>
    <xf numFmtId="182" fontId="6" fillId="0" borderId="0" xfId="1" applyNumberFormat="1" applyFont="1" applyAlignment="1">
      <alignment horizontal="right"/>
    </xf>
    <xf numFmtId="1" fontId="3" fillId="0" borderId="0" xfId="2" quotePrefix="1" applyNumberFormat="1" applyFont="1" applyAlignment="1">
      <alignment wrapText="1"/>
    </xf>
    <xf numFmtId="0" fontId="10" fillId="0" borderId="0" xfId="8" applyFont="1"/>
    <xf numFmtId="43" fontId="9" fillId="0" borderId="0" xfId="5" applyFont="1"/>
    <xf numFmtId="180" fontId="9" fillId="0" borderId="0" xfId="2" applyNumberFormat="1" applyFont="1"/>
    <xf numFmtId="0" fontId="8" fillId="0" borderId="12" xfId="2" applyFont="1" applyBorder="1" applyAlignment="1">
      <alignment horizontal="center" vertical="center"/>
    </xf>
    <xf numFmtId="0" fontId="8" fillId="0" borderId="15" xfId="2" applyFont="1" applyBorder="1" applyAlignment="1">
      <alignment horizontal="center" vertical="center"/>
    </xf>
    <xf numFmtId="43" fontId="8" fillId="0" borderId="12" xfId="5" quotePrefix="1" applyFont="1" applyFill="1" applyBorder="1" applyAlignment="1" applyProtection="1">
      <alignment horizontal="center" vertical="center"/>
    </xf>
    <xf numFmtId="180" fontId="8" fillId="0" borderId="15" xfId="5" quotePrefix="1" applyNumberFormat="1" applyFont="1" applyFill="1" applyBorder="1" applyAlignment="1" applyProtection="1">
      <alignment horizontal="center" vertical="center"/>
    </xf>
    <xf numFmtId="1" fontId="2" fillId="0" borderId="20" xfId="8" quotePrefix="1" applyNumberFormat="1" applyBorder="1" applyAlignment="1">
      <alignment horizontal="left"/>
    </xf>
    <xf numFmtId="183" fontId="14" fillId="0" borderId="21" xfId="3" applyNumberFormat="1" applyFont="1" applyFill="1" applyBorder="1" applyAlignment="1" applyProtection="1">
      <alignment horizontal="right"/>
    </xf>
    <xf numFmtId="183" fontId="10" fillId="0" borderId="21" xfId="3" applyNumberFormat="1" applyFont="1" applyFill="1" applyBorder="1" applyAlignment="1" applyProtection="1">
      <alignment horizontal="right"/>
    </xf>
    <xf numFmtId="183" fontId="10" fillId="0" borderId="21" xfId="2" applyNumberFormat="1" applyFont="1" applyBorder="1" applyAlignment="1">
      <alignment horizontal="right"/>
    </xf>
    <xf numFmtId="183" fontId="2" fillId="0" borderId="21" xfId="2" applyNumberFormat="1" applyBorder="1" applyAlignment="1">
      <alignment horizontal="right"/>
    </xf>
    <xf numFmtId="183" fontId="2" fillId="0" borderId="21" xfId="3" applyNumberFormat="1" applyFont="1" applyBorder="1" applyAlignment="1">
      <alignment horizontal="right"/>
    </xf>
    <xf numFmtId="185" fontId="14" fillId="0" borderId="22" xfId="2" applyNumberFormat="1" applyFont="1" applyBorder="1" applyAlignment="1">
      <alignment horizontal="right"/>
    </xf>
    <xf numFmtId="185" fontId="10" fillId="0" borderId="22" xfId="2" applyNumberFormat="1" applyFont="1" applyBorder="1" applyAlignment="1">
      <alignment horizontal="right"/>
    </xf>
    <xf numFmtId="43" fontId="12" fillId="0" borderId="0" xfId="5" applyFont="1" applyFill="1" applyBorder="1" applyProtection="1"/>
    <xf numFmtId="180" fontId="12" fillId="0" borderId="0" xfId="2" applyNumberFormat="1" applyFont="1"/>
    <xf numFmtId="0" fontId="8" fillId="0" borderId="12" xfId="11" applyNumberFormat="1" applyFont="1" applyFill="1" applyBorder="1" applyAlignment="1">
      <alignment horizontal="center" vertical="center"/>
    </xf>
    <xf numFmtId="0" fontId="8" fillId="0" borderId="15" xfId="11" applyNumberFormat="1" applyFont="1" applyFill="1" applyBorder="1" applyAlignment="1">
      <alignment horizontal="center" vertical="center"/>
    </xf>
    <xf numFmtId="183" fontId="9" fillId="0" borderId="20" xfId="0" applyNumberFormat="1" applyFont="1" applyBorder="1" applyAlignment="1">
      <alignment horizontal="right"/>
    </xf>
    <xf numFmtId="183" fontId="9" fillId="0" borderId="21" xfId="0" applyNumberFormat="1" applyFont="1" applyBorder="1" applyAlignment="1">
      <alignment horizontal="right"/>
    </xf>
    <xf numFmtId="183" fontId="9" fillId="0" borderId="22" xfId="0" applyNumberFormat="1" applyFont="1" applyBorder="1" applyAlignment="1">
      <alignment horizontal="right"/>
    </xf>
    <xf numFmtId="176" fontId="3" fillId="0" borderId="0" xfId="2" applyNumberFormat="1" applyFont="1"/>
    <xf numFmtId="0" fontId="10" fillId="0" borderId="0" xfId="8" applyFont="1" applyAlignment="1">
      <alignment horizontal="left"/>
    </xf>
    <xf numFmtId="180" fontId="10" fillId="0" borderId="0" xfId="8" applyNumberFormat="1" applyFont="1"/>
    <xf numFmtId="0" fontId="2" fillId="0" borderId="0" xfId="0" applyFont="1"/>
    <xf numFmtId="177" fontId="2" fillId="0" borderId="0" xfId="0" applyNumberFormat="1" applyFont="1"/>
    <xf numFmtId="186" fontId="2" fillId="0" borderId="0" xfId="6" applyNumberFormat="1" applyFont="1"/>
    <xf numFmtId="0" fontId="2" fillId="0" borderId="0" xfId="0" applyFont="1" applyAlignment="1">
      <alignment horizontal="left" indent="1"/>
    </xf>
    <xf numFmtId="0" fontId="2" fillId="0" borderId="16" xfId="0" applyFont="1" applyBorder="1" applyAlignment="1">
      <alignment horizontal="left" indent="1"/>
    </xf>
    <xf numFmtId="0" fontId="2" fillId="0" borderId="16" xfId="0" applyFont="1" applyBorder="1"/>
    <xf numFmtId="181" fontId="2" fillId="0" borderId="16" xfId="0" applyNumberFormat="1" applyFont="1" applyBorder="1"/>
    <xf numFmtId="177" fontId="2" fillId="0" borderId="16" xfId="0" applyNumberFormat="1" applyFont="1" applyBorder="1"/>
    <xf numFmtId="181" fontId="2" fillId="0" borderId="0" xfId="0" applyNumberFormat="1" applyFont="1"/>
    <xf numFmtId="0" fontId="8" fillId="0" borderId="12" xfId="0" quotePrefix="1" applyFont="1" applyBorder="1" applyAlignment="1">
      <alignment horizontal="center" vertical="center" wrapText="1"/>
    </xf>
    <xf numFmtId="0" fontId="8" fillId="0" borderId="15" xfId="0" quotePrefix="1" applyFont="1" applyBorder="1" applyAlignment="1">
      <alignment horizontal="center" vertical="center" wrapText="1"/>
    </xf>
    <xf numFmtId="0" fontId="2" fillId="0" borderId="0" xfId="0" applyFont="1" applyAlignment="1">
      <alignment horizontal="center"/>
    </xf>
    <xf numFmtId="183" fontId="8" fillId="0" borderId="0" xfId="0" applyNumberFormat="1" applyFont="1" applyAlignment="1">
      <alignment horizontal="right"/>
    </xf>
    <xf numFmtId="187" fontId="8" fillId="0" borderId="0" xfId="0" applyNumberFormat="1" applyFont="1" applyAlignment="1">
      <alignment horizontal="right"/>
    </xf>
    <xf numFmtId="187" fontId="9" fillId="0" borderId="0" xfId="0" applyNumberFormat="1" applyFont="1" applyAlignment="1">
      <alignment horizontal="right"/>
    </xf>
    <xf numFmtId="182" fontId="8" fillId="0" borderId="0" xfId="0" applyNumberFormat="1" applyFont="1" applyAlignment="1">
      <alignment horizontal="right"/>
    </xf>
    <xf numFmtId="0" fontId="12" fillId="0" borderId="0" xfId="0" applyFont="1" applyAlignment="1">
      <alignment horizontal="left"/>
    </xf>
    <xf numFmtId="0" fontId="22" fillId="0" borderId="0" xfId="0" applyFont="1" applyAlignment="1">
      <alignment horizontal="left"/>
    </xf>
    <xf numFmtId="4" fontId="22" fillId="0" borderId="0" xfId="0" applyNumberFormat="1" applyFont="1" applyAlignment="1">
      <alignment horizontal="left"/>
    </xf>
    <xf numFmtId="4" fontId="16" fillId="0" borderId="0" xfId="0" applyNumberFormat="1" applyFont="1" applyAlignment="1">
      <alignment horizontal="left"/>
    </xf>
    <xf numFmtId="0" fontId="3" fillId="0" borderId="0" xfId="0" applyFont="1" applyAlignment="1">
      <alignment horizontal="left"/>
    </xf>
    <xf numFmtId="188" fontId="22" fillId="0" borderId="0" xfId="0" applyNumberFormat="1" applyFont="1" applyAlignment="1">
      <alignment horizontal="left"/>
    </xf>
    <xf numFmtId="49" fontId="12" fillId="0" borderId="0" xfId="9" applyNumberFormat="1" applyFont="1" applyAlignment="1">
      <alignment horizontal="left" vertical="top"/>
    </xf>
    <xf numFmtId="177" fontId="12" fillId="0" borderId="0" xfId="0" applyNumberFormat="1" applyFont="1"/>
    <xf numFmtId="0" fontId="12" fillId="0" borderId="0" xfId="0" applyFont="1" applyAlignment="1">
      <alignment vertical="top" wrapText="1"/>
    </xf>
    <xf numFmtId="0" fontId="23" fillId="0" borderId="0" xfId="0" applyFont="1" applyAlignment="1">
      <alignment vertical="top" wrapText="1"/>
    </xf>
    <xf numFmtId="49" fontId="12" fillId="0" borderId="0" xfId="9" applyNumberFormat="1" applyFont="1" applyAlignment="1">
      <alignment horizontal="left" vertical="top" wrapText="1"/>
    </xf>
    <xf numFmtId="0" fontId="12" fillId="0" borderId="0" xfId="9" quotePrefix="1" applyFont="1" applyAlignment="1">
      <alignment horizontal="left" vertical="top"/>
    </xf>
    <xf numFmtId="171" fontId="22" fillId="0" borderId="0" xfId="2" applyNumberFormat="1" applyFont="1" applyAlignment="1">
      <alignment horizontal="left"/>
    </xf>
    <xf numFmtId="0" fontId="22" fillId="0" borderId="0" xfId="2" applyFont="1" applyAlignment="1">
      <alignment horizontal="left"/>
    </xf>
    <xf numFmtId="170" fontId="22" fillId="0" borderId="0" xfId="5" applyNumberFormat="1" applyFont="1" applyFill="1" applyAlignment="1">
      <alignment horizontal="left"/>
    </xf>
    <xf numFmtId="1" fontId="12" fillId="0" borderId="0" xfId="2" applyNumberFormat="1" applyFont="1" applyAlignment="1">
      <alignment horizontal="left" vertical="center"/>
    </xf>
    <xf numFmtId="182" fontId="2" fillId="0" borderId="0" xfId="3" applyNumberFormat="1" applyFont="1" applyFill="1" applyBorder="1" applyAlignment="1"/>
    <xf numFmtId="189" fontId="10" fillId="0" borderId="0" xfId="2" applyNumberFormat="1" applyFont="1" applyAlignment="1">
      <alignment horizontal="right"/>
    </xf>
    <xf numFmtId="4" fontId="2" fillId="0" borderId="0" xfId="2" applyNumberFormat="1"/>
    <xf numFmtId="43" fontId="6" fillId="0" borderId="0" xfId="2" applyNumberFormat="1" applyFont="1"/>
    <xf numFmtId="0" fontId="10" fillId="0" borderId="0" xfId="2" applyFont="1" applyAlignment="1">
      <alignment horizontal="center"/>
    </xf>
    <xf numFmtId="0" fontId="14" fillId="0" borderId="11"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5" xfId="2" applyFont="1" applyBorder="1" applyAlignment="1">
      <alignment horizontal="center" vertical="center" wrapText="1"/>
    </xf>
    <xf numFmtId="0" fontId="14" fillId="0" borderId="12" xfId="2" quotePrefix="1" applyFont="1" applyBorder="1" applyAlignment="1">
      <alignment horizontal="center" vertical="center" wrapText="1"/>
    </xf>
    <xf numFmtId="0" fontId="6" fillId="0" borderId="12"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2" xfId="2" applyFont="1" applyBorder="1" applyAlignment="1">
      <alignment horizontal="center" vertical="center"/>
    </xf>
    <xf numFmtId="0" fontId="14" fillId="0" borderId="12" xfId="2" applyFont="1" applyBorder="1" applyAlignment="1">
      <alignment horizontal="center"/>
    </xf>
    <xf numFmtId="0" fontId="14" fillId="0" borderId="15" xfId="2" applyFont="1" applyBorder="1" applyAlignment="1">
      <alignment horizontal="center"/>
    </xf>
    <xf numFmtId="0" fontId="14" fillId="0" borderId="15" xfId="2" applyFont="1" applyBorder="1" applyAlignment="1">
      <alignment horizontal="center" vertical="center" wrapText="1"/>
    </xf>
    <xf numFmtId="0" fontId="14"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14" fillId="0" borderId="2" xfId="2" quotePrefix="1" applyFont="1" applyBorder="1" applyAlignment="1">
      <alignment horizontal="center" vertical="center" wrapText="1"/>
    </xf>
    <xf numFmtId="0" fontId="6" fillId="0" borderId="5" xfId="2" applyFont="1" applyBorder="1" applyAlignment="1">
      <alignment horizontal="center" vertical="center" wrapText="1"/>
    </xf>
    <xf numFmtId="0" fontId="6" fillId="0" borderId="7" xfId="2" applyFont="1" applyBorder="1" applyAlignment="1">
      <alignment horizontal="center" vertical="center" wrapText="1"/>
    </xf>
    <xf numFmtId="0" fontId="14"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8" xfId="2" applyFont="1" applyBorder="1" applyAlignment="1">
      <alignment horizontal="center" vertical="center" wrapText="1"/>
    </xf>
    <xf numFmtId="0" fontId="14" fillId="0" borderId="2" xfId="2" applyFont="1" applyBorder="1" applyAlignment="1">
      <alignment horizontal="center" vertical="center"/>
    </xf>
    <xf numFmtId="0" fontId="14" fillId="0" borderId="5" xfId="2" applyFont="1" applyBorder="1" applyAlignment="1">
      <alignment horizontal="center" vertical="center"/>
    </xf>
    <xf numFmtId="0" fontId="14" fillId="0" borderId="7" xfId="2" applyFont="1" applyBorder="1" applyAlignment="1">
      <alignment horizontal="center" vertical="center"/>
    </xf>
    <xf numFmtId="1" fontId="6" fillId="0" borderId="11" xfId="2" quotePrefix="1" applyNumberFormat="1" applyFont="1" applyBorder="1" applyAlignment="1">
      <alignment horizontal="center" vertical="center" wrapText="1"/>
    </xf>
    <xf numFmtId="0" fontId="6" fillId="0" borderId="15" xfId="5" applyNumberFormat="1" applyFont="1" applyFill="1" applyBorder="1" applyAlignment="1">
      <alignment horizontal="center" vertical="center"/>
    </xf>
    <xf numFmtId="0" fontId="6" fillId="0" borderId="11" xfId="5" applyNumberFormat="1" applyFont="1" applyFill="1" applyBorder="1" applyAlignment="1">
      <alignment horizontal="center" vertical="center"/>
    </xf>
    <xf numFmtId="0" fontId="6" fillId="0" borderId="15" xfId="2" applyFont="1" applyBorder="1" applyAlignment="1">
      <alignment horizontal="center" vertical="center"/>
    </xf>
    <xf numFmtId="0" fontId="6" fillId="0" borderId="11" xfId="2" applyFont="1" applyBorder="1" applyAlignment="1">
      <alignment horizontal="center" vertical="center"/>
    </xf>
    <xf numFmtId="170" fontId="8" fillId="0" borderId="29" xfId="7" applyNumberFormat="1" applyFont="1" applyBorder="1" applyAlignment="1">
      <alignment horizontal="center" vertical="center" wrapText="1"/>
    </xf>
    <xf numFmtId="0" fontId="6" fillId="0" borderId="30" xfId="7" applyFont="1" applyBorder="1" applyAlignment="1">
      <alignment horizontal="center" vertical="center"/>
    </xf>
    <xf numFmtId="1" fontId="9" fillId="0" borderId="0" xfId="7" applyNumberFormat="1" applyFont="1" applyAlignment="1">
      <alignment horizontal="center"/>
    </xf>
    <xf numFmtId="0" fontId="9" fillId="0" borderId="0" xfId="7" applyFont="1"/>
    <xf numFmtId="1" fontId="2" fillId="0" borderId="0" xfId="2" quotePrefix="1" applyNumberFormat="1" applyAlignment="1">
      <alignment horizontal="center"/>
    </xf>
    <xf numFmtId="1" fontId="6" fillId="0" borderId="12" xfId="2" quotePrefix="1" applyNumberFormat="1" applyFont="1" applyBorder="1" applyAlignment="1">
      <alignment horizontal="center" vertical="center" wrapText="1"/>
    </xf>
    <xf numFmtId="170" fontId="6" fillId="0" borderId="13" xfId="2" quotePrefix="1" applyNumberFormat="1" applyFont="1" applyBorder="1" applyAlignment="1">
      <alignment horizontal="center" vertical="center" wrapText="1"/>
    </xf>
    <xf numFmtId="170" fontId="6" fillId="0" borderId="14" xfId="2" quotePrefix="1" applyNumberFormat="1" applyFont="1" applyBorder="1" applyAlignment="1">
      <alignment horizontal="center" vertical="center" wrapText="1"/>
    </xf>
    <xf numFmtId="0" fontId="2" fillId="0" borderId="0" xfId="9" applyAlignment="1">
      <alignment horizontal="center"/>
    </xf>
    <xf numFmtId="0" fontId="2" fillId="0" borderId="0" xfId="2" quotePrefix="1" applyAlignment="1">
      <alignment horizontal="left" vertical="top" wrapText="1"/>
    </xf>
    <xf numFmtId="0" fontId="2" fillId="0" borderId="0" xfId="2" applyAlignment="1">
      <alignment horizontal="center"/>
    </xf>
    <xf numFmtId="0" fontId="6" fillId="0" borderId="12" xfId="2" applyFont="1" applyBorder="1" applyAlignment="1">
      <alignment horizontal="center" vertical="center"/>
    </xf>
    <xf numFmtId="0" fontId="6" fillId="0" borderId="31" xfId="2" applyFont="1" applyBorder="1" applyAlignment="1">
      <alignment horizontal="center" vertical="center"/>
    </xf>
    <xf numFmtId="49" fontId="6" fillId="0" borderId="12" xfId="2" applyNumberFormat="1" applyFont="1" applyBorder="1" applyAlignment="1">
      <alignment horizontal="center" vertical="center"/>
    </xf>
    <xf numFmtId="0" fontId="6" fillId="0" borderId="12" xfId="5" applyNumberFormat="1" applyFont="1" applyFill="1" applyBorder="1" applyAlignment="1">
      <alignment horizontal="center" vertical="center"/>
    </xf>
    <xf numFmtId="0" fontId="6" fillId="0" borderId="12" xfId="2" quotePrefix="1" applyFont="1" applyBorder="1" applyAlignment="1">
      <alignment horizontal="center" vertical="center" wrapText="1"/>
    </xf>
    <xf numFmtId="0" fontId="6" fillId="0" borderId="15" xfId="2" quotePrefix="1" applyFont="1" applyBorder="1" applyAlignment="1">
      <alignment horizontal="center" vertical="center"/>
    </xf>
    <xf numFmtId="1" fontId="9" fillId="0" borderId="0" xfId="7" quotePrefix="1" applyNumberFormat="1" applyFont="1" applyAlignment="1">
      <alignment horizontal="center" vertical="center"/>
    </xf>
    <xf numFmtId="1" fontId="2" fillId="0" borderId="0" xfId="2" applyNumberFormat="1" applyAlignment="1">
      <alignment horizontal="center" vertical="center"/>
    </xf>
    <xf numFmtId="175" fontId="2" fillId="0" borderId="0" xfId="2" applyNumberFormat="1" applyAlignment="1">
      <alignment horizontal="center"/>
    </xf>
    <xf numFmtId="1" fontId="6" fillId="0" borderId="11" xfId="2" applyNumberFormat="1" applyFont="1" applyBorder="1" applyAlignment="1">
      <alignment horizontal="center" vertical="center" wrapText="1"/>
    </xf>
    <xf numFmtId="0" fontId="2" fillId="0" borderId="12" xfId="2" applyBorder="1" applyAlignment="1">
      <alignment horizontal="center" vertical="center" wrapText="1"/>
    </xf>
    <xf numFmtId="0" fontId="2" fillId="0" borderId="11" xfId="2" applyBorder="1" applyAlignment="1">
      <alignment horizontal="center" vertical="center" wrapText="1"/>
    </xf>
    <xf numFmtId="43" fontId="6" fillId="0" borderId="12" xfId="4" applyFont="1" applyBorder="1" applyAlignment="1">
      <alignment horizontal="center" vertical="center" wrapText="1"/>
    </xf>
    <xf numFmtId="43" fontId="6" fillId="0" borderId="15" xfId="4" applyFont="1" applyBorder="1" applyAlignment="1">
      <alignment horizontal="center" vertical="center" wrapText="1"/>
    </xf>
    <xf numFmtId="1" fontId="3" fillId="0" borderId="0" xfId="2" quotePrefix="1" applyNumberFormat="1" applyFont="1" applyAlignment="1">
      <alignment horizontal="left" vertical="top" wrapText="1"/>
    </xf>
    <xf numFmtId="1" fontId="3" fillId="0" borderId="0" xfId="2" applyNumberFormat="1" applyFont="1" applyAlignment="1">
      <alignment horizontal="left" vertical="top" wrapText="1"/>
    </xf>
    <xf numFmtId="1" fontId="9" fillId="0" borderId="0" xfId="2" quotePrefix="1" applyNumberFormat="1" applyFont="1" applyAlignment="1">
      <alignment horizontal="center"/>
    </xf>
    <xf numFmtId="0" fontId="9" fillId="0" borderId="0" xfId="7" applyFont="1" applyAlignment="1">
      <alignment horizontal="center"/>
    </xf>
    <xf numFmtId="0" fontId="9" fillId="0" borderId="0" xfId="2" applyFont="1" applyAlignment="1">
      <alignment horizontal="center"/>
    </xf>
    <xf numFmtId="0" fontId="8" fillId="0" borderId="17" xfId="2" applyFont="1" applyBorder="1" applyAlignment="1">
      <alignment horizontal="center" vertical="center" wrapText="1"/>
    </xf>
    <xf numFmtId="0" fontId="8" fillId="0" borderId="18" xfId="2" applyFont="1" applyBorder="1" applyAlignment="1">
      <alignment horizontal="center" vertical="center" wrapText="1"/>
    </xf>
    <xf numFmtId="0" fontId="8" fillId="0" borderId="0" xfId="2" applyFont="1" applyAlignment="1">
      <alignment horizontal="center" vertical="center" wrapText="1"/>
    </xf>
    <xf numFmtId="0" fontId="8" fillId="0" borderId="20"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23" xfId="2" applyFont="1" applyBorder="1" applyAlignment="1">
      <alignment horizontal="center" vertical="center" wrapText="1"/>
    </xf>
    <xf numFmtId="1" fontId="9" fillId="0" borderId="0" xfId="2" quotePrefix="1" applyNumberFormat="1" applyFont="1" applyAlignment="1">
      <alignment horizontal="center" vertical="center"/>
    </xf>
    <xf numFmtId="1" fontId="9" fillId="0" borderId="0" xfId="2" applyNumberFormat="1" applyFont="1" applyAlignment="1">
      <alignment horizontal="center" vertical="center"/>
    </xf>
    <xf numFmtId="1" fontId="12" fillId="0" borderId="0" xfId="2" quotePrefix="1" applyNumberFormat="1" applyFont="1" applyAlignment="1">
      <alignment horizontal="left" vertical="top" wrapText="1"/>
    </xf>
    <xf numFmtId="1" fontId="12" fillId="0" borderId="0" xfId="2" applyNumberFormat="1" applyFont="1" applyAlignment="1">
      <alignment horizontal="left" vertical="top"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7" xfId="7" applyFont="1" applyBorder="1" applyAlignment="1">
      <alignment horizontal="center" vertical="center"/>
    </xf>
    <xf numFmtId="0" fontId="8" fillId="0" borderId="18" xfId="7" applyFont="1" applyBorder="1" applyAlignment="1">
      <alignment horizontal="center" vertical="center"/>
    </xf>
    <xf numFmtId="0" fontId="8" fillId="0" borderId="16" xfId="7" applyFont="1" applyBorder="1" applyAlignment="1">
      <alignment horizontal="center" vertical="center"/>
    </xf>
    <xf numFmtId="0" fontId="8" fillId="0" borderId="23" xfId="7" applyFont="1" applyBorder="1" applyAlignment="1">
      <alignment horizontal="center" vertical="center"/>
    </xf>
    <xf numFmtId="49" fontId="9" fillId="0" borderId="0" xfId="2" quotePrefix="1" applyNumberFormat="1" applyFont="1" applyAlignment="1">
      <alignment horizontal="left" vertical="top" wrapText="1"/>
    </xf>
    <xf numFmtId="49" fontId="9" fillId="0" borderId="0" xfId="2" applyNumberFormat="1" applyFont="1" applyAlignment="1">
      <alignment horizontal="left" vertical="top" wrapText="1"/>
    </xf>
    <xf numFmtId="0" fontId="9" fillId="0" borderId="0" xfId="2" quotePrefix="1" applyFont="1" applyAlignment="1">
      <alignment horizontal="center"/>
    </xf>
    <xf numFmtId="0" fontId="12"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cellXfs>
  <cellStyles count="12">
    <cellStyle name="Comma" xfId="1" builtinId="3"/>
    <cellStyle name="Comma 2" xfId="11" xr:uid="{0D675F09-81B1-454E-994C-71B56E63EB11}"/>
    <cellStyle name="Comma 3" xfId="3" xr:uid="{5914B452-7877-43DB-B810-D08BA89AA34C}"/>
    <cellStyle name="Comma 3 2 2 2" xfId="5" xr:uid="{018F535B-E424-435D-B19E-AAE63F5A7E7F}"/>
    <cellStyle name="Comma 4" xfId="4" xr:uid="{455FDBE2-58C7-4DC3-8D78-2FECC4B52EFF}"/>
    <cellStyle name="Normal" xfId="0" builtinId="0"/>
    <cellStyle name="Normal 2" xfId="2" xr:uid="{76F53257-9063-4A45-B6FB-22A6A5F9809A}"/>
    <cellStyle name="Normal 3" xfId="7" xr:uid="{641D4DAC-54A1-475E-B37D-7BBD99408F11}"/>
    <cellStyle name="Normal 3 2" xfId="9" xr:uid="{17EA268B-B952-4DCB-B5C0-B321BA269075}"/>
    <cellStyle name="Normal 5" xfId="8" xr:uid="{450059E5-5C1D-4E31-9033-8D8041F0E04F}"/>
    <cellStyle name="Normal 9" xfId="10" xr:uid="{23964704-6D7E-4815-8736-030F225EE54A}"/>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3485-8A21-4251-968F-B2D80CADA562}">
  <sheetPr>
    <pageSetUpPr fitToPage="1"/>
  </sheetPr>
  <dimension ref="A1:L54"/>
  <sheetViews>
    <sheetView tabSelected="1" zoomScaleNormal="100" workbookViewId="0">
      <selection activeCell="L16" sqref="L16"/>
    </sheetView>
  </sheetViews>
  <sheetFormatPr defaultColWidth="11" defaultRowHeight="13.2" x14ac:dyDescent="0.25"/>
  <cols>
    <col min="1" max="1" width="12.6640625" style="1" customWidth="1"/>
    <col min="2" max="9" width="15.6640625" style="1" customWidth="1"/>
    <col min="10" max="10" width="10.6640625" style="1" customWidth="1"/>
    <col min="11" max="12" width="16.88671875" style="1" bestFit="1" customWidth="1"/>
    <col min="13" max="16384" width="11" style="1"/>
  </cols>
  <sheetData>
    <row r="1" spans="1:12" ht="15" customHeight="1" x14ac:dyDescent="0.25">
      <c r="A1" s="436" t="s">
        <v>254</v>
      </c>
      <c r="B1" s="436"/>
      <c r="C1" s="436"/>
      <c r="D1" s="436"/>
      <c r="E1" s="436"/>
      <c r="F1" s="436"/>
      <c r="G1" s="436"/>
      <c r="H1" s="436"/>
      <c r="I1" s="436"/>
    </row>
    <row r="2" spans="1:12" x14ac:dyDescent="0.25">
      <c r="A2" s="436" t="s">
        <v>255</v>
      </c>
      <c r="B2" s="436"/>
      <c r="C2" s="436"/>
      <c r="D2" s="436"/>
      <c r="E2" s="436"/>
      <c r="F2" s="436"/>
      <c r="G2" s="436"/>
      <c r="H2" s="436"/>
      <c r="I2" s="436"/>
    </row>
    <row r="3" spans="1:12" x14ac:dyDescent="0.25">
      <c r="A3" s="43"/>
      <c r="B3" s="42"/>
      <c r="C3" s="42"/>
      <c r="D3" s="42"/>
      <c r="E3" s="42"/>
      <c r="F3" s="42"/>
      <c r="G3" s="42"/>
      <c r="H3" s="42"/>
    </row>
    <row r="4" spans="1:12" s="89" customFormat="1" ht="12.75" customHeight="1" x14ac:dyDescent="0.25">
      <c r="A4" s="437" t="s">
        <v>0</v>
      </c>
      <c r="B4" s="440" t="s">
        <v>1</v>
      </c>
      <c r="C4" s="443" t="s">
        <v>4</v>
      </c>
      <c r="D4" s="443" t="s">
        <v>5</v>
      </c>
      <c r="E4" s="442" t="s">
        <v>2</v>
      </c>
      <c r="F4" s="444" t="s">
        <v>3</v>
      </c>
      <c r="G4" s="444"/>
      <c r="H4" s="444"/>
      <c r="I4" s="445"/>
    </row>
    <row r="5" spans="1:12" s="89" customFormat="1" x14ac:dyDescent="0.25">
      <c r="A5" s="438"/>
      <c r="B5" s="441"/>
      <c r="C5" s="443"/>
      <c r="D5" s="443"/>
      <c r="E5" s="441"/>
      <c r="F5" s="442" t="s">
        <v>256</v>
      </c>
      <c r="G5" s="442" t="s">
        <v>4</v>
      </c>
      <c r="H5" s="442" t="s">
        <v>5</v>
      </c>
      <c r="I5" s="446" t="s">
        <v>2</v>
      </c>
    </row>
    <row r="6" spans="1:12" s="89" customFormat="1" x14ac:dyDescent="0.25">
      <c r="A6" s="438"/>
      <c r="B6" s="441"/>
      <c r="C6" s="443"/>
      <c r="D6" s="443"/>
      <c r="E6" s="441"/>
      <c r="F6" s="443"/>
      <c r="G6" s="441"/>
      <c r="H6" s="441"/>
      <c r="I6" s="446"/>
    </row>
    <row r="7" spans="1:12" x14ac:dyDescent="0.25">
      <c r="A7" s="439"/>
      <c r="B7" s="206" t="s">
        <v>6</v>
      </c>
      <c r="C7" s="206" t="s">
        <v>7</v>
      </c>
      <c r="D7" s="206" t="s">
        <v>8</v>
      </c>
      <c r="E7" s="206" t="s">
        <v>9</v>
      </c>
      <c r="F7" s="206" t="s">
        <v>10</v>
      </c>
      <c r="G7" s="206" t="s">
        <v>11</v>
      </c>
      <c r="H7" s="206" t="s">
        <v>12</v>
      </c>
      <c r="I7" s="207" t="s">
        <v>13</v>
      </c>
    </row>
    <row r="8" spans="1:12" x14ac:dyDescent="0.25">
      <c r="A8" s="149" t="s">
        <v>14</v>
      </c>
      <c r="B8" s="150"/>
      <c r="C8" s="150"/>
      <c r="D8" s="150"/>
      <c r="E8" s="151"/>
      <c r="F8" s="150"/>
      <c r="G8" s="150"/>
      <c r="H8" s="150"/>
      <c r="I8" s="151"/>
    </row>
    <row r="9" spans="1:12" x14ac:dyDescent="0.25">
      <c r="A9" s="208">
        <v>2021</v>
      </c>
      <c r="B9" s="209">
        <v>13974216936</v>
      </c>
      <c r="C9" s="209">
        <v>8424812748</v>
      </c>
      <c r="D9" s="209">
        <v>5549404188</v>
      </c>
      <c r="E9" s="209">
        <v>-2875408560</v>
      </c>
      <c r="F9" s="209">
        <v>13974216936</v>
      </c>
      <c r="G9" s="209">
        <v>8424812748</v>
      </c>
      <c r="H9" s="209">
        <v>5549404188</v>
      </c>
      <c r="I9" s="209">
        <v>-2875408560</v>
      </c>
    </row>
    <row r="10" spans="1:12" x14ac:dyDescent="0.25">
      <c r="A10" s="208">
        <v>2022</v>
      </c>
      <c r="B10" s="209">
        <v>16605768096</v>
      </c>
      <c r="C10" s="209">
        <v>10559012524</v>
      </c>
      <c r="D10" s="209">
        <v>6046755572</v>
      </c>
      <c r="E10" s="209">
        <v>-4512256952</v>
      </c>
      <c r="F10" s="209">
        <v>16605768096</v>
      </c>
      <c r="G10" s="209">
        <v>10559012524</v>
      </c>
      <c r="H10" s="209">
        <v>6046755572</v>
      </c>
      <c r="I10" s="209">
        <v>-4512256952</v>
      </c>
    </row>
    <row r="11" spans="1:12" ht="15.6" x14ac:dyDescent="0.25">
      <c r="A11" s="208" t="s">
        <v>257</v>
      </c>
      <c r="B11" s="209">
        <v>16252080390</v>
      </c>
      <c r="C11" s="209">
        <v>10997865701</v>
      </c>
      <c r="D11" s="209">
        <v>5254214689</v>
      </c>
      <c r="E11" s="209">
        <v>-5743651012</v>
      </c>
      <c r="F11" s="209">
        <v>16252080390</v>
      </c>
      <c r="G11" s="209">
        <v>10997865701</v>
      </c>
      <c r="H11" s="209">
        <v>5254214689</v>
      </c>
      <c r="I11" s="209">
        <v>-5743651012</v>
      </c>
    </row>
    <row r="12" spans="1:12" x14ac:dyDescent="0.25">
      <c r="A12" s="153" t="s">
        <v>15</v>
      </c>
      <c r="B12" s="209"/>
      <c r="C12" s="209"/>
      <c r="D12" s="209"/>
      <c r="E12" s="209"/>
      <c r="F12" s="209"/>
      <c r="G12" s="209"/>
      <c r="H12" s="209"/>
      <c r="I12" s="209"/>
      <c r="K12" s="61"/>
    </row>
    <row r="13" spans="1:12" x14ac:dyDescent="0.25">
      <c r="A13" s="208">
        <v>2021</v>
      </c>
      <c r="B13" s="209">
        <v>13422922552</v>
      </c>
      <c r="C13" s="209">
        <v>8064447076</v>
      </c>
      <c r="D13" s="209">
        <v>5358475476</v>
      </c>
      <c r="E13" s="209">
        <v>-2705971600</v>
      </c>
      <c r="F13" s="209">
        <v>27397139488</v>
      </c>
      <c r="G13" s="209">
        <v>16489259824</v>
      </c>
      <c r="H13" s="209">
        <v>10907879664</v>
      </c>
      <c r="I13" s="209">
        <v>-5581380160</v>
      </c>
    </row>
    <row r="14" spans="1:12" x14ac:dyDescent="0.25">
      <c r="A14" s="208">
        <v>2022</v>
      </c>
      <c r="B14" s="209">
        <v>16387140898</v>
      </c>
      <c r="C14" s="209">
        <v>10185728978</v>
      </c>
      <c r="D14" s="209">
        <v>6201411920</v>
      </c>
      <c r="E14" s="209">
        <v>-3984317058</v>
      </c>
      <c r="F14" s="209">
        <v>32992908994</v>
      </c>
      <c r="G14" s="209">
        <v>20744741502</v>
      </c>
      <c r="H14" s="209">
        <v>12248167492</v>
      </c>
      <c r="I14" s="209">
        <v>-8496574010</v>
      </c>
    </row>
    <row r="15" spans="1:12" ht="15.6" x14ac:dyDescent="0.25">
      <c r="A15" s="208" t="s">
        <v>257</v>
      </c>
      <c r="B15" s="209">
        <v>14062008046</v>
      </c>
      <c r="C15" s="209">
        <v>8983598864</v>
      </c>
      <c r="D15" s="209">
        <v>5078409182</v>
      </c>
      <c r="E15" s="209">
        <v>-3905189682</v>
      </c>
      <c r="F15" s="209">
        <v>30314088436</v>
      </c>
      <c r="G15" s="209">
        <v>19981464565</v>
      </c>
      <c r="H15" s="209">
        <v>10332623871</v>
      </c>
      <c r="I15" s="209">
        <v>-9648840694</v>
      </c>
      <c r="K15" s="61"/>
      <c r="L15" s="61"/>
    </row>
    <row r="16" spans="1:12" x14ac:dyDescent="0.25">
      <c r="A16" s="153" t="s">
        <v>16</v>
      </c>
      <c r="B16" s="209"/>
      <c r="C16" s="209"/>
      <c r="D16" s="209"/>
      <c r="E16" s="209"/>
      <c r="F16" s="209"/>
      <c r="G16" s="209"/>
      <c r="H16" s="209"/>
      <c r="I16" s="209"/>
    </row>
    <row r="17" spans="1:12" x14ac:dyDescent="0.25">
      <c r="A17" s="152">
        <v>2021</v>
      </c>
      <c r="B17" s="209">
        <v>16312175783</v>
      </c>
      <c r="C17" s="209">
        <v>9533135846</v>
      </c>
      <c r="D17" s="209">
        <v>6779039937</v>
      </c>
      <c r="E17" s="209">
        <v>-2754095909</v>
      </c>
      <c r="F17" s="209">
        <v>43709315271</v>
      </c>
      <c r="G17" s="209">
        <v>26022395670</v>
      </c>
      <c r="H17" s="209">
        <v>17686919601</v>
      </c>
      <c r="I17" s="209">
        <v>-8335476069</v>
      </c>
    </row>
    <row r="18" spans="1:12" x14ac:dyDescent="0.25">
      <c r="A18" s="152">
        <v>2022</v>
      </c>
      <c r="B18" s="209">
        <v>18951408279</v>
      </c>
      <c r="C18" s="209">
        <v>11768488512</v>
      </c>
      <c r="D18" s="209">
        <v>7182919767</v>
      </c>
      <c r="E18" s="209">
        <v>-4585568745</v>
      </c>
      <c r="F18" s="209">
        <v>51944317273</v>
      </c>
      <c r="G18" s="209">
        <v>32513230014</v>
      </c>
      <c r="H18" s="209">
        <v>19431087259</v>
      </c>
      <c r="I18" s="209">
        <v>-13082142755</v>
      </c>
    </row>
    <row r="19" spans="1:12" ht="15.6" x14ac:dyDescent="0.25">
      <c r="A19" s="208" t="s">
        <v>257</v>
      </c>
      <c r="B19" s="209">
        <v>18162390971</v>
      </c>
      <c r="C19" s="209">
        <v>11631579369</v>
      </c>
      <c r="D19" s="209">
        <v>6530811602</v>
      </c>
      <c r="E19" s="209">
        <v>-5100767767</v>
      </c>
      <c r="F19" s="209">
        <v>48476479407</v>
      </c>
      <c r="G19" s="209">
        <v>31613043934</v>
      </c>
      <c r="H19" s="209">
        <v>16863435473</v>
      </c>
      <c r="I19" s="209">
        <v>-14749608461</v>
      </c>
      <c r="K19" s="61"/>
      <c r="L19" s="61"/>
    </row>
    <row r="20" spans="1:12" x14ac:dyDescent="0.25">
      <c r="A20" s="153" t="s">
        <v>17</v>
      </c>
      <c r="B20" s="209"/>
      <c r="C20" s="209"/>
      <c r="D20" s="209"/>
      <c r="E20" s="209"/>
      <c r="F20" s="209"/>
      <c r="G20" s="209"/>
      <c r="H20" s="209"/>
      <c r="I20" s="209"/>
    </row>
    <row r="21" spans="1:12" x14ac:dyDescent="0.25">
      <c r="A21" s="152">
        <v>2021</v>
      </c>
      <c r="B21" s="209">
        <v>14663181314</v>
      </c>
      <c r="C21" s="209">
        <v>8878675261</v>
      </c>
      <c r="D21" s="209">
        <v>5784506053</v>
      </c>
      <c r="E21" s="209">
        <v>-3094169208</v>
      </c>
      <c r="F21" s="209">
        <v>58372496585</v>
      </c>
      <c r="G21" s="209">
        <v>34901070931</v>
      </c>
      <c r="H21" s="209">
        <v>23471425654</v>
      </c>
      <c r="I21" s="209">
        <v>-11429645277</v>
      </c>
    </row>
    <row r="22" spans="1:12" x14ac:dyDescent="0.25">
      <c r="A22" s="152">
        <v>2022</v>
      </c>
      <c r="B22" s="209">
        <v>17604647908</v>
      </c>
      <c r="C22" s="209">
        <v>11462843204</v>
      </c>
      <c r="D22" s="209">
        <v>6141804704</v>
      </c>
      <c r="E22" s="209">
        <v>-5321038500</v>
      </c>
      <c r="F22" s="209">
        <v>69548965181</v>
      </c>
      <c r="G22" s="209">
        <v>43976073218</v>
      </c>
      <c r="H22" s="209">
        <v>25572891963</v>
      </c>
      <c r="I22" s="209">
        <v>-18403181255</v>
      </c>
    </row>
    <row r="23" spans="1:12" ht="15.6" x14ac:dyDescent="0.25">
      <c r="A23" s="208" t="s">
        <v>257</v>
      </c>
      <c r="B23" s="209">
        <v>14650192067</v>
      </c>
      <c r="C23" s="209">
        <v>9746347005</v>
      </c>
      <c r="D23" s="209">
        <v>4903845062</v>
      </c>
      <c r="E23" s="209">
        <v>-4842501943</v>
      </c>
      <c r="F23" s="209">
        <v>63126671474</v>
      </c>
      <c r="G23" s="209">
        <v>41359390939</v>
      </c>
      <c r="H23" s="209">
        <v>21767280535</v>
      </c>
      <c r="I23" s="209">
        <v>-19592110404</v>
      </c>
    </row>
    <row r="24" spans="1:12" x14ac:dyDescent="0.25">
      <c r="A24" s="153" t="s">
        <v>18</v>
      </c>
      <c r="B24" s="209"/>
      <c r="C24" s="209"/>
      <c r="D24" s="209"/>
      <c r="E24" s="209"/>
      <c r="F24" s="209"/>
      <c r="G24" s="209"/>
      <c r="H24" s="209"/>
      <c r="I24" s="209"/>
    </row>
    <row r="25" spans="1:12" x14ac:dyDescent="0.25">
      <c r="A25" s="152">
        <v>2021</v>
      </c>
      <c r="B25" s="209">
        <v>15064679705</v>
      </c>
      <c r="C25" s="209">
        <v>9121644624</v>
      </c>
      <c r="D25" s="209">
        <v>5943035081</v>
      </c>
      <c r="E25" s="209">
        <v>-3178609543</v>
      </c>
      <c r="F25" s="209">
        <v>73437176290</v>
      </c>
      <c r="G25" s="209">
        <v>44022715555</v>
      </c>
      <c r="H25" s="209">
        <v>29414460735</v>
      </c>
      <c r="I25" s="209">
        <v>-14608254820</v>
      </c>
    </row>
    <row r="26" spans="1:12" x14ac:dyDescent="0.25">
      <c r="A26" s="152">
        <v>2022</v>
      </c>
      <c r="B26" s="209">
        <v>18198732751</v>
      </c>
      <c r="C26" s="209">
        <v>11879476170</v>
      </c>
      <c r="D26" s="209">
        <v>6319256581</v>
      </c>
      <c r="E26" s="209">
        <v>-5560219589</v>
      </c>
      <c r="F26" s="209">
        <v>87747697932</v>
      </c>
      <c r="G26" s="209">
        <v>55855549388</v>
      </c>
      <c r="H26" s="209">
        <v>31892148544</v>
      </c>
      <c r="I26" s="209">
        <v>-23963400844</v>
      </c>
    </row>
    <row r="27" spans="1:12" ht="15.6" x14ac:dyDescent="0.25">
      <c r="A27" s="208" t="s">
        <v>258</v>
      </c>
      <c r="B27" s="209">
        <v>17278667729</v>
      </c>
      <c r="C27" s="209">
        <v>10837337554</v>
      </c>
      <c r="D27" s="209">
        <v>6441330175</v>
      </c>
      <c r="E27" s="209">
        <v>-4396007379</v>
      </c>
      <c r="F27" s="209">
        <v>80405339203</v>
      </c>
      <c r="G27" s="209">
        <v>52196728493</v>
      </c>
      <c r="H27" s="209">
        <v>28208610710</v>
      </c>
      <c r="I27" s="209">
        <v>-23988117783</v>
      </c>
    </row>
    <row r="28" spans="1:12" x14ac:dyDescent="0.25">
      <c r="A28" s="153" t="s">
        <v>19</v>
      </c>
      <c r="B28" s="209"/>
      <c r="C28" s="433"/>
      <c r="D28" s="209"/>
      <c r="E28" s="209"/>
      <c r="F28" s="209"/>
      <c r="G28" s="209"/>
      <c r="H28" s="209"/>
      <c r="I28" s="209"/>
    </row>
    <row r="29" spans="1:12" x14ac:dyDescent="0.25">
      <c r="A29" s="208">
        <v>2021</v>
      </c>
      <c r="B29" s="209">
        <v>16485055029</v>
      </c>
      <c r="C29" s="209">
        <v>9906885336</v>
      </c>
      <c r="D29" s="210">
        <v>6578169693</v>
      </c>
      <c r="E29" s="209">
        <v>-3328715643</v>
      </c>
      <c r="F29" s="209">
        <v>89922231319</v>
      </c>
      <c r="G29" s="209">
        <v>53929600891</v>
      </c>
      <c r="H29" s="209">
        <v>35992630428</v>
      </c>
      <c r="I29" s="209">
        <v>-17936970463</v>
      </c>
    </row>
    <row r="30" spans="1:12" x14ac:dyDescent="0.25">
      <c r="A30" s="152">
        <v>2022</v>
      </c>
      <c r="B30" s="209">
        <v>19165881341</v>
      </c>
      <c r="C30" s="209">
        <v>12521684502</v>
      </c>
      <c r="D30" s="210">
        <v>6644196839</v>
      </c>
      <c r="E30" s="209">
        <v>-5877487663</v>
      </c>
      <c r="F30" s="209">
        <v>106913579273</v>
      </c>
      <c r="G30" s="209">
        <v>68377233890</v>
      </c>
      <c r="H30" s="209">
        <v>38536345383</v>
      </c>
      <c r="I30" s="209">
        <v>-29840888507</v>
      </c>
    </row>
    <row r="31" spans="1:12" x14ac:dyDescent="0.25">
      <c r="A31" s="154" t="s">
        <v>20</v>
      </c>
      <c r="B31" s="209"/>
      <c r="C31" s="209"/>
      <c r="D31" s="210"/>
      <c r="E31" s="209"/>
      <c r="F31" s="209"/>
      <c r="G31" s="209"/>
      <c r="H31" s="209"/>
      <c r="I31" s="209"/>
    </row>
    <row r="32" spans="1:12" x14ac:dyDescent="0.25">
      <c r="A32" s="208">
        <v>2021</v>
      </c>
      <c r="B32" s="209">
        <v>16478190198</v>
      </c>
      <c r="C32" s="209">
        <v>9991037207</v>
      </c>
      <c r="D32" s="209">
        <v>6487152991</v>
      </c>
      <c r="E32" s="209">
        <v>-3503884216</v>
      </c>
      <c r="F32" s="209">
        <v>106400421517</v>
      </c>
      <c r="G32" s="209">
        <v>63920638098</v>
      </c>
      <c r="H32" s="209">
        <v>42479783419</v>
      </c>
      <c r="I32" s="209">
        <v>-21440854679</v>
      </c>
    </row>
    <row r="33" spans="1:9" x14ac:dyDescent="0.25">
      <c r="A33" s="152">
        <v>2022</v>
      </c>
      <c r="B33" s="209">
        <v>18432754937</v>
      </c>
      <c r="C33" s="209">
        <v>12214997745</v>
      </c>
      <c r="D33" s="209">
        <v>6217757192</v>
      </c>
      <c r="E33" s="209">
        <v>-5997240553</v>
      </c>
      <c r="F33" s="209">
        <v>125346334210</v>
      </c>
      <c r="G33" s="209">
        <v>80592231635</v>
      </c>
      <c r="H33" s="209">
        <v>44754102575</v>
      </c>
      <c r="I33" s="209">
        <v>-35838129060</v>
      </c>
    </row>
    <row r="34" spans="1:9" x14ac:dyDescent="0.25">
      <c r="A34" s="154" t="s">
        <v>21</v>
      </c>
      <c r="B34" s="209"/>
      <c r="C34" s="209"/>
      <c r="D34" s="209"/>
      <c r="E34" s="209"/>
      <c r="F34" s="209"/>
      <c r="G34" s="209"/>
      <c r="H34" s="209"/>
      <c r="I34" s="209"/>
    </row>
    <row r="35" spans="1:9" x14ac:dyDescent="0.25">
      <c r="A35" s="208">
        <v>2021</v>
      </c>
      <c r="B35" s="209">
        <v>16391912906</v>
      </c>
      <c r="C35" s="209">
        <v>9850623073</v>
      </c>
      <c r="D35" s="209">
        <v>6541289833</v>
      </c>
      <c r="E35" s="209">
        <v>-3309333240</v>
      </c>
      <c r="F35" s="209">
        <v>122792334423</v>
      </c>
      <c r="G35" s="209">
        <v>73771261171</v>
      </c>
      <c r="H35" s="209">
        <v>49021073252</v>
      </c>
      <c r="I35" s="209">
        <v>-24750187919</v>
      </c>
    </row>
    <row r="36" spans="1:9" x14ac:dyDescent="0.25">
      <c r="A36" s="152">
        <v>2022</v>
      </c>
      <c r="B36" s="209">
        <v>18885552230</v>
      </c>
      <c r="C36" s="209">
        <v>12455327530</v>
      </c>
      <c r="D36" s="209">
        <v>6430224700</v>
      </c>
      <c r="E36" s="209">
        <v>-6025102830</v>
      </c>
      <c r="F36" s="209">
        <v>144231886440</v>
      </c>
      <c r="G36" s="209">
        <v>93047559165</v>
      </c>
      <c r="H36" s="209">
        <v>51184327275</v>
      </c>
      <c r="I36" s="209">
        <v>-41863231890</v>
      </c>
    </row>
    <row r="37" spans="1:9" x14ac:dyDescent="0.25">
      <c r="A37" s="154" t="s">
        <v>22</v>
      </c>
      <c r="B37" s="209"/>
      <c r="C37" s="209"/>
      <c r="D37" s="209"/>
      <c r="E37" s="209"/>
      <c r="F37" s="209"/>
      <c r="G37" s="209"/>
      <c r="H37" s="209"/>
      <c r="I37" s="209"/>
    </row>
    <row r="38" spans="1:9" x14ac:dyDescent="0.25">
      <c r="A38" s="208">
        <v>2021</v>
      </c>
      <c r="B38" s="209">
        <v>17191177854</v>
      </c>
      <c r="C38" s="209">
        <v>10499418521</v>
      </c>
      <c r="D38" s="209">
        <v>6691759333</v>
      </c>
      <c r="E38" s="209">
        <v>-3807659188</v>
      </c>
      <c r="F38" s="209">
        <v>139983512277</v>
      </c>
      <c r="G38" s="209">
        <v>84270679692</v>
      </c>
      <c r="H38" s="209">
        <v>55712832585</v>
      </c>
      <c r="I38" s="209">
        <v>-28557847107</v>
      </c>
    </row>
    <row r="39" spans="1:9" x14ac:dyDescent="0.25">
      <c r="A39" s="152">
        <v>2022</v>
      </c>
      <c r="B39" s="209">
        <v>19194179469</v>
      </c>
      <c r="C39" s="209">
        <v>12011514095</v>
      </c>
      <c r="D39" s="209">
        <v>7182665374</v>
      </c>
      <c r="E39" s="209">
        <v>-4828848721</v>
      </c>
      <c r="F39" s="209">
        <v>163426065909</v>
      </c>
      <c r="G39" s="209">
        <v>105059073260</v>
      </c>
      <c r="H39" s="211">
        <v>58366992649</v>
      </c>
      <c r="I39" s="209">
        <v>-46692080611</v>
      </c>
    </row>
    <row r="40" spans="1:9" x14ac:dyDescent="0.25">
      <c r="A40" s="153" t="s">
        <v>23</v>
      </c>
      <c r="B40" s="209"/>
      <c r="C40" s="209"/>
      <c r="D40" s="209"/>
      <c r="E40" s="209"/>
      <c r="F40" s="209"/>
      <c r="G40" s="209"/>
      <c r="H40" s="209"/>
      <c r="I40" s="209"/>
    </row>
    <row r="41" spans="1:9" x14ac:dyDescent="0.25">
      <c r="A41" s="208">
        <v>2021</v>
      </c>
      <c r="B41" s="209">
        <v>16655102231</v>
      </c>
      <c r="C41" s="209">
        <v>10234669214</v>
      </c>
      <c r="D41" s="209">
        <v>6420433017</v>
      </c>
      <c r="E41" s="209">
        <v>-3814236197</v>
      </c>
      <c r="F41" s="209">
        <v>156638614508</v>
      </c>
      <c r="G41" s="209">
        <v>94505348906</v>
      </c>
      <c r="H41" s="209">
        <v>62133265602</v>
      </c>
      <c r="I41" s="209">
        <v>-32372083304</v>
      </c>
    </row>
    <row r="42" spans="1:9" x14ac:dyDescent="0.25">
      <c r="A42" s="152">
        <v>2022</v>
      </c>
      <c r="B42" s="209">
        <v>18735330340</v>
      </c>
      <c r="C42" s="209">
        <v>11024213329</v>
      </c>
      <c r="D42" s="209">
        <v>7711117011</v>
      </c>
      <c r="E42" s="209">
        <v>-3313096318</v>
      </c>
      <c r="F42" s="209">
        <v>182161396249</v>
      </c>
      <c r="G42" s="209">
        <v>116083286589</v>
      </c>
      <c r="H42" s="209">
        <v>66078109660</v>
      </c>
      <c r="I42" s="209">
        <v>-50005176929</v>
      </c>
    </row>
    <row r="43" spans="1:9" x14ac:dyDescent="0.25">
      <c r="A43" s="154" t="s">
        <v>24</v>
      </c>
      <c r="B43" s="209"/>
      <c r="C43" s="209"/>
      <c r="D43" s="209"/>
      <c r="E43" s="209"/>
      <c r="F43" s="209"/>
      <c r="G43" s="209"/>
      <c r="H43" s="209"/>
      <c r="I43" s="209"/>
    </row>
    <row r="44" spans="1:9" x14ac:dyDescent="0.25">
      <c r="A44" s="208">
        <v>2021</v>
      </c>
      <c r="B44" s="209">
        <v>17262415716</v>
      </c>
      <c r="C44" s="209">
        <v>10984177814</v>
      </c>
      <c r="D44" s="209">
        <v>6278237902</v>
      </c>
      <c r="E44" s="209">
        <v>-4705939912</v>
      </c>
      <c r="F44" s="209">
        <v>173901030224</v>
      </c>
      <c r="G44" s="209">
        <v>105489526720</v>
      </c>
      <c r="H44" s="209">
        <v>68411503504</v>
      </c>
      <c r="I44" s="209">
        <v>-37078023216</v>
      </c>
    </row>
    <row r="45" spans="1:9" x14ac:dyDescent="0.25">
      <c r="A45" s="152">
        <v>2022</v>
      </c>
      <c r="B45" s="209">
        <v>17917808839</v>
      </c>
      <c r="C45" s="211">
        <v>10817610608</v>
      </c>
      <c r="D45" s="209">
        <v>7100198231</v>
      </c>
      <c r="E45" s="209">
        <v>-3717412377</v>
      </c>
      <c r="F45" s="209">
        <v>200079205088</v>
      </c>
      <c r="G45" s="209">
        <v>126900897197</v>
      </c>
      <c r="H45" s="209">
        <v>73178307891</v>
      </c>
      <c r="I45" s="209">
        <v>-53722589306</v>
      </c>
    </row>
    <row r="46" spans="1:9" x14ac:dyDescent="0.25">
      <c r="A46" s="154" t="s">
        <v>25</v>
      </c>
      <c r="B46" s="209"/>
      <c r="C46" s="211"/>
      <c r="D46" s="209"/>
      <c r="E46" s="209"/>
      <c r="F46" s="209"/>
      <c r="G46" s="209"/>
      <c r="H46" s="209"/>
      <c r="I46" s="209"/>
    </row>
    <row r="47" spans="1:9" x14ac:dyDescent="0.25">
      <c r="A47" s="208">
        <v>2021</v>
      </c>
      <c r="B47" s="209">
        <v>17677283912</v>
      </c>
      <c r="C47" s="211">
        <v>11395679140</v>
      </c>
      <c r="D47" s="209">
        <v>6281604772</v>
      </c>
      <c r="E47" s="209">
        <v>-5114074368</v>
      </c>
      <c r="F47" s="209">
        <v>191578314136</v>
      </c>
      <c r="G47" s="209">
        <v>116885205860</v>
      </c>
      <c r="H47" s="209">
        <v>74693108276</v>
      </c>
      <c r="I47" s="209">
        <v>-42192097584</v>
      </c>
    </row>
    <row r="48" spans="1:9" x14ac:dyDescent="0.25">
      <c r="A48" s="152">
        <v>2022</v>
      </c>
      <c r="B48" s="209">
        <v>16119451619</v>
      </c>
      <c r="C48" s="209">
        <v>10320213270</v>
      </c>
      <c r="D48" s="209">
        <v>5799238349</v>
      </c>
      <c r="E48" s="209">
        <v>-4520974921</v>
      </c>
      <c r="F48" s="209">
        <v>216198656707</v>
      </c>
      <c r="G48" s="209">
        <v>137221110467</v>
      </c>
      <c r="H48" s="209">
        <v>78977546240</v>
      </c>
      <c r="I48" s="209">
        <v>-58243564227</v>
      </c>
    </row>
    <row r="49" spans="1:12" x14ac:dyDescent="0.25">
      <c r="A49" s="155"/>
      <c r="B49" s="156"/>
      <c r="C49" s="156"/>
      <c r="D49" s="156"/>
      <c r="E49" s="157"/>
      <c r="F49" s="156"/>
      <c r="G49" s="156"/>
      <c r="H49" s="156"/>
      <c r="I49" s="157"/>
      <c r="K49" s="158"/>
      <c r="L49" s="158"/>
    </row>
    <row r="50" spans="1:12" s="28" customFormat="1" ht="11.4" x14ac:dyDescent="0.2">
      <c r="A50" s="62"/>
      <c r="B50" s="212"/>
      <c r="C50" s="212"/>
      <c r="D50" s="213"/>
      <c r="E50" s="213"/>
      <c r="F50" s="212"/>
      <c r="G50" s="212"/>
      <c r="H50" s="212"/>
    </row>
    <row r="51" spans="1:12" s="28" customFormat="1" ht="11.4" x14ac:dyDescent="0.2">
      <c r="A51" s="62" t="s">
        <v>26</v>
      </c>
      <c r="B51" s="212"/>
      <c r="C51" s="212"/>
      <c r="D51" s="213"/>
      <c r="E51" s="212"/>
      <c r="F51" s="212"/>
      <c r="G51" s="212"/>
      <c r="H51" s="212"/>
    </row>
    <row r="52" spans="1:12" s="28" customFormat="1" ht="11.4" x14ac:dyDescent="0.2">
      <c r="A52" s="63" t="s">
        <v>168</v>
      </c>
    </row>
    <row r="53" spans="1:12" s="28" customFormat="1" ht="11.4" x14ac:dyDescent="0.2">
      <c r="A53" s="63" t="s">
        <v>259</v>
      </c>
    </row>
    <row r="54" spans="1:12" s="28" customFormat="1" ht="11.4" x14ac:dyDescent="0.2">
      <c r="A54" s="28" t="s">
        <v>169</v>
      </c>
    </row>
  </sheetData>
  <mergeCells count="12">
    <mergeCell ref="A1:I1"/>
    <mergeCell ref="A2:I2"/>
    <mergeCell ref="A4:A7"/>
    <mergeCell ref="B4:B6"/>
    <mergeCell ref="E4:E6"/>
    <mergeCell ref="G5:G6"/>
    <mergeCell ref="H5:H6"/>
    <mergeCell ref="C4:C6"/>
    <mergeCell ref="D4:D6"/>
    <mergeCell ref="F4:I4"/>
    <mergeCell ref="F5:F6"/>
    <mergeCell ref="I5:I6"/>
  </mergeCells>
  <printOptions horizontalCentered="1"/>
  <pageMargins left="0.19685039370078741" right="0.19685039370078741" top="0.55118110236220474" bottom="0.55118110236220474" header="0.31496062992125984" footer="0.31496062992125984"/>
  <pageSetup paperSize="9" scale="72"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ABC5-8A6C-43A7-8E26-08DA387558BE}">
  <sheetPr>
    <pageSetUpPr fitToPage="1"/>
  </sheetPr>
  <dimension ref="A1:W83"/>
  <sheetViews>
    <sheetView zoomScaleNormal="100" zoomScaleSheetLayoutView="64" workbookViewId="0">
      <selection activeCell="D23" sqref="D23"/>
    </sheetView>
  </sheetViews>
  <sheetFormatPr defaultColWidth="9.109375" defaultRowHeight="13.2" x14ac:dyDescent="0.25"/>
  <cols>
    <col min="1" max="1" width="5.33203125" style="1" customWidth="1"/>
    <col min="2" max="2" width="53.44140625" style="1" customWidth="1"/>
    <col min="3" max="4" width="25.33203125" style="1" customWidth="1"/>
    <col min="5" max="5" width="20.109375" style="8" customWidth="1"/>
    <col min="6" max="16384" width="9.109375" style="1"/>
  </cols>
  <sheetData>
    <row r="1" spans="1:5" s="242" customFormat="1" ht="15.6" x14ac:dyDescent="0.25">
      <c r="A1" s="466" t="s">
        <v>316</v>
      </c>
      <c r="B1" s="467"/>
      <c r="C1" s="467"/>
      <c r="D1" s="467"/>
      <c r="E1" s="467"/>
    </row>
    <row r="2" spans="1:5" s="242" customFormat="1" x14ac:dyDescent="0.25">
      <c r="A2" s="491" t="s">
        <v>151</v>
      </c>
      <c r="B2" s="491"/>
      <c r="C2" s="491"/>
      <c r="D2" s="491"/>
      <c r="E2" s="491"/>
    </row>
    <row r="3" spans="1:5" s="242" customFormat="1" x14ac:dyDescent="0.25">
      <c r="A3" s="327"/>
      <c r="B3" s="328"/>
      <c r="C3" s="167"/>
      <c r="D3" s="167"/>
      <c r="E3" s="329"/>
    </row>
    <row r="4" spans="1:5" s="242" customFormat="1" ht="17.25" customHeight="1" x14ac:dyDescent="0.25">
      <c r="A4" s="459" t="s">
        <v>27</v>
      </c>
      <c r="B4" s="469"/>
      <c r="C4" s="261">
        <v>2022</v>
      </c>
      <c r="D4" s="261">
        <v>2023</v>
      </c>
      <c r="E4" s="470" t="s">
        <v>284</v>
      </c>
    </row>
    <row r="5" spans="1:5" s="242" customFormat="1" ht="24" customHeight="1" x14ac:dyDescent="0.25">
      <c r="A5" s="459"/>
      <c r="B5" s="469"/>
      <c r="C5" s="263" t="s">
        <v>286</v>
      </c>
      <c r="D5" s="263" t="s">
        <v>156</v>
      </c>
      <c r="E5" s="471"/>
    </row>
    <row r="6" spans="1:5" s="242" customFormat="1" x14ac:dyDescent="0.25">
      <c r="A6" s="438"/>
      <c r="B6" s="441"/>
      <c r="C6" s="221" t="s">
        <v>6</v>
      </c>
      <c r="D6" s="221" t="s">
        <v>7</v>
      </c>
      <c r="E6" s="223" t="s">
        <v>8</v>
      </c>
    </row>
    <row r="7" spans="1:5" x14ac:dyDescent="0.25">
      <c r="A7" s="122"/>
      <c r="B7" s="122"/>
      <c r="C7" s="171"/>
      <c r="D7" s="171"/>
      <c r="E7" s="172"/>
    </row>
    <row r="8" spans="1:5" x14ac:dyDescent="0.25">
      <c r="A8" s="13"/>
      <c r="B8" s="13" t="s">
        <v>170</v>
      </c>
      <c r="C8" s="330">
        <v>55855549388</v>
      </c>
      <c r="D8" s="330">
        <v>52196728493</v>
      </c>
      <c r="E8" s="331">
        <v>-6.5505056079281143</v>
      </c>
    </row>
    <row r="9" spans="1:5" x14ac:dyDescent="0.25">
      <c r="A9" s="4"/>
      <c r="B9" s="6"/>
      <c r="C9" s="270"/>
      <c r="D9" s="271"/>
      <c r="E9" s="218"/>
    </row>
    <row r="10" spans="1:5" x14ac:dyDescent="0.25">
      <c r="A10" s="124">
        <v>1</v>
      </c>
      <c r="B10" s="125" t="s">
        <v>28</v>
      </c>
      <c r="C10" s="330">
        <v>13406860247</v>
      </c>
      <c r="D10" s="330">
        <v>11272976883</v>
      </c>
      <c r="E10" s="331">
        <v>-15.916354199914107</v>
      </c>
    </row>
    <row r="11" spans="1:5" x14ac:dyDescent="0.25">
      <c r="A11" s="4"/>
      <c r="B11" s="126" t="s">
        <v>29</v>
      </c>
      <c r="C11" s="270">
        <v>9558616767</v>
      </c>
      <c r="D11" s="270">
        <v>8177611288</v>
      </c>
      <c r="E11" s="289">
        <v>-14.447754446728723</v>
      </c>
    </row>
    <row r="12" spans="1:5" x14ac:dyDescent="0.25">
      <c r="A12" s="4"/>
      <c r="B12" s="127" t="s">
        <v>30</v>
      </c>
      <c r="C12" s="270">
        <v>1617666080</v>
      </c>
      <c r="D12" s="270">
        <v>985184525</v>
      </c>
      <c r="E12" s="289">
        <v>-39.09840002332249</v>
      </c>
    </row>
    <row r="13" spans="1:5" x14ac:dyDescent="0.25">
      <c r="A13" s="4"/>
      <c r="B13" s="127" t="s">
        <v>31</v>
      </c>
      <c r="C13" s="270">
        <v>66688468</v>
      </c>
      <c r="D13" s="270">
        <v>102748063</v>
      </c>
      <c r="E13" s="289">
        <v>54.071709969405802</v>
      </c>
    </row>
    <row r="14" spans="1:5" x14ac:dyDescent="0.25">
      <c r="A14" s="4"/>
      <c r="B14" s="127" t="s">
        <v>32</v>
      </c>
      <c r="C14" s="270">
        <v>488561189</v>
      </c>
      <c r="D14" s="270">
        <v>392241823</v>
      </c>
      <c r="E14" s="289">
        <v>-19.714903305591879</v>
      </c>
    </row>
    <row r="15" spans="1:5" x14ac:dyDescent="0.25">
      <c r="A15" s="4"/>
      <c r="B15" s="127" t="s">
        <v>33</v>
      </c>
      <c r="C15" s="270">
        <v>671015047</v>
      </c>
      <c r="D15" s="270">
        <v>524212609</v>
      </c>
      <c r="E15" s="289">
        <v>-21.877667074133434</v>
      </c>
    </row>
    <row r="16" spans="1:5" x14ac:dyDescent="0.25">
      <c r="A16" s="4"/>
      <c r="B16" s="127" t="s">
        <v>34</v>
      </c>
      <c r="C16" s="270">
        <v>529449200</v>
      </c>
      <c r="D16" s="270">
        <v>571258895</v>
      </c>
      <c r="E16" s="289">
        <v>7.8968284398200916</v>
      </c>
    </row>
    <row r="17" spans="1:5" x14ac:dyDescent="0.25">
      <c r="A17" s="4"/>
      <c r="B17" s="127" t="s">
        <v>35</v>
      </c>
      <c r="C17" s="270">
        <v>376978572</v>
      </c>
      <c r="D17" s="270">
        <v>400717998</v>
      </c>
      <c r="E17" s="289">
        <v>6.2972878999605353</v>
      </c>
    </row>
    <row r="18" spans="1:5" x14ac:dyDescent="0.25">
      <c r="A18" s="4"/>
      <c r="B18" s="127" t="s">
        <v>36</v>
      </c>
      <c r="C18" s="270">
        <v>81651213</v>
      </c>
      <c r="D18" s="270">
        <v>96953004</v>
      </c>
      <c r="E18" s="289">
        <v>18.740433164171112</v>
      </c>
    </row>
    <row r="19" spans="1:5" x14ac:dyDescent="0.25">
      <c r="A19" s="4"/>
      <c r="B19" s="127" t="s">
        <v>37</v>
      </c>
      <c r="C19" s="270">
        <v>16233711</v>
      </c>
      <c r="D19" s="270">
        <v>22048678</v>
      </c>
      <c r="E19" s="289">
        <v>35.820318595051994</v>
      </c>
    </row>
    <row r="20" spans="1:5" x14ac:dyDescent="0.25">
      <c r="A20" s="128">
        <v>2</v>
      </c>
      <c r="B20" s="126" t="s">
        <v>171</v>
      </c>
      <c r="C20" s="270">
        <v>9305853997</v>
      </c>
      <c r="D20" s="270">
        <v>8432806231</v>
      </c>
      <c r="E20" s="289">
        <v>-9.3817049599257736</v>
      </c>
    </row>
    <row r="21" spans="1:5" x14ac:dyDescent="0.25">
      <c r="A21" s="128">
        <v>3</v>
      </c>
      <c r="B21" s="121" t="s">
        <v>172</v>
      </c>
      <c r="C21" s="270">
        <v>4753657519</v>
      </c>
      <c r="D21" s="270">
        <v>4846846071</v>
      </c>
      <c r="E21" s="289">
        <v>1.9603547716160241</v>
      </c>
    </row>
    <row r="22" spans="1:5" x14ac:dyDescent="0.25">
      <c r="A22" s="128">
        <v>4</v>
      </c>
      <c r="B22" s="126" t="s">
        <v>120</v>
      </c>
      <c r="C22" s="270">
        <v>2499183425</v>
      </c>
      <c r="D22" s="270">
        <v>2123365588</v>
      </c>
      <c r="E22" s="289">
        <v>-15.037625219525452</v>
      </c>
    </row>
    <row r="23" spans="1:5" x14ac:dyDescent="0.25">
      <c r="A23" s="128">
        <v>5</v>
      </c>
      <c r="B23" s="126" t="s">
        <v>173</v>
      </c>
      <c r="C23" s="270">
        <v>2446759127</v>
      </c>
      <c r="D23" s="270">
        <v>2447152615</v>
      </c>
      <c r="E23" s="289">
        <v>1.6082008059470354E-2</v>
      </c>
    </row>
    <row r="24" spans="1:5" x14ac:dyDescent="0.25">
      <c r="A24" s="128">
        <v>6</v>
      </c>
      <c r="B24" s="121" t="s">
        <v>303</v>
      </c>
      <c r="C24" s="270">
        <v>1939684163</v>
      </c>
      <c r="D24" s="270">
        <v>2034384784</v>
      </c>
      <c r="E24" s="289">
        <v>4.8822701554428249</v>
      </c>
    </row>
    <row r="25" spans="1:5" x14ac:dyDescent="0.25">
      <c r="A25" s="128">
        <v>7</v>
      </c>
      <c r="B25" s="126" t="s">
        <v>174</v>
      </c>
      <c r="C25" s="270">
        <v>1441906522</v>
      </c>
      <c r="D25" s="270">
        <v>1723529713</v>
      </c>
      <c r="E25" s="289">
        <v>19.531307106467199</v>
      </c>
    </row>
    <row r="26" spans="1:5" x14ac:dyDescent="0.25">
      <c r="A26" s="128">
        <v>8</v>
      </c>
      <c r="B26" s="126" t="s">
        <v>175</v>
      </c>
      <c r="C26" s="270">
        <v>1833387763</v>
      </c>
      <c r="D26" s="270">
        <v>1754776912</v>
      </c>
      <c r="E26" s="289">
        <v>-4.2877373017570442</v>
      </c>
    </row>
    <row r="27" spans="1:5" ht="15.6" x14ac:dyDescent="0.25">
      <c r="A27" s="128">
        <v>9</v>
      </c>
      <c r="B27" s="121" t="s">
        <v>304</v>
      </c>
      <c r="C27" s="270">
        <v>1443117635</v>
      </c>
      <c r="D27" s="270">
        <v>1503700092</v>
      </c>
      <c r="E27" s="289">
        <v>4.1980262405981961</v>
      </c>
    </row>
    <row r="28" spans="1:5" x14ac:dyDescent="0.25">
      <c r="A28" s="128">
        <v>10</v>
      </c>
      <c r="B28" s="126" t="s">
        <v>176</v>
      </c>
      <c r="C28" s="270">
        <v>274317744</v>
      </c>
      <c r="D28" s="270">
        <v>1323411411</v>
      </c>
      <c r="E28" s="289">
        <v>382.43740696555159</v>
      </c>
    </row>
    <row r="29" spans="1:5" x14ac:dyDescent="0.25">
      <c r="A29" s="128">
        <v>11</v>
      </c>
      <c r="B29" s="126" t="s">
        <v>306</v>
      </c>
      <c r="C29" s="270">
        <v>1373567841</v>
      </c>
      <c r="D29" s="270">
        <v>1161446412</v>
      </c>
      <c r="E29" s="289">
        <v>-15.443098088665863</v>
      </c>
    </row>
    <row r="30" spans="1:5" x14ac:dyDescent="0.25">
      <c r="A30" s="128">
        <v>12</v>
      </c>
      <c r="B30" s="126" t="s">
        <v>177</v>
      </c>
      <c r="C30" s="270">
        <v>1408746907</v>
      </c>
      <c r="D30" s="270">
        <v>970404987</v>
      </c>
      <c r="E30" s="289">
        <v>-31.11573255791361</v>
      </c>
    </row>
    <row r="31" spans="1:5" x14ac:dyDescent="0.25">
      <c r="A31" s="128">
        <v>13</v>
      </c>
      <c r="B31" s="126" t="s">
        <v>178</v>
      </c>
      <c r="C31" s="270">
        <v>957226677</v>
      </c>
      <c r="D31" s="270">
        <v>1006961965</v>
      </c>
      <c r="E31" s="289">
        <v>5.1957691103922343</v>
      </c>
    </row>
    <row r="32" spans="1:5" x14ac:dyDescent="0.25">
      <c r="A32" s="128">
        <v>14</v>
      </c>
      <c r="B32" s="121" t="s">
        <v>179</v>
      </c>
      <c r="C32" s="270">
        <v>1218832765</v>
      </c>
      <c r="D32" s="270">
        <v>962854499</v>
      </c>
      <c r="E32" s="289">
        <v>-21.001918667652486</v>
      </c>
    </row>
    <row r="33" spans="1:5" x14ac:dyDescent="0.25">
      <c r="A33" s="128">
        <v>15</v>
      </c>
      <c r="B33" s="121" t="s">
        <v>180</v>
      </c>
      <c r="C33" s="270">
        <v>928113381</v>
      </c>
      <c r="D33" s="270">
        <v>758695018</v>
      </c>
      <c r="E33" s="289">
        <v>-18.254058875593348</v>
      </c>
    </row>
    <row r="34" spans="1:5" x14ac:dyDescent="0.25">
      <c r="A34" s="128">
        <v>16</v>
      </c>
      <c r="B34" s="126" t="s">
        <v>50</v>
      </c>
      <c r="C34" s="270">
        <v>826875546</v>
      </c>
      <c r="D34" s="270">
        <v>733219753</v>
      </c>
      <c r="E34" s="289">
        <v>-11.326467864850853</v>
      </c>
    </row>
    <row r="35" spans="1:5" x14ac:dyDescent="0.25">
      <c r="A35" s="128">
        <v>17</v>
      </c>
      <c r="B35" s="126" t="s">
        <v>181</v>
      </c>
      <c r="C35" s="270">
        <v>1123316939</v>
      </c>
      <c r="D35" s="270">
        <v>904625769</v>
      </c>
      <c r="E35" s="289">
        <v>-19.468340804571447</v>
      </c>
    </row>
    <row r="36" spans="1:5" x14ac:dyDescent="0.25">
      <c r="A36" s="128">
        <v>18</v>
      </c>
      <c r="B36" s="3" t="s">
        <v>182</v>
      </c>
      <c r="C36" s="270">
        <v>646738010</v>
      </c>
      <c r="D36" s="270">
        <v>673605624</v>
      </c>
      <c r="E36" s="289">
        <v>4.1543273450094675</v>
      </c>
    </row>
    <row r="37" spans="1:5" x14ac:dyDescent="0.25">
      <c r="A37" s="128">
        <v>19</v>
      </c>
      <c r="B37" s="3" t="s">
        <v>183</v>
      </c>
      <c r="C37" s="270">
        <v>527992816</v>
      </c>
      <c r="D37" s="270">
        <v>733754061</v>
      </c>
      <c r="E37" s="289">
        <v>38.970462999632936</v>
      </c>
    </row>
    <row r="38" spans="1:5" x14ac:dyDescent="0.25">
      <c r="A38" s="128">
        <v>20</v>
      </c>
      <c r="B38" s="121" t="s">
        <v>184</v>
      </c>
      <c r="C38" s="270">
        <v>665365993</v>
      </c>
      <c r="D38" s="270">
        <v>636788516</v>
      </c>
      <c r="E38" s="289">
        <v>-4.2950011423261936</v>
      </c>
    </row>
    <row r="39" spans="1:5" ht="15.6" x14ac:dyDescent="0.25">
      <c r="A39" s="128">
        <v>21</v>
      </c>
      <c r="B39" s="121" t="s">
        <v>307</v>
      </c>
      <c r="C39" s="270">
        <v>658068013</v>
      </c>
      <c r="D39" s="270">
        <v>581051994</v>
      </c>
      <c r="E39" s="289">
        <v>-11.703352461837401</v>
      </c>
    </row>
    <row r="40" spans="1:5" x14ac:dyDescent="0.25">
      <c r="A40" s="128">
        <v>22</v>
      </c>
      <c r="B40" s="3" t="s">
        <v>185</v>
      </c>
      <c r="C40" s="270">
        <v>654372969</v>
      </c>
      <c r="D40" s="270">
        <v>574130598</v>
      </c>
      <c r="E40" s="289">
        <v>-12.262482529286745</v>
      </c>
    </row>
    <row r="41" spans="1:5" x14ac:dyDescent="0.25">
      <c r="A41" s="128">
        <v>23</v>
      </c>
      <c r="B41" s="121" t="s">
        <v>84</v>
      </c>
      <c r="C41" s="270">
        <v>458215485</v>
      </c>
      <c r="D41" s="270">
        <v>529070798</v>
      </c>
      <c r="E41" s="289">
        <v>15.463317002479737</v>
      </c>
    </row>
    <row r="42" spans="1:5" x14ac:dyDescent="0.25">
      <c r="A42" s="128">
        <v>24</v>
      </c>
      <c r="B42" s="126" t="s">
        <v>186</v>
      </c>
      <c r="C42" s="270">
        <v>641425250</v>
      </c>
      <c r="D42" s="270">
        <v>579478629</v>
      </c>
      <c r="E42" s="289">
        <v>-9.657652392075299</v>
      </c>
    </row>
    <row r="43" spans="1:5" ht="26.4" x14ac:dyDescent="0.25">
      <c r="A43" s="128">
        <v>25</v>
      </c>
      <c r="B43" s="3" t="s">
        <v>187</v>
      </c>
      <c r="C43" s="270">
        <v>526778576</v>
      </c>
      <c r="D43" s="270">
        <v>579017848</v>
      </c>
      <c r="E43" s="289">
        <v>9.916741944342089</v>
      </c>
    </row>
    <row r="44" spans="1:5" x14ac:dyDescent="0.25">
      <c r="A44" s="128">
        <v>26</v>
      </c>
      <c r="B44" s="121" t="s">
        <v>308</v>
      </c>
      <c r="C44" s="270">
        <v>760200984</v>
      </c>
      <c r="D44" s="270">
        <v>481366020</v>
      </c>
      <c r="E44" s="289">
        <v>-36.679111165159973</v>
      </c>
    </row>
    <row r="45" spans="1:5" x14ac:dyDescent="0.25">
      <c r="A45" s="128">
        <v>27</v>
      </c>
      <c r="B45" s="121" t="s">
        <v>188</v>
      </c>
      <c r="C45" s="270">
        <v>537813279</v>
      </c>
      <c r="D45" s="270">
        <v>378912379</v>
      </c>
      <c r="E45" s="289">
        <v>-29.545737564430794</v>
      </c>
    </row>
    <row r="46" spans="1:5" x14ac:dyDescent="0.25">
      <c r="A46" s="128">
        <v>28</v>
      </c>
      <c r="B46" s="3" t="s">
        <v>65</v>
      </c>
      <c r="C46" s="270">
        <v>414509469</v>
      </c>
      <c r="D46" s="270">
        <v>311843042</v>
      </c>
      <c r="E46" s="289">
        <v>-24.768174113773988</v>
      </c>
    </row>
    <row r="47" spans="1:5" x14ac:dyDescent="0.25">
      <c r="A47" s="128">
        <v>29</v>
      </c>
      <c r="B47" s="3" t="s">
        <v>189</v>
      </c>
      <c r="C47" s="270">
        <v>222780471</v>
      </c>
      <c r="D47" s="270">
        <v>302062819</v>
      </c>
      <c r="E47" s="289">
        <v>35.58765615501369</v>
      </c>
    </row>
    <row r="48" spans="1:5" x14ac:dyDescent="0.25">
      <c r="A48" s="128">
        <v>30</v>
      </c>
      <c r="B48" s="3" t="s">
        <v>190</v>
      </c>
      <c r="C48" s="270">
        <v>248119121</v>
      </c>
      <c r="D48" s="270">
        <v>291866229</v>
      </c>
      <c r="E48" s="289">
        <v>17.631494027419194</v>
      </c>
    </row>
    <row r="49" spans="1:5" x14ac:dyDescent="0.25">
      <c r="A49" s="128">
        <v>31</v>
      </c>
      <c r="B49" s="3" t="s">
        <v>191</v>
      </c>
      <c r="C49" s="270">
        <v>202051893</v>
      </c>
      <c r="D49" s="270">
        <v>236610017</v>
      </c>
      <c r="E49" s="289">
        <v>17.103588334111762</v>
      </c>
    </row>
    <row r="50" spans="1:5" x14ac:dyDescent="0.25">
      <c r="A50" s="128">
        <v>32</v>
      </c>
      <c r="B50" s="121" t="s">
        <v>309</v>
      </c>
      <c r="C50" s="270">
        <v>320429996</v>
      </c>
      <c r="D50" s="270">
        <v>300956868</v>
      </c>
      <c r="E50" s="289">
        <v>-6.0771863567978812</v>
      </c>
    </row>
    <row r="51" spans="1:5" x14ac:dyDescent="0.25">
      <c r="A51" s="128">
        <v>33</v>
      </c>
      <c r="B51" s="3" t="s">
        <v>192</v>
      </c>
      <c r="C51" s="270">
        <v>250031584</v>
      </c>
      <c r="D51" s="270">
        <v>239083152</v>
      </c>
      <c r="E51" s="289">
        <v>-4.3788195974473361</v>
      </c>
    </row>
    <row r="52" spans="1:5" x14ac:dyDescent="0.25">
      <c r="A52" s="128">
        <v>34</v>
      </c>
      <c r="B52" s="3" t="s">
        <v>193</v>
      </c>
      <c r="C52" s="270">
        <v>268173423</v>
      </c>
      <c r="D52" s="270">
        <v>238230544</v>
      </c>
      <c r="E52" s="289">
        <v>-11.165490847316361</v>
      </c>
    </row>
    <row r="53" spans="1:5" x14ac:dyDescent="0.25">
      <c r="A53" s="128">
        <v>35</v>
      </c>
      <c r="B53" s="121" t="s">
        <v>194</v>
      </c>
      <c r="C53" s="270">
        <v>152467448</v>
      </c>
      <c r="D53" s="270">
        <v>218387394</v>
      </c>
      <c r="E53" s="289">
        <v>43.235422947460897</v>
      </c>
    </row>
    <row r="54" spans="1:5" x14ac:dyDescent="0.25">
      <c r="A54" s="128">
        <v>36</v>
      </c>
      <c r="B54" s="121" t="s">
        <v>310</v>
      </c>
      <c r="C54" s="270">
        <v>68510305</v>
      </c>
      <c r="D54" s="270">
        <v>70369300</v>
      </c>
      <c r="E54" s="289">
        <v>2.7134531075288626</v>
      </c>
    </row>
    <row r="55" spans="1:5" x14ac:dyDescent="0.25">
      <c r="A55" s="128">
        <v>37</v>
      </c>
      <c r="B55" s="3" t="s">
        <v>195</v>
      </c>
      <c r="C55" s="270">
        <v>85051109</v>
      </c>
      <c r="D55" s="270">
        <v>70575332</v>
      </c>
      <c r="E55" s="289">
        <v>-17.020092001387077</v>
      </c>
    </row>
    <row r="56" spans="1:5" x14ac:dyDescent="0.25">
      <c r="A56" s="128">
        <v>38</v>
      </c>
      <c r="B56" s="3" t="s">
        <v>196</v>
      </c>
      <c r="C56" s="270">
        <v>35916152</v>
      </c>
      <c r="D56" s="270">
        <v>29362391</v>
      </c>
      <c r="E56" s="289">
        <v>-18.247391869819463</v>
      </c>
    </row>
    <row r="57" spans="1:5" x14ac:dyDescent="0.25">
      <c r="A57" s="128">
        <v>39</v>
      </c>
      <c r="B57" s="121" t="s">
        <v>311</v>
      </c>
      <c r="C57" s="270">
        <v>37914639</v>
      </c>
      <c r="D57" s="270">
        <v>33366601</v>
      </c>
      <c r="E57" s="289">
        <v>-11.995466975170199</v>
      </c>
    </row>
    <row r="58" spans="1:5" x14ac:dyDescent="0.25">
      <c r="A58" s="128">
        <v>40</v>
      </c>
      <c r="B58" s="3" t="s">
        <v>197</v>
      </c>
      <c r="C58" s="270">
        <v>17591943</v>
      </c>
      <c r="D58" s="270">
        <v>5669778</v>
      </c>
      <c r="E58" s="289">
        <v>-67.770598165307831</v>
      </c>
    </row>
    <row r="59" spans="1:5" x14ac:dyDescent="0.25">
      <c r="A59" s="128">
        <v>41</v>
      </c>
      <c r="B59" s="126" t="s">
        <v>198</v>
      </c>
      <c r="C59" s="270">
        <v>537392</v>
      </c>
      <c r="D59" s="270">
        <v>878419</v>
      </c>
      <c r="E59" s="289">
        <v>63.459634680084555</v>
      </c>
    </row>
    <row r="60" spans="1:5" x14ac:dyDescent="0.25">
      <c r="A60" s="128">
        <v>42</v>
      </c>
      <c r="B60" s="3" t="s">
        <v>199</v>
      </c>
      <c r="C60" s="270">
        <v>278019</v>
      </c>
      <c r="D60" s="270">
        <v>288356</v>
      </c>
      <c r="E60" s="289">
        <v>3.7180912095935881</v>
      </c>
    </row>
    <row r="61" spans="1:5" x14ac:dyDescent="0.25">
      <c r="A61" s="128">
        <v>43</v>
      </c>
      <c r="B61" s="3" t="s">
        <v>200</v>
      </c>
      <c r="C61" s="345" t="s">
        <v>124</v>
      </c>
      <c r="D61" s="345" t="s">
        <v>124</v>
      </c>
      <c r="E61" s="346" t="s">
        <v>125</v>
      </c>
    </row>
    <row r="62" spans="1:5" x14ac:dyDescent="0.25">
      <c r="A62" s="128">
        <v>44</v>
      </c>
      <c r="B62" s="3" t="s">
        <v>201</v>
      </c>
      <c r="C62" s="345" t="s">
        <v>124</v>
      </c>
      <c r="D62" s="345" t="s">
        <v>124</v>
      </c>
      <c r="E62" s="346" t="s">
        <v>125</v>
      </c>
    </row>
    <row r="63" spans="1:5" x14ac:dyDescent="0.25">
      <c r="A63" s="128">
        <v>45</v>
      </c>
      <c r="B63" s="121" t="s">
        <v>312</v>
      </c>
      <c r="C63" s="345" t="s">
        <v>124</v>
      </c>
      <c r="D63" s="345" t="s">
        <v>124</v>
      </c>
      <c r="E63" s="346" t="s">
        <v>125</v>
      </c>
    </row>
    <row r="64" spans="1:5" x14ac:dyDescent="0.25">
      <c r="A64" s="128">
        <v>46</v>
      </c>
      <c r="B64" s="3" t="s">
        <v>71</v>
      </c>
      <c r="C64" s="270">
        <v>272806851</v>
      </c>
      <c r="D64" s="270">
        <v>138843081</v>
      </c>
      <c r="E64" s="289">
        <v>-49.105720589106468</v>
      </c>
    </row>
    <row r="65" spans="1:23" x14ac:dyDescent="0.25">
      <c r="A65" s="129"/>
      <c r="B65" s="130"/>
      <c r="C65" s="112"/>
      <c r="D65" s="112"/>
      <c r="E65" s="97"/>
    </row>
    <row r="66" spans="1:23" s="39" customFormat="1" ht="11.4" x14ac:dyDescent="0.2">
      <c r="E66" s="332"/>
    </row>
    <row r="67" spans="1:23" s="39" customFormat="1" ht="11.4" x14ac:dyDescent="0.2">
      <c r="A67" s="333" t="s">
        <v>274</v>
      </c>
      <c r="B67" s="334"/>
      <c r="C67" s="335"/>
      <c r="E67" s="335"/>
    </row>
    <row r="68" spans="1:23" s="39" customFormat="1" ht="11.4" x14ac:dyDescent="0.2">
      <c r="A68" s="336" t="s">
        <v>313</v>
      </c>
      <c r="C68" s="335"/>
      <c r="E68" s="335"/>
    </row>
    <row r="69" spans="1:23" s="39" customFormat="1" ht="11.4" x14ac:dyDescent="0.2">
      <c r="A69" s="38" t="s">
        <v>314</v>
      </c>
      <c r="C69" s="335"/>
      <c r="E69" s="335"/>
    </row>
    <row r="70" spans="1:23" s="39" customFormat="1" ht="11.4" x14ac:dyDescent="0.2">
      <c r="A70" s="38" t="s">
        <v>315</v>
      </c>
      <c r="C70" s="335"/>
      <c r="E70" s="335"/>
    </row>
    <row r="71" spans="1:23" s="39" customFormat="1" ht="12" x14ac:dyDescent="0.25">
      <c r="A71" s="336" t="s">
        <v>287</v>
      </c>
      <c r="B71" s="336"/>
      <c r="C71" s="337"/>
      <c r="D71" s="338"/>
      <c r="E71" s="337"/>
      <c r="F71" s="338"/>
      <c r="G71" s="338"/>
      <c r="H71" s="338"/>
      <c r="I71" s="338"/>
      <c r="J71" s="338"/>
      <c r="K71" s="338"/>
      <c r="L71" s="338"/>
      <c r="M71" s="338"/>
      <c r="N71" s="338"/>
      <c r="O71" s="338"/>
      <c r="P71" s="338"/>
      <c r="Q71" s="338"/>
      <c r="R71" s="338"/>
      <c r="S71" s="338"/>
      <c r="T71" s="338"/>
      <c r="U71" s="338"/>
      <c r="V71" s="338"/>
      <c r="W71" s="338"/>
    </row>
    <row r="72" spans="1:23" s="323" customFormat="1" ht="11.4" x14ac:dyDescent="0.2">
      <c r="A72" s="339" t="s">
        <v>280</v>
      </c>
      <c r="B72" s="339"/>
      <c r="C72" s="340"/>
      <c r="D72" s="341"/>
      <c r="E72" s="341"/>
      <c r="F72" s="341"/>
    </row>
    <row r="73" spans="1:23" s="39" customFormat="1" ht="11.4" x14ac:dyDescent="0.2">
      <c r="A73" s="35" t="s">
        <v>168</v>
      </c>
      <c r="C73" s="335"/>
      <c r="E73" s="342"/>
    </row>
    <row r="74" spans="1:23" s="39" customFormat="1" ht="11.4" x14ac:dyDescent="0.2">
      <c r="A74" s="38" t="s">
        <v>169</v>
      </c>
      <c r="B74" s="343"/>
      <c r="C74" s="335"/>
      <c r="E74" s="335"/>
    </row>
    <row r="76" spans="1:23" s="242" customFormat="1" x14ac:dyDescent="0.25">
      <c r="E76" s="344"/>
    </row>
    <row r="82" spans="5:5" s="242" customFormat="1" x14ac:dyDescent="0.25">
      <c r="E82" s="344"/>
    </row>
    <row r="83" spans="5:5" s="242" customFormat="1" x14ac:dyDescent="0.25">
      <c r="E83" s="344"/>
    </row>
  </sheetData>
  <mergeCells count="4">
    <mergeCell ref="A4:B6"/>
    <mergeCell ref="A1:E1"/>
    <mergeCell ref="A2:E2"/>
    <mergeCell ref="E4:E5"/>
  </mergeCells>
  <printOptions horizontalCentered="1"/>
  <pageMargins left="0.19685039370078741" right="0.19685039370078741" top="0.55118110236220474" bottom="0.55118110236220474" header="0.31496062992125984" footer="0.31496062992125984"/>
  <pageSetup paperSize="9" scale="76"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9E6-CBB3-41CE-A87F-DD307252FBCB}">
  <sheetPr>
    <pageSetUpPr fitToPage="1"/>
  </sheetPr>
  <dimension ref="A1:W82"/>
  <sheetViews>
    <sheetView topLeftCell="A52" zoomScaleNormal="100" workbookViewId="0">
      <selection activeCell="D23" sqref="D23"/>
    </sheetView>
  </sheetViews>
  <sheetFormatPr defaultColWidth="9.109375" defaultRowHeight="13.2" x14ac:dyDescent="0.25"/>
  <cols>
    <col min="1" max="1" width="3.6640625" style="1" customWidth="1"/>
    <col min="2" max="2" width="52.44140625" style="1" customWidth="1"/>
    <col min="3" max="3" width="18.6640625" style="115" customWidth="1"/>
    <col min="4" max="4" width="15.44140625" style="1" customWidth="1"/>
    <col min="5" max="5" width="18.6640625" style="115" customWidth="1"/>
    <col min="6" max="6" width="15.44140625" style="1" customWidth="1"/>
    <col min="7" max="7" width="17.33203125" style="101" customWidth="1"/>
    <col min="8" max="16384" width="9.109375" style="1"/>
  </cols>
  <sheetData>
    <row r="1" spans="1:7" s="242" customFormat="1" ht="15.6" x14ac:dyDescent="0.25">
      <c r="A1" s="492" t="s">
        <v>317</v>
      </c>
      <c r="B1" s="492"/>
      <c r="C1" s="492"/>
      <c r="D1" s="492"/>
      <c r="E1" s="492"/>
      <c r="F1" s="492"/>
      <c r="G1" s="492"/>
    </row>
    <row r="2" spans="1:7" s="242" customFormat="1" x14ac:dyDescent="0.25">
      <c r="A2" s="493" t="s">
        <v>151</v>
      </c>
      <c r="B2" s="493"/>
      <c r="C2" s="493"/>
      <c r="D2" s="493"/>
      <c r="E2" s="493"/>
      <c r="F2" s="493"/>
      <c r="G2" s="493"/>
    </row>
    <row r="3" spans="1:7" s="350" customFormat="1" x14ac:dyDescent="0.25">
      <c r="A3" s="347"/>
      <c r="B3" s="347"/>
      <c r="C3" s="348"/>
      <c r="D3" s="347"/>
      <c r="E3" s="348"/>
      <c r="F3" s="347"/>
      <c r="G3" s="349"/>
    </row>
    <row r="4" spans="1:7" s="242" customFormat="1" ht="12.75" customHeight="1" x14ac:dyDescent="0.25">
      <c r="A4" s="494" t="s">
        <v>73</v>
      </c>
      <c r="B4" s="495"/>
      <c r="C4" s="462">
        <v>2022</v>
      </c>
      <c r="D4" s="463"/>
      <c r="E4" s="460">
        <v>2023</v>
      </c>
      <c r="F4" s="461"/>
      <c r="G4" s="464" t="s">
        <v>261</v>
      </c>
    </row>
    <row r="5" spans="1:7" s="242" customFormat="1" ht="26.4" x14ac:dyDescent="0.25">
      <c r="A5" s="496"/>
      <c r="B5" s="497"/>
      <c r="C5" s="220" t="s">
        <v>18</v>
      </c>
      <c r="D5" s="10" t="s">
        <v>154</v>
      </c>
      <c r="E5" s="220" t="s">
        <v>155</v>
      </c>
      <c r="F5" s="10" t="s">
        <v>154</v>
      </c>
      <c r="G5" s="465"/>
    </row>
    <row r="6" spans="1:7" s="242" customFormat="1" x14ac:dyDescent="0.25">
      <c r="A6" s="498"/>
      <c r="B6" s="499"/>
      <c r="C6" s="221" t="s">
        <v>6</v>
      </c>
      <c r="D6" s="222" t="s">
        <v>7</v>
      </c>
      <c r="E6" s="221" t="s">
        <v>8</v>
      </c>
      <c r="F6" s="222" t="s">
        <v>9</v>
      </c>
      <c r="G6" s="223" t="s">
        <v>10</v>
      </c>
    </row>
    <row r="7" spans="1:7" x14ac:dyDescent="0.25">
      <c r="A7" s="105"/>
      <c r="B7" s="105"/>
      <c r="C7" s="106">
        <v>0</v>
      </c>
      <c r="D7" s="117"/>
      <c r="E7" s="106">
        <v>0</v>
      </c>
      <c r="F7" s="117"/>
      <c r="G7" s="107"/>
    </row>
    <row r="8" spans="1:7" x14ac:dyDescent="0.25">
      <c r="A8" s="59" t="s">
        <v>170</v>
      </c>
      <c r="B8" s="29"/>
      <c r="C8" s="359">
        <v>11879476170</v>
      </c>
      <c r="D8" s="361">
        <v>100</v>
      </c>
      <c r="E8" s="359">
        <v>10837337554</v>
      </c>
      <c r="F8" s="361">
        <v>100</v>
      </c>
      <c r="G8" s="361">
        <v>-8.7725973863374485</v>
      </c>
    </row>
    <row r="9" spans="1:7" x14ac:dyDescent="0.25">
      <c r="C9" s="360"/>
      <c r="D9" s="346"/>
      <c r="E9" s="360"/>
      <c r="F9" s="346"/>
      <c r="G9" s="361"/>
    </row>
    <row r="10" spans="1:7" x14ac:dyDescent="0.25">
      <c r="A10" s="351" t="s">
        <v>202</v>
      </c>
      <c r="B10" s="352"/>
      <c r="C10" s="359">
        <v>3357781217</v>
      </c>
      <c r="D10" s="361">
        <v>28.265397976719036</v>
      </c>
      <c r="E10" s="359">
        <v>3160471745</v>
      </c>
      <c r="F10" s="361">
        <v>29.162806171276706</v>
      </c>
      <c r="G10" s="361">
        <v>-5.8761860659964489</v>
      </c>
    </row>
    <row r="11" spans="1:7" x14ac:dyDescent="0.25">
      <c r="A11" s="352"/>
      <c r="B11" s="352" t="s">
        <v>203</v>
      </c>
      <c r="C11" s="286">
        <v>658651586</v>
      </c>
      <c r="D11" s="346">
        <v>5.5444497431909916</v>
      </c>
      <c r="E11" s="286">
        <v>639611479</v>
      </c>
      <c r="F11" s="346">
        <v>5.9019244884913915</v>
      </c>
      <c r="G11" s="346">
        <v>-2.8907706904086923</v>
      </c>
    </row>
    <row r="12" spans="1:7" x14ac:dyDescent="0.25">
      <c r="A12" s="352"/>
      <c r="B12" s="352" t="s">
        <v>197</v>
      </c>
      <c r="C12" s="286">
        <v>359652143</v>
      </c>
      <c r="D12" s="346">
        <v>3.0275084343218142</v>
      </c>
      <c r="E12" s="286">
        <v>196576912</v>
      </c>
      <c r="F12" s="346">
        <v>1.8138856616812176</v>
      </c>
      <c r="G12" s="346">
        <v>-45.342488338794631</v>
      </c>
    </row>
    <row r="13" spans="1:7" x14ac:dyDescent="0.25">
      <c r="A13" s="352"/>
      <c r="B13" s="167" t="s">
        <v>318</v>
      </c>
      <c r="C13" s="286">
        <v>1569824376</v>
      </c>
      <c r="D13" s="346">
        <v>13.214592575760015</v>
      </c>
      <c r="E13" s="286">
        <v>1420814373</v>
      </c>
      <c r="F13" s="346">
        <v>13.110363739436956</v>
      </c>
      <c r="G13" s="346">
        <v>-9.4921448079234061</v>
      </c>
    </row>
    <row r="14" spans="1:7" ht="26.4" x14ac:dyDescent="0.25">
      <c r="A14" s="353"/>
      <c r="B14" s="354" t="s">
        <v>319</v>
      </c>
      <c r="C14" s="286">
        <v>217092544</v>
      </c>
      <c r="D14" s="346">
        <v>1.8274588954371378</v>
      </c>
      <c r="E14" s="286">
        <v>249916469</v>
      </c>
      <c r="F14" s="346">
        <v>2.3060688822759539</v>
      </c>
      <c r="G14" s="346">
        <v>15.119784583665849</v>
      </c>
    </row>
    <row r="15" spans="1:7" x14ac:dyDescent="0.25">
      <c r="A15" s="352"/>
      <c r="B15" s="352" t="s">
        <v>204</v>
      </c>
      <c r="C15" s="286">
        <v>368880644</v>
      </c>
      <c r="D15" s="346">
        <v>3.1051928445427408</v>
      </c>
      <c r="E15" s="286">
        <v>465002958</v>
      </c>
      <c r="F15" s="346">
        <v>4.2907490486754289</v>
      </c>
      <c r="G15" s="346">
        <v>26.057836203517365</v>
      </c>
    </row>
    <row r="16" spans="1:7" ht="26.4" x14ac:dyDescent="0.25">
      <c r="A16" s="352"/>
      <c r="B16" s="355" t="s">
        <v>320</v>
      </c>
      <c r="C16" s="286">
        <v>183679924</v>
      </c>
      <c r="D16" s="346">
        <v>1.5461954834663387</v>
      </c>
      <c r="E16" s="286">
        <v>188549554</v>
      </c>
      <c r="F16" s="346">
        <v>1.7398143507157571</v>
      </c>
      <c r="G16" s="346">
        <v>2.6511498338816821</v>
      </c>
    </row>
    <row r="17" spans="1:7" x14ac:dyDescent="0.25">
      <c r="A17" s="351" t="s">
        <v>205</v>
      </c>
      <c r="B17" s="352"/>
      <c r="C17" s="359">
        <v>4615945995</v>
      </c>
      <c r="D17" s="361">
        <v>38.856477583219899</v>
      </c>
      <c r="E17" s="359">
        <v>4047981174</v>
      </c>
      <c r="F17" s="361">
        <v>37.352173943367788</v>
      </c>
      <c r="G17" s="361">
        <v>-12.304407842189237</v>
      </c>
    </row>
    <row r="18" spans="1:7" x14ac:dyDescent="0.25">
      <c r="A18" s="352"/>
      <c r="B18" s="167" t="s">
        <v>206</v>
      </c>
      <c r="C18" s="268">
        <v>436654873</v>
      </c>
      <c r="D18" s="346">
        <v>3.6757081436192656</v>
      </c>
      <c r="E18" s="268">
        <v>513840494</v>
      </c>
      <c r="F18" s="346">
        <v>4.7413905070285871</v>
      </c>
      <c r="G18" s="346">
        <v>17.676573828136348</v>
      </c>
    </row>
    <row r="19" spans="1:7" x14ac:dyDescent="0.25">
      <c r="A19" s="352"/>
      <c r="B19" s="356" t="s">
        <v>207</v>
      </c>
      <c r="C19" s="286">
        <v>245197696</v>
      </c>
      <c r="D19" s="346">
        <v>2.064044680852287</v>
      </c>
      <c r="E19" s="286">
        <v>113730916</v>
      </c>
      <c r="F19" s="346">
        <v>1.0494359470977497</v>
      </c>
      <c r="G19" s="346">
        <v>-53.616645729003906</v>
      </c>
    </row>
    <row r="20" spans="1:7" x14ac:dyDescent="0.25">
      <c r="A20" s="352"/>
      <c r="B20" s="167" t="s">
        <v>208</v>
      </c>
      <c r="C20" s="286">
        <v>5030532</v>
      </c>
      <c r="D20" s="346">
        <v>4.234641265331146E-2</v>
      </c>
      <c r="E20" s="286">
        <v>11179820</v>
      </c>
      <c r="F20" s="346">
        <v>0.10316020834723924</v>
      </c>
      <c r="G20" s="346">
        <v>122.23931782960528</v>
      </c>
    </row>
    <row r="21" spans="1:7" x14ac:dyDescent="0.25">
      <c r="A21" s="352"/>
      <c r="B21" s="167" t="s">
        <v>321</v>
      </c>
      <c r="C21" s="286">
        <v>2327194</v>
      </c>
      <c r="D21" s="346">
        <v>1.9590038876268059E-2</v>
      </c>
      <c r="E21" s="286">
        <v>2285524</v>
      </c>
      <c r="F21" s="346">
        <v>2.1089349562212593E-2</v>
      </c>
      <c r="G21" s="346">
        <v>-1.7905683840711173</v>
      </c>
    </row>
    <row r="22" spans="1:7" x14ac:dyDescent="0.25">
      <c r="A22" s="352"/>
      <c r="B22" s="167" t="s">
        <v>209</v>
      </c>
      <c r="C22" s="268">
        <v>168037782</v>
      </c>
      <c r="D22" s="346">
        <v>1.4145218155692465</v>
      </c>
      <c r="E22" s="268">
        <v>371085856</v>
      </c>
      <c r="F22" s="346">
        <v>3.4241422688087657</v>
      </c>
      <c r="G22" s="346">
        <v>120.83477393197204</v>
      </c>
    </row>
    <row r="23" spans="1:7" x14ac:dyDescent="0.25">
      <c r="A23" s="352"/>
      <c r="B23" s="356" t="s">
        <v>210</v>
      </c>
      <c r="C23" s="286">
        <v>10631906</v>
      </c>
      <c r="D23" s="346">
        <v>8.949810452795412E-2</v>
      </c>
      <c r="E23" s="286">
        <v>6019944</v>
      </c>
      <c r="F23" s="346">
        <v>5.5548182106573515E-2</v>
      </c>
      <c r="G23" s="346">
        <v>-43.378506168132034</v>
      </c>
    </row>
    <row r="24" spans="1:7" x14ac:dyDescent="0.25">
      <c r="A24" s="352"/>
      <c r="B24" s="356" t="s">
        <v>211</v>
      </c>
      <c r="C24" s="286">
        <v>2421300</v>
      </c>
      <c r="D24" s="346">
        <v>2.0382211853033249E-2</v>
      </c>
      <c r="E24" s="286">
        <v>1477325</v>
      </c>
      <c r="F24" s="346">
        <v>1.3631807560102505E-2</v>
      </c>
      <c r="G24" s="346">
        <v>-38.986288357493912</v>
      </c>
    </row>
    <row r="25" spans="1:7" x14ac:dyDescent="0.25">
      <c r="A25" s="352"/>
      <c r="B25" s="356" t="s">
        <v>322</v>
      </c>
      <c r="C25" s="286">
        <v>9146940</v>
      </c>
      <c r="D25" s="346">
        <v>7.6997839543626947E-2</v>
      </c>
      <c r="E25" s="286">
        <v>11392912</v>
      </c>
      <c r="F25" s="346">
        <v>0.10512648464838988</v>
      </c>
      <c r="G25" s="346">
        <v>24.554353696427437</v>
      </c>
    </row>
    <row r="26" spans="1:7" x14ac:dyDescent="0.25">
      <c r="A26" s="352"/>
      <c r="B26" s="356" t="s">
        <v>212</v>
      </c>
      <c r="C26" s="286">
        <v>23991089</v>
      </c>
      <c r="D26" s="346">
        <v>0.20195409845247411</v>
      </c>
      <c r="E26" s="286">
        <v>259723555</v>
      </c>
      <c r="F26" s="346">
        <v>2.396562381727581</v>
      </c>
      <c r="G26" s="346">
        <v>982.5834333739499</v>
      </c>
    </row>
    <row r="27" spans="1:7" x14ac:dyDescent="0.25">
      <c r="A27" s="352"/>
      <c r="B27" s="356" t="s">
        <v>213</v>
      </c>
      <c r="C27" s="286">
        <v>121846547</v>
      </c>
      <c r="D27" s="346">
        <v>1.0256895611921582</v>
      </c>
      <c r="E27" s="286">
        <v>92472120</v>
      </c>
      <c r="F27" s="346">
        <v>0.85327341276611857</v>
      </c>
      <c r="G27" s="346">
        <v>-24.107722149893998</v>
      </c>
    </row>
    <row r="28" spans="1:7" x14ac:dyDescent="0.25">
      <c r="A28" s="352"/>
      <c r="B28" s="167" t="s">
        <v>214</v>
      </c>
      <c r="C28" s="286">
        <v>16061669</v>
      </c>
      <c r="D28" s="346">
        <v>0.13520519566815209</v>
      </c>
      <c r="E28" s="286">
        <v>15558378</v>
      </c>
      <c r="F28" s="346">
        <v>0.14356273321261909</v>
      </c>
      <c r="G28" s="346">
        <v>-3.133491295331762</v>
      </c>
    </row>
    <row r="29" spans="1:7" x14ac:dyDescent="0.25">
      <c r="A29" s="352"/>
      <c r="B29" s="167" t="s">
        <v>215</v>
      </c>
      <c r="C29" s="268">
        <v>4179291122</v>
      </c>
      <c r="D29" s="346">
        <v>35.180769439600631</v>
      </c>
      <c r="E29" s="268">
        <v>3534140680</v>
      </c>
      <c r="F29" s="346">
        <v>32.610783436339204</v>
      </c>
      <c r="G29" s="346">
        <v>-15.436839003722316</v>
      </c>
    </row>
    <row r="30" spans="1:7" x14ac:dyDescent="0.25">
      <c r="A30" s="352"/>
      <c r="B30" s="167" t="s">
        <v>216</v>
      </c>
      <c r="C30" s="286">
        <v>155105882</v>
      </c>
      <c r="D30" s="346">
        <v>1.3056626384898924</v>
      </c>
      <c r="E30" s="286">
        <v>146135302</v>
      </c>
      <c r="F30" s="346">
        <v>1.3484428372913631</v>
      </c>
      <c r="G30" s="346">
        <v>-5.7835201891311891</v>
      </c>
    </row>
    <row r="31" spans="1:7" x14ac:dyDescent="0.25">
      <c r="A31" s="352"/>
      <c r="B31" s="167" t="s">
        <v>217</v>
      </c>
      <c r="C31" s="286">
        <v>158425924</v>
      </c>
      <c r="D31" s="346">
        <v>1.3336103522820568</v>
      </c>
      <c r="E31" s="286">
        <v>97910536</v>
      </c>
      <c r="F31" s="346">
        <v>0.90345562747431229</v>
      </c>
      <c r="G31" s="346">
        <v>-38.197907559623886</v>
      </c>
    </row>
    <row r="32" spans="1:7" x14ac:dyDescent="0.25">
      <c r="A32" s="352"/>
      <c r="B32" s="167" t="s">
        <v>218</v>
      </c>
      <c r="C32" s="268">
        <v>1246967246</v>
      </c>
      <c r="D32" s="346">
        <v>10.496820130411525</v>
      </c>
      <c r="E32" s="268">
        <v>1130253175</v>
      </c>
      <c r="F32" s="346">
        <v>10.429251367028149</v>
      </c>
      <c r="G32" s="346">
        <v>-9.3598345405136651</v>
      </c>
    </row>
    <row r="33" spans="1:7" x14ac:dyDescent="0.25">
      <c r="A33" s="352"/>
      <c r="B33" s="356" t="s">
        <v>219</v>
      </c>
      <c r="C33" s="286">
        <v>259721722</v>
      </c>
      <c r="D33" s="346">
        <v>2.1863061828929111</v>
      </c>
      <c r="E33" s="286">
        <v>206160752</v>
      </c>
      <c r="F33" s="346">
        <v>1.9023191902323575</v>
      </c>
      <c r="G33" s="346">
        <v>-20.622445280106376</v>
      </c>
    </row>
    <row r="34" spans="1:7" x14ac:dyDescent="0.25">
      <c r="A34" s="352"/>
      <c r="B34" s="356" t="s">
        <v>323</v>
      </c>
      <c r="C34" s="286">
        <v>165291763</v>
      </c>
      <c r="D34" s="346">
        <v>1.3914061582733914</v>
      </c>
      <c r="E34" s="286">
        <v>233436056</v>
      </c>
      <c r="F34" s="346">
        <v>2.1539982014663743</v>
      </c>
      <c r="G34" s="346">
        <v>41.226672015108221</v>
      </c>
    </row>
    <row r="35" spans="1:7" x14ac:dyDescent="0.25">
      <c r="A35" s="352"/>
      <c r="B35" s="356" t="s">
        <v>220</v>
      </c>
      <c r="C35" s="286">
        <v>58796262</v>
      </c>
      <c r="D35" s="346">
        <v>0.49493985390098227</v>
      </c>
      <c r="E35" s="286">
        <v>30240322</v>
      </c>
      <c r="F35" s="346">
        <v>0.27903829560830157</v>
      </c>
      <c r="G35" s="346">
        <v>-48.567611321957848</v>
      </c>
    </row>
    <row r="36" spans="1:7" x14ac:dyDescent="0.25">
      <c r="A36" s="352"/>
      <c r="B36" s="356" t="s">
        <v>324</v>
      </c>
      <c r="C36" s="286">
        <v>80926949</v>
      </c>
      <c r="D36" s="346">
        <v>0.68123331232710405</v>
      </c>
      <c r="E36" s="286">
        <v>52422026</v>
      </c>
      <c r="F36" s="346">
        <v>0.4837168330209603</v>
      </c>
      <c r="G36" s="346">
        <v>-35.223029352064167</v>
      </c>
    </row>
    <row r="37" spans="1:7" x14ac:dyDescent="0.25">
      <c r="A37" s="352"/>
      <c r="B37" s="356" t="s">
        <v>221</v>
      </c>
      <c r="C37" s="286">
        <v>299651759</v>
      </c>
      <c r="D37" s="346">
        <v>2.5224324264122835</v>
      </c>
      <c r="E37" s="286">
        <v>241004844</v>
      </c>
      <c r="F37" s="346">
        <v>2.223838122593556</v>
      </c>
      <c r="G37" s="346">
        <v>-19.57169055029642</v>
      </c>
    </row>
    <row r="38" spans="1:7" x14ac:dyDescent="0.25">
      <c r="A38" s="352"/>
      <c r="B38" s="356" t="s">
        <v>213</v>
      </c>
      <c r="C38" s="286">
        <v>382578791</v>
      </c>
      <c r="D38" s="346">
        <v>3.2205021966048526</v>
      </c>
      <c r="E38" s="286">
        <v>366989175</v>
      </c>
      <c r="F38" s="346">
        <v>3.3863407241065993</v>
      </c>
      <c r="G38" s="346">
        <v>-4.0748772192131266</v>
      </c>
    </row>
    <row r="39" spans="1:7" x14ac:dyDescent="0.25">
      <c r="A39" s="352"/>
      <c r="B39" s="167" t="s">
        <v>222</v>
      </c>
      <c r="C39" s="268">
        <v>1612909150</v>
      </c>
      <c r="D39" s="346">
        <v>13.577275015485805</v>
      </c>
      <c r="E39" s="268">
        <v>1407953318</v>
      </c>
      <c r="F39" s="346">
        <v>12.991690172835233</v>
      </c>
      <c r="G39" s="346">
        <v>-12.707214910399633</v>
      </c>
    </row>
    <row r="40" spans="1:7" x14ac:dyDescent="0.25">
      <c r="A40" s="352"/>
      <c r="B40" s="356" t="s">
        <v>223</v>
      </c>
      <c r="C40" s="286">
        <v>156506278</v>
      </c>
      <c r="D40" s="346">
        <v>1.3174510033972315</v>
      </c>
      <c r="E40" s="286">
        <v>138544945</v>
      </c>
      <c r="F40" s="346">
        <v>1.2784038912662994</v>
      </c>
      <c r="G40" s="346">
        <v>-11.47642971868515</v>
      </c>
    </row>
    <row r="41" spans="1:7" x14ac:dyDescent="0.25">
      <c r="A41" s="352"/>
      <c r="B41" s="356" t="s">
        <v>224</v>
      </c>
      <c r="C41" s="286">
        <v>131733333</v>
      </c>
      <c r="D41" s="346">
        <v>1.1089153352794681</v>
      </c>
      <c r="E41" s="286">
        <v>129597873</v>
      </c>
      <c r="F41" s="346">
        <v>1.1958460494032148</v>
      </c>
      <c r="G41" s="346">
        <v>-1.6210475749520434</v>
      </c>
    </row>
    <row r="42" spans="1:7" x14ac:dyDescent="0.25">
      <c r="A42" s="352"/>
      <c r="B42" s="356" t="s">
        <v>225</v>
      </c>
      <c r="C42" s="286">
        <v>185976648</v>
      </c>
      <c r="D42" s="346">
        <v>1.5655290295514772</v>
      </c>
      <c r="E42" s="286">
        <v>160778044</v>
      </c>
      <c r="F42" s="346">
        <v>1.4835566687747743</v>
      </c>
      <c r="G42" s="346">
        <v>-13.549337656628804</v>
      </c>
    </row>
    <row r="43" spans="1:7" x14ac:dyDescent="0.25">
      <c r="A43" s="352"/>
      <c r="B43" s="356" t="s">
        <v>226</v>
      </c>
      <c r="C43" s="286">
        <v>676188894</v>
      </c>
      <c r="D43" s="346">
        <v>5.692076690280528</v>
      </c>
      <c r="E43" s="286">
        <v>511394128</v>
      </c>
      <c r="F43" s="346">
        <v>4.7188170106526517</v>
      </c>
      <c r="G43" s="346">
        <v>-24.371113968636106</v>
      </c>
    </row>
    <row r="44" spans="1:7" x14ac:dyDescent="0.25">
      <c r="A44" s="352"/>
      <c r="B44" s="356" t="s">
        <v>227</v>
      </c>
      <c r="C44" s="286">
        <v>144477235</v>
      </c>
      <c r="D44" s="346">
        <v>1.2161919678315243</v>
      </c>
      <c r="E44" s="286">
        <v>123874726</v>
      </c>
      <c r="F44" s="346">
        <v>1.1430365196503318</v>
      </c>
      <c r="G44" s="346">
        <v>-14.260038268312652</v>
      </c>
    </row>
    <row r="45" spans="1:7" x14ac:dyDescent="0.25">
      <c r="A45" s="352"/>
      <c r="B45" s="356" t="s">
        <v>228</v>
      </c>
      <c r="C45" s="286">
        <v>207977488</v>
      </c>
      <c r="D45" s="346">
        <v>1.7507294515663816</v>
      </c>
      <c r="E45" s="286">
        <v>225094618</v>
      </c>
      <c r="F45" s="346">
        <v>2.0770287617083483</v>
      </c>
      <c r="G45" s="346">
        <v>8.2302801926331561</v>
      </c>
    </row>
    <row r="46" spans="1:7" x14ac:dyDescent="0.25">
      <c r="A46" s="352"/>
      <c r="B46" s="356" t="s">
        <v>213</v>
      </c>
      <c r="C46" s="286">
        <v>110049274</v>
      </c>
      <c r="D46" s="346">
        <v>0.92638153757919439</v>
      </c>
      <c r="E46" s="286">
        <v>118668984</v>
      </c>
      <c r="F46" s="346">
        <v>1.0950012713796107</v>
      </c>
      <c r="G46" s="346">
        <v>7.8325914262732885</v>
      </c>
    </row>
    <row r="47" spans="1:7" x14ac:dyDescent="0.25">
      <c r="A47" s="352"/>
      <c r="B47" s="167" t="s">
        <v>229</v>
      </c>
      <c r="C47" s="286">
        <v>14254320</v>
      </c>
      <c r="D47" s="346">
        <v>0.11999114940772679</v>
      </c>
      <c r="E47" s="286">
        <v>6886477</v>
      </c>
      <c r="F47" s="346">
        <v>6.3543992845901898E-2</v>
      </c>
      <c r="G47" s="346">
        <v>-51.688491629204336</v>
      </c>
    </row>
    <row r="48" spans="1:7" ht="26.4" x14ac:dyDescent="0.25">
      <c r="A48" s="352"/>
      <c r="B48" s="357" t="s">
        <v>325</v>
      </c>
      <c r="C48" s="286">
        <v>991628600</v>
      </c>
      <c r="D48" s="346">
        <v>8.3474101535236294</v>
      </c>
      <c r="E48" s="286">
        <v>745001872</v>
      </c>
      <c r="F48" s="346">
        <v>6.874399438864244</v>
      </c>
      <c r="G48" s="346">
        <v>-24.870876858533528</v>
      </c>
    </row>
    <row r="49" spans="1:7" x14ac:dyDescent="0.25">
      <c r="A49" s="352"/>
      <c r="B49" s="167" t="s">
        <v>230</v>
      </c>
      <c r="C49" s="362" t="s">
        <v>124</v>
      </c>
      <c r="D49" s="346" t="s">
        <v>125</v>
      </c>
      <c r="E49" s="362" t="s">
        <v>124</v>
      </c>
      <c r="F49" s="346" t="s">
        <v>125</v>
      </c>
      <c r="G49" s="346" t="s">
        <v>125</v>
      </c>
    </row>
    <row r="50" spans="1:7" x14ac:dyDescent="0.25">
      <c r="A50" s="358" t="s">
        <v>171</v>
      </c>
      <c r="B50" s="352"/>
      <c r="C50" s="359">
        <v>2132548866</v>
      </c>
      <c r="D50" s="361">
        <v>17.95153957533466</v>
      </c>
      <c r="E50" s="359">
        <v>1457286175</v>
      </c>
      <c r="F50" s="361">
        <v>13.446902135682985</v>
      </c>
      <c r="G50" s="361">
        <v>-31.664582311146912</v>
      </c>
    </row>
    <row r="51" spans="1:7" x14ac:dyDescent="0.25">
      <c r="A51" s="352"/>
      <c r="B51" s="167" t="s">
        <v>231</v>
      </c>
      <c r="C51" s="286">
        <v>476758082</v>
      </c>
      <c r="D51" s="346">
        <v>4.0132921281831235</v>
      </c>
      <c r="E51" s="286">
        <v>376129278</v>
      </c>
      <c r="F51" s="346">
        <v>3.4706797322297374</v>
      </c>
      <c r="G51" s="346">
        <v>-21.106890013875006</v>
      </c>
    </row>
    <row r="52" spans="1:7" x14ac:dyDescent="0.25">
      <c r="A52" s="352"/>
      <c r="B52" s="167" t="s">
        <v>232</v>
      </c>
      <c r="C52" s="286">
        <v>210510446</v>
      </c>
      <c r="D52" s="346">
        <v>1.7720515870187568</v>
      </c>
      <c r="E52" s="286">
        <v>165267751</v>
      </c>
      <c r="F52" s="346">
        <v>1.5249848053224162</v>
      </c>
      <c r="G52" s="346">
        <v>-21.491900216676182</v>
      </c>
    </row>
    <row r="53" spans="1:7" ht="15.6" x14ac:dyDescent="0.25">
      <c r="A53" s="352"/>
      <c r="B53" s="167" t="s">
        <v>326</v>
      </c>
      <c r="C53" s="286">
        <v>1445280338</v>
      </c>
      <c r="D53" s="346">
        <v>12.166195860132779</v>
      </c>
      <c r="E53" s="286">
        <v>915889146</v>
      </c>
      <c r="F53" s="346">
        <v>8.4512375981308292</v>
      </c>
      <c r="G53" s="346">
        <v>-36.628962429017697</v>
      </c>
    </row>
    <row r="54" spans="1:7" x14ac:dyDescent="0.25">
      <c r="A54" s="351" t="s">
        <v>233</v>
      </c>
      <c r="B54" s="352"/>
      <c r="C54" s="359">
        <v>1708901256</v>
      </c>
      <c r="D54" s="361">
        <v>14.385325005454344</v>
      </c>
      <c r="E54" s="359">
        <v>2131341813</v>
      </c>
      <c r="F54" s="361">
        <v>19.666655231324171</v>
      </c>
      <c r="G54" s="361">
        <v>24.72000974408553</v>
      </c>
    </row>
    <row r="55" spans="1:7" x14ac:dyDescent="0.25">
      <c r="A55" s="352"/>
      <c r="B55" s="167" t="s">
        <v>234</v>
      </c>
      <c r="C55" s="268">
        <v>733340754</v>
      </c>
      <c r="D55" s="346">
        <v>6.1731741661467554</v>
      </c>
      <c r="E55" s="268">
        <v>1039633583</v>
      </c>
      <c r="F55" s="346">
        <v>9.5930718944550843</v>
      </c>
      <c r="G55" s="346">
        <v>41.766781312688373</v>
      </c>
    </row>
    <row r="56" spans="1:7" x14ac:dyDescent="0.25">
      <c r="A56" s="352"/>
      <c r="B56" s="167" t="s">
        <v>235</v>
      </c>
      <c r="C56" s="286">
        <v>330429141</v>
      </c>
      <c r="D56" s="346">
        <v>2.7815127222061675</v>
      </c>
      <c r="E56" s="286">
        <v>512305586</v>
      </c>
      <c r="F56" s="346">
        <v>4.7272273604775821</v>
      </c>
      <c r="G56" s="346">
        <v>55.042495480142897</v>
      </c>
    </row>
    <row r="57" spans="1:7" x14ac:dyDescent="0.25">
      <c r="A57" s="352"/>
      <c r="B57" s="167" t="s">
        <v>236</v>
      </c>
      <c r="C57" s="286">
        <v>87378423</v>
      </c>
      <c r="D57" s="346">
        <v>0.73554104364182582</v>
      </c>
      <c r="E57" s="286">
        <v>104425270</v>
      </c>
      <c r="F57" s="346">
        <v>0.96356941434805832</v>
      </c>
      <c r="G57" s="346">
        <v>19.509217967918694</v>
      </c>
    </row>
    <row r="58" spans="1:7" x14ac:dyDescent="0.25">
      <c r="A58" s="352"/>
      <c r="B58" s="167" t="s">
        <v>327</v>
      </c>
      <c r="C58" s="286">
        <v>315533190</v>
      </c>
      <c r="D58" s="346">
        <v>2.6561204002987617</v>
      </c>
      <c r="E58" s="286">
        <v>422902727</v>
      </c>
      <c r="F58" s="346">
        <v>3.9022751196294427</v>
      </c>
      <c r="G58" s="346">
        <v>34.027969292231987</v>
      </c>
    </row>
    <row r="59" spans="1:7" x14ac:dyDescent="0.25">
      <c r="A59" s="352"/>
      <c r="B59" s="167" t="s">
        <v>237</v>
      </c>
      <c r="C59" s="268">
        <v>975560502</v>
      </c>
      <c r="D59" s="346">
        <v>8.2121508393075882</v>
      </c>
      <c r="E59" s="268">
        <v>1091708230</v>
      </c>
      <c r="F59" s="346">
        <v>10.073583336869088</v>
      </c>
      <c r="G59" s="346">
        <v>11.90574318680237</v>
      </c>
    </row>
    <row r="60" spans="1:7" x14ac:dyDescent="0.25">
      <c r="A60" s="352"/>
      <c r="B60" s="167" t="s">
        <v>238</v>
      </c>
      <c r="C60" s="268">
        <v>891732471</v>
      </c>
      <c r="D60" s="346">
        <v>7.5064965680216522</v>
      </c>
      <c r="E60" s="268">
        <v>981064837</v>
      </c>
      <c r="F60" s="346">
        <v>9.0526370717122724</v>
      </c>
      <c r="G60" s="346">
        <v>10.017843793421759</v>
      </c>
    </row>
    <row r="61" spans="1:7" x14ac:dyDescent="0.25">
      <c r="A61" s="352"/>
      <c r="B61" s="356" t="s">
        <v>239</v>
      </c>
      <c r="C61" s="286">
        <v>147446293</v>
      </c>
      <c r="D61" s="346">
        <v>1.2411851405734162</v>
      </c>
      <c r="E61" s="286">
        <v>117957184</v>
      </c>
      <c r="F61" s="346">
        <v>1.0884332375202495</v>
      </c>
      <c r="G61" s="346">
        <v>-19.999898539327805</v>
      </c>
    </row>
    <row r="62" spans="1:7" x14ac:dyDescent="0.25">
      <c r="A62" s="352"/>
      <c r="B62" s="356" t="s">
        <v>240</v>
      </c>
      <c r="C62" s="286">
        <v>76273847</v>
      </c>
      <c r="D62" s="346">
        <v>0.64206405996772165</v>
      </c>
      <c r="E62" s="286">
        <v>61650243</v>
      </c>
      <c r="F62" s="346">
        <v>0.56886890062075479</v>
      </c>
      <c r="G62" s="346">
        <v>-19.172500896670389</v>
      </c>
    </row>
    <row r="63" spans="1:7" x14ac:dyDescent="0.25">
      <c r="A63" s="352"/>
      <c r="B63" s="356" t="s">
        <v>241</v>
      </c>
      <c r="C63" s="286">
        <v>99839453</v>
      </c>
      <c r="D63" s="346">
        <v>0.84043649375829343</v>
      </c>
      <c r="E63" s="286">
        <v>136855066</v>
      </c>
      <c r="F63" s="346">
        <v>1.2628107717239792</v>
      </c>
      <c r="G63" s="346">
        <v>37.075136018623823</v>
      </c>
    </row>
    <row r="64" spans="1:7" x14ac:dyDescent="0.25">
      <c r="A64" s="352"/>
      <c r="B64" s="356" t="s">
        <v>242</v>
      </c>
      <c r="C64" s="286">
        <v>97501783</v>
      </c>
      <c r="D64" s="346">
        <v>0.82075826917543293</v>
      </c>
      <c r="E64" s="286">
        <v>122862806</v>
      </c>
      <c r="F64" s="346">
        <v>1.1336991709246154</v>
      </c>
      <c r="G64" s="346">
        <v>26.010829976309253</v>
      </c>
    </row>
    <row r="65" spans="1:23" x14ac:dyDescent="0.25">
      <c r="A65" s="352"/>
      <c r="B65" s="356" t="s">
        <v>213</v>
      </c>
      <c r="C65" s="286">
        <v>470671095</v>
      </c>
      <c r="D65" s="346">
        <v>3.9620526045467876</v>
      </c>
      <c r="E65" s="286">
        <v>541739538</v>
      </c>
      <c r="F65" s="346">
        <v>4.9988249909226736</v>
      </c>
      <c r="G65" s="346">
        <v>15.0993854848894</v>
      </c>
    </row>
    <row r="66" spans="1:23" x14ac:dyDescent="0.25">
      <c r="A66" s="352"/>
      <c r="B66" s="167" t="s">
        <v>328</v>
      </c>
      <c r="C66" s="286">
        <v>30364878</v>
      </c>
      <c r="D66" s="346">
        <v>0.25560788679119006</v>
      </c>
      <c r="E66" s="286">
        <v>32590269</v>
      </c>
      <c r="F66" s="346">
        <v>0.30072209929431526</v>
      </c>
      <c r="G66" s="346">
        <v>7.3288323437360763</v>
      </c>
    </row>
    <row r="67" spans="1:23" x14ac:dyDescent="0.25">
      <c r="A67" s="352"/>
      <c r="B67" s="167" t="s">
        <v>329</v>
      </c>
      <c r="C67" s="286">
        <v>53463153</v>
      </c>
      <c r="D67" s="346">
        <v>0.4500463844947466</v>
      </c>
      <c r="E67" s="286">
        <v>78053124</v>
      </c>
      <c r="F67" s="346">
        <v>0.72022416586250038</v>
      </c>
      <c r="G67" s="346">
        <v>45.994240182579581</v>
      </c>
    </row>
    <row r="68" spans="1:23" x14ac:dyDescent="0.25">
      <c r="A68" s="351" t="s">
        <v>122</v>
      </c>
      <c r="B68" s="352"/>
      <c r="C68" s="359">
        <v>64298836</v>
      </c>
      <c r="D68" s="361">
        <v>0.54125985927206077</v>
      </c>
      <c r="E68" s="359">
        <v>40256647</v>
      </c>
      <c r="F68" s="361">
        <v>0.37146251834835115</v>
      </c>
      <c r="G68" s="361">
        <v>-37.391328514873898</v>
      </c>
    </row>
    <row r="69" spans="1:23" x14ac:dyDescent="0.25">
      <c r="A69" s="352"/>
      <c r="B69" s="167" t="s">
        <v>243</v>
      </c>
      <c r="C69" s="286">
        <v>28822292</v>
      </c>
      <c r="D69" s="346">
        <v>0.24262258358484506</v>
      </c>
      <c r="E69" s="362" t="s">
        <v>124</v>
      </c>
      <c r="F69" s="346" t="s">
        <v>125</v>
      </c>
      <c r="G69" s="346">
        <v>-100</v>
      </c>
    </row>
    <row r="70" spans="1:23" x14ac:dyDescent="0.25">
      <c r="A70" s="352"/>
      <c r="B70" s="167" t="s">
        <v>71</v>
      </c>
      <c r="C70" s="286">
        <v>35476544</v>
      </c>
      <c r="D70" s="346">
        <v>0.29863727568721576</v>
      </c>
      <c r="E70" s="286">
        <v>40256647</v>
      </c>
      <c r="F70" s="346">
        <v>0.37146251834835115</v>
      </c>
      <c r="G70" s="346">
        <v>13.473981569343396</v>
      </c>
    </row>
    <row r="71" spans="1:23" ht="12.75" customHeight="1" x14ac:dyDescent="0.25">
      <c r="A71" s="112"/>
      <c r="B71" s="112"/>
      <c r="C71" s="113"/>
      <c r="D71" s="118"/>
      <c r="E71" s="113"/>
      <c r="F71" s="118"/>
      <c r="G71" s="114"/>
    </row>
    <row r="72" spans="1:23" s="167" customFormat="1" x14ac:dyDescent="0.25">
      <c r="A72" s="166"/>
      <c r="F72" s="168"/>
    </row>
    <row r="73" spans="1:23" s="39" customFormat="1" ht="11.4" x14ac:dyDescent="0.2">
      <c r="A73" s="336" t="s">
        <v>150</v>
      </c>
      <c r="F73" s="40"/>
    </row>
    <row r="74" spans="1:23" s="39" customFormat="1" ht="11.4" x14ac:dyDescent="0.2">
      <c r="A74" s="38" t="s">
        <v>315</v>
      </c>
      <c r="C74" s="335"/>
      <c r="E74" s="335"/>
      <c r="G74" s="41"/>
    </row>
    <row r="75" spans="1:23" s="39" customFormat="1" ht="12" x14ac:dyDescent="0.25">
      <c r="A75" s="336" t="s">
        <v>330</v>
      </c>
      <c r="B75" s="336"/>
      <c r="C75" s="337"/>
      <c r="D75" s="338"/>
      <c r="E75" s="337"/>
      <c r="F75" s="338"/>
      <c r="G75" s="363"/>
      <c r="H75" s="338"/>
      <c r="I75" s="338"/>
      <c r="J75" s="338"/>
      <c r="K75" s="338"/>
      <c r="L75" s="338"/>
      <c r="M75" s="338"/>
      <c r="N75" s="338"/>
      <c r="O75" s="338"/>
      <c r="P75" s="338"/>
      <c r="Q75" s="338"/>
      <c r="R75" s="338"/>
      <c r="S75" s="338"/>
      <c r="T75" s="338"/>
      <c r="U75" s="338"/>
      <c r="V75" s="338"/>
      <c r="W75" s="338"/>
    </row>
    <row r="76" spans="1:23" s="39" customFormat="1" ht="12" x14ac:dyDescent="0.25">
      <c r="A76" s="336" t="s">
        <v>279</v>
      </c>
      <c r="C76" s="337"/>
      <c r="D76" s="338"/>
      <c r="E76" s="337"/>
      <c r="F76" s="338"/>
      <c r="G76" s="363"/>
      <c r="H76" s="338"/>
      <c r="I76" s="338"/>
      <c r="J76" s="338"/>
      <c r="K76" s="338"/>
      <c r="L76" s="338"/>
      <c r="M76" s="338"/>
      <c r="N76" s="338"/>
      <c r="O76" s="338"/>
      <c r="P76" s="338"/>
      <c r="Q76" s="338"/>
      <c r="R76" s="338"/>
      <c r="S76" s="338"/>
      <c r="T76" s="338"/>
      <c r="U76" s="338"/>
      <c r="V76" s="338"/>
      <c r="W76" s="338"/>
    </row>
    <row r="77" spans="1:23" s="39" customFormat="1" ht="12" x14ac:dyDescent="0.25">
      <c r="A77" s="336" t="s">
        <v>331</v>
      </c>
      <c r="B77" s="323"/>
      <c r="C77" s="337"/>
      <c r="D77" s="338"/>
      <c r="E77" s="337"/>
      <c r="F77" s="338"/>
      <c r="G77" s="363"/>
    </row>
    <row r="78" spans="1:23" s="39" customFormat="1" ht="11.4" x14ac:dyDescent="0.2">
      <c r="A78" s="35" t="s">
        <v>168</v>
      </c>
      <c r="C78" s="335"/>
      <c r="E78" s="342"/>
      <c r="G78" s="41"/>
    </row>
    <row r="79" spans="1:23" s="39" customFormat="1" ht="11.4" x14ac:dyDescent="0.2">
      <c r="A79" s="38" t="s">
        <v>169</v>
      </c>
      <c r="B79" s="343"/>
      <c r="C79" s="335"/>
      <c r="E79" s="335"/>
    </row>
    <row r="80" spans="1:23" s="242" customFormat="1" x14ac:dyDescent="0.25">
      <c r="C80" s="364"/>
      <c r="E80" s="364"/>
      <c r="G80" s="101"/>
    </row>
    <row r="81" spans="3:7" s="242" customFormat="1" x14ac:dyDescent="0.25">
      <c r="C81" s="364"/>
      <c r="E81" s="364"/>
      <c r="G81" s="101"/>
    </row>
    <row r="82" spans="3:7" s="242" customFormat="1" x14ac:dyDescent="0.25">
      <c r="C82" s="364"/>
      <c r="E82" s="364"/>
      <c r="G82" s="101"/>
    </row>
  </sheetData>
  <mergeCells count="6">
    <mergeCell ref="A1:G1"/>
    <mergeCell ref="A2:G2"/>
    <mergeCell ref="A4:B6"/>
    <mergeCell ref="E4:F4"/>
    <mergeCell ref="C4:D4"/>
    <mergeCell ref="G4:G5"/>
  </mergeCells>
  <printOptions horizontalCentered="1"/>
  <pageMargins left="0.19685039370078741" right="0.19685039370078741" top="0.55118110236220474" bottom="0.55118110236220474" header="0.31496062992125984" footer="0.31496062992125984"/>
  <pageSetup paperSize="9" scale="68"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6A50-BB5A-419E-9FAC-E63401179177}">
  <sheetPr>
    <pageSetUpPr fitToPage="1"/>
  </sheetPr>
  <dimension ref="A1:W82"/>
  <sheetViews>
    <sheetView topLeftCell="A42" zoomScaleNormal="100" workbookViewId="0">
      <selection activeCell="D23" sqref="D23"/>
    </sheetView>
  </sheetViews>
  <sheetFormatPr defaultColWidth="9.109375" defaultRowHeight="13.2" x14ac:dyDescent="0.25"/>
  <cols>
    <col min="1" max="1" width="4.44140625" style="1" customWidth="1"/>
    <col min="2" max="2" width="49.5546875" style="1" customWidth="1"/>
    <col min="3" max="4" width="25.5546875" style="115" customWidth="1"/>
    <col min="5" max="5" width="20.33203125" style="101" customWidth="1"/>
    <col min="6" max="6" width="9.109375" style="1"/>
    <col min="7" max="7" width="9.109375" style="1" customWidth="1"/>
    <col min="8" max="16384" width="9.109375" style="1"/>
  </cols>
  <sheetData>
    <row r="1" spans="1:5" s="242" customFormat="1" ht="15.6" x14ac:dyDescent="0.25">
      <c r="A1" s="492" t="s">
        <v>332</v>
      </c>
      <c r="B1" s="467"/>
      <c r="C1" s="467"/>
      <c r="D1" s="467"/>
      <c r="E1" s="467"/>
    </row>
    <row r="2" spans="1:5" s="242" customFormat="1" x14ac:dyDescent="0.25">
      <c r="A2" s="493" t="s">
        <v>151</v>
      </c>
      <c r="B2" s="493"/>
      <c r="C2" s="493"/>
      <c r="D2" s="493"/>
      <c r="E2" s="493"/>
    </row>
    <row r="3" spans="1:5" s="350" customFormat="1" x14ac:dyDescent="0.25">
      <c r="A3" s="365"/>
      <c r="B3" s="365"/>
      <c r="C3" s="366"/>
      <c r="D3" s="366"/>
      <c r="E3" s="367"/>
    </row>
    <row r="4" spans="1:5" s="242" customFormat="1" ht="18" customHeight="1" x14ac:dyDescent="0.25">
      <c r="A4" s="494" t="s">
        <v>73</v>
      </c>
      <c r="B4" s="495"/>
      <c r="C4" s="261">
        <v>2022</v>
      </c>
      <c r="D4" s="261">
        <v>2023</v>
      </c>
      <c r="E4" s="470" t="s">
        <v>284</v>
      </c>
    </row>
    <row r="5" spans="1:5" s="242" customFormat="1" ht="20.25" customHeight="1" x14ac:dyDescent="0.25">
      <c r="A5" s="496"/>
      <c r="B5" s="497"/>
      <c r="C5" s="263" t="s">
        <v>286</v>
      </c>
      <c r="D5" s="263" t="s">
        <v>156</v>
      </c>
      <c r="E5" s="471"/>
    </row>
    <row r="6" spans="1:5" s="242" customFormat="1" x14ac:dyDescent="0.25">
      <c r="A6" s="498"/>
      <c r="B6" s="499"/>
      <c r="C6" s="221" t="s">
        <v>6</v>
      </c>
      <c r="D6" s="221" t="s">
        <v>7</v>
      </c>
      <c r="E6" s="223" t="s">
        <v>8</v>
      </c>
    </row>
    <row r="7" spans="1:5" x14ac:dyDescent="0.25">
      <c r="A7" s="108"/>
      <c r="B7" s="108"/>
      <c r="C7" s="106">
        <v>0</v>
      </c>
      <c r="D7" s="106">
        <v>0</v>
      </c>
      <c r="E7" s="107"/>
    </row>
    <row r="8" spans="1:5" x14ac:dyDescent="0.25">
      <c r="A8" s="59" t="s">
        <v>170</v>
      </c>
      <c r="B8" s="29"/>
      <c r="C8" s="359">
        <v>55855549388</v>
      </c>
      <c r="D8" s="359">
        <v>52196728493</v>
      </c>
      <c r="E8" s="361">
        <v>-6.5505056079281188</v>
      </c>
    </row>
    <row r="9" spans="1:5" x14ac:dyDescent="0.25">
      <c r="C9" s="360"/>
      <c r="D9" s="360"/>
      <c r="E9" s="346"/>
    </row>
    <row r="10" spans="1:5" x14ac:dyDescent="0.25">
      <c r="A10" s="351" t="s">
        <v>202</v>
      </c>
      <c r="B10" s="352"/>
      <c r="C10" s="359">
        <v>15987669685</v>
      </c>
      <c r="D10" s="359">
        <v>15054889908</v>
      </c>
      <c r="E10" s="361">
        <v>-5.8343698323662236</v>
      </c>
    </row>
    <row r="11" spans="1:5" x14ac:dyDescent="0.25">
      <c r="A11" s="352"/>
      <c r="B11" s="352" t="s">
        <v>203</v>
      </c>
      <c r="C11" s="286">
        <v>2974534653</v>
      </c>
      <c r="D11" s="286">
        <v>3180194468</v>
      </c>
      <c r="E11" s="346">
        <v>6.9140164426250514</v>
      </c>
    </row>
    <row r="12" spans="1:5" x14ac:dyDescent="0.25">
      <c r="A12" s="352"/>
      <c r="B12" s="352" t="s">
        <v>197</v>
      </c>
      <c r="C12" s="286">
        <v>1701878222</v>
      </c>
      <c r="D12" s="286">
        <v>1093322644</v>
      </c>
      <c r="E12" s="346">
        <v>-35.757880330875992</v>
      </c>
    </row>
    <row r="13" spans="1:5" x14ac:dyDescent="0.25">
      <c r="A13" s="352"/>
      <c r="B13" s="167" t="s">
        <v>318</v>
      </c>
      <c r="C13" s="286">
        <v>7572159457</v>
      </c>
      <c r="D13" s="286">
        <v>7527127754</v>
      </c>
      <c r="E13" s="346">
        <v>-0.59470093380522959</v>
      </c>
    </row>
    <row r="14" spans="1:5" ht="26.4" x14ac:dyDescent="0.25">
      <c r="A14" s="353"/>
      <c r="B14" s="354" t="s">
        <v>319</v>
      </c>
      <c r="C14" s="286">
        <v>1206039881</v>
      </c>
      <c r="D14" s="286">
        <v>1255751611</v>
      </c>
      <c r="E14" s="346">
        <v>4.1218976903799422</v>
      </c>
    </row>
    <row r="15" spans="1:5" x14ac:dyDescent="0.25">
      <c r="A15" s="352"/>
      <c r="B15" s="352" t="s">
        <v>204</v>
      </c>
      <c r="C15" s="286">
        <v>1632325027</v>
      </c>
      <c r="D15" s="286">
        <v>1019840610</v>
      </c>
      <c r="E15" s="346">
        <v>-37.522209539705841</v>
      </c>
    </row>
    <row r="16" spans="1:5" ht="26.4" x14ac:dyDescent="0.25">
      <c r="A16" s="352"/>
      <c r="B16" s="355" t="s">
        <v>320</v>
      </c>
      <c r="C16" s="286">
        <v>900732445</v>
      </c>
      <c r="D16" s="286">
        <v>978652821</v>
      </c>
      <c r="E16" s="346">
        <v>8.650779311052796</v>
      </c>
    </row>
    <row r="17" spans="1:5" x14ac:dyDescent="0.25">
      <c r="A17" s="351" t="s">
        <v>205</v>
      </c>
      <c r="B17" s="352"/>
      <c r="C17" s="359">
        <v>21920969024</v>
      </c>
      <c r="D17" s="359">
        <v>18926418779</v>
      </c>
      <c r="E17" s="361">
        <v>-13.660665464749483</v>
      </c>
    </row>
    <row r="18" spans="1:5" x14ac:dyDescent="0.25">
      <c r="A18" s="352"/>
      <c r="B18" s="167" t="s">
        <v>206</v>
      </c>
      <c r="C18" s="268">
        <v>2185819168</v>
      </c>
      <c r="D18" s="268">
        <v>2798358631</v>
      </c>
      <c r="E18" s="346">
        <v>28.023336603844808</v>
      </c>
    </row>
    <row r="19" spans="1:5" x14ac:dyDescent="0.25">
      <c r="A19" s="352"/>
      <c r="B19" s="356" t="s">
        <v>207</v>
      </c>
      <c r="C19" s="286">
        <v>1048136564</v>
      </c>
      <c r="D19" s="286">
        <v>792479439</v>
      </c>
      <c r="E19" s="346">
        <v>-24.391585388867323</v>
      </c>
    </row>
    <row r="20" spans="1:5" x14ac:dyDescent="0.25">
      <c r="A20" s="352"/>
      <c r="B20" s="167" t="s">
        <v>208</v>
      </c>
      <c r="C20" s="286">
        <v>63768968</v>
      </c>
      <c r="D20" s="286">
        <v>63286207</v>
      </c>
      <c r="E20" s="346">
        <v>-0.75704690720414358</v>
      </c>
    </row>
    <row r="21" spans="1:5" x14ac:dyDescent="0.25">
      <c r="A21" s="352"/>
      <c r="B21" s="167" t="s">
        <v>321</v>
      </c>
      <c r="C21" s="286">
        <v>70306560</v>
      </c>
      <c r="D21" s="286">
        <v>65957962</v>
      </c>
      <c r="E21" s="346">
        <v>-6.1851952364046827</v>
      </c>
    </row>
    <row r="22" spans="1:5" x14ac:dyDescent="0.25">
      <c r="A22" s="352"/>
      <c r="B22" s="167" t="s">
        <v>209</v>
      </c>
      <c r="C22" s="268">
        <v>918555967</v>
      </c>
      <c r="D22" s="268">
        <v>1806059691</v>
      </c>
      <c r="E22" s="346">
        <v>96.619450080824521</v>
      </c>
    </row>
    <row r="23" spans="1:5" x14ac:dyDescent="0.25">
      <c r="A23" s="352"/>
      <c r="B23" s="356" t="s">
        <v>210</v>
      </c>
      <c r="C23" s="286">
        <v>37914639</v>
      </c>
      <c r="D23" s="286">
        <v>33366601</v>
      </c>
      <c r="E23" s="346">
        <v>-11.995466975170197</v>
      </c>
    </row>
    <row r="24" spans="1:5" x14ac:dyDescent="0.25">
      <c r="A24" s="352"/>
      <c r="B24" s="356" t="s">
        <v>211</v>
      </c>
      <c r="C24" s="286">
        <v>11569191</v>
      </c>
      <c r="D24" s="286">
        <v>7389200</v>
      </c>
      <c r="E24" s="346">
        <v>-36.130365554514569</v>
      </c>
    </row>
    <row r="25" spans="1:5" x14ac:dyDescent="0.25">
      <c r="A25" s="352"/>
      <c r="B25" s="356" t="s">
        <v>322</v>
      </c>
      <c r="C25" s="286">
        <v>38538372</v>
      </c>
      <c r="D25" s="286">
        <v>45657588</v>
      </c>
      <c r="E25" s="346">
        <v>18.473058488303554</v>
      </c>
    </row>
    <row r="26" spans="1:5" x14ac:dyDescent="0.25">
      <c r="A26" s="352"/>
      <c r="B26" s="356" t="s">
        <v>212</v>
      </c>
      <c r="C26" s="286">
        <v>274317744</v>
      </c>
      <c r="D26" s="286">
        <v>1323411411</v>
      </c>
      <c r="E26" s="346">
        <v>382.43740696555165</v>
      </c>
    </row>
    <row r="27" spans="1:5" x14ac:dyDescent="0.25">
      <c r="A27" s="352"/>
      <c r="B27" s="356" t="s">
        <v>213</v>
      </c>
      <c r="C27" s="286">
        <v>556216021</v>
      </c>
      <c r="D27" s="286">
        <v>396234891</v>
      </c>
      <c r="E27" s="346">
        <v>-28.762409560295637</v>
      </c>
    </row>
    <row r="28" spans="1:5" x14ac:dyDescent="0.25">
      <c r="A28" s="352"/>
      <c r="B28" s="167" t="s">
        <v>214</v>
      </c>
      <c r="C28" s="286">
        <v>85051109</v>
      </c>
      <c r="D28" s="286">
        <v>70575332</v>
      </c>
      <c r="E28" s="346">
        <v>-17.02009200138707</v>
      </c>
    </row>
    <row r="29" spans="1:5" x14ac:dyDescent="0.25">
      <c r="A29" s="352"/>
      <c r="B29" s="167" t="s">
        <v>215</v>
      </c>
      <c r="C29" s="268">
        <v>19735149856</v>
      </c>
      <c r="D29" s="268">
        <v>16128060148</v>
      </c>
      <c r="E29" s="346">
        <v>-18.277488310550378</v>
      </c>
    </row>
    <row r="30" spans="1:5" x14ac:dyDescent="0.25">
      <c r="A30" s="352"/>
      <c r="B30" s="167" t="s">
        <v>216</v>
      </c>
      <c r="C30" s="286">
        <v>1123316939</v>
      </c>
      <c r="D30" s="286">
        <v>904625769</v>
      </c>
      <c r="E30" s="346">
        <v>-19.468340804571451</v>
      </c>
    </row>
    <row r="31" spans="1:5" x14ac:dyDescent="0.25">
      <c r="A31" s="352"/>
      <c r="B31" s="167" t="s">
        <v>217</v>
      </c>
      <c r="C31" s="286">
        <v>760200984</v>
      </c>
      <c r="D31" s="286">
        <v>481366020</v>
      </c>
      <c r="E31" s="346">
        <v>-36.679111165159981</v>
      </c>
    </row>
    <row r="32" spans="1:5" x14ac:dyDescent="0.25">
      <c r="A32" s="352"/>
      <c r="B32" s="167" t="s">
        <v>218</v>
      </c>
      <c r="C32" s="268">
        <v>6258823454</v>
      </c>
      <c r="D32" s="268">
        <v>5072945424</v>
      </c>
      <c r="E32" s="346">
        <v>-18.947299579797349</v>
      </c>
    </row>
    <row r="33" spans="1:5" x14ac:dyDescent="0.25">
      <c r="A33" s="352"/>
      <c r="B33" s="356" t="s">
        <v>219</v>
      </c>
      <c r="C33" s="286">
        <v>1218507895</v>
      </c>
      <c r="D33" s="286">
        <v>958095090</v>
      </c>
      <c r="E33" s="346">
        <v>-21.371449956834297</v>
      </c>
    </row>
    <row r="34" spans="1:5" x14ac:dyDescent="0.25">
      <c r="A34" s="352"/>
      <c r="B34" s="356" t="s">
        <v>323</v>
      </c>
      <c r="C34" s="286">
        <v>1408746907</v>
      </c>
      <c r="D34" s="286">
        <v>970404987</v>
      </c>
      <c r="E34" s="346">
        <v>-31.11573255791361</v>
      </c>
    </row>
    <row r="35" spans="1:5" x14ac:dyDescent="0.25">
      <c r="A35" s="352"/>
      <c r="B35" s="356" t="s">
        <v>220</v>
      </c>
      <c r="C35" s="286">
        <v>171114538</v>
      </c>
      <c r="D35" s="286">
        <v>140867620</v>
      </c>
      <c r="E35" s="346">
        <v>-17.676416249331194</v>
      </c>
    </row>
    <row r="36" spans="1:5" x14ac:dyDescent="0.25">
      <c r="A36" s="352"/>
      <c r="B36" s="356" t="s">
        <v>324</v>
      </c>
      <c r="C36" s="286">
        <v>243394931</v>
      </c>
      <c r="D36" s="286">
        <v>170975422</v>
      </c>
      <c r="E36" s="346">
        <v>-29.753910117380382</v>
      </c>
    </row>
    <row r="37" spans="1:5" x14ac:dyDescent="0.25">
      <c r="A37" s="352"/>
      <c r="B37" s="356" t="s">
        <v>221</v>
      </c>
      <c r="C37" s="286">
        <v>1374105233</v>
      </c>
      <c r="D37" s="286">
        <v>1162324831</v>
      </c>
      <c r="E37" s="346">
        <v>-15.412240410265579</v>
      </c>
    </row>
    <row r="38" spans="1:5" x14ac:dyDescent="0.25">
      <c r="A38" s="352"/>
      <c r="B38" s="356" t="s">
        <v>213</v>
      </c>
      <c r="C38" s="286">
        <v>1842953950</v>
      </c>
      <c r="D38" s="286">
        <v>1670277474</v>
      </c>
      <c r="E38" s="346">
        <v>-9.3695491414747512</v>
      </c>
    </row>
    <row r="39" spans="1:5" x14ac:dyDescent="0.25">
      <c r="A39" s="352"/>
      <c r="B39" s="167" t="s">
        <v>222</v>
      </c>
      <c r="C39" s="268">
        <v>6668904691</v>
      </c>
      <c r="D39" s="268">
        <v>6131035936</v>
      </c>
      <c r="E39" s="346">
        <v>-8.0653237663731954</v>
      </c>
    </row>
    <row r="40" spans="1:5" x14ac:dyDescent="0.25">
      <c r="A40" s="352"/>
      <c r="B40" s="356" t="s">
        <v>223</v>
      </c>
      <c r="C40" s="286">
        <v>661618413</v>
      </c>
      <c r="D40" s="286">
        <v>633645836</v>
      </c>
      <c r="E40" s="346">
        <v>-4.2279018313838863</v>
      </c>
    </row>
    <row r="41" spans="1:5" x14ac:dyDescent="0.25">
      <c r="A41" s="352"/>
      <c r="B41" s="356" t="s">
        <v>224</v>
      </c>
      <c r="C41" s="286">
        <v>571476956</v>
      </c>
      <c r="D41" s="286">
        <v>528762815</v>
      </c>
      <c r="E41" s="346">
        <v>-7.4743418000567639</v>
      </c>
    </row>
    <row r="42" spans="1:5" x14ac:dyDescent="0.25">
      <c r="A42" s="352"/>
      <c r="B42" s="356" t="s">
        <v>225</v>
      </c>
      <c r="C42" s="286">
        <v>826875546</v>
      </c>
      <c r="D42" s="286">
        <v>733219753</v>
      </c>
      <c r="E42" s="346">
        <v>-11.32646786485085</v>
      </c>
    </row>
    <row r="43" spans="1:5" x14ac:dyDescent="0.25">
      <c r="A43" s="352"/>
      <c r="B43" s="356" t="s">
        <v>226</v>
      </c>
      <c r="C43" s="286">
        <v>2499183425</v>
      </c>
      <c r="D43" s="286">
        <v>2123365588</v>
      </c>
      <c r="E43" s="346">
        <v>-15.037625219525452</v>
      </c>
    </row>
    <row r="44" spans="1:5" x14ac:dyDescent="0.25">
      <c r="A44" s="352"/>
      <c r="B44" s="356" t="s">
        <v>227</v>
      </c>
      <c r="C44" s="286">
        <v>654372969</v>
      </c>
      <c r="D44" s="286">
        <v>574130598</v>
      </c>
      <c r="E44" s="346">
        <v>-12.26248252928675</v>
      </c>
    </row>
    <row r="45" spans="1:5" x14ac:dyDescent="0.25">
      <c r="A45" s="352"/>
      <c r="B45" s="356" t="s">
        <v>228</v>
      </c>
      <c r="C45" s="286">
        <v>957226677</v>
      </c>
      <c r="D45" s="286">
        <v>1006961965</v>
      </c>
      <c r="E45" s="346">
        <v>5.1957691103922299</v>
      </c>
    </row>
    <row r="46" spans="1:5" x14ac:dyDescent="0.25">
      <c r="A46" s="352"/>
      <c r="B46" s="356" t="s">
        <v>213</v>
      </c>
      <c r="C46" s="286">
        <v>498150705</v>
      </c>
      <c r="D46" s="286">
        <v>530949381</v>
      </c>
      <c r="E46" s="346">
        <v>6.5840870384796508</v>
      </c>
    </row>
    <row r="47" spans="1:5" x14ac:dyDescent="0.25">
      <c r="A47" s="352"/>
      <c r="B47" s="167" t="s">
        <v>229</v>
      </c>
      <c r="C47" s="286">
        <v>86591057</v>
      </c>
      <c r="D47" s="286">
        <v>52289179</v>
      </c>
      <c r="E47" s="346">
        <v>-39.613649709807788</v>
      </c>
    </row>
    <row r="48" spans="1:5" ht="26.4" x14ac:dyDescent="0.25">
      <c r="A48" s="352"/>
      <c r="B48" s="357" t="s">
        <v>325</v>
      </c>
      <c r="C48" s="286">
        <v>4837312731</v>
      </c>
      <c r="D48" s="286">
        <v>3485797820</v>
      </c>
      <c r="E48" s="346">
        <v>-27.939374321176174</v>
      </c>
    </row>
    <row r="49" spans="1:5" x14ac:dyDescent="0.25">
      <c r="A49" s="352"/>
      <c r="B49" s="167" t="s">
        <v>230</v>
      </c>
      <c r="C49" s="286" t="s">
        <v>124</v>
      </c>
      <c r="D49" s="286" t="s">
        <v>124</v>
      </c>
      <c r="E49" s="346" t="s">
        <v>125</v>
      </c>
    </row>
    <row r="50" spans="1:5" x14ac:dyDescent="0.25">
      <c r="A50" s="358" t="s">
        <v>171</v>
      </c>
      <c r="B50" s="352"/>
      <c r="C50" s="359">
        <v>9305853997</v>
      </c>
      <c r="D50" s="359">
        <v>8432806231</v>
      </c>
      <c r="E50" s="361">
        <v>-9.3817049599257754</v>
      </c>
    </row>
    <row r="51" spans="1:5" x14ac:dyDescent="0.25">
      <c r="A51" s="352"/>
      <c r="B51" s="167" t="s">
        <v>231</v>
      </c>
      <c r="C51" s="286">
        <v>1827900358</v>
      </c>
      <c r="D51" s="286">
        <v>1881897695</v>
      </c>
      <c r="E51" s="346">
        <v>2.9540634840227979</v>
      </c>
    </row>
    <row r="52" spans="1:5" x14ac:dyDescent="0.25">
      <c r="A52" s="352"/>
      <c r="B52" s="167" t="s">
        <v>232</v>
      </c>
      <c r="C52" s="286">
        <v>1051573528</v>
      </c>
      <c r="D52" s="286">
        <v>1599686504</v>
      </c>
      <c r="E52" s="346">
        <v>52.123124194887495</v>
      </c>
    </row>
    <row r="53" spans="1:5" ht="15.6" x14ac:dyDescent="0.25">
      <c r="A53" s="352"/>
      <c r="B53" s="167" t="s">
        <v>326</v>
      </c>
      <c r="C53" s="286">
        <v>6426380111</v>
      </c>
      <c r="D53" s="286">
        <v>4951222032</v>
      </c>
      <c r="E53" s="346">
        <v>-22.95472806650481</v>
      </c>
    </row>
    <row r="54" spans="1:5" x14ac:dyDescent="0.25">
      <c r="A54" s="351" t="s">
        <v>233</v>
      </c>
      <c r="B54" s="352"/>
      <c r="C54" s="359">
        <v>8297481607</v>
      </c>
      <c r="D54" s="359">
        <v>9591206897</v>
      </c>
      <c r="E54" s="361">
        <v>15.591782558560602</v>
      </c>
    </row>
    <row r="55" spans="1:5" x14ac:dyDescent="0.25">
      <c r="A55" s="352"/>
      <c r="B55" s="167" t="s">
        <v>234</v>
      </c>
      <c r="C55" s="268">
        <v>3911303123</v>
      </c>
      <c r="D55" s="268">
        <v>4793812301</v>
      </c>
      <c r="E55" s="346">
        <v>22.563047410222417</v>
      </c>
    </row>
    <row r="56" spans="1:5" x14ac:dyDescent="0.25">
      <c r="A56" s="352"/>
      <c r="B56" s="167" t="s">
        <v>235</v>
      </c>
      <c r="C56" s="286">
        <v>1919758936</v>
      </c>
      <c r="D56" s="286">
        <v>2575770564</v>
      </c>
      <c r="E56" s="346">
        <v>34.171562673741867</v>
      </c>
    </row>
    <row r="57" spans="1:5" x14ac:dyDescent="0.25">
      <c r="A57" s="352"/>
      <c r="B57" s="167" t="s">
        <v>236</v>
      </c>
      <c r="C57" s="286">
        <v>395506034</v>
      </c>
      <c r="D57" s="286">
        <v>422261921</v>
      </c>
      <c r="E57" s="346">
        <v>6.7649756767048457</v>
      </c>
    </row>
    <row r="58" spans="1:5" x14ac:dyDescent="0.25">
      <c r="A58" s="352"/>
      <c r="B58" s="167" t="s">
        <v>327</v>
      </c>
      <c r="C58" s="286">
        <v>1596038153</v>
      </c>
      <c r="D58" s="286">
        <v>1795779816</v>
      </c>
      <c r="E58" s="346">
        <v>12.514842619805469</v>
      </c>
    </row>
    <row r="59" spans="1:5" x14ac:dyDescent="0.25">
      <c r="A59" s="352"/>
      <c r="B59" s="167" t="s">
        <v>237</v>
      </c>
      <c r="C59" s="268">
        <v>4386178484</v>
      </c>
      <c r="D59" s="268">
        <v>4797394596</v>
      </c>
      <c r="E59" s="346">
        <v>9.3752708308620658</v>
      </c>
    </row>
    <row r="60" spans="1:5" x14ac:dyDescent="0.25">
      <c r="A60" s="352"/>
      <c r="B60" s="167" t="s">
        <v>238</v>
      </c>
      <c r="C60" s="268">
        <v>4010930565</v>
      </c>
      <c r="D60" s="268">
        <v>4276944383</v>
      </c>
      <c r="E60" s="346">
        <v>6.6322219666747086</v>
      </c>
    </row>
    <row r="61" spans="1:5" x14ac:dyDescent="0.25">
      <c r="A61" s="352"/>
      <c r="B61" s="356" t="s">
        <v>239</v>
      </c>
      <c r="C61" s="286">
        <v>641425250</v>
      </c>
      <c r="D61" s="286">
        <v>579478629</v>
      </c>
      <c r="E61" s="346">
        <v>-9.6576523920753043</v>
      </c>
    </row>
    <row r="62" spans="1:5" x14ac:dyDescent="0.25">
      <c r="A62" s="352"/>
      <c r="B62" s="356" t="s">
        <v>240</v>
      </c>
      <c r="C62" s="286">
        <v>320429996</v>
      </c>
      <c r="D62" s="286">
        <v>300956868</v>
      </c>
      <c r="E62" s="346">
        <v>-6.077186356797883</v>
      </c>
    </row>
    <row r="63" spans="1:5" x14ac:dyDescent="0.25">
      <c r="A63" s="352"/>
      <c r="B63" s="356" t="s">
        <v>241</v>
      </c>
      <c r="C63" s="286">
        <v>471280117</v>
      </c>
      <c r="D63" s="286">
        <v>621407471</v>
      </c>
      <c r="E63" s="346">
        <v>31.855227620392057</v>
      </c>
    </row>
    <row r="64" spans="1:5" x14ac:dyDescent="0.25">
      <c r="A64" s="352"/>
      <c r="B64" s="356" t="s">
        <v>242</v>
      </c>
      <c r="C64" s="286">
        <v>458215485</v>
      </c>
      <c r="D64" s="286">
        <v>529070798</v>
      </c>
      <c r="E64" s="346">
        <v>15.463317002479741</v>
      </c>
    </row>
    <row r="65" spans="1:23" x14ac:dyDescent="0.25">
      <c r="A65" s="352"/>
      <c r="B65" s="356" t="s">
        <v>213</v>
      </c>
      <c r="C65" s="286">
        <v>2119579717</v>
      </c>
      <c r="D65" s="286">
        <v>2246030617</v>
      </c>
      <c r="E65" s="346">
        <v>5.965847803968205</v>
      </c>
    </row>
    <row r="66" spans="1:23" x14ac:dyDescent="0.25">
      <c r="A66" s="352"/>
      <c r="B66" s="167" t="s">
        <v>328</v>
      </c>
      <c r="C66" s="286">
        <v>152467448</v>
      </c>
      <c r="D66" s="286">
        <v>218387394</v>
      </c>
      <c r="E66" s="346">
        <v>43.23542294746089</v>
      </c>
    </row>
    <row r="67" spans="1:23" x14ac:dyDescent="0.25">
      <c r="A67" s="352"/>
      <c r="B67" s="167" t="s">
        <v>329</v>
      </c>
      <c r="C67" s="286">
        <v>222780471</v>
      </c>
      <c r="D67" s="286">
        <v>302062819</v>
      </c>
      <c r="E67" s="346">
        <v>35.587656155013697</v>
      </c>
    </row>
    <row r="68" spans="1:23" x14ac:dyDescent="0.25">
      <c r="A68" s="351" t="s">
        <v>122</v>
      </c>
      <c r="B68" s="352"/>
      <c r="C68" s="359">
        <v>343575075</v>
      </c>
      <c r="D68" s="359">
        <v>191406678</v>
      </c>
      <c r="E68" s="361">
        <v>-44.289707860792873</v>
      </c>
    </row>
    <row r="69" spans="1:23" x14ac:dyDescent="0.25">
      <c r="A69" s="352"/>
      <c r="B69" s="167" t="s">
        <v>243</v>
      </c>
      <c r="C69" s="286">
        <v>164041291</v>
      </c>
      <c r="D69" s="286">
        <v>5668925</v>
      </c>
      <c r="E69" s="346">
        <v>-96.544208494433263</v>
      </c>
    </row>
    <row r="70" spans="1:23" x14ac:dyDescent="0.25">
      <c r="A70" s="352"/>
      <c r="B70" s="167" t="s">
        <v>71</v>
      </c>
      <c r="C70" s="286">
        <v>179533784</v>
      </c>
      <c r="D70" s="286">
        <v>185737753</v>
      </c>
      <c r="E70" s="346">
        <v>3.4555997549742505</v>
      </c>
    </row>
    <row r="71" spans="1:23" x14ac:dyDescent="0.25">
      <c r="A71" s="368"/>
      <c r="B71" s="369"/>
      <c r="C71" s="113"/>
      <c r="D71" s="113"/>
      <c r="E71" s="114"/>
    </row>
    <row r="72" spans="1:23" s="167" customFormat="1" x14ac:dyDescent="0.25">
      <c r="A72" s="166"/>
      <c r="F72" s="168"/>
    </row>
    <row r="73" spans="1:23" s="39" customFormat="1" ht="11.4" x14ac:dyDescent="0.2">
      <c r="A73" s="336" t="s">
        <v>150</v>
      </c>
      <c r="F73" s="40"/>
    </row>
    <row r="74" spans="1:23" s="39" customFormat="1" ht="11.4" x14ac:dyDescent="0.2">
      <c r="A74" s="38" t="s">
        <v>315</v>
      </c>
      <c r="C74" s="335"/>
      <c r="E74" s="335"/>
      <c r="G74" s="41"/>
    </row>
    <row r="75" spans="1:23" s="39" customFormat="1" ht="12" x14ac:dyDescent="0.25">
      <c r="A75" s="336" t="s">
        <v>287</v>
      </c>
      <c r="B75" s="336"/>
      <c r="C75" s="337"/>
      <c r="D75" s="338"/>
      <c r="E75" s="337"/>
      <c r="F75" s="338"/>
      <c r="G75" s="363"/>
      <c r="H75" s="338"/>
      <c r="I75" s="338"/>
      <c r="J75" s="338"/>
      <c r="K75" s="338"/>
      <c r="L75" s="338"/>
      <c r="M75" s="338"/>
      <c r="N75" s="338"/>
      <c r="O75" s="338"/>
      <c r="P75" s="338"/>
      <c r="Q75" s="338"/>
      <c r="R75" s="338"/>
      <c r="S75" s="338"/>
      <c r="T75" s="338"/>
      <c r="U75" s="338"/>
      <c r="V75" s="338"/>
      <c r="W75" s="338"/>
    </row>
    <row r="76" spans="1:23" s="39" customFormat="1" ht="12" x14ac:dyDescent="0.25">
      <c r="A76" s="336" t="s">
        <v>331</v>
      </c>
      <c r="B76" s="323"/>
      <c r="C76" s="337"/>
      <c r="D76" s="338"/>
      <c r="E76" s="337"/>
      <c r="F76" s="338"/>
      <c r="G76" s="363"/>
    </row>
    <row r="77" spans="1:23" s="39" customFormat="1" ht="11.4" x14ac:dyDescent="0.2">
      <c r="A77" s="35" t="s">
        <v>168</v>
      </c>
      <c r="C77" s="335"/>
      <c r="E77" s="342"/>
      <c r="G77" s="41"/>
    </row>
    <row r="78" spans="1:23" s="39" customFormat="1" ht="11.4" x14ac:dyDescent="0.2">
      <c r="A78" s="38" t="s">
        <v>169</v>
      </c>
      <c r="B78" s="343"/>
      <c r="C78" s="335"/>
      <c r="E78" s="335"/>
    </row>
    <row r="79" spans="1:23" s="242" customFormat="1" x14ac:dyDescent="0.25">
      <c r="C79" s="364"/>
      <c r="E79" s="364"/>
      <c r="G79" s="326"/>
    </row>
    <row r="80" spans="1:23" s="242" customFormat="1" x14ac:dyDescent="0.25">
      <c r="C80" s="364"/>
      <c r="E80" s="364"/>
      <c r="G80" s="326"/>
    </row>
    <row r="81" spans="3:7" s="242" customFormat="1" x14ac:dyDescent="0.25">
      <c r="C81" s="364"/>
      <c r="E81" s="364"/>
      <c r="G81" s="326"/>
    </row>
    <row r="82" spans="3:7" s="242" customFormat="1" x14ac:dyDescent="0.25">
      <c r="C82" s="364"/>
      <c r="D82" s="364"/>
      <c r="E82" s="101"/>
    </row>
  </sheetData>
  <mergeCells count="4">
    <mergeCell ref="A2:E2"/>
    <mergeCell ref="A4:B6"/>
    <mergeCell ref="E4:E5"/>
    <mergeCell ref="A1:E1"/>
  </mergeCells>
  <printOptions horizontalCentered="1"/>
  <pageMargins left="0.19685039370078741" right="0.19685039370078741" top="0.55118110236220474" bottom="0.55118110236220474" header="0.31496062992125984" footer="0.31496062992125984"/>
  <pageSetup paperSize="9" scale="69"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B0F4-24B5-43AD-B0BF-93089F2F62E7}">
  <sheetPr>
    <pageSetUpPr fitToPage="1"/>
  </sheetPr>
  <dimension ref="A1:Z58"/>
  <sheetViews>
    <sheetView topLeftCell="D4" zoomScaleNormal="100" workbookViewId="0">
      <selection activeCell="D23" sqref="D23"/>
    </sheetView>
  </sheetViews>
  <sheetFormatPr defaultColWidth="9.109375" defaultRowHeight="13.2" x14ac:dyDescent="0.25"/>
  <cols>
    <col min="1" max="1" width="5.33203125" style="27" customWidth="1"/>
    <col min="2" max="2" width="30.44140625" style="6" customWidth="1"/>
    <col min="3" max="3" width="12.6640625" style="66" customWidth="1"/>
    <col min="4" max="4" width="11.6640625" style="8" customWidth="1"/>
    <col min="5" max="5" width="12.6640625" style="6" customWidth="1"/>
    <col min="6" max="6" width="11.6640625" style="8" customWidth="1"/>
    <col min="7" max="7" width="12.6640625" style="100" customWidth="1"/>
    <col min="8" max="8" width="11.6640625" style="8" customWidth="1"/>
    <col min="9" max="9" width="12.6640625" style="100" customWidth="1"/>
    <col min="10" max="10" width="11.6640625" style="101" customWidth="1"/>
    <col min="11" max="12" width="14.44140625" style="8" customWidth="1"/>
    <col min="13" max="16384" width="9.109375" style="1"/>
  </cols>
  <sheetData>
    <row r="1" spans="1:13" ht="12.75" customHeight="1" x14ac:dyDescent="0.25">
      <c r="A1" s="500" t="s">
        <v>333</v>
      </c>
      <c r="B1" s="500"/>
      <c r="C1" s="500"/>
      <c r="D1" s="500"/>
      <c r="E1" s="500"/>
      <c r="F1" s="500"/>
      <c r="G1" s="500"/>
      <c r="H1" s="500"/>
      <c r="I1" s="500"/>
      <c r="J1" s="500"/>
      <c r="K1" s="500"/>
      <c r="L1" s="500"/>
    </row>
    <row r="2" spans="1:13" ht="12.75" customHeight="1" x14ac:dyDescent="0.25">
      <c r="A2" s="501" t="s">
        <v>151</v>
      </c>
      <c r="B2" s="501"/>
      <c r="C2" s="501"/>
      <c r="D2" s="501"/>
      <c r="E2" s="501"/>
      <c r="F2" s="501"/>
      <c r="G2" s="501"/>
      <c r="H2" s="501"/>
      <c r="I2" s="501"/>
      <c r="J2" s="501"/>
      <c r="K2" s="501"/>
      <c r="L2" s="501"/>
    </row>
    <row r="3" spans="1:13" s="66" customFormat="1" x14ac:dyDescent="0.25">
      <c r="A3" s="370"/>
      <c r="B3" s="370"/>
      <c r="C3" s="370"/>
      <c r="D3" s="371"/>
      <c r="E3" s="370"/>
      <c r="F3" s="371"/>
      <c r="G3" s="372"/>
      <c r="H3" s="371"/>
      <c r="I3" s="372"/>
      <c r="J3" s="371"/>
      <c r="K3" s="371"/>
      <c r="L3" s="371"/>
    </row>
    <row r="4" spans="1:13" s="27" customFormat="1" ht="28.5" customHeight="1" x14ac:dyDescent="0.25">
      <c r="A4" s="459" t="s">
        <v>127</v>
      </c>
      <c r="B4" s="441"/>
      <c r="C4" s="478">
        <v>2022</v>
      </c>
      <c r="D4" s="478"/>
      <c r="E4" s="478"/>
      <c r="F4" s="478"/>
      <c r="G4" s="477" t="s">
        <v>295</v>
      </c>
      <c r="H4" s="477"/>
      <c r="I4" s="477"/>
      <c r="J4" s="477"/>
      <c r="K4" s="479" t="s">
        <v>153</v>
      </c>
      <c r="L4" s="480"/>
    </row>
    <row r="5" spans="1:13" s="27" customFormat="1" ht="39.6" x14ac:dyDescent="0.25">
      <c r="A5" s="438"/>
      <c r="B5" s="441"/>
      <c r="C5" s="305" t="s">
        <v>18</v>
      </c>
      <c r="D5" s="10" t="s">
        <v>154</v>
      </c>
      <c r="E5" s="306" t="s">
        <v>286</v>
      </c>
      <c r="F5" s="10" t="s">
        <v>154</v>
      </c>
      <c r="G5" s="305" t="s">
        <v>155</v>
      </c>
      <c r="H5" s="10" t="s">
        <v>154</v>
      </c>
      <c r="I5" s="306" t="s">
        <v>156</v>
      </c>
      <c r="J5" s="10" t="s">
        <v>154</v>
      </c>
      <c r="K5" s="85" t="s">
        <v>128</v>
      </c>
      <c r="L5" s="86" t="s">
        <v>3</v>
      </c>
    </row>
    <row r="6" spans="1:13" x14ac:dyDescent="0.25">
      <c r="A6" s="438"/>
      <c r="B6" s="441"/>
      <c r="C6" s="221" t="s">
        <v>6</v>
      </c>
      <c r="D6" s="307" t="s">
        <v>7</v>
      </c>
      <c r="E6" s="221" t="s">
        <v>8</v>
      </c>
      <c r="F6" s="307" t="s">
        <v>9</v>
      </c>
      <c r="G6" s="221" t="s">
        <v>10</v>
      </c>
      <c r="H6" s="307" t="s">
        <v>11</v>
      </c>
      <c r="I6" s="221" t="s">
        <v>12</v>
      </c>
      <c r="J6" s="307" t="s">
        <v>13</v>
      </c>
      <c r="K6" s="307" t="s">
        <v>129</v>
      </c>
      <c r="L6" s="223" t="s">
        <v>130</v>
      </c>
    </row>
    <row r="7" spans="1:13" x14ac:dyDescent="0.25">
      <c r="A7" s="68"/>
      <c r="B7" s="68"/>
      <c r="C7" s="169"/>
      <c r="D7" s="170"/>
      <c r="E7" s="169"/>
      <c r="F7" s="170"/>
      <c r="G7" s="169"/>
      <c r="H7" s="170"/>
      <c r="I7" s="169"/>
      <c r="J7" s="170"/>
      <c r="K7" s="170"/>
      <c r="L7" s="170"/>
    </row>
    <row r="8" spans="1:13" s="89" customFormat="1" x14ac:dyDescent="0.25">
      <c r="A8" s="87"/>
      <c r="B8" s="13" t="s">
        <v>170</v>
      </c>
      <c r="C8" s="288">
        <v>11879476170</v>
      </c>
      <c r="D8" s="233">
        <v>99.999999999999986</v>
      </c>
      <c r="E8" s="288">
        <v>55855549388</v>
      </c>
      <c r="F8" s="233">
        <v>99.999999999999986</v>
      </c>
      <c r="G8" s="288">
        <v>10837337554</v>
      </c>
      <c r="H8" s="233">
        <v>99.999999999999986</v>
      </c>
      <c r="I8" s="288">
        <v>52196728493</v>
      </c>
      <c r="J8" s="233">
        <v>100</v>
      </c>
      <c r="K8" s="272">
        <v>-8.7725973863374449</v>
      </c>
      <c r="L8" s="272">
        <v>-6.5505056079281143</v>
      </c>
    </row>
    <row r="9" spans="1:13" s="89" customFormat="1" x14ac:dyDescent="0.25">
      <c r="A9" s="87"/>
      <c r="B9" s="13"/>
      <c r="C9" s="288"/>
      <c r="D9" s="233"/>
      <c r="E9" s="288"/>
      <c r="F9" s="233"/>
      <c r="G9" s="288"/>
      <c r="H9" s="233"/>
      <c r="I9" s="288"/>
      <c r="J9" s="233"/>
      <c r="K9" s="272"/>
      <c r="L9" s="272"/>
    </row>
    <row r="10" spans="1:13" x14ac:dyDescent="0.25">
      <c r="B10" s="14" t="s">
        <v>131</v>
      </c>
      <c r="C10" s="288">
        <v>9530641571</v>
      </c>
      <c r="D10" s="233">
        <v>80.227793167078673</v>
      </c>
      <c r="E10" s="288">
        <v>43897524718</v>
      </c>
      <c r="F10" s="233">
        <v>78.591160948156286</v>
      </c>
      <c r="G10" s="288">
        <v>8515938293</v>
      </c>
      <c r="H10" s="233">
        <v>78.579616539274582</v>
      </c>
      <c r="I10" s="288">
        <v>40802723254</v>
      </c>
      <c r="J10" s="233">
        <v>78.17103567989318</v>
      </c>
      <c r="K10" s="272">
        <v>-10.646746815949481</v>
      </c>
      <c r="L10" s="272">
        <v>-7.0500591636571004</v>
      </c>
      <c r="M10" s="90"/>
    </row>
    <row r="11" spans="1:13" x14ac:dyDescent="0.25">
      <c r="C11" s="271"/>
      <c r="D11" s="218"/>
      <c r="E11" s="271"/>
      <c r="F11" s="234"/>
      <c r="G11" s="268"/>
      <c r="H11" s="218"/>
      <c r="I11" s="271"/>
      <c r="J11" s="218"/>
      <c r="K11" s="218"/>
      <c r="L11" s="218"/>
    </row>
    <row r="12" spans="1:13" x14ac:dyDescent="0.25">
      <c r="A12" s="27">
        <v>1</v>
      </c>
      <c r="B12" s="19" t="s">
        <v>132</v>
      </c>
      <c r="C12" s="286">
        <v>2437682508</v>
      </c>
      <c r="D12" s="234">
        <v>20.520117832771408</v>
      </c>
      <c r="E12" s="286">
        <v>10945573877</v>
      </c>
      <c r="F12" s="234">
        <v>19.596215589907967</v>
      </c>
      <c r="G12" s="268">
        <v>2600683020</v>
      </c>
      <c r="H12" s="234">
        <v>23.997434859266725</v>
      </c>
      <c r="I12" s="286">
        <v>11711382023</v>
      </c>
      <c r="J12" s="234">
        <v>22.437003929414061</v>
      </c>
      <c r="K12" s="218">
        <v>6.6866998251439158</v>
      </c>
      <c r="L12" s="218">
        <v>6.9965097728607706</v>
      </c>
      <c r="M12" s="66"/>
    </row>
    <row r="13" spans="1:13" x14ac:dyDescent="0.25">
      <c r="A13" s="27">
        <v>2</v>
      </c>
      <c r="B13" s="19" t="s">
        <v>147</v>
      </c>
      <c r="C13" s="286">
        <v>948348703</v>
      </c>
      <c r="D13" s="234">
        <v>7.9830851918784571</v>
      </c>
      <c r="E13" s="286">
        <v>4425449653</v>
      </c>
      <c r="F13" s="234">
        <v>7.9230259150414204</v>
      </c>
      <c r="G13" s="268">
        <v>917047583</v>
      </c>
      <c r="H13" s="234">
        <v>8.4619269117581641</v>
      </c>
      <c r="I13" s="286">
        <v>4923279769</v>
      </c>
      <c r="J13" s="234">
        <v>9.4321615762954405</v>
      </c>
      <c r="K13" s="218">
        <v>-3.3005918499157794</v>
      </c>
      <c r="L13" s="218">
        <v>11.249254991806822</v>
      </c>
      <c r="M13" s="66"/>
    </row>
    <row r="14" spans="1:13" x14ac:dyDescent="0.25">
      <c r="A14" s="27">
        <v>3</v>
      </c>
      <c r="B14" s="19" t="s">
        <v>298</v>
      </c>
      <c r="C14" s="286">
        <v>1043902997</v>
      </c>
      <c r="D14" s="234">
        <v>8.7874497331476196</v>
      </c>
      <c r="E14" s="286">
        <v>5193791877</v>
      </c>
      <c r="F14" s="234">
        <v>9.2986138958572919</v>
      </c>
      <c r="G14" s="268">
        <v>794918235</v>
      </c>
      <c r="H14" s="234">
        <v>7.3349956208257083</v>
      </c>
      <c r="I14" s="286">
        <v>4336943919</v>
      </c>
      <c r="J14" s="234">
        <v>8.3088424202325601</v>
      </c>
      <c r="K14" s="218">
        <v>-23.851331274605016</v>
      </c>
      <c r="L14" s="218">
        <v>-16.497541262568383</v>
      </c>
      <c r="M14" s="66"/>
    </row>
    <row r="15" spans="1:13" x14ac:dyDescent="0.25">
      <c r="A15" s="27">
        <v>4</v>
      </c>
      <c r="B15" s="19" t="s">
        <v>297</v>
      </c>
      <c r="C15" s="286">
        <v>702858609</v>
      </c>
      <c r="D15" s="234">
        <v>5.916579139869599</v>
      </c>
      <c r="E15" s="286">
        <v>3685893754</v>
      </c>
      <c r="F15" s="234">
        <v>6.598975024658654</v>
      </c>
      <c r="G15" s="268">
        <v>724437919</v>
      </c>
      <c r="H15" s="234">
        <v>6.6846484700720064</v>
      </c>
      <c r="I15" s="286">
        <v>3533053100</v>
      </c>
      <c r="J15" s="234">
        <v>6.7687251711068654</v>
      </c>
      <c r="K15" s="218">
        <v>3.0702206281149724</v>
      </c>
      <c r="L15" s="218">
        <v>-4.1466375376157938</v>
      </c>
      <c r="M15" s="66"/>
    </row>
    <row r="16" spans="1:13" x14ac:dyDescent="0.25">
      <c r="A16" s="27">
        <v>5</v>
      </c>
      <c r="B16" s="19" t="s">
        <v>137</v>
      </c>
      <c r="C16" s="286">
        <v>1211908533</v>
      </c>
      <c r="D16" s="234">
        <v>10.201700105771582</v>
      </c>
      <c r="E16" s="286">
        <v>5781558874</v>
      </c>
      <c r="F16" s="234">
        <v>10.350912196456006</v>
      </c>
      <c r="G16" s="268">
        <v>712790464</v>
      </c>
      <c r="H16" s="234">
        <v>6.5771732258806779</v>
      </c>
      <c r="I16" s="286">
        <v>3690540938</v>
      </c>
      <c r="J16" s="234">
        <v>7.0704449197327213</v>
      </c>
      <c r="K16" s="218">
        <v>-41.184466930393334</v>
      </c>
      <c r="L16" s="218">
        <v>-36.167026602521112</v>
      </c>
      <c r="M16" s="66"/>
    </row>
    <row r="17" spans="1:13" x14ac:dyDescent="0.25">
      <c r="A17" s="27">
        <v>6</v>
      </c>
      <c r="B17" s="19" t="s">
        <v>135</v>
      </c>
      <c r="C17" s="286">
        <v>688880677</v>
      </c>
      <c r="D17" s="234">
        <v>5.798914591366195</v>
      </c>
      <c r="E17" s="286">
        <v>3403108162</v>
      </c>
      <c r="F17" s="234">
        <v>6.0926948159803134</v>
      </c>
      <c r="G17" s="268">
        <v>690824661</v>
      </c>
      <c r="H17" s="234">
        <v>6.3744868844195084</v>
      </c>
      <c r="I17" s="286">
        <v>3064305884</v>
      </c>
      <c r="J17" s="234">
        <v>5.8706857162723294</v>
      </c>
      <c r="K17" s="218">
        <v>0.28219458970251132</v>
      </c>
      <c r="L17" s="218">
        <v>-9.9556717527569454</v>
      </c>
      <c r="M17" s="66"/>
    </row>
    <row r="18" spans="1:13" x14ac:dyDescent="0.25">
      <c r="A18" s="27">
        <v>7</v>
      </c>
      <c r="B18" s="19" t="s">
        <v>136</v>
      </c>
      <c r="C18" s="286">
        <v>687068833</v>
      </c>
      <c r="D18" s="234">
        <v>5.783662706737009</v>
      </c>
      <c r="E18" s="286">
        <v>2994589661</v>
      </c>
      <c r="F18" s="234">
        <v>5.3613109060983604</v>
      </c>
      <c r="G18" s="268">
        <v>656660716</v>
      </c>
      <c r="H18" s="234">
        <v>6.059243912335555</v>
      </c>
      <c r="I18" s="286">
        <v>3038248754</v>
      </c>
      <c r="J18" s="234">
        <v>5.8207647140327072</v>
      </c>
      <c r="K18" s="218">
        <v>-4.4257744696738381</v>
      </c>
      <c r="L18" s="218">
        <v>1.4579324028461516</v>
      </c>
      <c r="M18" s="66"/>
    </row>
    <row r="19" spans="1:13" x14ac:dyDescent="0.25">
      <c r="A19" s="27">
        <v>8</v>
      </c>
      <c r="B19" s="19" t="s">
        <v>299</v>
      </c>
      <c r="C19" s="286">
        <v>589499674</v>
      </c>
      <c r="D19" s="234">
        <v>4.9623372745062708</v>
      </c>
      <c r="E19" s="286">
        <v>2627714541</v>
      </c>
      <c r="F19" s="234">
        <v>4.7044824906234615</v>
      </c>
      <c r="G19" s="268">
        <v>504331862</v>
      </c>
      <c r="H19" s="234">
        <v>4.6536509496638683</v>
      </c>
      <c r="I19" s="286">
        <v>2359726938</v>
      </c>
      <c r="J19" s="234">
        <v>4.5208330217792447</v>
      </c>
      <c r="K19" s="218">
        <v>-14.447473977737946</v>
      </c>
      <c r="L19" s="218">
        <v>-10.198505157946681</v>
      </c>
      <c r="M19" s="66"/>
    </row>
    <row r="20" spans="1:13" x14ac:dyDescent="0.25">
      <c r="A20" s="27">
        <v>9</v>
      </c>
      <c r="B20" s="19" t="s">
        <v>138</v>
      </c>
      <c r="C20" s="286">
        <v>740622067</v>
      </c>
      <c r="D20" s="234">
        <v>6.2344673822431682</v>
      </c>
      <c r="E20" s="286">
        <v>3004181658</v>
      </c>
      <c r="F20" s="234">
        <v>5.3784837691443741</v>
      </c>
      <c r="G20" s="268">
        <v>471955957</v>
      </c>
      <c r="H20" s="234">
        <v>4.3549068638708572</v>
      </c>
      <c r="I20" s="286">
        <v>2185913489</v>
      </c>
      <c r="J20" s="234">
        <v>4.1878361960810402</v>
      </c>
      <c r="K20" s="218">
        <v>-36.275736569431707</v>
      </c>
      <c r="L20" s="218">
        <v>-27.237639469004439</v>
      </c>
      <c r="M20" s="66"/>
    </row>
    <row r="21" spans="1:13" x14ac:dyDescent="0.25">
      <c r="A21" s="27">
        <v>10</v>
      </c>
      <c r="B21" s="19" t="s">
        <v>142</v>
      </c>
      <c r="C21" s="286">
        <v>479868970</v>
      </c>
      <c r="D21" s="234">
        <v>4.0394792087873688</v>
      </c>
      <c r="E21" s="286">
        <v>1835662661</v>
      </c>
      <c r="F21" s="234">
        <v>3.28644634438843</v>
      </c>
      <c r="G21" s="268">
        <v>442287876</v>
      </c>
      <c r="H21" s="234">
        <v>4.0811488411815136</v>
      </c>
      <c r="I21" s="286">
        <v>1959328440</v>
      </c>
      <c r="J21" s="234">
        <v>3.7537380149462085</v>
      </c>
      <c r="K21" s="218">
        <v>-7.8315324285293979</v>
      </c>
      <c r="L21" s="218">
        <v>6.7368466781707825</v>
      </c>
      <c r="M21" s="66"/>
    </row>
    <row r="22" spans="1:13" x14ac:dyDescent="0.25">
      <c r="B22" s="19"/>
      <c r="C22" s="286"/>
      <c r="D22" s="234"/>
      <c r="E22" s="286"/>
      <c r="F22" s="234"/>
      <c r="G22" s="268"/>
      <c r="H22" s="234"/>
      <c r="I22" s="286"/>
      <c r="J22" s="234"/>
      <c r="K22" s="218"/>
      <c r="L22" s="218"/>
      <c r="M22" s="66"/>
    </row>
    <row r="23" spans="1:13" s="89" customFormat="1" x14ac:dyDescent="0.25">
      <c r="A23" s="87"/>
      <c r="B23" s="14" t="s">
        <v>140</v>
      </c>
      <c r="C23" s="287">
        <v>2348834599</v>
      </c>
      <c r="D23" s="233">
        <v>19.77220683292132</v>
      </c>
      <c r="E23" s="287">
        <v>11958024670</v>
      </c>
      <c r="F23" s="233">
        <v>21.408839051843721</v>
      </c>
      <c r="G23" s="288">
        <v>2321399261</v>
      </c>
      <c r="H23" s="233">
        <v>21.420383460725411</v>
      </c>
      <c r="I23" s="287">
        <v>11394005239</v>
      </c>
      <c r="J23" s="233">
        <v>21.82896432010682</v>
      </c>
      <c r="K23" s="272">
        <v>-1.1680404406372591</v>
      </c>
      <c r="L23" s="272">
        <v>-4.7166605402228194</v>
      </c>
      <c r="M23" s="93"/>
    </row>
    <row r="24" spans="1:13" x14ac:dyDescent="0.25">
      <c r="B24" s="19"/>
      <c r="C24" s="286"/>
      <c r="D24" s="234"/>
      <c r="E24" s="286"/>
      <c r="F24" s="234"/>
      <c r="G24" s="268"/>
      <c r="H24" s="234"/>
      <c r="I24" s="286"/>
      <c r="J24" s="234"/>
      <c r="K24" s="218"/>
      <c r="L24" s="218"/>
      <c r="M24" s="66"/>
    </row>
    <row r="25" spans="1:13" x14ac:dyDescent="0.25">
      <c r="A25" s="27">
        <v>11</v>
      </c>
      <c r="B25" s="19" t="s">
        <v>149</v>
      </c>
      <c r="C25" s="286">
        <v>201798373</v>
      </c>
      <c r="D25" s="234">
        <v>1.6987144055191115</v>
      </c>
      <c r="E25" s="286">
        <v>963337776</v>
      </c>
      <c r="F25" s="234">
        <v>1.7246948361534933</v>
      </c>
      <c r="G25" s="268">
        <v>268467319</v>
      </c>
      <c r="H25" s="234">
        <v>2.4772442277661662</v>
      </c>
      <c r="I25" s="286">
        <v>1523961752</v>
      </c>
      <c r="J25" s="234">
        <v>2.9196499397550855</v>
      </c>
      <c r="K25" s="218">
        <v>33.037405113271156</v>
      </c>
      <c r="L25" s="218">
        <v>58.195992098206673</v>
      </c>
      <c r="M25" s="66"/>
    </row>
    <row r="26" spans="1:13" x14ac:dyDescent="0.25">
      <c r="A26" s="27">
        <v>12</v>
      </c>
      <c r="B26" s="19" t="s">
        <v>139</v>
      </c>
      <c r="C26" s="308">
        <v>149680964</v>
      </c>
      <c r="D26" s="234">
        <v>1.2599963319763114</v>
      </c>
      <c r="E26" s="286">
        <v>812204165</v>
      </c>
      <c r="F26" s="234">
        <v>1.4541154350806436</v>
      </c>
      <c r="G26" s="268">
        <v>205477285</v>
      </c>
      <c r="H26" s="234">
        <v>1.8960125951245239</v>
      </c>
      <c r="I26" s="286">
        <v>906000778</v>
      </c>
      <c r="J26" s="234">
        <v>1.7357424577318135</v>
      </c>
      <c r="K26" s="218">
        <v>37.276831675135384</v>
      </c>
      <c r="L26" s="218">
        <v>11.548403350036995</v>
      </c>
      <c r="M26" s="66"/>
    </row>
    <row r="27" spans="1:13" x14ac:dyDescent="0.25">
      <c r="A27" s="27">
        <v>13</v>
      </c>
      <c r="B27" s="19" t="s">
        <v>141</v>
      </c>
      <c r="C27" s="268">
        <v>204092012</v>
      </c>
      <c r="D27" s="234">
        <v>1.7180219824457124</v>
      </c>
      <c r="E27" s="268">
        <v>907011925</v>
      </c>
      <c r="F27" s="234">
        <v>1.6238528399379819</v>
      </c>
      <c r="G27" s="268">
        <v>188847124</v>
      </c>
      <c r="H27" s="234">
        <v>1.7425601358176539</v>
      </c>
      <c r="I27" s="286">
        <v>788698805</v>
      </c>
      <c r="J27" s="234">
        <v>1.5110119499266528</v>
      </c>
      <c r="K27" s="218">
        <v>-7.4696152243332259</v>
      </c>
      <c r="L27" s="218">
        <v>-13.044273921756877</v>
      </c>
      <c r="M27" s="66"/>
    </row>
    <row r="28" spans="1:13" x14ac:dyDescent="0.25">
      <c r="A28" s="27">
        <v>14</v>
      </c>
      <c r="B28" s="19" t="s">
        <v>244</v>
      </c>
      <c r="C28" s="268">
        <v>74213763</v>
      </c>
      <c r="D28" s="234">
        <v>0.62472252090893332</v>
      </c>
      <c r="E28" s="268">
        <v>615365495</v>
      </c>
      <c r="F28" s="234">
        <v>1.101708785863639</v>
      </c>
      <c r="G28" s="268">
        <v>172515085</v>
      </c>
      <c r="H28" s="234">
        <v>1.591858555114634</v>
      </c>
      <c r="I28" s="286">
        <v>943830249</v>
      </c>
      <c r="J28" s="234">
        <v>1.8082172508696122</v>
      </c>
      <c r="K28" s="218">
        <v>132.45699722839822</v>
      </c>
      <c r="L28" s="218">
        <v>53.377180987374004</v>
      </c>
      <c r="M28" s="66"/>
    </row>
    <row r="29" spans="1:13" x14ac:dyDescent="0.25">
      <c r="A29" s="27">
        <v>15</v>
      </c>
      <c r="B29" s="19" t="s">
        <v>133</v>
      </c>
      <c r="C29" s="268">
        <v>273968911</v>
      </c>
      <c r="D29" s="234">
        <v>2.3062373044012765</v>
      </c>
      <c r="E29" s="268">
        <v>1466248505</v>
      </c>
      <c r="F29" s="234">
        <v>2.6250722104883795</v>
      </c>
      <c r="G29" s="268">
        <v>165523973</v>
      </c>
      <c r="H29" s="234">
        <v>1.5273490576004622</v>
      </c>
      <c r="I29" s="286">
        <v>879053732</v>
      </c>
      <c r="J29" s="234">
        <v>1.684116528716715</v>
      </c>
      <c r="K29" s="218">
        <v>-39.58293574412172</v>
      </c>
      <c r="L29" s="218">
        <v>-40.047425180494898</v>
      </c>
      <c r="M29" s="66"/>
    </row>
    <row r="30" spans="1:13" x14ac:dyDescent="0.25">
      <c r="A30" s="27">
        <v>16</v>
      </c>
      <c r="B30" s="19" t="s">
        <v>143</v>
      </c>
      <c r="C30" s="268">
        <v>164325609</v>
      </c>
      <c r="D30" s="234">
        <v>1.3832731902352897</v>
      </c>
      <c r="E30" s="268">
        <v>508654638</v>
      </c>
      <c r="F30" s="234">
        <v>0.91066088074192209</v>
      </c>
      <c r="G30" s="268">
        <v>153582902</v>
      </c>
      <c r="H30" s="234">
        <v>1.4171645132831856</v>
      </c>
      <c r="I30" s="286">
        <v>536635831</v>
      </c>
      <c r="J30" s="234">
        <v>1.0281024242198764</v>
      </c>
      <c r="K30" s="218">
        <v>-6.5374515058088107</v>
      </c>
      <c r="L30" s="218">
        <v>5.5010199277884197</v>
      </c>
      <c r="M30" s="66"/>
    </row>
    <row r="31" spans="1:13" x14ac:dyDescent="0.25">
      <c r="A31" s="27">
        <v>17</v>
      </c>
      <c r="B31" s="6" t="s">
        <v>245</v>
      </c>
      <c r="C31" s="286">
        <v>746212</v>
      </c>
      <c r="D31" s="234">
        <v>6.2815227651574134E-3</v>
      </c>
      <c r="E31" s="286">
        <v>3471146</v>
      </c>
      <c r="F31" s="234">
        <v>6.214505162034519E-3</v>
      </c>
      <c r="G31" s="268">
        <v>130440353</v>
      </c>
      <c r="H31" s="234">
        <v>1.203619914485871</v>
      </c>
      <c r="I31" s="286">
        <v>134911626</v>
      </c>
      <c r="J31" s="234">
        <v>0.25846758962698735</v>
      </c>
      <c r="K31" s="218" t="s">
        <v>126</v>
      </c>
      <c r="L31" s="218" t="s">
        <v>126</v>
      </c>
      <c r="M31" s="66"/>
    </row>
    <row r="32" spans="1:13" x14ac:dyDescent="0.25">
      <c r="A32" s="27">
        <v>18</v>
      </c>
      <c r="B32" s="6" t="s">
        <v>246</v>
      </c>
      <c r="C32" s="268">
        <v>79340250</v>
      </c>
      <c r="D32" s="234">
        <v>0.66787667119837324</v>
      </c>
      <c r="E32" s="268">
        <v>532529142</v>
      </c>
      <c r="F32" s="234">
        <v>0.95340417887718154</v>
      </c>
      <c r="G32" s="268">
        <v>125924498</v>
      </c>
      <c r="H32" s="234">
        <v>1.1619505009652669</v>
      </c>
      <c r="I32" s="286">
        <v>448976742</v>
      </c>
      <c r="J32" s="234">
        <v>0.86016260973177916</v>
      </c>
      <c r="K32" s="218">
        <v>58.714521317994325</v>
      </c>
      <c r="L32" s="218">
        <v>-15.689732901039999</v>
      </c>
      <c r="M32" s="66"/>
    </row>
    <row r="33" spans="1:26" x14ac:dyDescent="0.25">
      <c r="A33" s="27">
        <v>19</v>
      </c>
      <c r="B33" s="6" t="s">
        <v>247</v>
      </c>
      <c r="C33" s="268">
        <v>77218979</v>
      </c>
      <c r="D33" s="234">
        <v>0.65002006734106699</v>
      </c>
      <c r="E33" s="268">
        <v>416593705</v>
      </c>
      <c r="F33" s="234">
        <v>0.74584120927024833</v>
      </c>
      <c r="G33" s="268">
        <v>88632876</v>
      </c>
      <c r="H33" s="234">
        <v>0.81784733158271061</v>
      </c>
      <c r="I33" s="286">
        <v>390270506</v>
      </c>
      <c r="J33" s="234">
        <v>0.74769150724137512</v>
      </c>
      <c r="K33" s="218">
        <v>14.781206832584504</v>
      </c>
      <c r="L33" s="218">
        <v>-6.3186742104036409</v>
      </c>
      <c r="M33" s="66"/>
    </row>
    <row r="34" spans="1:26" x14ac:dyDescent="0.25">
      <c r="A34" s="27">
        <v>20</v>
      </c>
      <c r="B34" s="6" t="s">
        <v>248</v>
      </c>
      <c r="C34" s="268">
        <v>71135124</v>
      </c>
      <c r="D34" s="234">
        <v>0.59880690850360963</v>
      </c>
      <c r="E34" s="268">
        <v>378723240</v>
      </c>
      <c r="F34" s="234">
        <v>0.67804048863471544</v>
      </c>
      <c r="G34" s="268">
        <v>71858875</v>
      </c>
      <c r="H34" s="234">
        <v>0.66306760901322392</v>
      </c>
      <c r="I34" s="286">
        <v>283177283</v>
      </c>
      <c r="J34" s="234">
        <v>0.5425192175367396</v>
      </c>
      <c r="K34" s="218">
        <v>1.0174312762848414</v>
      </c>
      <c r="L34" s="218">
        <v>-25.228437790086499</v>
      </c>
      <c r="M34" s="66"/>
    </row>
    <row r="35" spans="1:26" x14ac:dyDescent="0.25">
      <c r="A35" s="27">
        <v>21</v>
      </c>
      <c r="B35" s="6" t="s">
        <v>71</v>
      </c>
      <c r="C35" s="268">
        <v>1052314402</v>
      </c>
      <c r="D35" s="234">
        <v>8.8582559276264803</v>
      </c>
      <c r="E35" s="268">
        <v>5353884933</v>
      </c>
      <c r="F35" s="234">
        <v>9.5852336816334809</v>
      </c>
      <c r="G35" s="268">
        <v>750128971</v>
      </c>
      <c r="H35" s="234">
        <v>6.9217090199717139</v>
      </c>
      <c r="I35" s="268">
        <v>4558487935</v>
      </c>
      <c r="J35" s="234">
        <v>8.7332828447501836</v>
      </c>
      <c r="K35" s="218">
        <v>-28.716268676516698</v>
      </c>
      <c r="L35" s="218">
        <v>-14.856445514870387</v>
      </c>
      <c r="M35" s="66"/>
    </row>
    <row r="36" spans="1:26" x14ac:dyDescent="0.25">
      <c r="A36" s="94"/>
      <c r="B36" s="95"/>
      <c r="C36" s="96"/>
      <c r="D36" s="97"/>
      <c r="E36" s="98"/>
      <c r="F36" s="97"/>
      <c r="G36" s="98"/>
      <c r="H36" s="97"/>
      <c r="I36" s="98"/>
      <c r="J36" s="99"/>
      <c r="K36" s="97"/>
      <c r="L36" s="97"/>
    </row>
    <row r="37" spans="1:26" x14ac:dyDescent="0.25">
      <c r="C37" s="309"/>
      <c r="J37" s="295"/>
    </row>
    <row r="38" spans="1:26" s="28" customFormat="1" ht="11.4" x14ac:dyDescent="0.2">
      <c r="A38" s="2" t="s">
        <v>150</v>
      </c>
      <c r="B38" s="139"/>
      <c r="C38" s="310"/>
      <c r="D38" s="132"/>
      <c r="E38" s="139"/>
      <c r="F38" s="132"/>
      <c r="G38" s="311"/>
      <c r="H38" s="132"/>
      <c r="I38" s="311"/>
      <c r="J38" s="312"/>
      <c r="K38" s="132"/>
      <c r="L38" s="132"/>
    </row>
    <row r="39" spans="1:26" s="28" customFormat="1" ht="11.4" x14ac:dyDescent="0.2">
      <c r="A39" s="2" t="s">
        <v>168</v>
      </c>
      <c r="B39" s="137"/>
      <c r="C39" s="310"/>
      <c r="D39" s="132"/>
      <c r="E39" s="148"/>
      <c r="F39" s="132"/>
      <c r="G39" s="311"/>
      <c r="H39" s="132"/>
      <c r="I39" s="311"/>
      <c r="J39" s="312"/>
      <c r="K39" s="132"/>
      <c r="L39" s="132"/>
      <c r="M39" s="310"/>
      <c r="N39" s="310"/>
      <c r="O39" s="310"/>
      <c r="P39" s="310"/>
      <c r="Q39" s="310"/>
      <c r="R39" s="310"/>
      <c r="S39" s="310"/>
      <c r="T39" s="310"/>
      <c r="U39" s="310"/>
      <c r="V39" s="310"/>
      <c r="W39" s="310"/>
      <c r="X39" s="310"/>
      <c r="Y39" s="310"/>
      <c r="Z39" s="310"/>
    </row>
    <row r="40" spans="1:26" s="39" customFormat="1" ht="12" x14ac:dyDescent="0.25">
      <c r="A40" s="336" t="s">
        <v>279</v>
      </c>
      <c r="C40" s="337"/>
      <c r="D40" s="338"/>
      <c r="E40" s="337"/>
      <c r="F40" s="338"/>
      <c r="G40" s="363"/>
      <c r="H40" s="338"/>
      <c r="I40" s="338"/>
      <c r="J40" s="338"/>
      <c r="K40" s="338"/>
      <c r="L40" s="338"/>
      <c r="M40" s="338"/>
      <c r="N40" s="338"/>
      <c r="O40" s="338"/>
      <c r="P40" s="338"/>
      <c r="Q40" s="338"/>
      <c r="R40" s="338"/>
      <c r="S40" s="338"/>
      <c r="T40" s="338"/>
      <c r="U40" s="338"/>
      <c r="V40" s="338"/>
      <c r="W40" s="338"/>
    </row>
    <row r="41" spans="1:26" s="250" customFormat="1" ht="12.75" customHeight="1" x14ac:dyDescent="0.25">
      <c r="A41" s="2" t="s">
        <v>169</v>
      </c>
      <c r="B41" s="2"/>
      <c r="C41" s="140"/>
      <c r="D41" s="247"/>
      <c r="E41" s="248"/>
      <c r="F41" s="247"/>
      <c r="G41" s="249"/>
    </row>
    <row r="42" spans="1:26" x14ac:dyDescent="0.25">
      <c r="A42" s="1"/>
      <c r="B42" s="19"/>
      <c r="C42" s="100"/>
    </row>
    <row r="43" spans="1:26" x14ac:dyDescent="0.25">
      <c r="A43" s="1"/>
      <c r="B43" s="26"/>
    </row>
    <row r="44" spans="1:26" x14ac:dyDescent="0.25">
      <c r="A44" s="1"/>
      <c r="B44" s="26"/>
    </row>
    <row r="45" spans="1:26" x14ac:dyDescent="0.25">
      <c r="A45" s="1"/>
      <c r="B45" s="19"/>
      <c r="C45" s="100"/>
    </row>
    <row r="46" spans="1:26" x14ac:dyDescent="0.25">
      <c r="A46" s="1"/>
      <c r="B46" s="19"/>
      <c r="C46" s="100"/>
    </row>
    <row r="47" spans="1:26" x14ac:dyDescent="0.25">
      <c r="A47" s="1"/>
      <c r="B47" s="19"/>
      <c r="C47" s="100"/>
    </row>
    <row r="48" spans="1:26" x14ac:dyDescent="0.25">
      <c r="B48" s="102"/>
      <c r="C48" s="100"/>
    </row>
    <row r="49" spans="2:10" x14ac:dyDescent="0.25">
      <c r="B49" s="102"/>
      <c r="C49" s="100"/>
    </row>
    <row r="50" spans="2:10" x14ac:dyDescent="0.25">
      <c r="B50" s="102"/>
      <c r="C50" s="100"/>
    </row>
    <row r="51" spans="2:10" x14ac:dyDescent="0.25">
      <c r="B51" s="102"/>
      <c r="C51" s="100"/>
    </row>
    <row r="52" spans="2:10" x14ac:dyDescent="0.25">
      <c r="B52" s="102"/>
      <c r="C52" s="100"/>
    </row>
    <row r="53" spans="2:10" x14ac:dyDescent="0.25">
      <c r="B53" s="102"/>
      <c r="C53" s="100"/>
    </row>
    <row r="54" spans="2:10" x14ac:dyDescent="0.25">
      <c r="C54" s="100"/>
    </row>
    <row r="57" spans="2:10" x14ac:dyDescent="0.25">
      <c r="B57" s="1"/>
      <c r="C57" s="100"/>
      <c r="E57" s="1"/>
      <c r="G57" s="1"/>
      <c r="I57" s="1"/>
      <c r="J57" s="8"/>
    </row>
    <row r="58" spans="2:10" x14ac:dyDescent="0.25">
      <c r="B58" s="1"/>
      <c r="E58" s="1"/>
      <c r="G58" s="1"/>
      <c r="I58" s="1"/>
      <c r="J58" s="8"/>
    </row>
  </sheetData>
  <mergeCells count="6">
    <mergeCell ref="A4:B6"/>
    <mergeCell ref="G4:J4"/>
    <mergeCell ref="C4:F4"/>
    <mergeCell ref="K4:L4"/>
    <mergeCell ref="A1:L1"/>
    <mergeCell ref="A2:L2"/>
  </mergeCells>
  <pageMargins left="0.19685039370078741" right="0.19685039370078741" top="0.55118110236220474" bottom="0.55118110236220474" header="0.31496062992125984" footer="0.31496062992125984"/>
  <pageSetup paperSize="9" scale="8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2B49E-73C3-42C6-AB39-DB2E3CC20ACE}">
  <sheetPr codeName="Sheet11">
    <pageSetUpPr fitToPage="1"/>
  </sheetPr>
  <dimension ref="A1:R29"/>
  <sheetViews>
    <sheetView topLeftCell="A2" zoomScaleNormal="100" zoomScaleSheetLayoutView="25" workbookViewId="0">
      <selection activeCell="A23" sqref="A23:J23"/>
    </sheetView>
  </sheetViews>
  <sheetFormatPr defaultColWidth="9.109375" defaultRowHeight="13.2" x14ac:dyDescent="0.25"/>
  <cols>
    <col min="1" max="1" width="8.109375" style="20" customWidth="1"/>
    <col min="2" max="2" width="24.88671875" style="20" customWidth="1"/>
    <col min="3" max="3" width="13.33203125" style="20" customWidth="1"/>
    <col min="4" max="4" width="12.6640625" style="20" customWidth="1"/>
    <col min="5" max="5" width="13.33203125" style="20" customWidth="1"/>
    <col min="6" max="6" width="12.6640625" style="20" customWidth="1"/>
    <col min="7" max="7" width="13.33203125" style="20" customWidth="1"/>
    <col min="8" max="8" width="12.6640625" style="20" customWidth="1"/>
    <col min="9" max="9" width="13.33203125" style="20" customWidth="1"/>
    <col min="10" max="10" width="12.6640625" style="20" customWidth="1"/>
    <col min="11" max="12" width="12.33203125" style="20" customWidth="1"/>
    <col min="13" max="13" width="11.44140625" style="20" customWidth="1"/>
    <col min="14" max="16384" width="9.109375" style="20"/>
  </cols>
  <sheetData>
    <row r="1" spans="1:18" s="5" customFormat="1" ht="15.6" x14ac:dyDescent="0.25">
      <c r="A1" s="468" t="s">
        <v>334</v>
      </c>
      <c r="B1" s="468"/>
      <c r="C1" s="468"/>
      <c r="D1" s="468"/>
      <c r="E1" s="468"/>
      <c r="F1" s="468"/>
      <c r="G1" s="468"/>
      <c r="H1" s="468"/>
      <c r="I1" s="468"/>
      <c r="J1" s="468"/>
      <c r="K1" s="468"/>
      <c r="L1" s="468"/>
      <c r="R1" s="30"/>
    </row>
    <row r="2" spans="1:18" s="5" customFormat="1" ht="13.8" x14ac:dyDescent="0.25">
      <c r="A2" s="483" t="s">
        <v>151</v>
      </c>
      <c r="B2" s="483"/>
      <c r="C2" s="483"/>
      <c r="D2" s="483"/>
      <c r="E2" s="483"/>
      <c r="F2" s="483"/>
      <c r="G2" s="483"/>
      <c r="H2" s="483"/>
      <c r="I2" s="483"/>
      <c r="J2" s="483"/>
      <c r="K2" s="483"/>
      <c r="L2" s="483"/>
    </row>
    <row r="3" spans="1:18" s="5" customFormat="1" ht="13.8" x14ac:dyDescent="0.25">
      <c r="A3" s="4"/>
      <c r="B3" s="6"/>
      <c r="C3" s="6"/>
      <c r="D3" s="6"/>
      <c r="E3" s="7"/>
      <c r="F3" s="1"/>
      <c r="G3" s="8"/>
      <c r="H3" s="1"/>
      <c r="I3" s="31"/>
      <c r="J3" s="1"/>
      <c r="K3" s="8"/>
      <c r="L3" s="8"/>
    </row>
    <row r="4" spans="1:18" s="5" customFormat="1" ht="27.75" customHeight="1" x14ac:dyDescent="0.25">
      <c r="A4" s="484" t="s">
        <v>152</v>
      </c>
      <c r="B4" s="485"/>
      <c r="C4" s="475">
        <v>2022</v>
      </c>
      <c r="D4" s="475"/>
      <c r="E4" s="475"/>
      <c r="F4" s="475"/>
      <c r="G4" s="475">
        <v>2023</v>
      </c>
      <c r="H4" s="475"/>
      <c r="I4" s="475"/>
      <c r="J4" s="475"/>
      <c r="K4" s="487" t="s">
        <v>153</v>
      </c>
      <c r="L4" s="488"/>
    </row>
    <row r="5" spans="1:18" s="5" customFormat="1" ht="39.6" x14ac:dyDescent="0.25">
      <c r="A5" s="486"/>
      <c r="B5" s="485"/>
      <c r="C5" s="9" t="s">
        <v>18</v>
      </c>
      <c r="D5" s="10" t="s">
        <v>154</v>
      </c>
      <c r="E5" s="9" t="s">
        <v>286</v>
      </c>
      <c r="F5" s="10" t="s">
        <v>154</v>
      </c>
      <c r="G5" s="9" t="s">
        <v>155</v>
      </c>
      <c r="H5" s="10" t="s">
        <v>154</v>
      </c>
      <c r="I5" s="9" t="s">
        <v>156</v>
      </c>
      <c r="J5" s="10" t="s">
        <v>154</v>
      </c>
      <c r="K5" s="11" t="s">
        <v>128</v>
      </c>
      <c r="L5" s="12" t="s">
        <v>3</v>
      </c>
    </row>
    <row r="6" spans="1:18" s="5" customFormat="1" ht="13.8" x14ac:dyDescent="0.25">
      <c r="A6" s="486"/>
      <c r="B6" s="485"/>
      <c r="C6" s="184" t="s">
        <v>6</v>
      </c>
      <c r="D6" s="184" t="s">
        <v>7</v>
      </c>
      <c r="E6" s="184" t="s">
        <v>8</v>
      </c>
      <c r="F6" s="184" t="s">
        <v>9</v>
      </c>
      <c r="G6" s="184" t="s">
        <v>10</v>
      </c>
      <c r="H6" s="184" t="s">
        <v>11</v>
      </c>
      <c r="I6" s="184" t="s">
        <v>12</v>
      </c>
      <c r="J6" s="184" t="s">
        <v>13</v>
      </c>
      <c r="K6" s="185" t="s">
        <v>129</v>
      </c>
      <c r="L6" s="186" t="s">
        <v>130</v>
      </c>
      <c r="M6" s="32"/>
    </row>
    <row r="8" spans="1:18" x14ac:dyDescent="0.25">
      <c r="A8" s="13"/>
      <c r="B8" s="14" t="s">
        <v>170</v>
      </c>
      <c r="C8" s="316">
        <v>11879476170</v>
      </c>
      <c r="D8" s="34"/>
      <c r="E8" s="316">
        <v>55855549388</v>
      </c>
      <c r="F8" s="34"/>
      <c r="G8" s="316">
        <v>10837337554</v>
      </c>
      <c r="H8" s="33"/>
      <c r="I8" s="316">
        <v>52196728493</v>
      </c>
      <c r="J8" s="373"/>
      <c r="K8" s="320">
        <v>-8.7725973863374556</v>
      </c>
      <c r="L8" s="320">
        <v>-6.5505056079281143</v>
      </c>
      <c r="N8" s="164"/>
      <c r="O8" s="164"/>
    </row>
    <row r="9" spans="1:18" ht="13.8" x14ac:dyDescent="0.25">
      <c r="A9" s="5"/>
      <c r="B9" s="5"/>
      <c r="C9" s="315"/>
      <c r="D9" s="17"/>
      <c r="E9" s="317"/>
      <c r="F9" s="17"/>
      <c r="G9" s="317"/>
      <c r="H9" s="17"/>
      <c r="I9" s="317"/>
      <c r="J9" s="320"/>
      <c r="K9" s="322"/>
      <c r="L9" s="322"/>
      <c r="N9" s="164"/>
      <c r="O9" s="164"/>
    </row>
    <row r="10" spans="1:18" ht="15.6" x14ac:dyDescent="0.25">
      <c r="A10" s="4">
        <v>1</v>
      </c>
      <c r="B10" s="18" t="s">
        <v>157</v>
      </c>
      <c r="C10" s="315">
        <v>10182546437</v>
      </c>
      <c r="D10" s="320">
        <v>85.715449833677312</v>
      </c>
      <c r="E10" s="317">
        <v>47675339904</v>
      </c>
      <c r="F10" s="320">
        <v>85.354705891125946</v>
      </c>
      <c r="G10" s="317">
        <v>9147379657</v>
      </c>
      <c r="H10" s="320">
        <v>84.40615244676728</v>
      </c>
      <c r="I10" s="317">
        <v>44326245788</v>
      </c>
      <c r="J10" s="320">
        <v>84.92150191739411</v>
      </c>
      <c r="K10" s="320">
        <v>-10.16608945910178</v>
      </c>
      <c r="L10" s="320">
        <v>-7.0247933685293145</v>
      </c>
      <c r="N10" s="164"/>
      <c r="O10" s="164"/>
    </row>
    <row r="11" spans="1:18" ht="15.6" x14ac:dyDescent="0.25">
      <c r="A11" s="4">
        <v>2</v>
      </c>
      <c r="B11" s="19" t="s">
        <v>158</v>
      </c>
      <c r="C11" s="315">
        <v>5709525417</v>
      </c>
      <c r="D11" s="320">
        <v>48.062097480515419</v>
      </c>
      <c r="E11" s="317">
        <v>26398171601</v>
      </c>
      <c r="F11" s="320">
        <v>47.261502017687398</v>
      </c>
      <c r="G11" s="317">
        <v>4750648213</v>
      </c>
      <c r="H11" s="320">
        <v>43.835934696401175</v>
      </c>
      <c r="I11" s="317">
        <v>22821394934</v>
      </c>
      <c r="J11" s="320">
        <v>43.721887545232903</v>
      </c>
      <c r="K11" s="320">
        <v>-16.794341630303656</v>
      </c>
      <c r="L11" s="320">
        <v>-13.549334859481343</v>
      </c>
      <c r="N11" s="164"/>
      <c r="O11" s="164"/>
    </row>
    <row r="12" spans="1:18" ht="15.6" x14ac:dyDescent="0.25">
      <c r="A12" s="4">
        <v>3</v>
      </c>
      <c r="B12" s="19" t="s">
        <v>159</v>
      </c>
      <c r="C12" s="315">
        <v>3431049080</v>
      </c>
      <c r="D12" s="320">
        <v>28.882158025323097</v>
      </c>
      <c r="E12" s="317">
        <v>15614692009</v>
      </c>
      <c r="F12" s="320">
        <v>27.955489078681694</v>
      </c>
      <c r="G12" s="317">
        <v>3240494159</v>
      </c>
      <c r="H12" s="320">
        <v>29.901201682178403</v>
      </c>
      <c r="I12" s="317">
        <v>15551585577</v>
      </c>
      <c r="J12" s="320">
        <v>29.794176811455898</v>
      </c>
      <c r="K12" s="320">
        <v>-5.553838390443544</v>
      </c>
      <c r="L12" s="320">
        <v>-0.40414778571121746</v>
      </c>
      <c r="N12" s="164"/>
      <c r="O12" s="164"/>
    </row>
    <row r="13" spans="1:18" ht="15.6" x14ac:dyDescent="0.25">
      <c r="A13" s="4">
        <v>4</v>
      </c>
      <c r="B13" s="19" t="s">
        <v>160</v>
      </c>
      <c r="C13" s="315">
        <v>929479216</v>
      </c>
      <c r="D13" s="320">
        <v>7.8242441223736208</v>
      </c>
      <c r="E13" s="317">
        <v>3801511614</v>
      </c>
      <c r="F13" s="320">
        <v>6.805969425871794</v>
      </c>
      <c r="G13" s="317">
        <v>927233117</v>
      </c>
      <c r="H13" s="320">
        <v>8.5559124866214358</v>
      </c>
      <c r="I13" s="317">
        <v>3649650511</v>
      </c>
      <c r="J13" s="320">
        <v>6.9921058586831686</v>
      </c>
      <c r="K13" s="320">
        <v>-0.24165134209950256</v>
      </c>
      <c r="L13" s="320">
        <v>-3.9947557292929092</v>
      </c>
      <c r="N13" s="164"/>
      <c r="O13" s="164"/>
    </row>
    <row r="14" spans="1:18" ht="15.6" x14ac:dyDescent="0.25">
      <c r="A14" s="4">
        <v>5</v>
      </c>
      <c r="B14" s="6" t="s">
        <v>161</v>
      </c>
      <c r="C14" s="315">
        <v>746024066</v>
      </c>
      <c r="D14" s="320">
        <v>6.2799407593744085</v>
      </c>
      <c r="E14" s="317">
        <v>4237329243</v>
      </c>
      <c r="F14" s="320">
        <v>7.5862278492069546</v>
      </c>
      <c r="G14" s="317">
        <v>740001573</v>
      </c>
      <c r="H14" s="320">
        <v>6.8282598868286577</v>
      </c>
      <c r="I14" s="317">
        <v>4103156653</v>
      </c>
      <c r="J14" s="320">
        <v>7.8609460237537041</v>
      </c>
      <c r="K14" s="320">
        <v>-0.80727864883650691</v>
      </c>
      <c r="L14" s="320">
        <v>-3.1664424052403106</v>
      </c>
      <c r="N14" s="164"/>
      <c r="O14" s="164"/>
    </row>
    <row r="15" spans="1:18" x14ac:dyDescent="0.25">
      <c r="H15" s="322"/>
    </row>
    <row r="16" spans="1:18" x14ac:dyDescent="0.25">
      <c r="A16" s="55"/>
      <c r="B16" s="55"/>
      <c r="C16" s="55"/>
      <c r="D16" s="55"/>
      <c r="E16" s="55"/>
      <c r="F16" s="55"/>
      <c r="G16" s="55"/>
      <c r="H16" s="55"/>
      <c r="I16" s="55"/>
      <c r="J16" s="55"/>
      <c r="K16" s="55"/>
      <c r="L16" s="55"/>
    </row>
    <row r="18" spans="1:12" s="323" customFormat="1" ht="11.4" x14ac:dyDescent="0.2">
      <c r="A18" s="35" t="s">
        <v>162</v>
      </c>
      <c r="B18" s="35"/>
      <c r="C18" s="36"/>
      <c r="D18" s="37"/>
      <c r="E18" s="36"/>
      <c r="F18" s="37"/>
      <c r="G18" s="36"/>
      <c r="H18" s="37"/>
      <c r="I18" s="36"/>
      <c r="J18" s="37"/>
    </row>
    <row r="19" spans="1:12" s="323" customFormat="1" ht="11.4" x14ac:dyDescent="0.2">
      <c r="A19" s="502" t="s">
        <v>163</v>
      </c>
      <c r="B19" s="502"/>
      <c r="C19" s="502"/>
      <c r="D19" s="502"/>
      <c r="E19" s="502"/>
      <c r="F19" s="502"/>
      <c r="G19" s="502"/>
      <c r="H19" s="502"/>
      <c r="I19" s="502"/>
      <c r="J19" s="502"/>
      <c r="K19" s="132"/>
      <c r="L19" s="132"/>
    </row>
    <row r="20" spans="1:12" s="323" customFormat="1" ht="11.4" x14ac:dyDescent="0.2">
      <c r="A20" s="502" t="s">
        <v>164</v>
      </c>
      <c r="B20" s="502"/>
      <c r="C20" s="502"/>
      <c r="D20" s="502"/>
      <c r="E20" s="502"/>
      <c r="F20" s="502"/>
      <c r="G20" s="502"/>
      <c r="H20" s="502"/>
      <c r="I20" s="502"/>
      <c r="J20" s="502"/>
      <c r="K20" s="132"/>
      <c r="L20" s="132"/>
    </row>
    <row r="21" spans="1:12" s="323" customFormat="1" ht="11.4" x14ac:dyDescent="0.2">
      <c r="A21" s="502" t="s">
        <v>165</v>
      </c>
      <c r="B21" s="502"/>
      <c r="C21" s="502"/>
      <c r="D21" s="502"/>
      <c r="E21" s="502"/>
      <c r="F21" s="502"/>
      <c r="G21" s="502"/>
      <c r="H21" s="502"/>
      <c r="I21" s="502"/>
      <c r="J21" s="502"/>
      <c r="K21" s="374"/>
      <c r="L21" s="374"/>
    </row>
    <row r="22" spans="1:12" s="323" customFormat="1" ht="11.4" x14ac:dyDescent="0.2">
      <c r="A22" s="503" t="s">
        <v>166</v>
      </c>
      <c r="B22" s="503"/>
      <c r="C22" s="503"/>
      <c r="D22" s="503"/>
      <c r="E22" s="503"/>
      <c r="F22" s="503"/>
      <c r="G22" s="503"/>
      <c r="H22" s="503"/>
      <c r="I22" s="503"/>
      <c r="J22" s="503"/>
      <c r="K22" s="132"/>
      <c r="L22" s="132"/>
    </row>
    <row r="23" spans="1:12" s="323" customFormat="1" ht="11.4" x14ac:dyDescent="0.2">
      <c r="A23" s="503" t="s">
        <v>167</v>
      </c>
      <c r="B23" s="503"/>
      <c r="C23" s="503"/>
      <c r="D23" s="503"/>
      <c r="E23" s="503"/>
      <c r="F23" s="503"/>
      <c r="G23" s="503"/>
      <c r="H23" s="503"/>
      <c r="I23" s="503"/>
      <c r="J23" s="503"/>
      <c r="K23" s="132"/>
      <c r="L23" s="132"/>
    </row>
    <row r="24" spans="1:12" s="323" customFormat="1" ht="11.4" x14ac:dyDescent="0.2">
      <c r="A24" s="35" t="s">
        <v>168</v>
      </c>
      <c r="B24" s="35"/>
      <c r="C24" s="36"/>
      <c r="D24" s="37"/>
      <c r="E24" s="36"/>
      <c r="F24" s="37"/>
      <c r="G24" s="36"/>
      <c r="H24" s="37"/>
      <c r="I24" s="36"/>
      <c r="J24" s="37"/>
      <c r="K24" s="374"/>
      <c r="L24" s="374"/>
    </row>
    <row r="25" spans="1:12" s="250" customFormat="1" ht="12.75" customHeight="1" x14ac:dyDescent="0.25">
      <c r="A25" s="2" t="s">
        <v>169</v>
      </c>
      <c r="B25" s="2"/>
      <c r="C25" s="140"/>
      <c r="D25" s="247"/>
      <c r="E25" s="248"/>
      <c r="F25" s="247"/>
      <c r="G25" s="249"/>
    </row>
    <row r="29" spans="1:12" s="1" customFormat="1" x14ac:dyDescent="0.25">
      <c r="A29" s="4"/>
      <c r="B29" s="26"/>
      <c r="C29" s="7"/>
      <c r="E29" s="7"/>
      <c r="G29" s="7"/>
      <c r="I29" s="7"/>
      <c r="K29" s="8"/>
      <c r="L29" s="8"/>
    </row>
  </sheetData>
  <mergeCells count="11">
    <mergeCell ref="A19:J19"/>
    <mergeCell ref="A20:J20"/>
    <mergeCell ref="A21:J21"/>
    <mergeCell ref="A22:J22"/>
    <mergeCell ref="A23:J23"/>
    <mergeCell ref="A1:L1"/>
    <mergeCell ref="A2:L2"/>
    <mergeCell ref="A4:B6"/>
    <mergeCell ref="C4:F4"/>
    <mergeCell ref="G4:J4"/>
    <mergeCell ref="K4:L4"/>
  </mergeCells>
  <pageMargins left="0.19685039370078741" right="0.19685039370078741" top="0.55118110236220474" bottom="0.55118110236220474" header="0.31496062992125984" footer="0.31496062992125984"/>
  <pageSetup paperSize="9" scale="89"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E11E8-463E-45C0-AE01-EC920E420728}">
  <sheetPr>
    <pageSetUpPr fitToPage="1"/>
  </sheetPr>
  <dimension ref="A1:L82"/>
  <sheetViews>
    <sheetView workbookViewId="0">
      <selection activeCell="D23" sqref="D23"/>
    </sheetView>
  </sheetViews>
  <sheetFormatPr defaultColWidth="9.109375" defaultRowHeight="13.2" x14ac:dyDescent="0.25"/>
  <cols>
    <col min="1" max="1" width="6.44140625" style="83" customWidth="1"/>
    <col min="2" max="2" width="32.6640625" style="83" customWidth="1"/>
    <col min="3" max="3" width="23.109375" style="66" customWidth="1"/>
    <col min="4" max="5" width="23.109375" style="1" customWidth="1"/>
    <col min="6" max="6" width="26.88671875" style="67" customWidth="1"/>
    <col min="7" max="16384" width="9.109375" style="1"/>
  </cols>
  <sheetData>
    <row r="1" spans="1:7" s="375" customFormat="1" ht="15.6" x14ac:dyDescent="0.25">
      <c r="A1" s="493" t="s">
        <v>339</v>
      </c>
      <c r="B1" s="493"/>
      <c r="C1" s="493"/>
      <c r="D1" s="493"/>
      <c r="E1" s="493"/>
      <c r="F1" s="493"/>
    </row>
    <row r="2" spans="1:7" s="375" customFormat="1" x14ac:dyDescent="0.25">
      <c r="A2" s="493" t="s">
        <v>151</v>
      </c>
      <c r="B2" s="493"/>
      <c r="C2" s="493"/>
      <c r="D2" s="493"/>
      <c r="E2" s="493"/>
      <c r="F2" s="493"/>
    </row>
    <row r="3" spans="1:7" s="242" customFormat="1" x14ac:dyDescent="0.25">
      <c r="A3" s="167"/>
      <c r="B3" s="167"/>
      <c r="C3" s="376"/>
      <c r="D3" s="167"/>
      <c r="E3" s="167"/>
      <c r="F3" s="377"/>
    </row>
    <row r="4" spans="1:7" s="375" customFormat="1" ht="14.25" customHeight="1" x14ac:dyDescent="0.25">
      <c r="A4" s="504" t="s">
        <v>127</v>
      </c>
      <c r="B4" s="505"/>
      <c r="C4" s="378" t="s">
        <v>253</v>
      </c>
      <c r="D4" s="378" t="s">
        <v>335</v>
      </c>
      <c r="E4" s="378" t="s">
        <v>336</v>
      </c>
      <c r="F4" s="379" t="s">
        <v>337</v>
      </c>
    </row>
    <row r="5" spans="1:7" s="242" customFormat="1" x14ac:dyDescent="0.25">
      <c r="A5" s="504"/>
      <c r="B5" s="505"/>
      <c r="C5" s="380" t="s">
        <v>6</v>
      </c>
      <c r="D5" s="380" t="s">
        <v>7</v>
      </c>
      <c r="E5" s="380" t="s">
        <v>8</v>
      </c>
      <c r="F5" s="381" t="s">
        <v>9</v>
      </c>
    </row>
    <row r="6" spans="1:7" x14ac:dyDescent="0.25">
      <c r="A6" s="68"/>
      <c r="B6" s="69"/>
      <c r="C6" s="161"/>
      <c r="D6" s="161"/>
      <c r="E6" s="161"/>
      <c r="F6" s="162"/>
    </row>
    <row r="7" spans="1:7" s="18" customFormat="1" x14ac:dyDescent="0.25">
      <c r="A7" s="18" t="s">
        <v>249</v>
      </c>
      <c r="B7" s="70" t="s">
        <v>250</v>
      </c>
      <c r="C7" s="383">
        <v>17278667729</v>
      </c>
      <c r="D7" s="383">
        <v>10837337554</v>
      </c>
      <c r="E7" s="383">
        <v>6441330175</v>
      </c>
      <c r="F7" s="388">
        <f>E7-D7</f>
        <v>-4396007379</v>
      </c>
    </row>
    <row r="8" spans="1:7" s="18" customFormat="1" x14ac:dyDescent="0.25">
      <c r="B8" s="52"/>
      <c r="C8" s="384"/>
      <c r="D8" s="385"/>
      <c r="E8" s="384"/>
      <c r="F8" s="389"/>
    </row>
    <row r="9" spans="1:7" s="18" customFormat="1" x14ac:dyDescent="0.25">
      <c r="A9" s="51">
        <v>1</v>
      </c>
      <c r="B9" s="53" t="s">
        <v>132</v>
      </c>
      <c r="C9" s="384">
        <v>3667276221</v>
      </c>
      <c r="D9" s="386">
        <v>2600683020</v>
      </c>
      <c r="E9" s="386">
        <v>1066593201</v>
      </c>
      <c r="F9" s="389">
        <f t="shared" ref="F9:F29" si="0">E9-D9</f>
        <v>-1534089819</v>
      </c>
      <c r="G9" s="71"/>
    </row>
    <row r="10" spans="1:7" s="18" customFormat="1" x14ac:dyDescent="0.25">
      <c r="A10" s="51">
        <v>2</v>
      </c>
      <c r="B10" s="382" t="s">
        <v>338</v>
      </c>
      <c r="C10" s="384">
        <v>1738428401</v>
      </c>
      <c r="D10" s="387">
        <v>724437919</v>
      </c>
      <c r="E10" s="387">
        <v>1013990482</v>
      </c>
      <c r="F10" s="389">
        <f t="shared" si="0"/>
        <v>289552563</v>
      </c>
      <c r="G10" s="71"/>
    </row>
    <row r="11" spans="1:7" s="18" customFormat="1" x14ac:dyDescent="0.25">
      <c r="A11" s="51">
        <v>3</v>
      </c>
      <c r="B11" s="53" t="s">
        <v>251</v>
      </c>
      <c r="C11" s="384">
        <v>1725474755</v>
      </c>
      <c r="D11" s="386">
        <v>794918235</v>
      </c>
      <c r="E11" s="386">
        <v>930556520</v>
      </c>
      <c r="F11" s="389">
        <f t="shared" si="0"/>
        <v>135638285</v>
      </c>
      <c r="G11" s="71"/>
    </row>
    <row r="12" spans="1:7" s="18" customFormat="1" x14ac:dyDescent="0.25">
      <c r="A12" s="51">
        <v>4</v>
      </c>
      <c r="B12" s="54" t="s">
        <v>137</v>
      </c>
      <c r="C12" s="384">
        <v>984054215</v>
      </c>
      <c r="D12" s="387">
        <v>712790464</v>
      </c>
      <c r="E12" s="387">
        <v>271263751</v>
      </c>
      <c r="F12" s="389">
        <f t="shared" si="0"/>
        <v>-441526713</v>
      </c>
      <c r="G12" s="71"/>
    </row>
    <row r="13" spans="1:7" s="18" customFormat="1" x14ac:dyDescent="0.25">
      <c r="A13" s="51">
        <v>5</v>
      </c>
      <c r="B13" s="54" t="s">
        <v>135</v>
      </c>
      <c r="C13" s="384">
        <v>970231619</v>
      </c>
      <c r="D13" s="387">
        <v>690824661</v>
      </c>
      <c r="E13" s="387">
        <v>279406958</v>
      </c>
      <c r="F13" s="389">
        <f t="shared" si="0"/>
        <v>-411417703</v>
      </c>
      <c r="G13" s="71"/>
    </row>
    <row r="14" spans="1:7" s="18" customFormat="1" x14ac:dyDescent="0.25">
      <c r="A14" s="51">
        <v>6</v>
      </c>
      <c r="B14" s="54" t="s">
        <v>147</v>
      </c>
      <c r="C14" s="384">
        <v>964270737</v>
      </c>
      <c r="D14" s="387">
        <v>917047583</v>
      </c>
      <c r="E14" s="387">
        <v>47223154</v>
      </c>
      <c r="F14" s="389">
        <f t="shared" si="0"/>
        <v>-869824429</v>
      </c>
      <c r="G14" s="71"/>
    </row>
    <row r="15" spans="1:7" s="18" customFormat="1" x14ac:dyDescent="0.25">
      <c r="A15" s="51">
        <v>7</v>
      </c>
      <c r="B15" s="53" t="s">
        <v>136</v>
      </c>
      <c r="C15" s="384">
        <v>928940354</v>
      </c>
      <c r="D15" s="387">
        <v>656660716</v>
      </c>
      <c r="E15" s="387">
        <v>272279638</v>
      </c>
      <c r="F15" s="389">
        <f t="shared" si="0"/>
        <v>-384381078</v>
      </c>
      <c r="G15" s="71"/>
    </row>
    <row r="16" spans="1:7" s="18" customFormat="1" x14ac:dyDescent="0.25">
      <c r="A16" s="51">
        <v>8</v>
      </c>
      <c r="B16" s="54" t="s">
        <v>133</v>
      </c>
      <c r="C16" s="384">
        <v>830519284</v>
      </c>
      <c r="D16" s="387">
        <v>165523973</v>
      </c>
      <c r="E16" s="387">
        <v>664995311</v>
      </c>
      <c r="F16" s="389">
        <f t="shared" si="0"/>
        <v>499471338</v>
      </c>
      <c r="G16" s="71"/>
    </row>
    <row r="17" spans="1:7" s="18" customFormat="1" x14ac:dyDescent="0.25">
      <c r="A17" s="51">
        <v>9</v>
      </c>
      <c r="B17" s="54" t="s">
        <v>252</v>
      </c>
      <c r="C17" s="384">
        <v>718252808</v>
      </c>
      <c r="D17" s="386">
        <v>504331862</v>
      </c>
      <c r="E17" s="386">
        <v>213920946</v>
      </c>
      <c r="F17" s="389">
        <f t="shared" si="0"/>
        <v>-290410916</v>
      </c>
      <c r="G17" s="71"/>
    </row>
    <row r="18" spans="1:7" s="18" customFormat="1" x14ac:dyDescent="0.25">
      <c r="A18" s="51">
        <v>10</v>
      </c>
      <c r="B18" s="53" t="s">
        <v>138</v>
      </c>
      <c r="C18" s="384">
        <v>697795800</v>
      </c>
      <c r="D18" s="387">
        <v>471955957</v>
      </c>
      <c r="E18" s="387">
        <v>225839843</v>
      </c>
      <c r="F18" s="389">
        <f t="shared" si="0"/>
        <v>-246116114</v>
      </c>
      <c r="G18" s="71"/>
    </row>
    <row r="19" spans="1:7" s="18" customFormat="1" x14ac:dyDescent="0.25">
      <c r="A19" s="51">
        <v>11</v>
      </c>
      <c r="B19" s="54" t="s">
        <v>142</v>
      </c>
      <c r="C19" s="384">
        <v>539369882</v>
      </c>
      <c r="D19" s="387">
        <v>442287876</v>
      </c>
      <c r="E19" s="387">
        <v>97082006</v>
      </c>
      <c r="F19" s="389">
        <f t="shared" si="0"/>
        <v>-345205870</v>
      </c>
      <c r="G19" s="71"/>
    </row>
    <row r="20" spans="1:7" s="18" customFormat="1" x14ac:dyDescent="0.25">
      <c r="A20" s="51">
        <v>12</v>
      </c>
      <c r="B20" s="54" t="s">
        <v>139</v>
      </c>
      <c r="C20" s="384">
        <v>422099901</v>
      </c>
      <c r="D20" s="387">
        <v>205477285</v>
      </c>
      <c r="E20" s="387">
        <v>216622616</v>
      </c>
      <c r="F20" s="389">
        <f t="shared" si="0"/>
        <v>11145331</v>
      </c>
      <c r="G20" s="71"/>
    </row>
    <row r="21" spans="1:7" s="18" customFormat="1" x14ac:dyDescent="0.25">
      <c r="A21" s="51">
        <v>13</v>
      </c>
      <c r="B21" s="54" t="s">
        <v>134</v>
      </c>
      <c r="C21" s="384">
        <v>396312946</v>
      </c>
      <c r="D21" s="387">
        <v>49663517</v>
      </c>
      <c r="E21" s="387">
        <v>346649429</v>
      </c>
      <c r="F21" s="389">
        <f t="shared" si="0"/>
        <v>296985912</v>
      </c>
      <c r="G21" s="71"/>
    </row>
    <row r="22" spans="1:7" s="18" customFormat="1" x14ac:dyDescent="0.25">
      <c r="A22" s="51">
        <v>14</v>
      </c>
      <c r="B22" s="54" t="s">
        <v>149</v>
      </c>
      <c r="C22" s="384">
        <v>308461133</v>
      </c>
      <c r="D22" s="387">
        <v>268467319</v>
      </c>
      <c r="E22" s="387">
        <v>39993814</v>
      </c>
      <c r="F22" s="389">
        <f t="shared" si="0"/>
        <v>-228473505</v>
      </c>
      <c r="G22" s="71"/>
    </row>
    <row r="23" spans="1:7" s="18" customFormat="1" x14ac:dyDescent="0.25">
      <c r="A23" s="51">
        <v>15</v>
      </c>
      <c r="B23" s="54" t="s">
        <v>141</v>
      </c>
      <c r="C23" s="384">
        <v>299358754</v>
      </c>
      <c r="D23" s="387">
        <v>188847124</v>
      </c>
      <c r="E23" s="387">
        <v>110511630</v>
      </c>
      <c r="F23" s="389">
        <f t="shared" si="0"/>
        <v>-78335494</v>
      </c>
      <c r="G23" s="71"/>
    </row>
    <row r="24" spans="1:7" s="18" customFormat="1" x14ac:dyDescent="0.25">
      <c r="A24" s="51">
        <v>16</v>
      </c>
      <c r="B24" s="54" t="s">
        <v>143</v>
      </c>
      <c r="C24" s="384">
        <v>241608917</v>
      </c>
      <c r="D24" s="387">
        <v>153582902</v>
      </c>
      <c r="E24" s="387">
        <v>88026015</v>
      </c>
      <c r="F24" s="389">
        <f t="shared" si="0"/>
        <v>-65556887</v>
      </c>
      <c r="G24" s="71"/>
    </row>
    <row r="25" spans="1:7" s="18" customFormat="1" x14ac:dyDescent="0.25">
      <c r="A25" s="51">
        <v>17</v>
      </c>
      <c r="B25" s="54" t="s">
        <v>244</v>
      </c>
      <c r="C25" s="384">
        <v>178413082</v>
      </c>
      <c r="D25" s="387">
        <v>172515085</v>
      </c>
      <c r="E25" s="387">
        <v>5897997</v>
      </c>
      <c r="F25" s="389">
        <f t="shared" si="0"/>
        <v>-166617088</v>
      </c>
      <c r="G25" s="71"/>
    </row>
    <row r="26" spans="1:7" s="18" customFormat="1" x14ac:dyDescent="0.25">
      <c r="A26" s="51">
        <v>18</v>
      </c>
      <c r="B26" s="54" t="s">
        <v>246</v>
      </c>
      <c r="C26" s="384">
        <v>141828919</v>
      </c>
      <c r="D26" s="387">
        <v>125924498</v>
      </c>
      <c r="E26" s="387">
        <v>15904421</v>
      </c>
      <c r="F26" s="389">
        <f t="shared" si="0"/>
        <v>-110020077</v>
      </c>
      <c r="G26" s="71"/>
    </row>
    <row r="27" spans="1:7" s="18" customFormat="1" x14ac:dyDescent="0.25">
      <c r="A27" s="51">
        <v>19</v>
      </c>
      <c r="B27" s="54" t="s">
        <v>245</v>
      </c>
      <c r="C27" s="384">
        <v>130667613</v>
      </c>
      <c r="D27" s="387">
        <v>130440353</v>
      </c>
      <c r="E27" s="387">
        <v>227260</v>
      </c>
      <c r="F27" s="389">
        <f t="shared" si="0"/>
        <v>-130213093</v>
      </c>
      <c r="G27" s="71"/>
    </row>
    <row r="28" spans="1:7" s="18" customFormat="1" x14ac:dyDescent="0.25">
      <c r="A28" s="51">
        <v>20</v>
      </c>
      <c r="B28" s="54" t="s">
        <v>145</v>
      </c>
      <c r="C28" s="384">
        <v>115980324</v>
      </c>
      <c r="D28" s="387">
        <v>61194363</v>
      </c>
      <c r="E28" s="387">
        <v>54785961</v>
      </c>
      <c r="F28" s="389">
        <f t="shared" si="0"/>
        <v>-6408402</v>
      </c>
      <c r="G28" s="71"/>
    </row>
    <row r="29" spans="1:7" s="18" customFormat="1" x14ac:dyDescent="0.25">
      <c r="A29" s="51">
        <v>21</v>
      </c>
      <c r="B29" s="54" t="s">
        <v>71</v>
      </c>
      <c r="C29" s="384">
        <v>1279322064</v>
      </c>
      <c r="D29" s="387">
        <v>799762842</v>
      </c>
      <c r="E29" s="387">
        <v>479559222</v>
      </c>
      <c r="F29" s="389">
        <f t="shared" si="0"/>
        <v>-320203620</v>
      </c>
      <c r="G29" s="71"/>
    </row>
    <row r="30" spans="1:7" s="18" customFormat="1" x14ac:dyDescent="0.25">
      <c r="A30" s="72"/>
      <c r="B30" s="73"/>
      <c r="C30" s="74"/>
      <c r="D30" s="75"/>
      <c r="E30" s="75"/>
      <c r="F30" s="76"/>
    </row>
    <row r="31" spans="1:7" s="39" customFormat="1" ht="11.4" x14ac:dyDescent="0.2">
      <c r="C31" s="390"/>
      <c r="D31" s="390"/>
      <c r="E31" s="390"/>
      <c r="F31" s="391"/>
    </row>
    <row r="32" spans="1:7" s="39" customFormat="1" ht="11.4" x14ac:dyDescent="0.2">
      <c r="A32" s="38" t="s">
        <v>150</v>
      </c>
      <c r="C32" s="390"/>
      <c r="D32" s="390"/>
      <c r="E32" s="390"/>
      <c r="F32" s="391"/>
    </row>
    <row r="33" spans="1:12" s="323" customFormat="1" ht="11.4" x14ac:dyDescent="0.2">
      <c r="A33" s="35" t="s">
        <v>168</v>
      </c>
      <c r="B33" s="35"/>
      <c r="C33" s="36"/>
      <c r="D33" s="37"/>
      <c r="E33" s="36"/>
      <c r="F33" s="37"/>
      <c r="G33" s="36"/>
      <c r="H33" s="37"/>
      <c r="I33" s="36"/>
      <c r="J33" s="37"/>
      <c r="K33" s="374"/>
      <c r="L33" s="374"/>
    </row>
    <row r="34" spans="1:12" s="250" customFormat="1" ht="12.75" customHeight="1" x14ac:dyDescent="0.25">
      <c r="A34" s="2" t="s">
        <v>169</v>
      </c>
      <c r="B34" s="2"/>
      <c r="C34" s="140"/>
      <c r="D34" s="247"/>
      <c r="E34" s="248"/>
      <c r="F34" s="247"/>
      <c r="G34" s="249"/>
    </row>
    <row r="35" spans="1:12" s="18" customFormat="1" x14ac:dyDescent="0.25">
      <c r="A35" s="79"/>
      <c r="B35" s="79"/>
      <c r="C35" s="80"/>
      <c r="F35" s="78"/>
    </row>
    <row r="36" spans="1:12" s="18" customFormat="1" x14ac:dyDescent="0.25">
      <c r="A36" s="27"/>
      <c r="B36" s="6"/>
      <c r="C36" s="77"/>
      <c r="D36" s="81"/>
      <c r="E36" s="81"/>
      <c r="F36" s="78"/>
    </row>
    <row r="37" spans="1:12" s="18" customFormat="1" x14ac:dyDescent="0.25">
      <c r="A37" s="27"/>
      <c r="B37" s="6"/>
      <c r="C37" s="80"/>
      <c r="F37" s="78"/>
    </row>
    <row r="38" spans="1:12" s="18" customFormat="1" x14ac:dyDescent="0.25">
      <c r="A38" s="79"/>
      <c r="B38" s="79"/>
      <c r="C38" s="80"/>
      <c r="F38" s="78"/>
    </row>
    <row r="39" spans="1:12" s="18" customFormat="1" x14ac:dyDescent="0.25">
      <c r="A39" s="27"/>
      <c r="B39" s="6"/>
      <c r="C39" s="80"/>
      <c r="F39" s="78"/>
    </row>
    <row r="40" spans="1:12" s="18" customFormat="1" x14ac:dyDescent="0.25">
      <c r="A40" s="79"/>
      <c r="B40" s="79"/>
      <c r="C40" s="80"/>
      <c r="F40" s="78"/>
    </row>
    <row r="41" spans="1:12" s="18" customFormat="1" x14ac:dyDescent="0.25">
      <c r="A41" s="79"/>
      <c r="B41" s="79"/>
      <c r="C41" s="80"/>
      <c r="F41" s="78"/>
    </row>
    <row r="42" spans="1:12" s="18" customFormat="1" x14ac:dyDescent="0.25">
      <c r="A42" s="79"/>
      <c r="B42" s="79"/>
      <c r="C42" s="80"/>
      <c r="F42" s="78"/>
    </row>
    <row r="43" spans="1:12" s="18" customFormat="1" x14ac:dyDescent="0.25">
      <c r="A43" s="79"/>
      <c r="B43" s="79"/>
      <c r="C43" s="80"/>
      <c r="F43" s="78"/>
    </row>
    <row r="44" spans="1:12" s="18" customFormat="1" x14ac:dyDescent="0.25">
      <c r="A44" s="79"/>
      <c r="B44" s="79"/>
      <c r="C44" s="80"/>
      <c r="F44" s="78"/>
    </row>
    <row r="45" spans="1:12" s="18" customFormat="1" x14ac:dyDescent="0.25">
      <c r="A45" s="79"/>
      <c r="B45" s="79"/>
      <c r="C45" s="80"/>
      <c r="F45" s="78"/>
    </row>
    <row r="46" spans="1:12" s="18" customFormat="1" x14ac:dyDescent="0.25">
      <c r="A46" s="79"/>
      <c r="B46" s="79"/>
      <c r="C46" s="80"/>
      <c r="F46" s="78"/>
    </row>
    <row r="47" spans="1:12" s="18" customFormat="1" x14ac:dyDescent="0.25">
      <c r="A47" s="79"/>
      <c r="B47" s="79"/>
      <c r="C47" s="80"/>
      <c r="F47" s="78"/>
    </row>
    <row r="48" spans="1:12" s="18" customFormat="1" x14ac:dyDescent="0.25">
      <c r="A48" s="79"/>
      <c r="B48" s="79"/>
      <c r="C48" s="80"/>
      <c r="F48" s="78"/>
    </row>
    <row r="49" spans="1:6" s="18" customFormat="1" x14ac:dyDescent="0.25">
      <c r="A49" s="79"/>
      <c r="B49" s="79"/>
      <c r="C49" s="80"/>
      <c r="F49" s="78"/>
    </row>
    <row r="50" spans="1:6" s="18" customFormat="1" x14ac:dyDescent="0.25">
      <c r="A50" s="79"/>
      <c r="B50" s="79"/>
      <c r="C50" s="80"/>
      <c r="F50" s="78"/>
    </row>
    <row r="51" spans="1:6" s="18" customFormat="1" x14ac:dyDescent="0.25">
      <c r="A51" s="79"/>
      <c r="B51" s="79"/>
      <c r="C51" s="80"/>
      <c r="F51" s="78"/>
    </row>
    <row r="52" spans="1:6" s="18" customFormat="1" x14ac:dyDescent="0.25">
      <c r="A52" s="79"/>
      <c r="B52" s="79"/>
      <c r="C52" s="80"/>
      <c r="F52" s="78"/>
    </row>
    <row r="53" spans="1:6" s="18" customFormat="1" x14ac:dyDescent="0.25">
      <c r="A53" s="79"/>
      <c r="B53" s="79"/>
      <c r="C53" s="80"/>
      <c r="F53" s="78"/>
    </row>
    <row r="54" spans="1:6" s="18" customFormat="1" x14ac:dyDescent="0.25">
      <c r="A54" s="79"/>
      <c r="B54" s="79"/>
      <c r="C54" s="80"/>
      <c r="F54" s="78"/>
    </row>
    <row r="55" spans="1:6" s="18" customFormat="1" x14ac:dyDescent="0.25">
      <c r="A55" s="79"/>
      <c r="B55" s="79"/>
      <c r="C55" s="80"/>
      <c r="F55" s="78"/>
    </row>
    <row r="56" spans="1:6" s="18" customFormat="1" x14ac:dyDescent="0.25">
      <c r="A56" s="79"/>
      <c r="B56" s="79"/>
      <c r="C56" s="80"/>
      <c r="F56" s="78"/>
    </row>
    <row r="57" spans="1:6" s="18" customFormat="1" x14ac:dyDescent="0.25">
      <c r="A57" s="79"/>
      <c r="B57" s="79"/>
      <c r="C57" s="82"/>
      <c r="F57" s="78"/>
    </row>
    <row r="58" spans="1:6" s="18" customFormat="1" x14ac:dyDescent="0.25">
      <c r="A58" s="79"/>
      <c r="B58" s="79"/>
      <c r="C58" s="82"/>
      <c r="F58" s="78"/>
    </row>
    <row r="59" spans="1:6" s="18" customFormat="1" x14ac:dyDescent="0.25">
      <c r="A59" s="79"/>
      <c r="B59" s="79"/>
      <c r="C59" s="82"/>
      <c r="F59" s="78"/>
    </row>
    <row r="60" spans="1:6" s="18" customFormat="1" x14ac:dyDescent="0.25">
      <c r="A60" s="79"/>
      <c r="B60" s="79"/>
      <c r="C60" s="82"/>
      <c r="F60" s="78"/>
    </row>
    <row r="61" spans="1:6" s="18" customFormat="1" x14ac:dyDescent="0.25">
      <c r="A61" s="79"/>
      <c r="B61" s="79"/>
      <c r="C61" s="82"/>
      <c r="F61" s="78"/>
    </row>
    <row r="62" spans="1:6" s="18" customFormat="1" x14ac:dyDescent="0.25">
      <c r="A62" s="79"/>
      <c r="B62" s="79"/>
      <c r="C62" s="82"/>
      <c r="F62" s="78"/>
    </row>
    <row r="63" spans="1:6" s="18" customFormat="1" x14ac:dyDescent="0.25">
      <c r="A63" s="79"/>
      <c r="B63" s="79"/>
      <c r="C63" s="82"/>
      <c r="F63" s="78"/>
    </row>
    <row r="64" spans="1:6" s="18" customFormat="1" x14ac:dyDescent="0.25">
      <c r="A64" s="79"/>
      <c r="B64" s="79"/>
      <c r="C64" s="82"/>
      <c r="F64" s="78"/>
    </row>
    <row r="65" spans="1:6" s="18" customFormat="1" x14ac:dyDescent="0.25">
      <c r="A65" s="79"/>
      <c r="B65" s="79"/>
      <c r="C65" s="82"/>
      <c r="F65" s="78"/>
    </row>
    <row r="66" spans="1:6" s="18" customFormat="1" x14ac:dyDescent="0.25">
      <c r="A66" s="79"/>
      <c r="B66" s="79"/>
      <c r="C66" s="82"/>
      <c r="F66" s="78"/>
    </row>
    <row r="67" spans="1:6" s="18" customFormat="1" x14ac:dyDescent="0.25">
      <c r="A67" s="79"/>
      <c r="B67" s="79"/>
      <c r="C67" s="82"/>
      <c r="F67" s="78"/>
    </row>
    <row r="68" spans="1:6" s="18" customFormat="1" x14ac:dyDescent="0.25">
      <c r="A68" s="79"/>
      <c r="B68" s="79"/>
      <c r="C68" s="82"/>
      <c r="F68" s="78"/>
    </row>
    <row r="69" spans="1:6" s="18" customFormat="1" x14ac:dyDescent="0.25">
      <c r="A69" s="79"/>
      <c r="B69" s="79"/>
      <c r="C69" s="82"/>
      <c r="F69" s="78"/>
    </row>
    <row r="70" spans="1:6" s="18" customFormat="1" x14ac:dyDescent="0.25">
      <c r="A70" s="79"/>
      <c r="B70" s="79"/>
      <c r="C70" s="82"/>
      <c r="F70" s="78"/>
    </row>
    <row r="71" spans="1:6" s="18" customFormat="1" x14ac:dyDescent="0.25">
      <c r="A71" s="79"/>
      <c r="B71" s="79"/>
      <c r="C71" s="82"/>
      <c r="F71" s="78"/>
    </row>
    <row r="72" spans="1:6" s="18" customFormat="1" x14ac:dyDescent="0.25">
      <c r="A72" s="79"/>
      <c r="B72" s="79"/>
      <c r="C72" s="82"/>
      <c r="F72" s="78"/>
    </row>
    <row r="73" spans="1:6" s="18" customFormat="1" x14ac:dyDescent="0.25">
      <c r="A73" s="79"/>
      <c r="B73" s="79"/>
      <c r="C73" s="82"/>
      <c r="F73" s="78"/>
    </row>
    <row r="74" spans="1:6" s="18" customFormat="1" x14ac:dyDescent="0.25">
      <c r="A74" s="79"/>
      <c r="B74" s="79"/>
      <c r="C74" s="82"/>
      <c r="F74" s="78"/>
    </row>
    <row r="75" spans="1:6" s="18" customFormat="1" x14ac:dyDescent="0.25">
      <c r="A75" s="79"/>
      <c r="B75" s="79"/>
      <c r="C75" s="82"/>
      <c r="F75" s="78"/>
    </row>
    <row r="76" spans="1:6" s="18" customFormat="1" x14ac:dyDescent="0.25">
      <c r="A76" s="79"/>
      <c r="B76" s="79"/>
      <c r="C76" s="82"/>
      <c r="F76" s="78"/>
    </row>
    <row r="77" spans="1:6" s="18" customFormat="1" x14ac:dyDescent="0.25">
      <c r="A77" s="79"/>
      <c r="B77" s="79"/>
      <c r="C77" s="82"/>
      <c r="F77" s="78"/>
    </row>
    <row r="78" spans="1:6" s="18" customFormat="1" x14ac:dyDescent="0.25">
      <c r="A78" s="79"/>
      <c r="B78" s="79"/>
      <c r="C78" s="82"/>
      <c r="F78" s="78"/>
    </row>
    <row r="79" spans="1:6" s="18" customFormat="1" x14ac:dyDescent="0.25">
      <c r="A79" s="79"/>
      <c r="B79" s="79"/>
      <c r="C79" s="82"/>
      <c r="F79" s="78"/>
    </row>
    <row r="80" spans="1:6" s="18" customFormat="1" x14ac:dyDescent="0.25">
      <c r="A80" s="79"/>
      <c r="B80" s="79"/>
      <c r="C80" s="82"/>
      <c r="F80" s="78"/>
    </row>
    <row r="81" spans="1:6" s="18" customFormat="1" x14ac:dyDescent="0.25">
      <c r="A81" s="79"/>
      <c r="B81" s="79"/>
      <c r="C81" s="82"/>
      <c r="F81" s="78"/>
    </row>
    <row r="82" spans="1:6" s="18" customFormat="1" x14ac:dyDescent="0.25">
      <c r="A82" s="79"/>
      <c r="B82" s="79"/>
      <c r="C82" s="82"/>
      <c r="F82" s="78"/>
    </row>
  </sheetData>
  <mergeCells count="3">
    <mergeCell ref="A4:B5"/>
    <mergeCell ref="A1:F1"/>
    <mergeCell ref="A2:F2"/>
  </mergeCells>
  <printOptions horizontalCentered="1"/>
  <pageMargins left="0.19685039370078741" right="0.19685039370078741" top="0.55118110236220474" bottom="0.55118110236220474" header="0.31496062992125984" footer="0.31496062992125984"/>
  <pageSetup paperSize="9" fitToHeight="0"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53E63-EF07-4298-A537-DB5E54DF4471}">
  <sheetPr codeName="Sheet12">
    <pageSetUpPr fitToPage="1"/>
  </sheetPr>
  <dimension ref="A1:L33"/>
  <sheetViews>
    <sheetView zoomScaleNormal="100" zoomScaleSheetLayoutView="55" workbookViewId="0">
      <selection activeCell="J16" sqref="J16"/>
    </sheetView>
  </sheetViews>
  <sheetFormatPr defaultColWidth="9.109375" defaultRowHeight="13.2" x14ac:dyDescent="0.25"/>
  <cols>
    <col min="1" max="1" width="8.109375" style="20" customWidth="1"/>
    <col min="2" max="2" width="31.5546875" style="20" customWidth="1"/>
    <col min="3" max="5" width="24.6640625" style="20" customWidth="1"/>
    <col min="6" max="6" width="28.88671875" style="20" customWidth="1"/>
    <col min="7" max="16384" width="9.109375" style="20"/>
  </cols>
  <sheetData>
    <row r="1" spans="1:12" s="18" customFormat="1" ht="15.6" x14ac:dyDescent="0.25">
      <c r="A1" s="493" t="s">
        <v>340</v>
      </c>
      <c r="B1" s="493"/>
      <c r="C1" s="493"/>
      <c r="D1" s="493"/>
      <c r="E1" s="493"/>
      <c r="F1" s="493"/>
    </row>
    <row r="2" spans="1:12" s="18" customFormat="1" x14ac:dyDescent="0.25">
      <c r="A2" s="493" t="s">
        <v>151</v>
      </c>
      <c r="B2" s="493"/>
      <c r="C2" s="493"/>
      <c r="D2" s="493"/>
      <c r="E2" s="493"/>
      <c r="F2" s="493"/>
    </row>
    <row r="3" spans="1:12" s="5" customFormat="1" ht="13.8" x14ac:dyDescent="0.25">
      <c r="A3" s="20"/>
      <c r="B3" s="20"/>
      <c r="C3" s="20"/>
      <c r="D3" s="20"/>
      <c r="E3" s="20"/>
      <c r="F3" s="20"/>
    </row>
    <row r="4" spans="1:12" s="44" customFormat="1" ht="15.6" x14ac:dyDescent="0.3">
      <c r="A4" s="506" t="s">
        <v>152</v>
      </c>
      <c r="B4" s="507"/>
      <c r="C4" s="378" t="s">
        <v>253</v>
      </c>
      <c r="D4" s="378" t="s">
        <v>335</v>
      </c>
      <c r="E4" s="378" t="s">
        <v>336</v>
      </c>
      <c r="F4" s="379" t="s">
        <v>337</v>
      </c>
    </row>
    <row r="5" spans="1:12" s="44" customFormat="1" x14ac:dyDescent="0.3">
      <c r="A5" s="508"/>
      <c r="B5" s="509"/>
      <c r="C5" s="392" t="s">
        <v>6</v>
      </c>
      <c r="D5" s="392" t="s">
        <v>7</v>
      </c>
      <c r="E5" s="392" t="s">
        <v>8</v>
      </c>
      <c r="F5" s="393" t="s">
        <v>9</v>
      </c>
    </row>
    <row r="6" spans="1:12" s="45" customFormat="1" x14ac:dyDescent="0.25">
      <c r="C6" s="46"/>
      <c r="D6" s="47"/>
      <c r="E6" s="48"/>
      <c r="F6" s="48"/>
    </row>
    <row r="7" spans="1:12" x14ac:dyDescent="0.25">
      <c r="B7" s="49" t="s">
        <v>250</v>
      </c>
      <c r="C7" s="394">
        <v>17278667729</v>
      </c>
      <c r="D7" s="395">
        <v>10837337554</v>
      </c>
      <c r="E7" s="395">
        <v>6441330175</v>
      </c>
      <c r="F7" s="396">
        <v>-4396007379</v>
      </c>
    </row>
    <row r="8" spans="1:12" x14ac:dyDescent="0.25">
      <c r="B8" s="50"/>
      <c r="C8" s="394"/>
      <c r="D8" s="395"/>
      <c r="E8" s="395"/>
      <c r="F8" s="396"/>
    </row>
    <row r="9" spans="1:12" ht="15.6" x14ac:dyDescent="0.25">
      <c r="A9" s="51">
        <v>1</v>
      </c>
      <c r="B9" s="52" t="s">
        <v>157</v>
      </c>
      <c r="C9" s="394">
        <v>14424834182</v>
      </c>
      <c r="D9" s="395">
        <v>9147379657</v>
      </c>
      <c r="E9" s="395">
        <v>5277454525</v>
      </c>
      <c r="F9" s="396">
        <v>-3869925132</v>
      </c>
    </row>
    <row r="10" spans="1:12" ht="15.6" x14ac:dyDescent="0.25">
      <c r="A10" s="51">
        <v>2</v>
      </c>
      <c r="B10" s="53" t="s">
        <v>158</v>
      </c>
      <c r="C10" s="394">
        <v>7910758810</v>
      </c>
      <c r="D10" s="395">
        <v>4750648213</v>
      </c>
      <c r="E10" s="395">
        <v>3160110597</v>
      </c>
      <c r="F10" s="396">
        <v>-1590537616</v>
      </c>
    </row>
    <row r="11" spans="1:12" ht="15.6" x14ac:dyDescent="0.25">
      <c r="A11" s="51">
        <v>3</v>
      </c>
      <c r="B11" s="53" t="s">
        <v>159</v>
      </c>
      <c r="C11" s="394">
        <v>4159943603</v>
      </c>
      <c r="D11" s="395">
        <v>3240494159</v>
      </c>
      <c r="E11" s="395">
        <v>919449444</v>
      </c>
      <c r="F11" s="396">
        <v>-2321044715</v>
      </c>
    </row>
    <row r="12" spans="1:12" ht="15.6" x14ac:dyDescent="0.25">
      <c r="A12" s="51">
        <v>4</v>
      </c>
      <c r="B12" s="53" t="s">
        <v>301</v>
      </c>
      <c r="C12" s="394">
        <v>1804594846</v>
      </c>
      <c r="D12" s="395">
        <v>927233117</v>
      </c>
      <c r="E12" s="395">
        <v>877361729</v>
      </c>
      <c r="F12" s="396">
        <v>-49871388</v>
      </c>
    </row>
    <row r="13" spans="1:12" ht="15.6" x14ac:dyDescent="0.25">
      <c r="A13" s="51">
        <v>5</v>
      </c>
      <c r="B13" s="54" t="s">
        <v>161</v>
      </c>
      <c r="C13" s="394">
        <v>1020530250</v>
      </c>
      <c r="D13" s="395">
        <v>740001573</v>
      </c>
      <c r="E13" s="395">
        <v>280528677</v>
      </c>
      <c r="F13" s="396">
        <v>-459472896</v>
      </c>
    </row>
    <row r="14" spans="1:12" x14ac:dyDescent="0.25">
      <c r="A14" s="55"/>
      <c r="B14" s="56"/>
      <c r="C14" s="56"/>
      <c r="D14" s="57"/>
      <c r="E14" s="57"/>
      <c r="F14" s="58"/>
    </row>
    <row r="16" spans="1:12" s="323" customFormat="1" ht="11.4" x14ac:dyDescent="0.2">
      <c r="A16" s="35" t="s">
        <v>162</v>
      </c>
      <c r="B16" s="35"/>
      <c r="C16" s="36"/>
      <c r="D16" s="37"/>
      <c r="E16" s="36"/>
      <c r="F16" s="37"/>
      <c r="G16" s="397"/>
      <c r="H16" s="28"/>
      <c r="I16" s="397"/>
      <c r="J16" s="28"/>
      <c r="K16" s="132"/>
      <c r="L16" s="132"/>
    </row>
    <row r="17" spans="1:6" s="323" customFormat="1" ht="11.4" x14ac:dyDescent="0.2">
      <c r="A17" s="502" t="s">
        <v>163</v>
      </c>
      <c r="B17" s="502"/>
      <c r="C17" s="502"/>
      <c r="D17" s="502"/>
      <c r="E17" s="502"/>
      <c r="F17" s="502"/>
    </row>
    <row r="18" spans="1:6" s="323" customFormat="1" ht="11.4" x14ac:dyDescent="0.2">
      <c r="A18" s="502" t="s">
        <v>164</v>
      </c>
      <c r="B18" s="502"/>
      <c r="C18" s="502"/>
      <c r="D18" s="502"/>
      <c r="E18" s="502"/>
      <c r="F18" s="502"/>
    </row>
    <row r="19" spans="1:6" s="323" customFormat="1" ht="11.4" x14ac:dyDescent="0.2">
      <c r="A19" s="502" t="s">
        <v>165</v>
      </c>
      <c r="B19" s="502"/>
      <c r="C19" s="502"/>
      <c r="D19" s="502"/>
      <c r="E19" s="502"/>
      <c r="F19" s="502"/>
    </row>
    <row r="20" spans="1:6" s="323" customFormat="1" ht="12.75" customHeight="1" x14ac:dyDescent="0.2">
      <c r="A20" s="503" t="s">
        <v>166</v>
      </c>
      <c r="B20" s="503"/>
      <c r="C20" s="503"/>
      <c r="D20" s="503"/>
      <c r="E20" s="503"/>
      <c r="F20" s="503"/>
    </row>
    <row r="21" spans="1:6" s="323" customFormat="1" ht="11.4" x14ac:dyDescent="0.2">
      <c r="A21" s="503" t="s">
        <v>167</v>
      </c>
      <c r="B21" s="503"/>
      <c r="C21" s="503"/>
      <c r="D21" s="503"/>
      <c r="E21" s="503"/>
      <c r="F21" s="503"/>
    </row>
    <row r="22" spans="1:6" s="323" customFormat="1" ht="11.4" x14ac:dyDescent="0.2">
      <c r="A22" s="35" t="s">
        <v>168</v>
      </c>
      <c r="B22" s="35"/>
      <c r="C22" s="36"/>
      <c r="D22" s="37"/>
      <c r="E22" s="36"/>
      <c r="F22" s="37"/>
    </row>
    <row r="23" spans="1:6" s="323" customFormat="1" ht="11.4" x14ac:dyDescent="0.2">
      <c r="A23" s="37" t="s">
        <v>169</v>
      </c>
      <c r="B23" s="25"/>
      <c r="C23" s="25"/>
      <c r="D23" s="25"/>
      <c r="E23" s="25"/>
      <c r="F23" s="25"/>
    </row>
    <row r="24" spans="1:6" s="375" customFormat="1" x14ac:dyDescent="0.25">
      <c r="A24" s="398"/>
      <c r="B24" s="398"/>
      <c r="C24" s="80"/>
      <c r="F24" s="399"/>
    </row>
    <row r="26" spans="1:6" x14ac:dyDescent="0.25">
      <c r="A26" s="159"/>
      <c r="B26" s="64"/>
      <c r="C26" s="65"/>
      <c r="D26" s="65"/>
      <c r="E26" s="65"/>
      <c r="F26" s="65"/>
    </row>
    <row r="27" spans="1:6" x14ac:dyDescent="0.25">
      <c r="A27" s="510"/>
      <c r="B27" s="510"/>
      <c r="C27" s="510"/>
      <c r="D27" s="510"/>
      <c r="E27" s="510"/>
      <c r="F27" s="510"/>
    </row>
    <row r="28" spans="1:6" x14ac:dyDescent="0.25">
      <c r="A28" s="510"/>
      <c r="B28" s="510"/>
      <c r="C28" s="510"/>
      <c r="D28" s="510"/>
      <c r="E28" s="510"/>
      <c r="F28" s="510"/>
    </row>
    <row r="29" spans="1:6" x14ac:dyDescent="0.25">
      <c r="A29" s="510"/>
      <c r="B29" s="510"/>
      <c r="C29" s="510"/>
      <c r="D29" s="510"/>
      <c r="E29" s="510"/>
      <c r="F29" s="510"/>
    </row>
    <row r="30" spans="1:6" x14ac:dyDescent="0.25">
      <c r="A30" s="511"/>
      <c r="B30" s="511"/>
      <c r="C30" s="511"/>
      <c r="D30" s="511"/>
      <c r="E30" s="511"/>
      <c r="F30" s="511"/>
    </row>
    <row r="31" spans="1:6" x14ac:dyDescent="0.25">
      <c r="A31" s="511"/>
      <c r="B31" s="511"/>
      <c r="C31" s="511"/>
      <c r="D31" s="511"/>
      <c r="E31" s="511"/>
      <c r="F31" s="511"/>
    </row>
    <row r="32" spans="1:6" x14ac:dyDescent="0.25">
      <c r="A32" s="159"/>
      <c r="B32" s="159"/>
      <c r="C32" s="159"/>
      <c r="D32" s="159"/>
      <c r="E32" s="159"/>
      <c r="F32" s="159"/>
    </row>
    <row r="33" spans="1:6" x14ac:dyDescent="0.25">
      <c r="A33" s="159"/>
      <c r="B33" s="160"/>
      <c r="C33" s="160"/>
      <c r="D33" s="160"/>
      <c r="E33" s="160"/>
      <c r="F33" s="160"/>
    </row>
  </sheetData>
  <mergeCells count="13">
    <mergeCell ref="A27:F27"/>
    <mergeCell ref="A28:F28"/>
    <mergeCell ref="A29:F29"/>
    <mergeCell ref="A30:F30"/>
    <mergeCell ref="A31:F31"/>
    <mergeCell ref="A21:F21"/>
    <mergeCell ref="A1:F1"/>
    <mergeCell ref="A2:F2"/>
    <mergeCell ref="A4:B5"/>
    <mergeCell ref="A17:F17"/>
    <mergeCell ref="A18:F18"/>
    <mergeCell ref="A19:F19"/>
    <mergeCell ref="A20:F20"/>
  </mergeCells>
  <pageMargins left="0.19685039370078741" right="0.19685039370078741" top="0.55118110236220474" bottom="0.55118110236220474" header="0.31496062992125984" footer="0.31496062992125984"/>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B942A-8FE7-447C-B506-8305EBC697C0}">
  <sheetPr>
    <pageSetUpPr fitToPage="1"/>
  </sheetPr>
  <dimension ref="A1:O65"/>
  <sheetViews>
    <sheetView topLeftCell="A4" zoomScaleNormal="100" workbookViewId="0">
      <selection activeCell="E27" sqref="E27"/>
    </sheetView>
  </sheetViews>
  <sheetFormatPr defaultColWidth="9.109375" defaultRowHeight="13.2" x14ac:dyDescent="0.25"/>
  <cols>
    <col min="1" max="1" width="5.6640625" style="20" customWidth="1"/>
    <col min="2" max="2" width="32.109375" style="20" customWidth="1"/>
    <col min="3" max="5" width="13.6640625" style="20" customWidth="1"/>
    <col min="6" max="6" width="11" style="188" customWidth="1"/>
    <col min="7" max="7" width="13.6640625" style="20" customWidth="1"/>
    <col min="8" max="8" width="11" style="188" customWidth="1"/>
    <col min="9" max="9" width="13.6640625" style="20" customWidth="1"/>
    <col min="10" max="10" width="11" style="188" customWidth="1"/>
    <col min="11" max="11" width="13.6640625" style="20" customWidth="1"/>
    <col min="12" max="12" width="11" style="20" customWidth="1"/>
    <col min="13" max="14" width="13.6640625" style="20" customWidth="1"/>
    <col min="15" max="16" width="11" style="20" bestFit="1" customWidth="1"/>
    <col min="17" max="18" width="12" style="20" bestFit="1" customWidth="1"/>
    <col min="19" max="52" width="11" style="20" bestFit="1" customWidth="1"/>
    <col min="53" max="65" width="12" style="20" bestFit="1" customWidth="1"/>
    <col min="66" max="146" width="11" style="20" bestFit="1" customWidth="1"/>
    <col min="147" max="147" width="7.33203125" style="20" bestFit="1" customWidth="1"/>
    <col min="148" max="148" width="12" style="20" bestFit="1" customWidth="1"/>
    <col min="149" max="16384" width="9.109375" style="20"/>
  </cols>
  <sheetData>
    <row r="1" spans="1:14" s="18" customFormat="1" ht="15" customHeight="1" x14ac:dyDescent="0.25">
      <c r="A1" s="512" t="s">
        <v>345</v>
      </c>
      <c r="B1" s="512"/>
      <c r="C1" s="512"/>
      <c r="D1" s="512"/>
      <c r="E1" s="512"/>
      <c r="F1" s="512"/>
      <c r="G1" s="512"/>
      <c r="H1" s="512"/>
      <c r="I1" s="512"/>
      <c r="J1" s="512"/>
      <c r="K1" s="512"/>
      <c r="L1" s="512"/>
      <c r="M1" s="512"/>
      <c r="N1" s="512"/>
    </row>
    <row r="2" spans="1:14" s="18" customFormat="1" ht="15" customHeight="1" x14ac:dyDescent="0.25">
      <c r="A2" s="493" t="s">
        <v>255</v>
      </c>
      <c r="B2" s="493"/>
      <c r="C2" s="493"/>
      <c r="D2" s="493"/>
      <c r="E2" s="493"/>
      <c r="F2" s="493"/>
      <c r="G2" s="493"/>
      <c r="H2" s="493"/>
      <c r="I2" s="493"/>
      <c r="J2" s="493"/>
      <c r="K2" s="493"/>
      <c r="L2" s="493"/>
      <c r="M2" s="493"/>
      <c r="N2" s="493"/>
    </row>
    <row r="3" spans="1:14" s="400" customFormat="1" x14ac:dyDescent="0.25">
      <c r="A3" s="20"/>
      <c r="B3" s="20"/>
      <c r="C3" s="20"/>
      <c r="D3" s="20"/>
      <c r="E3" s="20"/>
      <c r="F3" s="20"/>
      <c r="G3" s="20"/>
      <c r="H3" s="20"/>
      <c r="I3" s="20"/>
      <c r="J3" s="20"/>
      <c r="K3" s="20"/>
      <c r="L3" s="20"/>
      <c r="M3" s="20"/>
      <c r="N3" s="20"/>
    </row>
    <row r="4" spans="1:14" s="400" customFormat="1" ht="18" customHeight="1" x14ac:dyDescent="0.25">
      <c r="A4" s="494" t="s">
        <v>341</v>
      </c>
      <c r="B4" s="495"/>
      <c r="C4" s="514" t="s">
        <v>1</v>
      </c>
      <c r="D4" s="514"/>
      <c r="E4" s="514" t="s">
        <v>342</v>
      </c>
      <c r="F4" s="514"/>
      <c r="G4" s="514"/>
      <c r="H4" s="514"/>
      <c r="I4" s="514" t="s">
        <v>344</v>
      </c>
      <c r="J4" s="514"/>
      <c r="K4" s="514"/>
      <c r="L4" s="514"/>
      <c r="M4" s="514" t="s">
        <v>2</v>
      </c>
      <c r="N4" s="515"/>
    </row>
    <row r="5" spans="1:14" s="400" customFormat="1" ht="39.6" x14ac:dyDescent="0.25">
      <c r="A5" s="498"/>
      <c r="B5" s="499"/>
      <c r="C5" s="409" t="s">
        <v>343</v>
      </c>
      <c r="D5" s="409" t="s">
        <v>346</v>
      </c>
      <c r="E5" s="409" t="s">
        <v>343</v>
      </c>
      <c r="F5" s="10" t="s">
        <v>154</v>
      </c>
      <c r="G5" s="409" t="s">
        <v>346</v>
      </c>
      <c r="H5" s="10" t="s">
        <v>154</v>
      </c>
      <c r="I5" s="409" t="s">
        <v>343</v>
      </c>
      <c r="J5" s="10" t="s">
        <v>154</v>
      </c>
      <c r="K5" s="409" t="s">
        <v>346</v>
      </c>
      <c r="L5" s="10" t="s">
        <v>154</v>
      </c>
      <c r="M5" s="409" t="s">
        <v>343</v>
      </c>
      <c r="N5" s="410" t="s">
        <v>346</v>
      </c>
    </row>
    <row r="6" spans="1:14" s="400" customFormat="1" x14ac:dyDescent="0.25">
      <c r="E6" s="402"/>
      <c r="F6" s="401"/>
      <c r="G6" s="402"/>
      <c r="H6" s="401"/>
      <c r="I6" s="402"/>
      <c r="J6" s="401"/>
      <c r="K6" s="402"/>
    </row>
    <row r="7" spans="1:14" s="163" customFormat="1" x14ac:dyDescent="0.25">
      <c r="B7" s="45" t="s">
        <v>250</v>
      </c>
      <c r="C7" s="412">
        <f>SUM(C9:C24)</f>
        <v>18198732751</v>
      </c>
      <c r="D7" s="412">
        <f>SUM(D9:D24)</f>
        <v>17278667729</v>
      </c>
      <c r="E7" s="412">
        <f t="shared" ref="E7:L7" si="0">SUM(E9:E24)</f>
        <v>6319256581</v>
      </c>
      <c r="F7" s="415">
        <f>SUM(F9:F24)</f>
        <v>100</v>
      </c>
      <c r="G7" s="412">
        <f t="shared" si="0"/>
        <v>6441330175</v>
      </c>
      <c r="H7" s="415">
        <f t="shared" si="0"/>
        <v>99.999999999999986</v>
      </c>
      <c r="I7" s="412">
        <f>SUM(I9:I24)</f>
        <v>11879476170</v>
      </c>
      <c r="J7" s="415">
        <f t="shared" si="0"/>
        <v>100</v>
      </c>
      <c r="K7" s="412">
        <f t="shared" si="0"/>
        <v>10837337554</v>
      </c>
      <c r="L7" s="415">
        <f t="shared" si="0"/>
        <v>99.999999999999986</v>
      </c>
      <c r="M7" s="413">
        <f>SUM(M9:M24)</f>
        <v>-5560219589</v>
      </c>
      <c r="N7" s="413">
        <v>-4396007379</v>
      </c>
    </row>
    <row r="8" spans="1:14" x14ac:dyDescent="0.25">
      <c r="C8" s="314"/>
      <c r="D8" s="314"/>
      <c r="E8" s="314"/>
      <c r="F8" s="322"/>
      <c r="G8" s="314"/>
      <c r="H8" s="322"/>
      <c r="I8" s="314"/>
      <c r="J8" s="322"/>
      <c r="K8" s="314"/>
      <c r="L8" s="322"/>
      <c r="M8" s="414"/>
      <c r="N8" s="414"/>
    </row>
    <row r="9" spans="1:14" ht="15.6" x14ac:dyDescent="0.25">
      <c r="A9" s="411">
        <v>1</v>
      </c>
      <c r="B9" s="20" t="s">
        <v>347</v>
      </c>
      <c r="C9" s="314">
        <v>8836476797</v>
      </c>
      <c r="D9" s="314">
        <v>7910758810</v>
      </c>
      <c r="E9" s="314">
        <v>3126951380</v>
      </c>
      <c r="F9" s="322">
        <v>49.482899450573839</v>
      </c>
      <c r="G9" s="314">
        <v>3160110597</v>
      </c>
      <c r="H9" s="322">
        <v>49.059907055610608</v>
      </c>
      <c r="I9" s="314">
        <v>5709525417</v>
      </c>
      <c r="J9" s="322">
        <v>48.062097480515419</v>
      </c>
      <c r="K9" s="314">
        <v>4750648213</v>
      </c>
      <c r="L9" s="322">
        <v>43.835934696401168</v>
      </c>
      <c r="M9" s="414">
        <v>-2582574037</v>
      </c>
      <c r="N9" s="414">
        <v>-1590537616</v>
      </c>
    </row>
    <row r="10" spans="1:14" ht="15.6" x14ac:dyDescent="0.25">
      <c r="A10" s="411">
        <v>2</v>
      </c>
      <c r="B10" s="20" t="s">
        <v>348</v>
      </c>
      <c r="C10" s="314">
        <v>4498846962</v>
      </c>
      <c r="D10" s="314">
        <v>4159950412</v>
      </c>
      <c r="E10" s="314">
        <v>1067797882</v>
      </c>
      <c r="F10" s="322">
        <v>16.897523756362883</v>
      </c>
      <c r="G10" s="314">
        <v>919455944</v>
      </c>
      <c r="H10" s="322">
        <v>14.274317866340395</v>
      </c>
      <c r="I10" s="314">
        <v>3431049080</v>
      </c>
      <c r="J10" s="322">
        <v>28.882158025323097</v>
      </c>
      <c r="K10" s="314">
        <v>3240494468</v>
      </c>
      <c r="L10" s="322">
        <v>29.901204533432214</v>
      </c>
      <c r="M10" s="414">
        <v>-2363251198</v>
      </c>
      <c r="N10" s="414">
        <v>-2321038524</v>
      </c>
    </row>
    <row r="11" spans="1:14" ht="15.6" x14ac:dyDescent="0.25">
      <c r="A11" s="411">
        <v>3</v>
      </c>
      <c r="B11" s="20" t="s">
        <v>349</v>
      </c>
      <c r="C11" s="314">
        <v>1761167537</v>
      </c>
      <c r="D11" s="314">
        <v>1854413966</v>
      </c>
      <c r="E11" s="314">
        <v>988709767</v>
      </c>
      <c r="F11" s="322">
        <v>15.645982313374276</v>
      </c>
      <c r="G11" s="314">
        <v>1068776443</v>
      </c>
      <c r="H11" s="322">
        <v>16.592480341220824</v>
      </c>
      <c r="I11" s="314">
        <v>772457770</v>
      </c>
      <c r="J11" s="322">
        <v>6.5024564967833935</v>
      </c>
      <c r="K11" s="314">
        <v>785637523</v>
      </c>
      <c r="L11" s="322">
        <v>7.249359163035626</v>
      </c>
      <c r="M11" s="414">
        <v>216251997</v>
      </c>
      <c r="N11" s="414">
        <v>283138920</v>
      </c>
    </row>
    <row r="12" spans="1:14" ht="15.6" x14ac:dyDescent="0.25">
      <c r="A12" s="411">
        <v>4</v>
      </c>
      <c r="B12" s="20" t="s">
        <v>350</v>
      </c>
      <c r="C12" s="314">
        <v>1248772998</v>
      </c>
      <c r="D12" s="314">
        <v>1219429754</v>
      </c>
      <c r="E12" s="314">
        <v>627194306</v>
      </c>
      <c r="F12" s="322">
        <v>9.9251280267013424</v>
      </c>
      <c r="G12" s="314">
        <v>733662874</v>
      </c>
      <c r="H12" s="322">
        <v>11.389928074910397</v>
      </c>
      <c r="I12" s="314">
        <v>621578692</v>
      </c>
      <c r="J12" s="322">
        <v>5.232374585419115</v>
      </c>
      <c r="K12" s="314">
        <v>485766880</v>
      </c>
      <c r="L12" s="322">
        <v>4.4823452031417643</v>
      </c>
      <c r="M12" s="414">
        <v>5615614</v>
      </c>
      <c r="N12" s="414">
        <v>247895994</v>
      </c>
    </row>
    <row r="13" spans="1:14" ht="15.6" x14ac:dyDescent="0.25">
      <c r="A13" s="411">
        <v>5</v>
      </c>
      <c r="B13" s="20" t="s">
        <v>357</v>
      </c>
      <c r="C13" s="314">
        <v>232190950</v>
      </c>
      <c r="D13" s="314">
        <v>354976905</v>
      </c>
      <c r="E13" s="314">
        <v>69882201</v>
      </c>
      <c r="F13" s="322">
        <v>1.1058611104684943</v>
      </c>
      <c r="G13" s="314">
        <v>75035233</v>
      </c>
      <c r="H13" s="322">
        <v>1.1649027601663036</v>
      </c>
      <c r="I13" s="314">
        <v>162308749</v>
      </c>
      <c r="J13" s="322">
        <v>1.366295505603931</v>
      </c>
      <c r="K13" s="314">
        <v>279941672</v>
      </c>
      <c r="L13" s="322">
        <v>2.5831221977272003</v>
      </c>
      <c r="M13" s="414">
        <v>-92426548</v>
      </c>
      <c r="N13" s="414">
        <v>-204906439</v>
      </c>
    </row>
    <row r="14" spans="1:14" ht="15.6" x14ac:dyDescent="0.25">
      <c r="A14" s="411">
        <v>6</v>
      </c>
      <c r="B14" s="20" t="s">
        <v>358</v>
      </c>
      <c r="C14" s="314">
        <v>295366733</v>
      </c>
      <c r="D14" s="314">
        <v>351893735</v>
      </c>
      <c r="E14" s="314">
        <v>44613171</v>
      </c>
      <c r="F14" s="322">
        <v>0.70598764946714854</v>
      </c>
      <c r="G14" s="314">
        <v>45148364</v>
      </c>
      <c r="H14" s="322">
        <v>0.70091677919615414</v>
      </c>
      <c r="I14" s="314">
        <v>250753562</v>
      </c>
      <c r="J14" s="322">
        <v>2.1108132918625149</v>
      </c>
      <c r="K14" s="314">
        <v>306745371</v>
      </c>
      <c r="L14" s="322">
        <v>2.8304495405034427</v>
      </c>
      <c r="M14" s="414">
        <v>-206140391</v>
      </c>
      <c r="N14" s="414">
        <v>-261597007</v>
      </c>
    </row>
    <row r="15" spans="1:14" ht="15.6" x14ac:dyDescent="0.25">
      <c r="A15" s="411">
        <v>7</v>
      </c>
      <c r="B15" s="20" t="s">
        <v>351</v>
      </c>
      <c r="C15" s="314">
        <v>310056782</v>
      </c>
      <c r="D15" s="314">
        <v>336889027</v>
      </c>
      <c r="E15" s="314">
        <v>84640640</v>
      </c>
      <c r="F15" s="322">
        <v>1.3394081869454004</v>
      </c>
      <c r="G15" s="314">
        <v>121160264</v>
      </c>
      <c r="H15" s="322">
        <v>1.8809820442095253</v>
      </c>
      <c r="I15" s="314">
        <v>225416142</v>
      </c>
      <c r="J15" s="322">
        <v>1.8975259411627743</v>
      </c>
      <c r="K15" s="314">
        <v>215728763</v>
      </c>
      <c r="L15" s="322">
        <v>1.990606658924043</v>
      </c>
      <c r="M15" s="414">
        <v>-140775502</v>
      </c>
      <c r="N15" s="414">
        <v>-94568499</v>
      </c>
    </row>
    <row r="16" spans="1:14" ht="15.6" x14ac:dyDescent="0.25">
      <c r="A16" s="411">
        <v>8</v>
      </c>
      <c r="B16" s="20" t="s">
        <v>359</v>
      </c>
      <c r="C16" s="314">
        <v>333545846</v>
      </c>
      <c r="D16" s="314">
        <v>323389472</v>
      </c>
      <c r="E16" s="314">
        <v>47143228</v>
      </c>
      <c r="F16" s="322">
        <v>0.74602490650157705</v>
      </c>
      <c r="G16" s="314">
        <v>55154152</v>
      </c>
      <c r="H16" s="322">
        <v>0.85625407332888348</v>
      </c>
      <c r="I16" s="314">
        <v>286402618</v>
      </c>
      <c r="J16" s="322">
        <v>2.4109027527936866</v>
      </c>
      <c r="K16" s="314">
        <v>268235320</v>
      </c>
      <c r="L16" s="322">
        <v>2.4751034897957558</v>
      </c>
      <c r="M16" s="414">
        <v>-239259390</v>
      </c>
      <c r="N16" s="414">
        <v>-213081168</v>
      </c>
    </row>
    <row r="17" spans="1:14" ht="15.6" x14ac:dyDescent="0.25">
      <c r="A17" s="411">
        <v>9</v>
      </c>
      <c r="B17" s="20" t="s">
        <v>360</v>
      </c>
      <c r="C17" s="314">
        <v>243102326</v>
      </c>
      <c r="D17" s="314">
        <v>264687948</v>
      </c>
      <c r="E17" s="314">
        <v>88671943</v>
      </c>
      <c r="F17" s="322">
        <v>1.4032021308741982</v>
      </c>
      <c r="G17" s="314">
        <v>58300655</v>
      </c>
      <c r="H17" s="322">
        <v>0.90510272592881014</v>
      </c>
      <c r="I17" s="314">
        <v>154430383</v>
      </c>
      <c r="J17" s="322">
        <v>1.2999763692442341</v>
      </c>
      <c r="K17" s="314">
        <v>206387293</v>
      </c>
      <c r="L17" s="322">
        <v>1.9044095652794686</v>
      </c>
      <c r="M17" s="414">
        <v>-65758440</v>
      </c>
      <c r="N17" s="414">
        <v>-148086638</v>
      </c>
    </row>
    <row r="18" spans="1:14" ht="15.6" x14ac:dyDescent="0.25">
      <c r="A18" s="411">
        <v>10</v>
      </c>
      <c r="B18" s="20" t="s">
        <v>352</v>
      </c>
      <c r="C18" s="314">
        <v>140839332</v>
      </c>
      <c r="D18" s="314">
        <v>178418867</v>
      </c>
      <c r="E18" s="314">
        <v>36655229</v>
      </c>
      <c r="F18" s="322">
        <v>0.58005603238537018</v>
      </c>
      <c r="G18" s="314">
        <v>34086560</v>
      </c>
      <c r="H18" s="322">
        <v>0.52918510732917057</v>
      </c>
      <c r="I18" s="314">
        <v>104184103</v>
      </c>
      <c r="J18" s="322">
        <v>0.87700923432215605</v>
      </c>
      <c r="K18" s="314">
        <v>144332307</v>
      </c>
      <c r="L18" s="322">
        <v>1.3318059558523925</v>
      </c>
      <c r="M18" s="414">
        <v>-67528874</v>
      </c>
      <c r="N18" s="414">
        <v>-110245747</v>
      </c>
    </row>
    <row r="19" spans="1:14" ht="15.6" x14ac:dyDescent="0.25">
      <c r="A19" s="411">
        <v>11</v>
      </c>
      <c r="B19" s="20" t="s">
        <v>361</v>
      </c>
      <c r="C19" s="314">
        <v>71129995</v>
      </c>
      <c r="D19" s="314">
        <v>110555850</v>
      </c>
      <c r="E19" s="314">
        <v>58011528</v>
      </c>
      <c r="F19" s="322">
        <v>0.91801190941387412</v>
      </c>
      <c r="G19" s="314">
        <v>81489068</v>
      </c>
      <c r="H19" s="322">
        <v>1.2650968943693375</v>
      </c>
      <c r="I19" s="314">
        <v>13118467</v>
      </c>
      <c r="J19" s="322">
        <v>0.11042967562095796</v>
      </c>
      <c r="K19" s="314">
        <v>29066782</v>
      </c>
      <c r="L19" s="322">
        <v>0.26820962118386371</v>
      </c>
      <c r="M19" s="414">
        <v>44893061</v>
      </c>
      <c r="N19" s="414">
        <v>52422286</v>
      </c>
    </row>
    <row r="20" spans="1:14" ht="15.6" x14ac:dyDescent="0.25">
      <c r="A20" s="411">
        <v>12</v>
      </c>
      <c r="B20" s="20" t="s">
        <v>362</v>
      </c>
      <c r="C20" s="314">
        <v>119443925</v>
      </c>
      <c r="D20" s="314">
        <v>109294910</v>
      </c>
      <c r="E20" s="314">
        <v>57855342</v>
      </c>
      <c r="F20" s="322">
        <v>0.91554032121361661</v>
      </c>
      <c r="G20" s="314">
        <v>62768668</v>
      </c>
      <c r="H20" s="322">
        <v>0.97446748256465532</v>
      </c>
      <c r="I20" s="314">
        <v>61588583</v>
      </c>
      <c r="J20" s="322">
        <v>0.51844527585764755</v>
      </c>
      <c r="K20" s="314">
        <v>46526242</v>
      </c>
      <c r="L20" s="322">
        <v>0.42931431975953749</v>
      </c>
      <c r="M20" s="414">
        <v>-3733241</v>
      </c>
      <c r="N20" s="414">
        <v>16242426</v>
      </c>
    </row>
    <row r="21" spans="1:14" ht="15.6" x14ac:dyDescent="0.25">
      <c r="A21" s="411">
        <v>13</v>
      </c>
      <c r="B21" s="20" t="s">
        <v>353</v>
      </c>
      <c r="C21" s="314">
        <v>14394101</v>
      </c>
      <c r="D21" s="314">
        <v>43374441</v>
      </c>
      <c r="E21" s="314">
        <v>2504302</v>
      </c>
      <c r="F21" s="322">
        <v>3.9629693270085628E-2</v>
      </c>
      <c r="G21" s="314">
        <v>1970968</v>
      </c>
      <c r="H21" s="322">
        <v>3.0598773024393212E-2</v>
      </c>
      <c r="I21" s="314">
        <v>11889799</v>
      </c>
      <c r="J21" s="322">
        <v>0.10008689633997556</v>
      </c>
      <c r="K21" s="314">
        <v>41403473</v>
      </c>
      <c r="L21" s="322">
        <v>0.38204469311485284</v>
      </c>
      <c r="M21" s="414">
        <v>-9385497</v>
      </c>
      <c r="N21" s="414">
        <v>-39432505</v>
      </c>
    </row>
    <row r="22" spans="1:14" ht="15.6" x14ac:dyDescent="0.25">
      <c r="A22" s="411">
        <v>14</v>
      </c>
      <c r="B22" s="20" t="s">
        <v>354</v>
      </c>
      <c r="C22" s="314">
        <v>9434445</v>
      </c>
      <c r="D22" s="314">
        <v>19416319</v>
      </c>
      <c r="E22" s="314">
        <v>6384826</v>
      </c>
      <c r="F22" s="322">
        <v>0.10103761286093599</v>
      </c>
      <c r="G22" s="314">
        <v>12302180</v>
      </c>
      <c r="H22" s="322">
        <v>0.19098819134822567</v>
      </c>
      <c r="I22" s="314">
        <v>3049619</v>
      </c>
      <c r="J22" s="322">
        <v>2.5671325539600793E-2</v>
      </c>
      <c r="K22" s="314">
        <v>7114139</v>
      </c>
      <c r="L22" s="322">
        <v>6.5644711762015862E-2</v>
      </c>
      <c r="M22" s="414">
        <v>3335207</v>
      </c>
      <c r="N22" s="414">
        <v>5188041</v>
      </c>
    </row>
    <row r="23" spans="1:14" ht="15.6" x14ac:dyDescent="0.25">
      <c r="A23" s="411">
        <v>15</v>
      </c>
      <c r="B23" s="20" t="s">
        <v>355</v>
      </c>
      <c r="C23" s="314">
        <v>1677534</v>
      </c>
      <c r="D23" s="314">
        <v>12196719</v>
      </c>
      <c r="E23" s="314">
        <v>226473</v>
      </c>
      <c r="F23" s="322">
        <v>3.5838551117062167E-3</v>
      </c>
      <c r="G23" s="314">
        <v>560948</v>
      </c>
      <c r="H23" s="322">
        <v>8.708573924329225E-3</v>
      </c>
      <c r="I23" s="314">
        <v>1451061</v>
      </c>
      <c r="J23" s="322">
        <v>1.2214856776803486E-2</v>
      </c>
      <c r="K23" s="314">
        <v>11635771</v>
      </c>
      <c r="L23" s="322">
        <v>0.1073674317333163</v>
      </c>
      <c r="M23" s="414">
        <v>-1224588</v>
      </c>
      <c r="N23" s="414">
        <v>-11074823</v>
      </c>
    </row>
    <row r="24" spans="1:14" ht="15.6" x14ac:dyDescent="0.25">
      <c r="A24" s="411">
        <v>16</v>
      </c>
      <c r="B24" s="20" t="s">
        <v>356</v>
      </c>
      <c r="C24" s="314">
        <v>82286488</v>
      </c>
      <c r="D24" s="314">
        <v>29020594</v>
      </c>
      <c r="E24" s="314">
        <v>12014363</v>
      </c>
      <c r="F24" s="322">
        <v>0.19012304447525327</v>
      </c>
      <c r="G24" s="314">
        <v>11347257</v>
      </c>
      <c r="H24" s="322">
        <v>0.17616325652798881</v>
      </c>
      <c r="I24" s="314">
        <v>70272125</v>
      </c>
      <c r="J24" s="322">
        <v>0.59154228683468957</v>
      </c>
      <c r="K24" s="314">
        <v>17673337</v>
      </c>
      <c r="L24" s="322">
        <v>0.16307821835333411</v>
      </c>
      <c r="M24" s="414">
        <v>-58257762</v>
      </c>
      <c r="N24" s="414">
        <v>-6326080</v>
      </c>
    </row>
    <row r="25" spans="1:14" s="400" customFormat="1" x14ac:dyDescent="0.25">
      <c r="A25" s="404"/>
      <c r="B25" s="405"/>
      <c r="C25" s="406"/>
      <c r="D25" s="407"/>
      <c r="E25" s="406"/>
      <c r="F25" s="407"/>
      <c r="G25" s="406"/>
      <c r="H25" s="407"/>
      <c r="I25" s="406"/>
      <c r="J25" s="407"/>
      <c r="K25" s="406"/>
      <c r="L25" s="406"/>
      <c r="M25" s="406"/>
      <c r="N25" s="406"/>
    </row>
    <row r="26" spans="1:14" s="400" customFormat="1" x14ac:dyDescent="0.25">
      <c r="A26" s="403"/>
      <c r="C26" s="408"/>
      <c r="D26" s="401"/>
      <c r="E26" s="408"/>
      <c r="F26" s="401"/>
      <c r="G26" s="408"/>
      <c r="H26" s="401"/>
      <c r="I26" s="408"/>
      <c r="J26" s="401"/>
      <c r="K26" s="408"/>
      <c r="L26" s="408"/>
      <c r="M26" s="408"/>
      <c r="N26" s="408"/>
    </row>
    <row r="27" spans="1:14" s="30" customFormat="1" ht="13.8" x14ac:dyDescent="0.25">
      <c r="A27" s="38" t="s">
        <v>150</v>
      </c>
      <c r="B27" s="416"/>
      <c r="C27" s="417"/>
      <c r="D27" s="417"/>
      <c r="E27" s="418"/>
      <c r="F27" s="418"/>
      <c r="G27" s="416"/>
      <c r="H27" s="418"/>
      <c r="I27" s="419"/>
      <c r="J27" s="419"/>
      <c r="K27" s="420"/>
      <c r="L27" s="417"/>
      <c r="M27" s="421"/>
      <c r="N27" s="417"/>
    </row>
    <row r="28" spans="1:14" x14ac:dyDescent="0.25">
      <c r="A28" s="422" t="s">
        <v>363</v>
      </c>
      <c r="B28" s="25"/>
      <c r="C28" s="323"/>
      <c r="D28" s="323"/>
      <c r="E28" s="323"/>
      <c r="F28" s="423"/>
      <c r="G28" s="323"/>
      <c r="H28" s="423"/>
      <c r="I28" s="323"/>
      <c r="J28" s="423"/>
      <c r="K28" s="323"/>
      <c r="L28" s="423"/>
      <c r="M28" s="323"/>
      <c r="N28" s="323"/>
    </row>
    <row r="29" spans="1:14" x14ac:dyDescent="0.25">
      <c r="A29" s="422" t="s">
        <v>364</v>
      </c>
      <c r="B29" s="25"/>
      <c r="C29" s="323"/>
      <c r="D29" s="323"/>
      <c r="E29" s="323"/>
      <c r="F29" s="423"/>
      <c r="G29" s="323"/>
      <c r="H29" s="423"/>
      <c r="I29" s="323"/>
      <c r="J29" s="423"/>
      <c r="K29" s="323"/>
      <c r="L29" s="423"/>
      <c r="M29" s="323"/>
      <c r="N29" s="323"/>
    </row>
    <row r="30" spans="1:14" x14ac:dyDescent="0.25">
      <c r="A30" s="422" t="s">
        <v>365</v>
      </c>
      <c r="B30" s="25"/>
      <c r="C30" s="323"/>
      <c r="D30" s="323"/>
      <c r="E30" s="323"/>
      <c r="F30" s="423"/>
      <c r="G30" s="323"/>
      <c r="H30" s="423"/>
      <c r="I30" s="323"/>
      <c r="J30" s="423"/>
      <c r="K30" s="323"/>
      <c r="L30" s="423"/>
      <c r="M30" s="323"/>
      <c r="N30" s="323"/>
    </row>
    <row r="31" spans="1:14" x14ac:dyDescent="0.25">
      <c r="A31" s="422" t="s">
        <v>366</v>
      </c>
      <c r="B31" s="25"/>
      <c r="C31" s="323"/>
      <c r="D31" s="323"/>
      <c r="E31" s="323"/>
      <c r="F31" s="423"/>
      <c r="G31" s="323"/>
      <c r="H31" s="423"/>
      <c r="I31" s="323"/>
      <c r="J31" s="423"/>
      <c r="K31" s="323"/>
      <c r="L31" s="423"/>
      <c r="M31" s="323"/>
      <c r="N31" s="323"/>
    </row>
    <row r="32" spans="1:14" x14ac:dyDescent="0.25">
      <c r="A32" s="25" t="s">
        <v>367</v>
      </c>
      <c r="B32" s="25"/>
      <c r="C32" s="323"/>
      <c r="D32" s="323"/>
      <c r="E32" s="323"/>
      <c r="F32" s="323"/>
      <c r="G32" s="323"/>
      <c r="H32" s="323"/>
      <c r="I32" s="323"/>
      <c r="J32" s="323"/>
      <c r="K32" s="323"/>
      <c r="L32" s="323"/>
      <c r="M32" s="323"/>
      <c r="N32" s="323"/>
    </row>
    <row r="33" spans="1:15" x14ac:dyDescent="0.25">
      <c r="A33" s="25" t="s">
        <v>368</v>
      </c>
      <c r="B33" s="25"/>
      <c r="C33" s="323"/>
      <c r="D33" s="323"/>
      <c r="E33" s="323"/>
      <c r="F33" s="323"/>
      <c r="G33" s="323"/>
      <c r="H33" s="323"/>
      <c r="I33" s="323"/>
      <c r="J33" s="323"/>
      <c r="K33" s="323"/>
      <c r="L33" s="323"/>
      <c r="M33" s="323"/>
      <c r="N33" s="323"/>
    </row>
    <row r="34" spans="1:15" x14ac:dyDescent="0.25">
      <c r="A34" s="25" t="s">
        <v>369</v>
      </c>
      <c r="B34" s="25"/>
      <c r="C34" s="323"/>
      <c r="D34" s="323"/>
      <c r="E34" s="323"/>
      <c r="F34" s="323"/>
      <c r="G34" s="323"/>
      <c r="H34" s="323"/>
      <c r="I34" s="323"/>
      <c r="J34" s="323"/>
      <c r="K34" s="323"/>
      <c r="L34" s="323"/>
      <c r="M34" s="323"/>
      <c r="N34" s="323"/>
    </row>
    <row r="35" spans="1:15" x14ac:dyDescent="0.25">
      <c r="A35" s="422" t="s">
        <v>370</v>
      </c>
      <c r="B35" s="424"/>
      <c r="C35" s="425"/>
      <c r="D35" s="425"/>
      <c r="E35" s="425"/>
      <c r="F35" s="425"/>
      <c r="G35" s="425"/>
      <c r="H35" s="425"/>
      <c r="I35" s="425"/>
      <c r="J35" s="425"/>
      <c r="K35" s="425"/>
      <c r="L35" s="425"/>
      <c r="M35" s="425"/>
      <c r="N35" s="425"/>
    </row>
    <row r="36" spans="1:15" s="416" customFormat="1" ht="11.4" x14ac:dyDescent="0.2">
      <c r="A36" s="422" t="s">
        <v>371</v>
      </c>
      <c r="B36" s="426"/>
      <c r="C36" s="426"/>
      <c r="D36" s="426"/>
      <c r="E36" s="426"/>
      <c r="F36" s="426"/>
      <c r="G36" s="426"/>
      <c r="H36" s="426"/>
      <c r="I36" s="426"/>
      <c r="J36" s="426"/>
      <c r="K36" s="426"/>
      <c r="L36" s="426"/>
      <c r="M36" s="426"/>
      <c r="N36" s="426"/>
    </row>
    <row r="37" spans="1:15" ht="12.75" customHeight="1" x14ac:dyDescent="0.25">
      <c r="A37" s="513" t="s">
        <v>372</v>
      </c>
      <c r="B37" s="513"/>
      <c r="C37" s="513"/>
      <c r="D37" s="513"/>
      <c r="E37" s="513"/>
      <c r="F37" s="513"/>
      <c r="G37" s="513"/>
      <c r="H37" s="513"/>
      <c r="I37" s="513"/>
      <c r="J37" s="513"/>
      <c r="K37" s="513"/>
      <c r="L37" s="513"/>
      <c r="M37" s="513"/>
      <c r="N37" s="513"/>
    </row>
    <row r="38" spans="1:15" x14ac:dyDescent="0.25">
      <c r="A38" s="25" t="s">
        <v>373</v>
      </c>
      <c r="B38" s="25"/>
      <c r="C38" s="323"/>
      <c r="D38" s="323"/>
      <c r="E38" s="323"/>
      <c r="F38" s="423"/>
      <c r="G38" s="323"/>
      <c r="H38" s="423"/>
      <c r="I38" s="323"/>
      <c r="J38" s="423"/>
      <c r="K38" s="323"/>
      <c r="L38" s="423"/>
      <c r="M38" s="323"/>
      <c r="N38" s="323"/>
    </row>
    <row r="39" spans="1:15" x14ac:dyDescent="0.25">
      <c r="A39" s="25" t="s">
        <v>374</v>
      </c>
      <c r="B39" s="25"/>
      <c r="C39" s="323"/>
      <c r="D39" s="323"/>
      <c r="E39" s="323"/>
      <c r="F39" s="423"/>
      <c r="G39" s="323"/>
      <c r="H39" s="423"/>
      <c r="I39" s="323"/>
      <c r="J39" s="423"/>
      <c r="K39" s="323"/>
      <c r="L39" s="423"/>
      <c r="M39" s="323"/>
      <c r="N39" s="323"/>
    </row>
    <row r="40" spans="1:15" x14ac:dyDescent="0.25">
      <c r="A40" s="25" t="s">
        <v>375</v>
      </c>
      <c r="B40" s="25"/>
      <c r="C40" s="323"/>
      <c r="D40" s="323"/>
      <c r="E40" s="323"/>
      <c r="F40" s="423"/>
      <c r="G40" s="323"/>
      <c r="H40" s="423"/>
      <c r="I40" s="323"/>
      <c r="J40" s="423"/>
      <c r="K40" s="323"/>
      <c r="L40" s="423"/>
      <c r="M40" s="323"/>
      <c r="N40" s="323"/>
    </row>
    <row r="41" spans="1:15" x14ac:dyDescent="0.25">
      <c r="A41" s="25" t="s">
        <v>376</v>
      </c>
      <c r="B41" s="25"/>
      <c r="C41" s="323"/>
      <c r="D41" s="323"/>
      <c r="E41" s="323"/>
      <c r="F41" s="423"/>
      <c r="G41" s="323"/>
      <c r="H41" s="423"/>
      <c r="I41" s="323"/>
      <c r="J41" s="423"/>
      <c r="K41" s="323"/>
      <c r="L41" s="423"/>
      <c r="M41" s="323"/>
      <c r="N41" s="323"/>
    </row>
    <row r="42" spans="1:15" s="400" customFormat="1" x14ac:dyDescent="0.25">
      <c r="A42" s="25" t="s">
        <v>378</v>
      </c>
      <c r="B42" s="20"/>
      <c r="C42" s="20"/>
      <c r="D42" s="20"/>
      <c r="E42" s="20"/>
      <c r="F42" s="20"/>
      <c r="G42" s="20"/>
      <c r="H42" s="20"/>
      <c r="I42" s="20"/>
      <c r="J42" s="20"/>
      <c r="K42" s="20"/>
      <c r="L42" s="20"/>
      <c r="M42" s="20"/>
      <c r="N42" s="20"/>
    </row>
    <row r="43" spans="1:15" s="416" customFormat="1" ht="11.4" x14ac:dyDescent="0.2">
      <c r="A43" s="422" t="s">
        <v>377</v>
      </c>
      <c r="B43" s="427"/>
    </row>
    <row r="44" spans="1:15" s="38" customFormat="1" ht="12" x14ac:dyDescent="0.25">
      <c r="A44" s="336" t="s">
        <v>279</v>
      </c>
      <c r="C44" s="428"/>
      <c r="D44" s="429"/>
      <c r="E44" s="428"/>
      <c r="F44" s="429"/>
      <c r="G44" s="430"/>
      <c r="H44" s="429"/>
      <c r="I44" s="429"/>
      <c r="J44" s="429"/>
      <c r="K44" s="429"/>
      <c r="L44" s="429"/>
      <c r="M44" s="429"/>
      <c r="N44" s="429"/>
      <c r="O44" s="429"/>
    </row>
    <row r="45" spans="1:15" s="416" customFormat="1" ht="11.4" x14ac:dyDescent="0.2">
      <c r="A45" s="431" t="s">
        <v>168</v>
      </c>
      <c r="B45" s="427"/>
    </row>
    <row r="46" spans="1:15" s="250" customFormat="1" ht="12" x14ac:dyDescent="0.25">
      <c r="A46" s="2" t="s">
        <v>169</v>
      </c>
      <c r="B46" s="2"/>
      <c r="C46" s="140"/>
      <c r="D46" s="247"/>
      <c r="E46" s="248"/>
      <c r="F46" s="247"/>
      <c r="G46" s="249"/>
    </row>
    <row r="47" spans="1:15" s="400" customFormat="1" x14ac:dyDescent="0.25">
      <c r="F47" s="401"/>
      <c r="H47" s="401"/>
      <c r="J47" s="401"/>
      <c r="L47" s="401"/>
    </row>
    <row r="48" spans="1:15" s="400" customFormat="1" x14ac:dyDescent="0.25">
      <c r="F48" s="401"/>
      <c r="H48" s="401"/>
      <c r="J48" s="401"/>
      <c r="L48" s="401"/>
    </row>
    <row r="49" spans="6:12" s="400" customFormat="1" x14ac:dyDescent="0.25">
      <c r="F49" s="401"/>
      <c r="H49" s="401"/>
      <c r="J49" s="401"/>
      <c r="L49" s="401"/>
    </row>
    <row r="50" spans="6:12" s="400" customFormat="1" x14ac:dyDescent="0.25">
      <c r="F50" s="401"/>
      <c r="H50" s="401"/>
      <c r="J50" s="401"/>
    </row>
    <row r="51" spans="6:12" s="400" customFormat="1" x14ac:dyDescent="0.25">
      <c r="F51" s="401"/>
      <c r="H51" s="401"/>
      <c r="J51" s="401"/>
      <c r="L51" s="401"/>
    </row>
    <row r="52" spans="6:12" s="400" customFormat="1" x14ac:dyDescent="0.25">
      <c r="F52" s="401"/>
      <c r="H52" s="401"/>
      <c r="J52" s="401"/>
      <c r="L52" s="401"/>
    </row>
    <row r="53" spans="6:12" s="400" customFormat="1" x14ac:dyDescent="0.25">
      <c r="F53" s="401"/>
      <c r="H53" s="401"/>
      <c r="J53" s="401"/>
      <c r="L53" s="401"/>
    </row>
    <row r="54" spans="6:12" s="400" customFormat="1" x14ac:dyDescent="0.25">
      <c r="F54" s="401"/>
      <c r="H54" s="401"/>
      <c r="J54" s="401"/>
    </row>
    <row r="55" spans="6:12" s="400" customFormat="1" x14ac:dyDescent="0.25">
      <c r="F55" s="401"/>
      <c r="H55" s="401"/>
      <c r="J55" s="401"/>
    </row>
    <row r="56" spans="6:12" s="400" customFormat="1" x14ac:dyDescent="0.25">
      <c r="F56" s="401"/>
      <c r="H56" s="401"/>
      <c r="J56" s="401"/>
    </row>
    <row r="57" spans="6:12" s="400" customFormat="1" x14ac:dyDescent="0.25">
      <c r="F57" s="401"/>
      <c r="H57" s="401"/>
      <c r="J57" s="401"/>
    </row>
    <row r="58" spans="6:12" s="400" customFormat="1" x14ac:dyDescent="0.25">
      <c r="F58" s="401"/>
      <c r="H58" s="401"/>
      <c r="J58" s="401"/>
      <c r="L58" s="401"/>
    </row>
    <row r="59" spans="6:12" s="400" customFormat="1" x14ac:dyDescent="0.25">
      <c r="F59" s="401"/>
      <c r="H59" s="401"/>
      <c r="J59" s="401"/>
      <c r="L59" s="401"/>
    </row>
    <row r="60" spans="6:12" s="400" customFormat="1" x14ac:dyDescent="0.25">
      <c r="F60" s="401"/>
      <c r="H60" s="401"/>
      <c r="J60" s="401"/>
      <c r="L60" s="401"/>
    </row>
    <row r="61" spans="6:12" s="400" customFormat="1" x14ac:dyDescent="0.25">
      <c r="F61" s="401"/>
      <c r="H61" s="401"/>
      <c r="J61" s="401"/>
      <c r="L61" s="401"/>
    </row>
    <row r="62" spans="6:12" s="400" customFormat="1" x14ac:dyDescent="0.25">
      <c r="F62" s="401"/>
      <c r="H62" s="401"/>
      <c r="J62" s="401"/>
      <c r="L62" s="401"/>
    </row>
    <row r="63" spans="6:12" s="400" customFormat="1" x14ac:dyDescent="0.25">
      <c r="F63" s="401"/>
      <c r="H63" s="401"/>
      <c r="J63" s="401"/>
    </row>
    <row r="64" spans="6:12" s="400" customFormat="1" x14ac:dyDescent="0.25">
      <c r="F64" s="401"/>
      <c r="H64" s="401"/>
      <c r="J64" s="401"/>
      <c r="L64" s="401"/>
    </row>
    <row r="65" spans="6:10" s="400" customFormat="1" x14ac:dyDescent="0.25">
      <c r="F65" s="401"/>
      <c r="H65" s="401"/>
      <c r="J65" s="401"/>
    </row>
  </sheetData>
  <mergeCells count="8">
    <mergeCell ref="A1:N1"/>
    <mergeCell ref="A2:N2"/>
    <mergeCell ref="A37:N37"/>
    <mergeCell ref="A4:B5"/>
    <mergeCell ref="C4:D4"/>
    <mergeCell ref="E4:H4"/>
    <mergeCell ref="I4:L4"/>
    <mergeCell ref="M4:N4"/>
  </mergeCells>
  <pageMargins left="0.19685039370078741" right="0.19685039370078741" top="0.55118110236220474" bottom="0.55118110236220474"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78856-F176-4993-B766-8D1B13D5CD6B}">
  <sheetPr>
    <pageSetUpPr fitToPage="1"/>
  </sheetPr>
  <dimension ref="A1:I53"/>
  <sheetViews>
    <sheetView zoomScaleNormal="100" workbookViewId="0">
      <selection activeCell="C25" sqref="C25"/>
    </sheetView>
  </sheetViews>
  <sheetFormatPr defaultColWidth="11" defaultRowHeight="13.2" x14ac:dyDescent="0.25"/>
  <cols>
    <col min="1" max="1" width="12.6640625" style="1" customWidth="1"/>
    <col min="2" max="5" width="13.33203125" style="1" customWidth="1"/>
    <col min="6" max="9" width="13.5546875" style="1" customWidth="1"/>
    <col min="10" max="10" width="10.6640625" style="1" customWidth="1"/>
    <col min="11" max="12" width="16.88671875" style="1" bestFit="1" customWidth="1"/>
    <col min="13" max="16384" width="11" style="1"/>
  </cols>
  <sheetData>
    <row r="1" spans="1:9" ht="15" customHeight="1" x14ac:dyDescent="0.25">
      <c r="A1" s="436" t="s">
        <v>260</v>
      </c>
      <c r="B1" s="436"/>
      <c r="C1" s="436"/>
      <c r="D1" s="436"/>
      <c r="E1" s="436"/>
      <c r="F1" s="436"/>
      <c r="G1" s="436"/>
      <c r="H1" s="436"/>
      <c r="I1" s="436"/>
    </row>
    <row r="2" spans="1:9" x14ac:dyDescent="0.25">
      <c r="A2" s="42"/>
      <c r="B2" s="42"/>
      <c r="C2" s="42"/>
      <c r="D2" s="42"/>
      <c r="E2" s="42"/>
      <c r="F2" s="42"/>
      <c r="G2" s="42"/>
      <c r="H2" s="42"/>
    </row>
    <row r="3" spans="1:9" s="89" customFormat="1" ht="12.75" customHeight="1" x14ac:dyDescent="0.25">
      <c r="A3" s="447" t="s">
        <v>0</v>
      </c>
      <c r="B3" s="450" t="s">
        <v>1</v>
      </c>
      <c r="C3" s="456" t="s">
        <v>4</v>
      </c>
      <c r="D3" s="456" t="s">
        <v>5</v>
      </c>
      <c r="E3" s="453" t="s">
        <v>2</v>
      </c>
      <c r="F3" s="444" t="s">
        <v>3</v>
      </c>
      <c r="G3" s="444"/>
      <c r="H3" s="444"/>
      <c r="I3" s="445"/>
    </row>
    <row r="4" spans="1:9" s="89" customFormat="1" x14ac:dyDescent="0.25">
      <c r="A4" s="448"/>
      <c r="B4" s="451"/>
      <c r="C4" s="457"/>
      <c r="D4" s="457"/>
      <c r="E4" s="454"/>
      <c r="F4" s="442" t="s">
        <v>256</v>
      </c>
      <c r="G4" s="442" t="s">
        <v>4</v>
      </c>
      <c r="H4" s="442" t="s">
        <v>5</v>
      </c>
      <c r="I4" s="446" t="s">
        <v>2</v>
      </c>
    </row>
    <row r="5" spans="1:9" s="89" customFormat="1" x14ac:dyDescent="0.25">
      <c r="A5" s="448"/>
      <c r="B5" s="452"/>
      <c r="C5" s="458"/>
      <c r="D5" s="458"/>
      <c r="E5" s="455"/>
      <c r="F5" s="442"/>
      <c r="G5" s="441"/>
      <c r="H5" s="441"/>
      <c r="I5" s="446"/>
    </row>
    <row r="6" spans="1:9" x14ac:dyDescent="0.25">
      <c r="A6" s="449"/>
      <c r="B6" s="214" t="s">
        <v>6</v>
      </c>
      <c r="C6" s="214" t="s">
        <v>7</v>
      </c>
      <c r="D6" s="214" t="s">
        <v>8</v>
      </c>
      <c r="E6" s="215" t="s">
        <v>9</v>
      </c>
      <c r="F6" s="206" t="s">
        <v>10</v>
      </c>
      <c r="G6" s="206" t="s">
        <v>11</v>
      </c>
      <c r="H6" s="206" t="s">
        <v>12</v>
      </c>
      <c r="I6" s="207" t="s">
        <v>13</v>
      </c>
    </row>
    <row r="7" spans="1:9" x14ac:dyDescent="0.25">
      <c r="A7" s="149" t="s">
        <v>14</v>
      </c>
      <c r="B7" s="199"/>
      <c r="C7" s="199"/>
      <c r="D7" s="199"/>
      <c r="E7" s="200"/>
      <c r="F7" s="199"/>
      <c r="G7" s="201"/>
      <c r="H7" s="201"/>
      <c r="I7" s="202"/>
    </row>
    <row r="8" spans="1:9" x14ac:dyDescent="0.25">
      <c r="A8" s="208">
        <v>2021</v>
      </c>
      <c r="B8" s="216">
        <v>-9.0136250879771183</v>
      </c>
      <c r="C8" s="216">
        <v>-11.843803687234455</v>
      </c>
      <c r="D8" s="216">
        <v>-4.3518482354241161</v>
      </c>
      <c r="E8" s="216">
        <v>-23.420344529720406</v>
      </c>
      <c r="F8" s="216">
        <v>-9.0136250879771183</v>
      </c>
      <c r="G8" s="216">
        <v>-11.843803687234455</v>
      </c>
      <c r="H8" s="216">
        <v>-4.3518482354241161</v>
      </c>
      <c r="I8" s="216">
        <v>-23.420344529720406</v>
      </c>
    </row>
    <row r="9" spans="1:9" x14ac:dyDescent="0.25">
      <c r="A9" s="208">
        <v>2022</v>
      </c>
      <c r="B9" s="216">
        <v>18.831474937394653</v>
      </c>
      <c r="C9" s="216">
        <v>25.332311112868911</v>
      </c>
      <c r="D9" s="216">
        <v>8.962248327045085</v>
      </c>
      <c r="E9" s="216">
        <v>56.925767515973448</v>
      </c>
      <c r="F9" s="216">
        <v>18.831474937394653</v>
      </c>
      <c r="G9" s="216">
        <v>25.332311112868911</v>
      </c>
      <c r="H9" s="216">
        <v>8.962248327045085</v>
      </c>
      <c r="I9" s="216">
        <v>56.925767515973448</v>
      </c>
    </row>
    <row r="10" spans="1:9" ht="15.6" x14ac:dyDescent="0.25">
      <c r="A10" s="208" t="s">
        <v>257</v>
      </c>
      <c r="B10" s="216">
        <v>-2.1299087398745309</v>
      </c>
      <c r="C10" s="216">
        <v>4.1561952502898736</v>
      </c>
      <c r="D10" s="216">
        <v>-13.106878119398868</v>
      </c>
      <c r="E10" s="216">
        <v>27.289980892027899</v>
      </c>
      <c r="F10" s="216">
        <v>-2.1299087398745309</v>
      </c>
      <c r="G10" s="216">
        <v>4.1561952502898736</v>
      </c>
      <c r="H10" s="216">
        <v>-13.106878119398868</v>
      </c>
      <c r="I10" s="216">
        <v>27.289980892027899</v>
      </c>
    </row>
    <row r="11" spans="1:9" x14ac:dyDescent="0.25">
      <c r="A11" s="153" t="s">
        <v>15</v>
      </c>
      <c r="B11" s="216"/>
      <c r="C11" s="217"/>
      <c r="D11" s="217"/>
      <c r="E11" s="218"/>
      <c r="F11" s="216"/>
      <c r="G11" s="217"/>
      <c r="H11" s="217"/>
      <c r="I11" s="218"/>
    </row>
    <row r="12" spans="1:9" x14ac:dyDescent="0.25">
      <c r="A12" s="208">
        <v>2021</v>
      </c>
      <c r="B12" s="216">
        <v>4.6008243081115952</v>
      </c>
      <c r="C12" s="216">
        <v>8.9739151945362305</v>
      </c>
      <c r="D12" s="216">
        <v>-1.356713807416321</v>
      </c>
      <c r="E12" s="216">
        <v>37.4865590425999</v>
      </c>
      <c r="F12" s="216">
        <v>-2.8163611199665373</v>
      </c>
      <c r="G12" s="216">
        <v>-2.7585872081175022</v>
      </c>
      <c r="H12" s="216">
        <v>-2.903566768128063</v>
      </c>
      <c r="I12" s="216">
        <v>-2.4739952210518723</v>
      </c>
    </row>
    <row r="13" spans="1:9" x14ac:dyDescent="0.25">
      <c r="A13" s="208">
        <v>2022</v>
      </c>
      <c r="B13" s="216">
        <v>22.083255971393022</v>
      </c>
      <c r="C13" s="216">
        <v>26.304120815833599</v>
      </c>
      <c r="D13" s="216">
        <v>15.730900473006093</v>
      </c>
      <c r="E13" s="216">
        <v>47.241643556052097</v>
      </c>
      <c r="F13" s="216">
        <v>20.424648742803807</v>
      </c>
      <c r="G13" s="216">
        <v>25.807596723087457</v>
      </c>
      <c r="H13" s="216">
        <v>12.287336029415874</v>
      </c>
      <c r="I13" s="216">
        <v>52.230698616307826</v>
      </c>
    </row>
    <row r="14" spans="1:9" ht="15.6" x14ac:dyDescent="0.25">
      <c r="A14" s="208" t="s">
        <v>257</v>
      </c>
      <c r="B14" s="216">
        <v>-14.188764632418426</v>
      </c>
      <c r="C14" s="216">
        <v>-11.802101907447781</v>
      </c>
      <c r="D14" s="216">
        <v>-18.108823482249825</v>
      </c>
      <c r="E14" s="216">
        <v>-1.9859708664781706</v>
      </c>
      <c r="F14" s="216">
        <v>-8.1193827391430222</v>
      </c>
      <c r="G14" s="216">
        <v>-3.6793755030710473</v>
      </c>
      <c r="H14" s="216">
        <v>-15.639430324994773</v>
      </c>
      <c r="I14" s="216">
        <v>13.561544719599272</v>
      </c>
    </row>
    <row r="15" spans="1:9" x14ac:dyDescent="0.25">
      <c r="A15" s="153" t="s">
        <v>16</v>
      </c>
      <c r="B15" s="216"/>
      <c r="C15" s="217"/>
      <c r="D15" s="217"/>
      <c r="E15" s="218"/>
      <c r="F15" s="216"/>
      <c r="G15" s="217"/>
      <c r="H15" s="217"/>
      <c r="I15" s="218"/>
    </row>
    <row r="16" spans="1:9" x14ac:dyDescent="0.25">
      <c r="A16" s="152">
        <v>2021</v>
      </c>
      <c r="B16" s="216">
        <v>26.607686867091051</v>
      </c>
      <c r="C16" s="216">
        <v>22.141602591713429</v>
      </c>
      <c r="D16" s="216">
        <v>33.470733276867648</v>
      </c>
      <c r="E16" s="216">
        <v>1.0328617899517223</v>
      </c>
      <c r="F16" s="216">
        <v>6.4130764077614311</v>
      </c>
      <c r="G16" s="216">
        <v>5.0899502558711118</v>
      </c>
      <c r="H16" s="216">
        <v>8.4214775647348574</v>
      </c>
      <c r="I16" s="216">
        <v>-1.3425489238703792</v>
      </c>
    </row>
    <row r="17" spans="1:9" x14ac:dyDescent="0.25">
      <c r="A17" s="152">
        <v>2022</v>
      </c>
      <c r="B17" s="216">
        <v>16.17952461467782</v>
      </c>
      <c r="C17" s="216">
        <v>23.448240978732393</v>
      </c>
      <c r="D17" s="216">
        <v>5.95777327989504</v>
      </c>
      <c r="E17" s="216">
        <v>66.499965742478423</v>
      </c>
      <c r="F17" s="216">
        <v>18.840382080896401</v>
      </c>
      <c r="G17" s="216">
        <v>24.943262051322112</v>
      </c>
      <c r="H17" s="216">
        <v>9.8613421519787146</v>
      </c>
      <c r="I17" s="216">
        <v>56.945357970051177</v>
      </c>
    </row>
    <row r="18" spans="1:9" ht="15.6" x14ac:dyDescent="0.25">
      <c r="A18" s="208" t="s">
        <v>257</v>
      </c>
      <c r="B18" s="216">
        <v>-4.1633703225860463</v>
      </c>
      <c r="C18" s="216">
        <v>-1.1633536699330427</v>
      </c>
      <c r="D18" s="216">
        <v>-9.0785945848363312</v>
      </c>
      <c r="E18" s="216">
        <v>11.235226220559035</v>
      </c>
      <c r="F18" s="216">
        <v>-6.6760678512229443</v>
      </c>
      <c r="G18" s="216">
        <v>-2.7686762576722979</v>
      </c>
      <c r="H18" s="216">
        <v>-13.214143664610056</v>
      </c>
      <c r="I18" s="216">
        <v>12.746120702303854</v>
      </c>
    </row>
    <row r="19" spans="1:9" x14ac:dyDescent="0.25">
      <c r="A19" s="153" t="s">
        <v>17</v>
      </c>
      <c r="B19" s="216"/>
      <c r="C19" s="217"/>
      <c r="D19" s="217"/>
      <c r="E19" s="218"/>
      <c r="F19" s="216"/>
      <c r="G19" s="217"/>
      <c r="H19" s="217"/>
      <c r="I19" s="218"/>
    </row>
    <row r="20" spans="1:9" x14ac:dyDescent="0.25">
      <c r="A20" s="152">
        <v>2021</v>
      </c>
      <c r="B20" s="216">
        <v>114.78075499168008</v>
      </c>
      <c r="C20" s="216">
        <v>153.1649559458146</v>
      </c>
      <c r="D20" s="216">
        <v>74.233423498229925</v>
      </c>
      <c r="E20" s="216">
        <v>1553.7849130032437</v>
      </c>
      <c r="F20" s="216">
        <v>21.857699602083947</v>
      </c>
      <c r="G20" s="216">
        <v>23.460175315624031</v>
      </c>
      <c r="H20" s="216">
        <v>19.550343222044365</v>
      </c>
      <c r="I20" s="216">
        <v>32.34878763222477</v>
      </c>
    </row>
    <row r="21" spans="1:9" x14ac:dyDescent="0.25">
      <c r="A21" s="152">
        <v>2022</v>
      </c>
      <c r="B21" s="216">
        <v>20.060221114442388</v>
      </c>
      <c r="C21" s="216">
        <v>29.105332350098223</v>
      </c>
      <c r="D21" s="216">
        <v>6.1768221474104212</v>
      </c>
      <c r="E21" s="216">
        <v>71.969861449154465</v>
      </c>
      <c r="F21" s="216">
        <v>19.146805858689309</v>
      </c>
      <c r="G21" s="216">
        <v>26.002073990627483</v>
      </c>
      <c r="H21" s="216">
        <v>8.9532964037992713</v>
      </c>
      <c r="I21" s="216">
        <v>61.012706947545638</v>
      </c>
    </row>
    <row r="22" spans="1:9" ht="15.6" x14ac:dyDescent="0.25">
      <c r="A22" s="208" t="s">
        <v>257</v>
      </c>
      <c r="B22" s="216">
        <v>-16.782248963112856</v>
      </c>
      <c r="C22" s="216">
        <v>-14.974436694737502</v>
      </c>
      <c r="D22" s="216">
        <v>-20.156284702340809</v>
      </c>
      <c r="E22" s="216">
        <v>-8.9932925123545004</v>
      </c>
      <c r="F22" s="216">
        <v>-9.2342045496810581</v>
      </c>
      <c r="G22" s="216">
        <v>-5.950240864000012</v>
      </c>
      <c r="H22" s="216">
        <v>-14.881427698932637</v>
      </c>
      <c r="I22" s="216">
        <v>6.4604544862425728</v>
      </c>
    </row>
    <row r="23" spans="1:9" x14ac:dyDescent="0.25">
      <c r="A23" s="153" t="s">
        <v>18</v>
      </c>
      <c r="B23" s="216"/>
      <c r="C23" s="217"/>
      <c r="D23" s="217"/>
      <c r="E23" s="218"/>
      <c r="F23" s="216"/>
      <c r="G23" s="217"/>
      <c r="H23" s="217"/>
      <c r="I23" s="218"/>
    </row>
    <row r="24" spans="1:9" x14ac:dyDescent="0.25">
      <c r="A24" s="152">
        <v>2021</v>
      </c>
      <c r="B24" s="216">
        <v>44.898629163553338</v>
      </c>
      <c r="C24" s="216">
        <v>55.787315182049113</v>
      </c>
      <c r="D24" s="216">
        <v>30.860278783902583</v>
      </c>
      <c r="E24" s="216">
        <v>141.96242515837145</v>
      </c>
      <c r="F24" s="216">
        <v>25.966692382191937</v>
      </c>
      <c r="G24" s="216">
        <v>29.007004611433196</v>
      </c>
      <c r="H24" s="216">
        <v>21.675061066650692</v>
      </c>
      <c r="I24" s="216">
        <v>46.821323810560635</v>
      </c>
    </row>
    <row r="25" spans="1:9" x14ac:dyDescent="0.25">
      <c r="A25" s="152">
        <v>2022</v>
      </c>
      <c r="B25" s="216">
        <v>20.803980618053242</v>
      </c>
      <c r="C25" s="216">
        <v>30.233928854713945</v>
      </c>
      <c r="D25" s="216">
        <v>6.3304606968043631</v>
      </c>
      <c r="E25" s="216">
        <v>74.926159183182193</v>
      </c>
      <c r="F25" s="216">
        <v>19.486753664776568</v>
      </c>
      <c r="G25" s="216">
        <v>26.87892758050463</v>
      </c>
      <c r="H25" s="216">
        <v>8.4233664228010809</v>
      </c>
      <c r="I25" s="216">
        <v>64.04013442585881</v>
      </c>
    </row>
    <row r="26" spans="1:9" ht="15.6" x14ac:dyDescent="0.25">
      <c r="A26" s="208" t="s">
        <v>258</v>
      </c>
      <c r="B26" s="216">
        <v>-5.0556543391706459</v>
      </c>
      <c r="C26" s="216">
        <v>-8.7725973863374449</v>
      </c>
      <c r="D26" s="216">
        <v>1.9317714423408017</v>
      </c>
      <c r="E26" s="216">
        <v>-20.938241581379391</v>
      </c>
      <c r="F26" s="216">
        <v>-8.367579893309518</v>
      </c>
      <c r="G26" s="216">
        <v>-6.5505056079281143</v>
      </c>
      <c r="H26" s="216">
        <v>-11.549983309898382</v>
      </c>
      <c r="I26" s="216">
        <v>0.10314453762596543</v>
      </c>
    </row>
    <row r="27" spans="1:9" x14ac:dyDescent="0.25">
      <c r="A27" s="153" t="s">
        <v>19</v>
      </c>
      <c r="B27" s="216"/>
      <c r="C27" s="217"/>
      <c r="D27" s="217"/>
      <c r="E27" s="218"/>
      <c r="F27" s="216"/>
      <c r="G27" s="217"/>
      <c r="H27" s="217"/>
      <c r="I27" s="218"/>
    </row>
    <row r="28" spans="1:9" x14ac:dyDescent="0.25">
      <c r="A28" s="208">
        <v>2021</v>
      </c>
      <c r="B28" s="216">
        <v>32.012840641219299</v>
      </c>
      <c r="C28" s="216">
        <v>42.426371431492925</v>
      </c>
      <c r="D28" s="216">
        <v>18.918352050765709</v>
      </c>
      <c r="E28" s="216">
        <v>133.73757507040258</v>
      </c>
      <c r="F28" s="216">
        <v>27.033297130502532</v>
      </c>
      <c r="G28" s="216">
        <v>31.27920954133161</v>
      </c>
      <c r="H28" s="216">
        <v>21.161728296691429</v>
      </c>
      <c r="I28" s="216">
        <v>57.704189983476972</v>
      </c>
    </row>
    <row r="29" spans="1:9" x14ac:dyDescent="0.25">
      <c r="A29" s="152">
        <v>2022</v>
      </c>
      <c r="B29" s="216">
        <v>16.262161741553015</v>
      </c>
      <c r="C29" s="216">
        <v>26.393756234345901</v>
      </c>
      <c r="D29" s="216">
        <v>1.0037312669246123</v>
      </c>
      <c r="E29" s="216">
        <v>76.569232501425773</v>
      </c>
      <c r="F29" s="216">
        <v>18.895603128133054</v>
      </c>
      <c r="G29" s="216">
        <v>26.789801445408212</v>
      </c>
      <c r="H29" s="216">
        <v>7.0673216287663987</v>
      </c>
      <c r="I29" s="216">
        <v>66.36526535267005</v>
      </c>
    </row>
    <row r="30" spans="1:9" x14ac:dyDescent="0.25">
      <c r="A30" s="154" t="s">
        <v>20</v>
      </c>
      <c r="B30" s="216"/>
      <c r="C30" s="216"/>
      <c r="D30" s="216"/>
      <c r="E30" s="216"/>
      <c r="F30" s="216"/>
      <c r="G30" s="216"/>
      <c r="H30" s="216"/>
      <c r="I30" s="216"/>
    </row>
    <row r="31" spans="1:9" x14ac:dyDescent="0.25">
      <c r="A31" s="208">
        <v>2021</v>
      </c>
      <c r="B31" s="216">
        <v>21.769098242326066</v>
      </c>
      <c r="C31" s="217">
        <v>27.540820075723182</v>
      </c>
      <c r="D31" s="217">
        <v>13.835156076030586</v>
      </c>
      <c r="E31" s="218">
        <v>64.126027857112206</v>
      </c>
      <c r="F31" s="216">
        <v>26.188444522381026</v>
      </c>
      <c r="G31" s="217">
        <v>30.680500793474707</v>
      </c>
      <c r="H31" s="217">
        <v>19.982456200649136</v>
      </c>
      <c r="I31" s="218">
        <v>58.719079267893967</v>
      </c>
    </row>
    <row r="32" spans="1:9" x14ac:dyDescent="0.25">
      <c r="A32" s="152">
        <v>2022</v>
      </c>
      <c r="B32" s="216">
        <v>11.861525540815943</v>
      </c>
      <c r="C32" s="216">
        <v>22.259556159412863</v>
      </c>
      <c r="D32" s="216">
        <v>-4.1527585271034617</v>
      </c>
      <c r="E32" s="216">
        <v>71.159781068519194</v>
      </c>
      <c r="F32" s="216">
        <v>17.806238380336616</v>
      </c>
      <c r="G32" s="216">
        <v>26.081706993349975</v>
      </c>
      <c r="H32" s="216">
        <v>5.3538859498581282</v>
      </c>
      <c r="I32" s="216">
        <v>67.148789526106185</v>
      </c>
    </row>
    <row r="33" spans="1:9" x14ac:dyDescent="0.25">
      <c r="A33" s="154" t="s">
        <v>21</v>
      </c>
      <c r="B33" s="216"/>
      <c r="C33" s="216"/>
      <c r="D33" s="216"/>
      <c r="E33" s="216"/>
      <c r="F33" s="216"/>
      <c r="G33" s="216"/>
      <c r="H33" s="216"/>
      <c r="I33" s="216"/>
    </row>
    <row r="34" spans="1:9" x14ac:dyDescent="0.25">
      <c r="A34" s="208">
        <v>2021</v>
      </c>
      <c r="B34" s="216">
        <v>24.378822834152313</v>
      </c>
      <c r="C34" s="216">
        <v>28.273299338995429</v>
      </c>
      <c r="D34" s="216">
        <v>18.940764555354008</v>
      </c>
      <c r="E34" s="216">
        <v>51.819403639251128</v>
      </c>
      <c r="F34" s="216">
        <v>25.943833152636707</v>
      </c>
      <c r="G34" s="216">
        <v>30.353855394236628</v>
      </c>
      <c r="H34" s="216">
        <v>19.842400905447178</v>
      </c>
      <c r="I34" s="216">
        <v>57.760426204350736</v>
      </c>
    </row>
    <row r="35" spans="1:9" x14ac:dyDescent="0.25">
      <c r="A35" s="152">
        <v>2022</v>
      </c>
      <c r="B35" s="216">
        <v>15.212619407508221</v>
      </c>
      <c r="C35" s="217">
        <v>26.442027450419324</v>
      </c>
      <c r="D35" s="217">
        <v>-1.697908758601252</v>
      </c>
      <c r="E35" s="218">
        <v>82.06395044096557</v>
      </c>
      <c r="F35" s="216">
        <v>17.460008491364086</v>
      </c>
      <c r="G35" s="217">
        <v>26.129820323008989</v>
      </c>
      <c r="H35" s="217">
        <v>4.412906285995577</v>
      </c>
      <c r="I35" s="218">
        <v>69.143087022231512</v>
      </c>
    </row>
    <row r="36" spans="1:9" x14ac:dyDescent="0.25">
      <c r="A36" s="154" t="s">
        <v>22</v>
      </c>
      <c r="B36" s="216"/>
      <c r="C36" s="216"/>
      <c r="D36" s="216"/>
      <c r="E36" s="216"/>
      <c r="F36" s="216"/>
      <c r="G36" s="216"/>
      <c r="H36" s="216"/>
      <c r="I36" s="216"/>
    </row>
    <row r="37" spans="1:9" x14ac:dyDescent="0.25">
      <c r="A37" s="208">
        <v>2021</v>
      </c>
      <c r="B37" s="216">
        <v>15.854854643632898</v>
      </c>
      <c r="C37" s="216">
        <v>22.76443828121608</v>
      </c>
      <c r="D37" s="216">
        <v>6.4540223072569791</v>
      </c>
      <c r="E37" s="216">
        <v>68.002066860995598</v>
      </c>
      <c r="F37" s="216">
        <v>24.611175187339775</v>
      </c>
      <c r="G37" s="216">
        <v>29.357495607518413</v>
      </c>
      <c r="H37" s="216">
        <v>18.058995548792446</v>
      </c>
      <c r="I37" s="216">
        <v>59.053222162861132</v>
      </c>
    </row>
    <row r="38" spans="1:9" x14ac:dyDescent="0.25">
      <c r="A38" s="152">
        <v>2022</v>
      </c>
      <c r="B38" s="216">
        <v>11.651334376335054</v>
      </c>
      <c r="C38" s="216">
        <v>14.401707780060779</v>
      </c>
      <c r="D38" s="216">
        <v>7.3359787250436126</v>
      </c>
      <c r="E38" s="216">
        <v>26.819352325920409</v>
      </c>
      <c r="F38" s="216">
        <v>16.746653409875712</v>
      </c>
      <c r="G38" s="216">
        <v>24.668596057346726</v>
      </c>
      <c r="H38" s="216">
        <v>4.7640012917142593</v>
      </c>
      <c r="I38" s="216">
        <v>63.50000206967632</v>
      </c>
    </row>
    <row r="39" spans="1:9" x14ac:dyDescent="0.25">
      <c r="A39" s="153" t="s">
        <v>23</v>
      </c>
      <c r="B39" s="216"/>
      <c r="C39" s="217"/>
      <c r="D39" s="217"/>
      <c r="E39" s="218"/>
      <c r="F39" s="216"/>
      <c r="G39" s="217"/>
      <c r="H39" s="217"/>
      <c r="I39" s="218"/>
    </row>
    <row r="40" spans="1:9" x14ac:dyDescent="0.25">
      <c r="A40" s="208">
        <v>2021</v>
      </c>
      <c r="B40" s="216">
        <v>13.900573601901511</v>
      </c>
      <c r="C40" s="216">
        <v>22.784893595946954</v>
      </c>
      <c r="D40" s="216">
        <v>2.1216265619734553</v>
      </c>
      <c r="E40" s="216">
        <v>86.205525526184189</v>
      </c>
      <c r="F40" s="216">
        <v>23.377579987949758</v>
      </c>
      <c r="G40" s="216">
        <v>28.611921111574201</v>
      </c>
      <c r="H40" s="216">
        <v>16.18533735320775</v>
      </c>
      <c r="I40" s="216">
        <v>61.833703730994301</v>
      </c>
    </row>
    <row r="41" spans="1:9" x14ac:dyDescent="0.25">
      <c r="A41" s="152">
        <v>2022</v>
      </c>
      <c r="B41" s="216">
        <v>12.490035066419992</v>
      </c>
      <c r="C41" s="216">
        <v>7.7144077496904551</v>
      </c>
      <c r="D41" s="216">
        <v>20.102756162746836</v>
      </c>
      <c r="E41" s="216">
        <v>-13.138669267366298</v>
      </c>
      <c r="F41" s="216">
        <v>16.294054835180162</v>
      </c>
      <c r="G41" s="216">
        <v>22.832504120441421</v>
      </c>
      <c r="H41" s="216">
        <v>6.3490048684532896</v>
      </c>
      <c r="I41" s="216">
        <v>54.470061316137787</v>
      </c>
    </row>
    <row r="42" spans="1:9" x14ac:dyDescent="0.25">
      <c r="A42" s="154" t="s">
        <v>24</v>
      </c>
      <c r="B42" s="216"/>
      <c r="C42" s="216"/>
      <c r="D42" s="216"/>
      <c r="E42" s="216"/>
      <c r="F42" s="216"/>
      <c r="G42" s="216"/>
      <c r="H42" s="216"/>
      <c r="I42" s="216"/>
    </row>
    <row r="43" spans="1:9" x14ac:dyDescent="0.25">
      <c r="A43" s="208">
        <v>2021</v>
      </c>
      <c r="B43" s="216">
        <v>24.105145069277146</v>
      </c>
      <c r="C43" s="217">
        <v>36.844355078919278</v>
      </c>
      <c r="D43" s="217">
        <v>6.7229982479322992</v>
      </c>
      <c r="E43" s="218">
        <v>119.49081485371629</v>
      </c>
      <c r="F43" s="216">
        <v>23.449420684314902</v>
      </c>
      <c r="G43" s="217">
        <v>29.422639140660166</v>
      </c>
      <c r="H43" s="217">
        <v>15.247600432911245</v>
      </c>
      <c r="I43" s="218">
        <v>67.415340670507561</v>
      </c>
    </row>
    <row r="44" spans="1:9" x14ac:dyDescent="0.25">
      <c r="A44" s="152">
        <v>2022</v>
      </c>
      <c r="B44" s="216">
        <v>3.7966477796762543</v>
      </c>
      <c r="C44" s="216">
        <v>-1.5164285285667933</v>
      </c>
      <c r="D44" s="216">
        <v>13.092213799960595</v>
      </c>
      <c r="E44" s="216">
        <v>-21.005953188634763</v>
      </c>
      <c r="F44" s="216">
        <v>15.053490384893164</v>
      </c>
      <c r="G44" s="216">
        <v>20.297152848009283</v>
      </c>
      <c r="H44" s="216">
        <v>6.9678404111105152</v>
      </c>
      <c r="I44" s="216">
        <v>44.890651243827627</v>
      </c>
    </row>
    <row r="45" spans="1:9" x14ac:dyDescent="0.25">
      <c r="A45" s="154" t="s">
        <v>25</v>
      </c>
      <c r="B45" s="216"/>
      <c r="C45" s="216"/>
      <c r="D45" s="216"/>
      <c r="E45" s="216"/>
      <c r="F45" s="216"/>
      <c r="G45" s="216"/>
      <c r="H45" s="216"/>
      <c r="I45" s="216"/>
    </row>
    <row r="46" spans="1:9" x14ac:dyDescent="0.25">
      <c r="A46" s="208">
        <v>2021</v>
      </c>
      <c r="B46" s="216">
        <v>24.85886167927509</v>
      </c>
      <c r="C46" s="216">
        <v>37.235260963466388</v>
      </c>
      <c r="D46" s="216">
        <v>7.3034197215502195</v>
      </c>
      <c r="E46" s="216">
        <v>108.76361897721303</v>
      </c>
      <c r="F46" s="216">
        <v>23.578138412668871</v>
      </c>
      <c r="G46" s="216">
        <v>30.144974975647475</v>
      </c>
      <c r="H46" s="216">
        <v>14.534481639813301</v>
      </c>
      <c r="I46" s="216">
        <v>71.533347855963243</v>
      </c>
    </row>
    <row r="47" spans="1:9" x14ac:dyDescent="0.25">
      <c r="A47" s="152">
        <v>2022</v>
      </c>
      <c r="B47" s="216">
        <v>-8.8126224636946979</v>
      </c>
      <c r="C47" s="217">
        <v>-9.4374881636058454</v>
      </c>
      <c r="D47" s="217">
        <v>-7.6790317205267193</v>
      </c>
      <c r="E47" s="218">
        <v>-11.597395820271339</v>
      </c>
      <c r="F47" s="216">
        <v>12.851320193538296</v>
      </c>
      <c r="G47" s="217">
        <v>17.398185217175776</v>
      </c>
      <c r="H47" s="217">
        <v>5.7360552571577017</v>
      </c>
      <c r="I47" s="218">
        <v>38.043774929756054</v>
      </c>
    </row>
    <row r="48" spans="1:9" x14ac:dyDescent="0.25">
      <c r="A48" s="155"/>
      <c r="B48" s="203"/>
      <c r="C48" s="203"/>
      <c r="D48" s="203"/>
      <c r="E48" s="204"/>
      <c r="F48" s="203"/>
      <c r="G48" s="203"/>
      <c r="H48" s="203"/>
      <c r="I48" s="205"/>
    </row>
    <row r="49" spans="1:8" s="28" customFormat="1" ht="11.4" x14ac:dyDescent="0.2">
      <c r="A49" s="62"/>
      <c r="B49" s="212"/>
      <c r="C49" s="212"/>
      <c r="D49" s="212"/>
      <c r="E49" s="212"/>
      <c r="F49" s="212"/>
      <c r="G49" s="212"/>
      <c r="H49" s="212"/>
    </row>
    <row r="50" spans="1:8" s="28" customFormat="1" ht="11.4" x14ac:dyDescent="0.2">
      <c r="A50" s="62" t="s">
        <v>26</v>
      </c>
    </row>
    <row r="51" spans="1:8" s="28" customFormat="1" ht="11.4" x14ac:dyDescent="0.2">
      <c r="A51" s="63" t="s">
        <v>168</v>
      </c>
    </row>
    <row r="52" spans="1:8" s="28" customFormat="1" ht="11.4" x14ac:dyDescent="0.2">
      <c r="A52" s="63" t="s">
        <v>259</v>
      </c>
    </row>
    <row r="53" spans="1:8" s="28" customFormat="1" ht="11.4" x14ac:dyDescent="0.2">
      <c r="A53" s="28" t="s">
        <v>169</v>
      </c>
    </row>
  </sheetData>
  <mergeCells count="11">
    <mergeCell ref="A1:I1"/>
    <mergeCell ref="A3:A6"/>
    <mergeCell ref="B3:B5"/>
    <mergeCell ref="E3:E5"/>
    <mergeCell ref="G4:G5"/>
    <mergeCell ref="H4:H5"/>
    <mergeCell ref="C3:C5"/>
    <mergeCell ref="D3:D5"/>
    <mergeCell ref="F3:I3"/>
    <mergeCell ref="F4:F5"/>
    <mergeCell ref="I4:I5"/>
  </mergeCells>
  <printOptions horizontalCentered="1"/>
  <pageMargins left="0.19685039370078741" right="0.19685039370078741" top="0.55118110236220474" bottom="0.55118110236220474" header="0.31496062992125984" footer="0.31496062992125984"/>
  <pageSetup paperSize="9" scale="83"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C5ECC-9FA4-4CA9-A50A-62F03D7D2D42}">
  <sheetPr>
    <pageSetUpPr fitToPage="1"/>
  </sheetPr>
  <dimension ref="A1:J118"/>
  <sheetViews>
    <sheetView topLeftCell="A17" zoomScaleNormal="100" workbookViewId="0">
      <selection activeCell="F23" sqref="F23"/>
    </sheetView>
  </sheetViews>
  <sheetFormatPr defaultColWidth="9.109375" defaultRowHeight="13.2" x14ac:dyDescent="0.25"/>
  <cols>
    <col min="1" max="1" width="5.44140625" style="4" customWidth="1"/>
    <col min="2" max="2" width="53.6640625" style="175" customWidth="1"/>
    <col min="3" max="3" width="20.5546875" style="92" customWidth="1"/>
    <col min="4" max="4" width="14.6640625" style="1" customWidth="1"/>
    <col min="5" max="5" width="20.5546875" style="92" customWidth="1"/>
    <col min="6" max="6" width="14.6640625" style="1" customWidth="1"/>
    <col min="7" max="7" width="14.6640625" style="101" customWidth="1"/>
    <col min="8" max="8" width="16.44140625" style="1" bestFit="1" customWidth="1"/>
    <col min="9" max="16384" width="9.109375" style="1"/>
  </cols>
  <sheetData>
    <row r="1" spans="1:8" ht="15.6" x14ac:dyDescent="0.25">
      <c r="A1" s="466" t="s">
        <v>262</v>
      </c>
      <c r="B1" s="467"/>
      <c r="C1" s="467"/>
      <c r="D1" s="467"/>
      <c r="E1" s="467"/>
      <c r="F1" s="467"/>
      <c r="G1" s="467"/>
    </row>
    <row r="2" spans="1:8" x14ac:dyDescent="0.25">
      <c r="A2" s="468" t="s">
        <v>151</v>
      </c>
      <c r="B2" s="468"/>
      <c r="C2" s="468"/>
      <c r="D2" s="468"/>
      <c r="E2" s="468"/>
      <c r="F2" s="468"/>
      <c r="G2" s="468"/>
    </row>
    <row r="3" spans="1:8" s="104" customFormat="1" x14ac:dyDescent="0.25">
      <c r="A3" s="4"/>
      <c r="B3" s="175"/>
      <c r="C3" s="92"/>
      <c r="D3" s="1"/>
      <c r="E3" s="92"/>
      <c r="F3" s="1"/>
      <c r="G3" s="219"/>
    </row>
    <row r="4" spans="1:8" s="89" customFormat="1" ht="14.25" customHeight="1" x14ac:dyDescent="0.25">
      <c r="A4" s="459" t="s">
        <v>27</v>
      </c>
      <c r="B4" s="441"/>
      <c r="C4" s="462">
        <v>2022</v>
      </c>
      <c r="D4" s="463"/>
      <c r="E4" s="460">
        <v>2023</v>
      </c>
      <c r="F4" s="461"/>
      <c r="G4" s="464" t="s">
        <v>261</v>
      </c>
      <c r="H4" s="1"/>
    </row>
    <row r="5" spans="1:8" s="87" customFormat="1" ht="39" customHeight="1" x14ac:dyDescent="0.25">
      <c r="A5" s="438"/>
      <c r="B5" s="441"/>
      <c r="C5" s="220" t="s">
        <v>18</v>
      </c>
      <c r="D5" s="10" t="s">
        <v>154</v>
      </c>
      <c r="E5" s="220" t="s">
        <v>155</v>
      </c>
      <c r="F5" s="10" t="s">
        <v>154</v>
      </c>
      <c r="G5" s="465"/>
      <c r="H5" s="27"/>
    </row>
    <row r="6" spans="1:8" s="87" customFormat="1" x14ac:dyDescent="0.25">
      <c r="A6" s="438"/>
      <c r="B6" s="441"/>
      <c r="C6" s="221" t="s">
        <v>6</v>
      </c>
      <c r="D6" s="222" t="s">
        <v>7</v>
      </c>
      <c r="E6" s="221" t="s">
        <v>8</v>
      </c>
      <c r="F6" s="222" t="s">
        <v>9</v>
      </c>
      <c r="G6" s="223" t="s">
        <v>10</v>
      </c>
      <c r="H6" s="27"/>
    </row>
    <row r="7" spans="1:8" s="87" customFormat="1" x14ac:dyDescent="0.25">
      <c r="A7" s="122"/>
      <c r="B7" s="122"/>
      <c r="C7" s="171"/>
      <c r="D7" s="171"/>
      <c r="E7" s="171"/>
      <c r="F7" s="171"/>
      <c r="G7" s="172"/>
      <c r="H7" s="27"/>
    </row>
    <row r="8" spans="1:8" s="87" customFormat="1" x14ac:dyDescent="0.25">
      <c r="A8" s="89"/>
      <c r="B8" s="173" t="s">
        <v>72</v>
      </c>
      <c r="C8" s="174">
        <v>6319256581</v>
      </c>
      <c r="D8" s="235">
        <v>100</v>
      </c>
      <c r="E8" s="174">
        <v>6441330175</v>
      </c>
      <c r="F8" s="235">
        <v>100</v>
      </c>
      <c r="G8" s="238">
        <v>1.9317714423408017</v>
      </c>
      <c r="H8" s="27"/>
    </row>
    <row r="9" spans="1:8" x14ac:dyDescent="0.25">
      <c r="C9" s="230"/>
      <c r="D9" s="236"/>
      <c r="E9" s="230"/>
      <c r="F9" s="236"/>
      <c r="G9" s="236"/>
    </row>
    <row r="10" spans="1:8" s="89" customFormat="1" x14ac:dyDescent="0.25">
      <c r="A10" s="189">
        <v>1</v>
      </c>
      <c r="B10" s="224" t="s">
        <v>28</v>
      </c>
      <c r="C10" s="231">
        <v>3469960236</v>
      </c>
      <c r="D10" s="235">
        <v>54.910893259708274</v>
      </c>
      <c r="E10" s="231">
        <v>3701485312</v>
      </c>
      <c r="F10" s="235">
        <v>57.46461074711172</v>
      </c>
      <c r="G10" s="238">
        <v>6.6722688519016193</v>
      </c>
      <c r="H10" s="434"/>
    </row>
    <row r="11" spans="1:8" x14ac:dyDescent="0.25">
      <c r="B11" s="225" t="s">
        <v>29</v>
      </c>
      <c r="C11" s="230">
        <v>2694330773</v>
      </c>
      <c r="D11" s="237">
        <v>42.636831381415938</v>
      </c>
      <c r="E11" s="230">
        <v>3122996484</v>
      </c>
      <c r="F11" s="237">
        <v>48.483719963943628</v>
      </c>
      <c r="G11" s="236">
        <v>15.909914079432141</v>
      </c>
      <c r="H11" s="434"/>
    </row>
    <row r="12" spans="1:8" x14ac:dyDescent="0.25">
      <c r="B12" s="225" t="s">
        <v>30</v>
      </c>
      <c r="C12" s="230">
        <v>495605484</v>
      </c>
      <c r="D12" s="237">
        <v>7.8427814672081597</v>
      </c>
      <c r="E12" s="230">
        <v>282033084</v>
      </c>
      <c r="F12" s="237">
        <v>4.3784913416583242</v>
      </c>
      <c r="G12" s="236">
        <v>-43.093227757746121</v>
      </c>
      <c r="H12" s="434"/>
    </row>
    <row r="13" spans="1:8" x14ac:dyDescent="0.25">
      <c r="B13" s="225" t="s">
        <v>31</v>
      </c>
      <c r="C13" s="230">
        <v>36642854</v>
      </c>
      <c r="D13" s="237">
        <v>0.57986020238794289</v>
      </c>
      <c r="E13" s="230">
        <v>21063362</v>
      </c>
      <c r="F13" s="237">
        <v>0.32700329633389735</v>
      </c>
      <c r="G13" s="236">
        <v>-42.517135810436599</v>
      </c>
      <c r="H13" s="434"/>
    </row>
    <row r="14" spans="1:8" x14ac:dyDescent="0.25">
      <c r="B14" s="225" t="s">
        <v>32</v>
      </c>
      <c r="C14" s="230">
        <v>54088399</v>
      </c>
      <c r="D14" s="237">
        <v>0.85592978076925474</v>
      </c>
      <c r="E14" s="230">
        <v>68844668</v>
      </c>
      <c r="F14" s="237">
        <v>1.0687958252349641</v>
      </c>
      <c r="G14" s="236">
        <v>27.281763322297635</v>
      </c>
      <c r="H14" s="434"/>
    </row>
    <row r="15" spans="1:8" x14ac:dyDescent="0.25">
      <c r="B15" s="225" t="s">
        <v>33</v>
      </c>
      <c r="C15" s="230">
        <v>71027961</v>
      </c>
      <c r="D15" s="237">
        <v>1.1239923571636345</v>
      </c>
      <c r="E15" s="230">
        <v>53361515</v>
      </c>
      <c r="F15" s="237">
        <v>0.82842384337176134</v>
      </c>
      <c r="G15" s="236">
        <v>-24.872523089885689</v>
      </c>
      <c r="H15" s="434"/>
    </row>
    <row r="16" spans="1:8" x14ac:dyDescent="0.25">
      <c r="B16" s="225" t="s">
        <v>34</v>
      </c>
      <c r="C16" s="230">
        <v>27977454</v>
      </c>
      <c r="D16" s="237">
        <v>0.44273331271465272</v>
      </c>
      <c r="E16" s="230">
        <v>60012775</v>
      </c>
      <c r="F16" s="237">
        <v>0.93168295009811386</v>
      </c>
      <c r="G16" s="236">
        <v>114.50406101999131</v>
      </c>
      <c r="H16" s="434"/>
    </row>
    <row r="17" spans="1:8" x14ac:dyDescent="0.25">
      <c r="B17" s="225" t="s">
        <v>35</v>
      </c>
      <c r="C17" s="230">
        <v>61960438</v>
      </c>
      <c r="D17" s="237">
        <v>0.98050201326363895</v>
      </c>
      <c r="E17" s="230">
        <v>67536183</v>
      </c>
      <c r="F17" s="237">
        <v>1.048481930985629</v>
      </c>
      <c r="G17" s="236">
        <v>8.9988792525966375</v>
      </c>
      <c r="H17" s="434"/>
    </row>
    <row r="18" spans="1:8" x14ac:dyDescent="0.25">
      <c r="B18" s="225" t="s">
        <v>36</v>
      </c>
      <c r="C18" s="230">
        <v>19519245</v>
      </c>
      <c r="D18" s="237">
        <v>0.30888514732394595</v>
      </c>
      <c r="E18" s="230">
        <v>23351202</v>
      </c>
      <c r="F18" s="237">
        <v>0.36252142594134296</v>
      </c>
      <c r="G18" s="236">
        <v>19.631686573942787</v>
      </c>
      <c r="H18" s="434"/>
    </row>
    <row r="19" spans="1:8" x14ac:dyDescent="0.25">
      <c r="B19" s="225" t="s">
        <v>37</v>
      </c>
      <c r="C19" s="230">
        <v>8807628</v>
      </c>
      <c r="D19" s="237">
        <v>0.13937759746109604</v>
      </c>
      <c r="E19" s="230">
        <v>2286039</v>
      </c>
      <c r="F19" s="237">
        <v>3.5490169544056947E-2</v>
      </c>
      <c r="G19" s="236">
        <v>-74.044782545311861</v>
      </c>
      <c r="H19" s="434"/>
    </row>
    <row r="20" spans="1:8" x14ac:dyDescent="0.25">
      <c r="A20" s="176">
        <v>2</v>
      </c>
      <c r="B20" s="121" t="s">
        <v>38</v>
      </c>
      <c r="C20" s="230">
        <v>357408502</v>
      </c>
      <c r="D20" s="237">
        <v>5.6558631133069355</v>
      </c>
      <c r="E20" s="230">
        <v>346598874</v>
      </c>
      <c r="F20" s="237">
        <v>5.3808586826555587</v>
      </c>
      <c r="G20" s="236">
        <v>-3.0244462399498295</v>
      </c>
      <c r="H20" s="434"/>
    </row>
    <row r="21" spans="1:8" x14ac:dyDescent="0.25">
      <c r="A21" s="176">
        <v>3</v>
      </c>
      <c r="B21" s="126" t="s">
        <v>192</v>
      </c>
      <c r="C21" s="230">
        <v>310808103</v>
      </c>
      <c r="D21" s="237">
        <v>4.9184282837082671</v>
      </c>
      <c r="E21" s="230">
        <v>319586876</v>
      </c>
      <c r="F21" s="237">
        <v>4.9615043371068932</v>
      </c>
      <c r="G21" s="236">
        <v>2.824499398588709</v>
      </c>
      <c r="H21" s="434"/>
    </row>
    <row r="22" spans="1:8" ht="28.8" x14ac:dyDescent="0.25">
      <c r="A22" s="176">
        <v>4</v>
      </c>
      <c r="B22" s="121" t="s">
        <v>263</v>
      </c>
      <c r="C22" s="230">
        <v>150772755</v>
      </c>
      <c r="D22" s="237">
        <v>2.3859255130314829</v>
      </c>
      <c r="E22" s="230">
        <v>226756189</v>
      </c>
      <c r="F22" s="237">
        <v>3.5203317147145001</v>
      </c>
      <c r="G22" s="236">
        <v>50.395997605800872</v>
      </c>
      <c r="H22" s="434"/>
    </row>
    <row r="23" spans="1:8" x14ac:dyDescent="0.25">
      <c r="A23" s="176">
        <v>5</v>
      </c>
      <c r="B23" s="226" t="s">
        <v>118</v>
      </c>
      <c r="C23" s="230">
        <v>202792651</v>
      </c>
      <c r="D23" s="237">
        <v>3.2091219655446999</v>
      </c>
      <c r="E23" s="230">
        <v>185779365</v>
      </c>
      <c r="F23" s="237">
        <v>2.8841770248177041</v>
      </c>
      <c r="G23" s="236">
        <v>-8.3894982959712863</v>
      </c>
      <c r="H23" s="434"/>
    </row>
    <row r="24" spans="1:8" x14ac:dyDescent="0.25">
      <c r="A24" s="176">
        <v>6</v>
      </c>
      <c r="B24" s="227" t="s">
        <v>264</v>
      </c>
      <c r="C24" s="230">
        <v>163413828</v>
      </c>
      <c r="D24" s="237">
        <v>2.5859660215623075</v>
      </c>
      <c r="E24" s="230">
        <v>132713722</v>
      </c>
      <c r="F24" s="237">
        <v>2.0603465184114707</v>
      </c>
      <c r="G24" s="236">
        <v>-18.786724707287316</v>
      </c>
      <c r="H24" s="434"/>
    </row>
    <row r="25" spans="1:8" x14ac:dyDescent="0.25">
      <c r="A25" s="176">
        <v>7</v>
      </c>
      <c r="B25" s="121" t="s">
        <v>39</v>
      </c>
      <c r="C25" s="230">
        <v>165705384</v>
      </c>
      <c r="D25" s="237">
        <v>2.6222290846398533</v>
      </c>
      <c r="E25" s="230">
        <v>118526040</v>
      </c>
      <c r="F25" s="237">
        <v>1.8400863917832002</v>
      </c>
      <c r="G25" s="236">
        <v>-28.471823220903914</v>
      </c>
      <c r="H25" s="434"/>
    </row>
    <row r="26" spans="1:8" ht="15.6" x14ac:dyDescent="0.25">
      <c r="A26" s="176">
        <v>8</v>
      </c>
      <c r="B26" s="121" t="s">
        <v>265</v>
      </c>
      <c r="C26" s="230">
        <v>250090563</v>
      </c>
      <c r="D26" s="237">
        <v>3.9575946916278566</v>
      </c>
      <c r="E26" s="230">
        <v>117419178</v>
      </c>
      <c r="F26" s="237">
        <v>1.8229026429312016</v>
      </c>
      <c r="G26" s="236">
        <v>-53.049336771655796</v>
      </c>
      <c r="H26" s="434"/>
    </row>
    <row r="27" spans="1:8" x14ac:dyDescent="0.25">
      <c r="A27" s="176">
        <v>9</v>
      </c>
      <c r="B27" s="121" t="s">
        <v>40</v>
      </c>
      <c r="C27" s="230">
        <v>100172312</v>
      </c>
      <c r="D27" s="237">
        <v>1.5851914021213567</v>
      </c>
      <c r="E27" s="230">
        <v>114060622</v>
      </c>
      <c r="F27" s="237">
        <v>1.7707619218572348</v>
      </c>
      <c r="G27" s="236">
        <v>13.86441994071177</v>
      </c>
      <c r="H27" s="434"/>
    </row>
    <row r="28" spans="1:8" ht="15.6" x14ac:dyDescent="0.25">
      <c r="A28" s="176">
        <v>10</v>
      </c>
      <c r="B28" s="121" t="s">
        <v>266</v>
      </c>
      <c r="C28" s="230">
        <v>65625699</v>
      </c>
      <c r="D28" s="237">
        <v>1.0385034720273214</v>
      </c>
      <c r="E28" s="230">
        <v>110920992</v>
      </c>
      <c r="F28" s="237">
        <v>1.7220199708207009</v>
      </c>
      <c r="G28" s="236">
        <v>69.020663688473618</v>
      </c>
      <c r="H28" s="434"/>
    </row>
    <row r="29" spans="1:8" x14ac:dyDescent="0.25">
      <c r="A29" s="176"/>
      <c r="B29" s="126"/>
      <c r="C29" s="230"/>
      <c r="D29" s="237"/>
      <c r="E29" s="230"/>
      <c r="F29" s="237"/>
      <c r="G29" s="236"/>
      <c r="H29" s="434"/>
    </row>
    <row r="30" spans="1:8" x14ac:dyDescent="0.25">
      <c r="A30" s="176"/>
      <c r="B30" s="228" t="s">
        <v>268</v>
      </c>
      <c r="C30" s="231">
        <v>5236750033</v>
      </c>
      <c r="D30" s="235">
        <v>82.869716807278351</v>
      </c>
      <c r="E30" s="231">
        <v>5373847170</v>
      </c>
      <c r="F30" s="235">
        <v>83.427599952210187</v>
      </c>
      <c r="G30" s="238">
        <v>2.6179813077971295</v>
      </c>
      <c r="H30" s="434"/>
    </row>
    <row r="31" spans="1:8" x14ac:dyDescent="0.25">
      <c r="A31" s="176"/>
      <c r="B31" s="126"/>
      <c r="C31" s="230"/>
      <c r="D31" s="237"/>
      <c r="E31" s="230"/>
      <c r="F31" s="237"/>
      <c r="G31" s="236"/>
      <c r="H31" s="434"/>
    </row>
    <row r="32" spans="1:8" x14ac:dyDescent="0.25">
      <c r="A32" s="176">
        <v>11</v>
      </c>
      <c r="B32" s="121" t="s">
        <v>267</v>
      </c>
      <c r="C32" s="230">
        <v>93196142</v>
      </c>
      <c r="D32" s="237">
        <v>1.4747959796443657</v>
      </c>
      <c r="E32" s="230">
        <v>101443711</v>
      </c>
      <c r="F32" s="237">
        <v>1.5748876124022007</v>
      </c>
      <c r="G32" s="236">
        <v>8.8496892929323288</v>
      </c>
      <c r="H32" s="434"/>
    </row>
    <row r="33" spans="1:8" ht="15.6" x14ac:dyDescent="0.25">
      <c r="A33" s="176">
        <v>12</v>
      </c>
      <c r="B33" s="121" t="s">
        <v>269</v>
      </c>
      <c r="C33" s="230">
        <v>84227129</v>
      </c>
      <c r="D33" s="237">
        <v>1.3328645216471231</v>
      </c>
      <c r="E33" s="230">
        <v>90088304</v>
      </c>
      <c r="F33" s="237">
        <v>1.3985978292131254</v>
      </c>
      <c r="G33" s="236">
        <v>6.9587733424939513</v>
      </c>
      <c r="H33" s="434"/>
    </row>
    <row r="34" spans="1:8" x14ac:dyDescent="0.25">
      <c r="A34" s="176">
        <v>13</v>
      </c>
      <c r="B34" s="121" t="s">
        <v>41</v>
      </c>
      <c r="C34" s="345" t="s">
        <v>124</v>
      </c>
      <c r="D34" s="346" t="s">
        <v>125</v>
      </c>
      <c r="E34" s="345">
        <v>73747301</v>
      </c>
      <c r="F34" s="432">
        <v>1.1449079459740628</v>
      </c>
      <c r="G34" s="346" t="s">
        <v>125</v>
      </c>
      <c r="H34" s="434"/>
    </row>
    <row r="35" spans="1:8" x14ac:dyDescent="0.25">
      <c r="A35" s="176">
        <v>14</v>
      </c>
      <c r="B35" s="126" t="s">
        <v>42</v>
      </c>
      <c r="C35" s="230">
        <v>74766374</v>
      </c>
      <c r="D35" s="237">
        <v>1.1831514204502911</v>
      </c>
      <c r="E35" s="230">
        <v>72181158</v>
      </c>
      <c r="F35" s="237">
        <v>1.1205939773146312</v>
      </c>
      <c r="G35" s="236">
        <v>-3.4577255277887353</v>
      </c>
      <c r="H35" s="434"/>
    </row>
    <row r="36" spans="1:8" x14ac:dyDescent="0.25">
      <c r="A36" s="176">
        <v>15</v>
      </c>
      <c r="B36" s="126" t="s">
        <v>43</v>
      </c>
      <c r="C36" s="230">
        <v>68170859</v>
      </c>
      <c r="D36" s="237">
        <v>1.0787797286941654</v>
      </c>
      <c r="E36" s="230">
        <v>61496903</v>
      </c>
      <c r="F36" s="237">
        <v>0.95472365690367678</v>
      </c>
      <c r="G36" s="236">
        <v>-9.7900423992016918</v>
      </c>
      <c r="H36" s="434"/>
    </row>
    <row r="37" spans="1:8" x14ac:dyDescent="0.25">
      <c r="A37" s="176">
        <v>16</v>
      </c>
      <c r="B37" s="126" t="s">
        <v>44</v>
      </c>
      <c r="C37" s="230">
        <v>73593119</v>
      </c>
      <c r="D37" s="237">
        <v>1.1645850751063214</v>
      </c>
      <c r="E37" s="230">
        <v>60266714</v>
      </c>
      <c r="F37" s="237">
        <v>0.93562528798642119</v>
      </c>
      <c r="G37" s="236">
        <v>-18.108221503697919</v>
      </c>
      <c r="H37" s="434"/>
    </row>
    <row r="38" spans="1:8" x14ac:dyDescent="0.25">
      <c r="A38" s="176">
        <v>17</v>
      </c>
      <c r="B38" s="121" t="s">
        <v>270</v>
      </c>
      <c r="C38" s="230">
        <v>75051314</v>
      </c>
      <c r="D38" s="237">
        <v>1.187660495154691</v>
      </c>
      <c r="E38" s="230">
        <v>56820250</v>
      </c>
      <c r="F38" s="237">
        <v>0.88211981774401116</v>
      </c>
      <c r="G38" s="236">
        <v>-24.29146543656784</v>
      </c>
      <c r="H38" s="434"/>
    </row>
    <row r="39" spans="1:8" x14ac:dyDescent="0.25">
      <c r="A39" s="176">
        <v>18</v>
      </c>
      <c r="B39" s="121" t="s">
        <v>45</v>
      </c>
      <c r="C39" s="230">
        <v>58967449</v>
      </c>
      <c r="D39" s="237">
        <v>0.93313902108827818</v>
      </c>
      <c r="E39" s="230">
        <v>53161161</v>
      </c>
      <c r="F39" s="237">
        <v>0.82531339887416977</v>
      </c>
      <c r="G39" s="236">
        <v>-9.8465985869593879</v>
      </c>
      <c r="H39" s="434"/>
    </row>
    <row r="40" spans="1:8" x14ac:dyDescent="0.25">
      <c r="A40" s="176">
        <v>19</v>
      </c>
      <c r="B40" s="126" t="s">
        <v>46</v>
      </c>
      <c r="C40" s="230">
        <v>45102953</v>
      </c>
      <c r="D40" s="237">
        <v>0.71373827636007492</v>
      </c>
      <c r="E40" s="230">
        <v>44263341</v>
      </c>
      <c r="F40" s="237">
        <v>0.68717702395996183</v>
      </c>
      <c r="G40" s="236">
        <v>-1.8615455178732976</v>
      </c>
      <c r="H40" s="434"/>
    </row>
    <row r="41" spans="1:8" ht="15.6" x14ac:dyDescent="0.25">
      <c r="A41" s="176">
        <v>20</v>
      </c>
      <c r="B41" s="121" t="s">
        <v>271</v>
      </c>
      <c r="C41" s="230">
        <v>25427043</v>
      </c>
      <c r="D41" s="237">
        <v>0.40237396083031435</v>
      </c>
      <c r="E41" s="230">
        <v>36663423</v>
      </c>
      <c r="F41" s="237">
        <v>0.5691902449326004</v>
      </c>
      <c r="G41" s="236">
        <v>44.190667392979989</v>
      </c>
      <c r="H41" s="434"/>
    </row>
    <row r="42" spans="1:8" x14ac:dyDescent="0.25">
      <c r="A42" s="176">
        <v>21</v>
      </c>
      <c r="B42" s="126" t="s">
        <v>47</v>
      </c>
      <c r="C42" s="230">
        <v>39252990</v>
      </c>
      <c r="D42" s="237">
        <v>0.62116468126996593</v>
      </c>
      <c r="E42" s="230">
        <v>30197887</v>
      </c>
      <c r="F42" s="237">
        <v>0.46881445570363112</v>
      </c>
      <c r="G42" s="236">
        <v>-23.06856878928204</v>
      </c>
      <c r="H42" s="434"/>
    </row>
    <row r="43" spans="1:8" x14ac:dyDescent="0.25">
      <c r="A43" s="176">
        <v>22</v>
      </c>
      <c r="B43" s="229" t="s">
        <v>272</v>
      </c>
      <c r="C43" s="230">
        <v>39955044</v>
      </c>
      <c r="D43" s="237">
        <v>0.6322744374731063</v>
      </c>
      <c r="E43" s="230">
        <v>29791213</v>
      </c>
      <c r="F43" s="237">
        <v>0.46250094608758352</v>
      </c>
      <c r="G43" s="236">
        <v>-25.438167456404248</v>
      </c>
      <c r="H43" s="434"/>
    </row>
    <row r="44" spans="1:8" x14ac:dyDescent="0.25">
      <c r="A44" s="176">
        <v>23</v>
      </c>
      <c r="B44" s="126" t="s">
        <v>48</v>
      </c>
      <c r="C44" s="230">
        <v>28616444</v>
      </c>
      <c r="D44" s="237">
        <v>0.45284510342625695</v>
      </c>
      <c r="E44" s="230">
        <v>26495005</v>
      </c>
      <c r="F44" s="237">
        <v>0.41132816173330222</v>
      </c>
      <c r="G44" s="236">
        <v>-7.4133564603624418</v>
      </c>
      <c r="H44" s="434"/>
    </row>
    <row r="45" spans="1:8" ht="26.4" x14ac:dyDescent="0.25">
      <c r="A45" s="176">
        <v>24</v>
      </c>
      <c r="B45" s="126" t="s">
        <v>49</v>
      </c>
      <c r="C45" s="230">
        <v>18554005</v>
      </c>
      <c r="D45" s="237">
        <v>0.29361056577107514</v>
      </c>
      <c r="E45" s="230">
        <v>23679972</v>
      </c>
      <c r="F45" s="237">
        <v>0.36762549592483823</v>
      </c>
      <c r="G45" s="236">
        <v>27.62728047125136</v>
      </c>
      <c r="H45" s="434"/>
    </row>
    <row r="46" spans="1:8" x14ac:dyDescent="0.25">
      <c r="A46" s="176">
        <v>25</v>
      </c>
      <c r="B46" s="126" t="s">
        <v>79</v>
      </c>
      <c r="C46" s="230">
        <v>34406115</v>
      </c>
      <c r="D46" s="237">
        <v>0.54446459894425359</v>
      </c>
      <c r="E46" s="230">
        <v>23150055</v>
      </c>
      <c r="F46" s="237">
        <v>0.35939867032200379</v>
      </c>
      <c r="G46" s="236">
        <v>-32.715289128109923</v>
      </c>
      <c r="H46" s="434"/>
    </row>
    <row r="47" spans="1:8" x14ac:dyDescent="0.25">
      <c r="A47" s="176">
        <v>26</v>
      </c>
      <c r="B47" s="126" t="s">
        <v>50</v>
      </c>
      <c r="C47" s="230">
        <v>22375103</v>
      </c>
      <c r="D47" s="237">
        <v>0.35407808993347156</v>
      </c>
      <c r="E47" s="230">
        <v>19554359</v>
      </c>
      <c r="F47" s="237">
        <v>0.30357641152900533</v>
      </c>
      <c r="G47" s="236">
        <v>-12.606619062267555</v>
      </c>
      <c r="H47" s="434"/>
    </row>
    <row r="48" spans="1:8" x14ac:dyDescent="0.25">
      <c r="A48" s="176">
        <v>27</v>
      </c>
      <c r="B48" s="126" t="s">
        <v>51</v>
      </c>
      <c r="C48" s="230">
        <v>22059210</v>
      </c>
      <c r="D48" s="237">
        <v>0.34907919495348627</v>
      </c>
      <c r="E48" s="230">
        <v>18909625</v>
      </c>
      <c r="F48" s="237">
        <v>0.29356708142972965</v>
      </c>
      <c r="G48" s="236">
        <v>-14.277868518410219</v>
      </c>
      <c r="H48" s="434"/>
    </row>
    <row r="49" spans="1:8" x14ac:dyDescent="0.25">
      <c r="A49" s="176">
        <v>28</v>
      </c>
      <c r="B49" s="126" t="s">
        <v>122</v>
      </c>
      <c r="C49" s="230">
        <v>11568371</v>
      </c>
      <c r="D49" s="237">
        <v>0.18306537884191032</v>
      </c>
      <c r="E49" s="230">
        <v>16847037</v>
      </c>
      <c r="F49" s="237">
        <v>0.26154593138830989</v>
      </c>
      <c r="G49" s="236">
        <v>45.630158299729494</v>
      </c>
      <c r="H49" s="434"/>
    </row>
    <row r="50" spans="1:8" x14ac:dyDescent="0.25">
      <c r="A50" s="176">
        <v>29</v>
      </c>
      <c r="B50" s="126" t="s">
        <v>273</v>
      </c>
      <c r="C50" s="230">
        <v>18199990</v>
      </c>
      <c r="D50" s="237">
        <v>0.28800840362648977</v>
      </c>
      <c r="E50" s="230">
        <v>16829354</v>
      </c>
      <c r="F50" s="237">
        <v>0.26127140734561088</v>
      </c>
      <c r="G50" s="236">
        <v>-7.5309711708632765</v>
      </c>
      <c r="H50" s="434"/>
    </row>
    <row r="51" spans="1:8" x14ac:dyDescent="0.25">
      <c r="A51" s="176">
        <v>30</v>
      </c>
      <c r="B51" s="126" t="s">
        <v>52</v>
      </c>
      <c r="C51" s="230">
        <v>17342093</v>
      </c>
      <c r="D51" s="237">
        <v>0.27443248707675794</v>
      </c>
      <c r="E51" s="230">
        <v>15750645</v>
      </c>
      <c r="F51" s="237">
        <v>0.24452472660276259</v>
      </c>
      <c r="G51" s="236">
        <v>-9.1767931356382384</v>
      </c>
      <c r="H51" s="434"/>
    </row>
    <row r="52" spans="1:8" x14ac:dyDescent="0.25">
      <c r="A52" s="176">
        <v>31</v>
      </c>
      <c r="B52" s="126" t="s">
        <v>53</v>
      </c>
      <c r="C52" s="230">
        <v>19020922</v>
      </c>
      <c r="D52" s="237">
        <v>0.30099936212734074</v>
      </c>
      <c r="E52" s="230">
        <v>13731054</v>
      </c>
      <c r="F52" s="237">
        <v>0.21317109396585157</v>
      </c>
      <c r="G52" s="236">
        <v>-27.81078645924735</v>
      </c>
      <c r="H52" s="434"/>
    </row>
    <row r="53" spans="1:8" x14ac:dyDescent="0.25">
      <c r="A53" s="176">
        <v>32</v>
      </c>
      <c r="B53" s="126" t="s">
        <v>54</v>
      </c>
      <c r="C53" s="230">
        <v>9886510</v>
      </c>
      <c r="D53" s="237">
        <v>0.15645052346387706</v>
      </c>
      <c r="E53" s="230">
        <v>10652801</v>
      </c>
      <c r="F53" s="237">
        <v>0.16538200512287821</v>
      </c>
      <c r="G53" s="236">
        <v>7.7508746767059433</v>
      </c>
      <c r="H53" s="434"/>
    </row>
    <row r="54" spans="1:8" x14ac:dyDescent="0.25">
      <c r="A54" s="176">
        <v>33</v>
      </c>
      <c r="B54" s="126" t="s">
        <v>55</v>
      </c>
      <c r="C54" s="230">
        <v>13937481</v>
      </c>
      <c r="D54" s="237">
        <v>0.22055570653525264</v>
      </c>
      <c r="E54" s="230">
        <v>10640379</v>
      </c>
      <c r="F54" s="237">
        <v>0.16518915675674087</v>
      </c>
      <c r="G54" s="236">
        <v>-23.656369468772731</v>
      </c>
      <c r="H54" s="434"/>
    </row>
    <row r="55" spans="1:8" x14ac:dyDescent="0.25">
      <c r="A55" s="176">
        <v>34</v>
      </c>
      <c r="B55" s="121" t="s">
        <v>120</v>
      </c>
      <c r="C55" s="230">
        <v>5754054</v>
      </c>
      <c r="D55" s="237">
        <v>9.1055869092269731E-2</v>
      </c>
      <c r="E55" s="230">
        <v>8982740</v>
      </c>
      <c r="F55" s="237">
        <v>0.13945473614850057</v>
      </c>
      <c r="G55" s="236">
        <v>56.111499822559892</v>
      </c>
      <c r="H55" s="434"/>
    </row>
    <row r="56" spans="1:8" x14ac:dyDescent="0.25">
      <c r="A56" s="176">
        <v>35</v>
      </c>
      <c r="B56" s="126" t="s">
        <v>56</v>
      </c>
      <c r="C56" s="230">
        <v>10382961</v>
      </c>
      <c r="D56" s="237">
        <v>0.16430668492268963</v>
      </c>
      <c r="E56" s="230">
        <v>7571232</v>
      </c>
      <c r="F56" s="237">
        <v>0.11754143622982344</v>
      </c>
      <c r="G56" s="236">
        <v>-27.080223069315203</v>
      </c>
      <c r="H56" s="434"/>
    </row>
    <row r="57" spans="1:8" x14ac:dyDescent="0.25">
      <c r="A57" s="176">
        <v>36</v>
      </c>
      <c r="B57" s="126" t="s">
        <v>57</v>
      </c>
      <c r="C57" s="230">
        <v>5958972</v>
      </c>
      <c r="D57" s="237">
        <v>9.4298623953911587E-2</v>
      </c>
      <c r="E57" s="230">
        <v>6279889</v>
      </c>
      <c r="F57" s="237">
        <v>9.7493667136850343E-2</v>
      </c>
      <c r="G57" s="236">
        <v>5.3854423212594371</v>
      </c>
      <c r="H57" s="434"/>
    </row>
    <row r="58" spans="1:8" x14ac:dyDescent="0.25">
      <c r="A58" s="176">
        <v>37</v>
      </c>
      <c r="B58" s="126" t="s">
        <v>58</v>
      </c>
      <c r="C58" s="230">
        <v>8722713</v>
      </c>
      <c r="D58" s="237">
        <v>0.13803384762420362</v>
      </c>
      <c r="E58" s="230">
        <v>5719336</v>
      </c>
      <c r="F58" s="237">
        <v>8.879122548627931E-2</v>
      </c>
      <c r="G58" s="236">
        <v>-34.431684270707976</v>
      </c>
      <c r="H58" s="434"/>
    </row>
    <row r="59" spans="1:8" x14ac:dyDescent="0.25">
      <c r="A59" s="176">
        <v>38</v>
      </c>
      <c r="B59" s="126" t="s">
        <v>59</v>
      </c>
      <c r="C59" s="230">
        <v>3678248</v>
      </c>
      <c r="D59" s="237">
        <v>5.8206973444618858E-2</v>
      </c>
      <c r="E59" s="230">
        <v>5394109</v>
      </c>
      <c r="F59" s="237">
        <v>8.3742159669683444E-2</v>
      </c>
      <c r="G59" s="236">
        <v>46.648866525584999</v>
      </c>
      <c r="H59" s="434"/>
    </row>
    <row r="60" spans="1:8" x14ac:dyDescent="0.25">
      <c r="A60" s="176">
        <v>39</v>
      </c>
      <c r="B60" s="126" t="s">
        <v>60</v>
      </c>
      <c r="C60" s="230">
        <v>3789755</v>
      </c>
      <c r="D60" s="237">
        <v>5.9971532274770908E-2</v>
      </c>
      <c r="E60" s="230">
        <v>5043476</v>
      </c>
      <c r="F60" s="237">
        <v>7.8298672214858173E-2</v>
      </c>
      <c r="G60" s="236">
        <v>33.081848298900596</v>
      </c>
      <c r="H60" s="434"/>
    </row>
    <row r="61" spans="1:8" x14ac:dyDescent="0.25">
      <c r="A61" s="176">
        <v>40</v>
      </c>
      <c r="B61" s="126" t="s">
        <v>61</v>
      </c>
      <c r="C61" s="230">
        <v>6289175</v>
      </c>
      <c r="D61" s="237">
        <v>9.9523969621831063E-2</v>
      </c>
      <c r="E61" s="230">
        <v>4823924</v>
      </c>
      <c r="F61" s="237">
        <v>7.4890183687874687E-2</v>
      </c>
      <c r="G61" s="236">
        <v>-23.29798423481617</v>
      </c>
      <c r="H61" s="434"/>
    </row>
    <row r="62" spans="1:8" x14ac:dyDescent="0.25">
      <c r="A62" s="176">
        <v>41</v>
      </c>
      <c r="B62" s="126" t="s">
        <v>62</v>
      </c>
      <c r="C62" s="230">
        <v>4980735</v>
      </c>
      <c r="D62" s="237">
        <v>7.8818369473641736E-2</v>
      </c>
      <c r="E62" s="230">
        <v>4070871</v>
      </c>
      <c r="F62" s="237">
        <v>6.3199228876666E-2</v>
      </c>
      <c r="G62" s="236">
        <v>-18.267665314456604</v>
      </c>
      <c r="H62" s="434"/>
    </row>
    <row r="63" spans="1:8" x14ac:dyDescent="0.25">
      <c r="A63" s="176">
        <v>42</v>
      </c>
      <c r="B63" s="126" t="s">
        <v>63</v>
      </c>
      <c r="C63" s="230">
        <v>3902746</v>
      </c>
      <c r="D63" s="237">
        <v>6.1759574879967992E-2</v>
      </c>
      <c r="E63" s="230">
        <v>3520653</v>
      </c>
      <c r="F63" s="237">
        <v>5.4657235452147894E-2</v>
      </c>
      <c r="G63" s="236">
        <v>-9.7903629905712553</v>
      </c>
      <c r="H63" s="434"/>
    </row>
    <row r="64" spans="1:8" x14ac:dyDescent="0.25">
      <c r="A64" s="176">
        <v>43</v>
      </c>
      <c r="B64" s="126" t="s">
        <v>64</v>
      </c>
      <c r="C64" s="230">
        <v>5286424</v>
      </c>
      <c r="D64" s="237">
        <v>8.365578976322309E-2</v>
      </c>
      <c r="E64" s="230">
        <v>3011099</v>
      </c>
      <c r="F64" s="237">
        <v>4.6746540205106005E-2</v>
      </c>
      <c r="G64" s="236">
        <v>-43.040910074560799</v>
      </c>
      <c r="H64" s="434"/>
    </row>
    <row r="65" spans="1:10" x14ac:dyDescent="0.25">
      <c r="A65" s="176">
        <v>44</v>
      </c>
      <c r="B65" s="126" t="s">
        <v>65</v>
      </c>
      <c r="C65" s="230">
        <v>2490327</v>
      </c>
      <c r="D65" s="237">
        <v>3.9408543838647468E-2</v>
      </c>
      <c r="E65" s="230">
        <v>2889020</v>
      </c>
      <c r="F65" s="237">
        <v>4.4851295019976214E-2</v>
      </c>
      <c r="G65" s="236">
        <v>16.009664594248065</v>
      </c>
      <c r="H65" s="434"/>
    </row>
    <row r="66" spans="1:10" x14ac:dyDescent="0.25">
      <c r="A66" s="176">
        <v>45</v>
      </c>
      <c r="B66" s="126" t="s">
        <v>66</v>
      </c>
      <c r="C66" s="345" t="s">
        <v>124</v>
      </c>
      <c r="D66" s="346" t="s">
        <v>125</v>
      </c>
      <c r="E66" s="345">
        <v>2742258</v>
      </c>
      <c r="F66" s="432">
        <v>4.2572852586306054E-2</v>
      </c>
      <c r="G66" s="346" t="s">
        <v>125</v>
      </c>
      <c r="H66" s="434"/>
    </row>
    <row r="67" spans="1:10" x14ac:dyDescent="0.25">
      <c r="A67" s="176">
        <v>46</v>
      </c>
      <c r="B67" s="126" t="s">
        <v>67</v>
      </c>
      <c r="C67" s="230">
        <v>1199904</v>
      </c>
      <c r="D67" s="237">
        <v>1.8988056342066104E-2</v>
      </c>
      <c r="E67" s="230">
        <v>2266549</v>
      </c>
      <c r="F67" s="237">
        <v>3.5187592289507193E-2</v>
      </c>
      <c r="G67" s="236">
        <v>88.894194868922852</v>
      </c>
      <c r="H67" s="434"/>
    </row>
    <row r="68" spans="1:10" x14ac:dyDescent="0.25">
      <c r="A68" s="176">
        <v>47</v>
      </c>
      <c r="B68" s="126" t="s">
        <v>68</v>
      </c>
      <c r="C68" s="230">
        <v>7347395</v>
      </c>
      <c r="D68" s="237">
        <v>0.116269926783655</v>
      </c>
      <c r="E68" s="230">
        <v>2190043</v>
      </c>
      <c r="F68" s="237">
        <v>3.3999856248635787E-2</v>
      </c>
      <c r="G68" s="236">
        <v>-70.192932324994089</v>
      </c>
      <c r="H68" s="434"/>
    </row>
    <row r="69" spans="1:10" x14ac:dyDescent="0.25">
      <c r="A69" s="176">
        <v>48</v>
      </c>
      <c r="B69" s="126" t="s">
        <v>69</v>
      </c>
      <c r="C69" s="230">
        <v>2159002</v>
      </c>
      <c r="D69" s="237">
        <v>3.4165442917627908E-2</v>
      </c>
      <c r="E69" s="230">
        <v>1706368</v>
      </c>
      <c r="F69" s="237">
        <v>2.649092584358944E-2</v>
      </c>
      <c r="G69" s="236">
        <v>-20.964964367795858</v>
      </c>
      <c r="H69" s="434"/>
    </row>
    <row r="70" spans="1:10" x14ac:dyDescent="0.25">
      <c r="A70" s="176">
        <v>49</v>
      </c>
      <c r="B70" s="126" t="s">
        <v>70</v>
      </c>
      <c r="C70" s="230">
        <v>1269856</v>
      </c>
      <c r="D70" s="237">
        <v>2.009502199701867E-2</v>
      </c>
      <c r="E70" s="230">
        <v>1549858</v>
      </c>
      <c r="F70" s="237">
        <v>2.4061148208413333E-2</v>
      </c>
      <c r="G70" s="236">
        <v>22.049901721140031</v>
      </c>
      <c r="H70" s="434"/>
    </row>
    <row r="71" spans="1:10" x14ac:dyDescent="0.25">
      <c r="A71" s="176">
        <v>50</v>
      </c>
      <c r="B71" s="126" t="s">
        <v>71</v>
      </c>
      <c r="C71" s="232">
        <v>115617621</v>
      </c>
      <c r="D71" s="237">
        <v>1.8296079533726406</v>
      </c>
      <c r="E71" s="232">
        <v>93359928</v>
      </c>
      <c r="F71" s="237">
        <v>1.4493889532684916</v>
      </c>
      <c r="G71" s="237">
        <v>-19.251125224242415</v>
      </c>
      <c r="H71" s="434"/>
    </row>
    <row r="72" spans="1:10" x14ac:dyDescent="0.25">
      <c r="A72" s="190"/>
      <c r="B72" s="191"/>
      <c r="C72" s="195"/>
      <c r="D72" s="196"/>
      <c r="E72" s="195"/>
      <c r="F72" s="196"/>
      <c r="G72" s="197"/>
      <c r="H72" s="434"/>
    </row>
    <row r="73" spans="1:10" s="242" customFormat="1" x14ac:dyDescent="0.25">
      <c r="A73" s="239"/>
      <c r="B73" s="225"/>
      <c r="C73" s="240"/>
      <c r="D73" s="241"/>
      <c r="E73" s="240"/>
      <c r="F73" s="241"/>
      <c r="G73" s="241"/>
      <c r="H73" s="434"/>
    </row>
    <row r="74" spans="1:10" s="246" customFormat="1" ht="12" customHeight="1" x14ac:dyDescent="0.2">
      <c r="A74" s="137" t="s">
        <v>274</v>
      </c>
      <c r="B74" s="137"/>
      <c r="C74" s="138"/>
      <c r="D74" s="243"/>
      <c r="E74" s="244"/>
      <c r="F74" s="243"/>
      <c r="G74" s="245"/>
    </row>
    <row r="75" spans="1:10" s="250" customFormat="1" ht="12.75" customHeight="1" x14ac:dyDescent="0.25">
      <c r="A75" s="137" t="s">
        <v>275</v>
      </c>
      <c r="B75" s="148"/>
      <c r="C75" s="140"/>
      <c r="D75" s="247"/>
      <c r="E75" s="248"/>
      <c r="F75" s="247"/>
      <c r="G75" s="249"/>
      <c r="H75" s="246"/>
    </row>
    <row r="76" spans="1:10" s="250" customFormat="1" ht="12.75" customHeight="1" x14ac:dyDescent="0.25">
      <c r="A76" s="137" t="s">
        <v>281</v>
      </c>
      <c r="B76" s="137"/>
      <c r="C76" s="140"/>
      <c r="D76" s="247"/>
      <c r="E76" s="248"/>
      <c r="F76" s="247"/>
      <c r="G76" s="249"/>
      <c r="H76" s="246"/>
    </row>
    <row r="77" spans="1:10" s="250" customFormat="1" ht="12.75" customHeight="1" x14ac:dyDescent="0.25">
      <c r="A77" s="148" t="s">
        <v>282</v>
      </c>
      <c r="B77" s="137"/>
      <c r="C77" s="140"/>
      <c r="D77" s="247"/>
      <c r="E77" s="248"/>
      <c r="F77" s="247"/>
      <c r="G77" s="249"/>
      <c r="H77" s="246"/>
    </row>
    <row r="78" spans="1:10" s="250" customFormat="1" ht="12.75" customHeight="1" x14ac:dyDescent="0.25">
      <c r="A78" s="137" t="s">
        <v>283</v>
      </c>
      <c r="B78" s="148"/>
      <c r="C78" s="140"/>
      <c r="D78" s="247"/>
      <c r="E78" s="248"/>
      <c r="F78" s="247"/>
      <c r="G78" s="249"/>
      <c r="H78" s="246"/>
    </row>
    <row r="79" spans="1:10" s="250" customFormat="1" ht="12.75" customHeight="1" x14ac:dyDescent="0.25">
      <c r="A79" s="148" t="s">
        <v>276</v>
      </c>
      <c r="B79" s="137"/>
      <c r="C79" s="140"/>
      <c r="D79" s="247"/>
      <c r="E79" s="248"/>
      <c r="F79" s="247"/>
      <c r="G79" s="249"/>
      <c r="H79" s="246"/>
    </row>
    <row r="80" spans="1:10" x14ac:dyDescent="0.25">
      <c r="A80" s="2" t="s">
        <v>277</v>
      </c>
      <c r="B80" s="28"/>
      <c r="C80" s="28"/>
      <c r="D80" s="251"/>
      <c r="E80" s="28"/>
      <c r="F80" s="251"/>
      <c r="G80" s="252"/>
      <c r="H80" s="115"/>
      <c r="I80" s="253"/>
      <c r="J80" s="254"/>
    </row>
    <row r="81" spans="1:10" ht="12.75" customHeight="1" x14ac:dyDescent="0.25">
      <c r="A81" s="63" t="s">
        <v>278</v>
      </c>
      <c r="B81" s="63"/>
      <c r="C81" s="140"/>
      <c r="D81" s="131"/>
      <c r="E81" s="140"/>
      <c r="F81" s="251"/>
      <c r="G81" s="252"/>
      <c r="H81" s="115"/>
      <c r="I81" s="253"/>
      <c r="J81" s="255"/>
    </row>
    <row r="82" spans="1:10" s="250" customFormat="1" ht="12.75" customHeight="1" x14ac:dyDescent="0.25">
      <c r="A82" s="63" t="s">
        <v>279</v>
      </c>
      <c r="B82" s="28"/>
      <c r="C82" s="140"/>
      <c r="D82" s="247"/>
      <c r="E82" s="248"/>
      <c r="F82" s="247"/>
      <c r="G82" s="249"/>
      <c r="H82" s="246"/>
    </row>
    <row r="83" spans="1:10" s="259" customFormat="1" ht="11.4" x14ac:dyDescent="0.2">
      <c r="A83" s="256" t="s">
        <v>280</v>
      </c>
      <c r="B83" s="256"/>
      <c r="C83" s="257"/>
      <c r="D83" s="258"/>
      <c r="E83" s="258"/>
      <c r="F83" s="258"/>
      <c r="G83" s="258"/>
    </row>
    <row r="84" spans="1:10" s="250" customFormat="1" ht="12.75" customHeight="1" x14ac:dyDescent="0.25">
      <c r="A84" s="137" t="s">
        <v>168</v>
      </c>
      <c r="B84" s="137"/>
      <c r="C84" s="140"/>
      <c r="D84" s="247"/>
      <c r="E84" s="248"/>
      <c r="F84" s="247"/>
      <c r="G84" s="249"/>
      <c r="H84" s="246"/>
    </row>
    <row r="85" spans="1:10" s="250" customFormat="1" ht="12.75" customHeight="1" x14ac:dyDescent="0.25">
      <c r="A85" s="2" t="s">
        <v>169</v>
      </c>
      <c r="B85" s="2"/>
      <c r="C85" s="140"/>
      <c r="D85" s="247"/>
      <c r="E85" s="248"/>
      <c r="F85" s="247"/>
      <c r="G85" s="249"/>
      <c r="H85" s="246"/>
    </row>
    <row r="86" spans="1:10" s="89" customFormat="1" ht="12.75" customHeight="1" x14ac:dyDescent="0.25">
      <c r="A86" s="4"/>
      <c r="B86" s="26"/>
      <c r="C86" s="183"/>
      <c r="E86" s="183"/>
      <c r="G86" s="123"/>
      <c r="H86" s="1"/>
    </row>
    <row r="87" spans="1:10" s="89" customFormat="1" ht="12.75" customHeight="1" x14ac:dyDescent="0.25">
      <c r="A87" s="4"/>
      <c r="B87" s="26"/>
      <c r="C87" s="183"/>
      <c r="E87" s="183"/>
      <c r="G87" s="123"/>
      <c r="H87" s="1"/>
    </row>
    <row r="88" spans="1:10" s="89" customFormat="1" ht="12.75" customHeight="1" x14ac:dyDescent="0.25">
      <c r="A88" s="27"/>
      <c r="B88" s="83"/>
      <c r="C88" s="183"/>
      <c r="E88" s="183"/>
      <c r="G88" s="88"/>
      <c r="H88" s="1"/>
    </row>
    <row r="89" spans="1:10" s="89" customFormat="1" ht="12.75" customHeight="1" x14ac:dyDescent="0.25">
      <c r="A89" s="27"/>
      <c r="B89" s="83"/>
      <c r="C89" s="183"/>
      <c r="E89" s="183"/>
      <c r="G89" s="88"/>
      <c r="H89" s="1"/>
    </row>
    <row r="90" spans="1:10" s="89" customFormat="1" ht="12.75" customHeight="1" x14ac:dyDescent="0.25">
      <c r="A90" s="27"/>
      <c r="B90" s="83"/>
      <c r="C90" s="183"/>
      <c r="E90" s="183"/>
      <c r="G90" s="88"/>
      <c r="H90" s="1"/>
    </row>
    <row r="91" spans="1:10" s="89" customFormat="1" ht="12.75" customHeight="1" x14ac:dyDescent="0.25">
      <c r="A91" s="4"/>
      <c r="B91" s="26"/>
      <c r="C91" s="183"/>
      <c r="E91" s="183"/>
      <c r="G91" s="123"/>
      <c r="H91" s="1"/>
    </row>
    <row r="92" spans="1:10" s="89" customFormat="1" ht="12.75" customHeight="1" x14ac:dyDescent="0.25">
      <c r="A92" s="4"/>
      <c r="B92" s="26"/>
      <c r="C92" s="183"/>
      <c r="E92" s="183"/>
      <c r="G92" s="123"/>
      <c r="H92" s="1"/>
    </row>
    <row r="93" spans="1:10" s="89" customFormat="1" ht="12.75" customHeight="1" x14ac:dyDescent="0.25">
      <c r="A93" s="4"/>
      <c r="B93" s="26"/>
      <c r="C93" s="183"/>
      <c r="E93" s="183"/>
      <c r="G93" s="123"/>
      <c r="H93" s="1"/>
    </row>
    <row r="94" spans="1:10" ht="12.75" customHeight="1" x14ac:dyDescent="0.25">
      <c r="B94" s="26"/>
    </row>
    <row r="95" spans="1:10" ht="12.75" customHeight="1" x14ac:dyDescent="0.25">
      <c r="B95" s="26"/>
    </row>
    <row r="96" spans="1:10" ht="12.75" customHeight="1" x14ac:dyDescent="0.25">
      <c r="B96" s="26"/>
    </row>
    <row r="97" spans="1:10" ht="12.75" customHeight="1" x14ac:dyDescent="0.25">
      <c r="B97" s="26"/>
    </row>
    <row r="98" spans="1:10" ht="12.75" customHeight="1" x14ac:dyDescent="0.25">
      <c r="B98" s="26"/>
    </row>
    <row r="99" spans="1:10" ht="12.75" customHeight="1" x14ac:dyDescent="0.25">
      <c r="B99" s="26"/>
    </row>
    <row r="100" spans="1:10" ht="12.75" customHeight="1" x14ac:dyDescent="0.25">
      <c r="B100" s="26"/>
    </row>
    <row r="101" spans="1:10" ht="12.75" customHeight="1" x14ac:dyDescent="0.25">
      <c r="B101" s="26"/>
    </row>
    <row r="102" spans="1:10" ht="12.75" customHeight="1" x14ac:dyDescent="0.25">
      <c r="B102" s="26"/>
    </row>
    <row r="103" spans="1:10" ht="12.75" customHeight="1" x14ac:dyDescent="0.25">
      <c r="B103" s="26"/>
    </row>
    <row r="104" spans="1:10" ht="12.75" customHeight="1" x14ac:dyDescent="0.25">
      <c r="B104" s="26"/>
    </row>
    <row r="105" spans="1:10" ht="12.75" customHeight="1" x14ac:dyDescent="0.25">
      <c r="B105" s="26"/>
    </row>
    <row r="106" spans="1:10" x14ac:dyDescent="0.25">
      <c r="B106" s="26"/>
    </row>
    <row r="107" spans="1:10" x14ac:dyDescent="0.25">
      <c r="B107" s="198"/>
    </row>
    <row r="108" spans="1:10" s="92" customFormat="1" x14ac:dyDescent="0.25">
      <c r="A108" s="4"/>
      <c r="B108" s="198"/>
      <c r="D108" s="1"/>
      <c r="F108" s="1"/>
      <c r="G108" s="101"/>
      <c r="H108" s="1"/>
      <c r="I108" s="1"/>
      <c r="J108" s="1"/>
    </row>
    <row r="109" spans="1:10" s="92" customFormat="1" x14ac:dyDescent="0.25">
      <c r="A109" s="4"/>
      <c r="B109" s="198"/>
      <c r="D109" s="1"/>
      <c r="F109" s="1"/>
      <c r="G109" s="101"/>
      <c r="H109" s="1"/>
      <c r="I109" s="1"/>
      <c r="J109" s="1"/>
    </row>
    <row r="110" spans="1:10" s="92" customFormat="1" x14ac:dyDescent="0.25">
      <c r="A110" s="4"/>
      <c r="B110" s="198"/>
      <c r="D110" s="1"/>
      <c r="F110" s="1"/>
      <c r="G110" s="101"/>
      <c r="H110" s="1"/>
      <c r="I110" s="1"/>
      <c r="J110" s="1"/>
    </row>
    <row r="111" spans="1:10" s="92" customFormat="1" x14ac:dyDescent="0.25">
      <c r="A111" s="4"/>
      <c r="B111" s="198"/>
      <c r="D111" s="1"/>
      <c r="F111" s="1"/>
      <c r="G111" s="101"/>
      <c r="H111" s="1"/>
      <c r="I111" s="1"/>
      <c r="J111" s="1"/>
    </row>
    <row r="112" spans="1:10" s="92" customFormat="1" x14ac:dyDescent="0.25">
      <c r="A112" s="4"/>
      <c r="B112" s="198"/>
      <c r="D112" s="1"/>
      <c r="F112" s="1"/>
      <c r="G112" s="101"/>
      <c r="H112" s="1"/>
      <c r="I112" s="1"/>
      <c r="J112" s="1"/>
    </row>
    <row r="113" spans="1:10" s="92" customFormat="1" x14ac:dyDescent="0.25">
      <c r="A113" s="4"/>
      <c r="B113" s="198"/>
      <c r="D113" s="1"/>
      <c r="F113" s="1"/>
      <c r="G113" s="101"/>
      <c r="H113" s="1"/>
      <c r="I113" s="1"/>
      <c r="J113" s="1"/>
    </row>
    <row r="114" spans="1:10" s="92" customFormat="1" x14ac:dyDescent="0.25">
      <c r="A114" s="4"/>
      <c r="B114" s="198"/>
      <c r="D114" s="1"/>
      <c r="F114" s="1"/>
      <c r="G114" s="101"/>
      <c r="H114" s="1"/>
      <c r="I114" s="1"/>
      <c r="J114" s="1"/>
    </row>
    <row r="115" spans="1:10" s="92" customFormat="1" x14ac:dyDescent="0.25">
      <c r="A115" s="4"/>
      <c r="B115" s="198"/>
      <c r="D115" s="1"/>
      <c r="F115" s="1"/>
      <c r="G115" s="101"/>
      <c r="H115" s="1"/>
      <c r="I115" s="1"/>
      <c r="J115" s="1"/>
    </row>
    <row r="116" spans="1:10" s="92" customFormat="1" x14ac:dyDescent="0.25">
      <c r="A116" s="4"/>
      <c r="B116" s="198"/>
      <c r="D116" s="1"/>
      <c r="F116" s="1"/>
      <c r="G116" s="101"/>
      <c r="H116" s="1"/>
      <c r="I116" s="1"/>
      <c r="J116" s="1"/>
    </row>
    <row r="117" spans="1:10" s="92" customFormat="1" x14ac:dyDescent="0.25">
      <c r="A117" s="4"/>
      <c r="B117" s="198"/>
      <c r="D117" s="1"/>
      <c r="F117" s="1"/>
      <c r="G117" s="101"/>
      <c r="H117" s="1"/>
      <c r="I117" s="1"/>
      <c r="J117" s="1"/>
    </row>
    <row r="118" spans="1:10" s="92" customFormat="1" x14ac:dyDescent="0.25">
      <c r="A118" s="4"/>
      <c r="B118" s="198"/>
      <c r="D118" s="1"/>
      <c r="F118" s="1"/>
      <c r="G118" s="101"/>
      <c r="H118" s="1"/>
      <c r="I118" s="1"/>
      <c r="J118" s="1"/>
    </row>
  </sheetData>
  <mergeCells count="6">
    <mergeCell ref="A4:B6"/>
    <mergeCell ref="E4:F4"/>
    <mergeCell ref="C4:D4"/>
    <mergeCell ref="G4:G5"/>
    <mergeCell ref="A1:G1"/>
    <mergeCell ref="A2:G2"/>
  </mergeCells>
  <printOptions horizontalCentered="1"/>
  <pageMargins left="0.19685039370078741" right="0.19685039370078741" top="0.55118110236220474" bottom="0.55118110236220474" header="0.31496062992125984" footer="0.31496062992125984"/>
  <pageSetup paperSize="9" scale="63"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93973-F4DC-4ED2-A66F-86862521D370}">
  <sheetPr>
    <pageSetUpPr fitToPage="1"/>
  </sheetPr>
  <dimension ref="A1:J108"/>
  <sheetViews>
    <sheetView topLeftCell="A13" zoomScaleNormal="100" workbookViewId="0">
      <selection activeCell="D23" sqref="D23"/>
    </sheetView>
  </sheetViews>
  <sheetFormatPr defaultColWidth="9.109375" defaultRowHeight="13.2" x14ac:dyDescent="0.25"/>
  <cols>
    <col min="1" max="1" width="6.109375" style="4" customWidth="1"/>
    <col min="2" max="2" width="56.33203125" style="6" customWidth="1"/>
    <col min="3" max="4" width="28" style="1" customWidth="1"/>
    <col min="5" max="5" width="18.88671875" style="8" customWidth="1"/>
    <col min="6" max="16384" width="9.109375" style="1"/>
  </cols>
  <sheetData>
    <row r="1" spans="1:5" s="242" customFormat="1" ht="15.6" x14ac:dyDescent="0.25">
      <c r="A1" s="466" t="s">
        <v>285</v>
      </c>
      <c r="B1" s="466"/>
      <c r="C1" s="466"/>
      <c r="D1" s="466"/>
      <c r="E1" s="466"/>
    </row>
    <row r="2" spans="1:5" s="242" customFormat="1" x14ac:dyDescent="0.25">
      <c r="A2" s="468" t="s">
        <v>151</v>
      </c>
      <c r="B2" s="468"/>
      <c r="C2" s="468"/>
      <c r="D2" s="468"/>
      <c r="E2" s="468"/>
    </row>
    <row r="3" spans="1:5" s="242" customFormat="1" x14ac:dyDescent="0.25">
      <c r="A3" s="120"/>
      <c r="B3" s="119"/>
      <c r="C3" s="119"/>
      <c r="D3" s="119"/>
      <c r="E3" s="260"/>
    </row>
    <row r="4" spans="1:5" s="262" customFormat="1" ht="21" customHeight="1" x14ac:dyDescent="0.25">
      <c r="A4" s="459" t="s">
        <v>27</v>
      </c>
      <c r="B4" s="469"/>
      <c r="C4" s="261">
        <v>2022</v>
      </c>
      <c r="D4" s="261">
        <v>2023</v>
      </c>
      <c r="E4" s="470" t="s">
        <v>284</v>
      </c>
    </row>
    <row r="5" spans="1:5" s="264" customFormat="1" ht="24.75" customHeight="1" x14ac:dyDescent="0.25">
      <c r="A5" s="459"/>
      <c r="B5" s="469"/>
      <c r="C5" s="263" t="s">
        <v>286</v>
      </c>
      <c r="D5" s="263" t="s">
        <v>156</v>
      </c>
      <c r="E5" s="471"/>
    </row>
    <row r="6" spans="1:5" s="264" customFormat="1" x14ac:dyDescent="0.25">
      <c r="A6" s="438"/>
      <c r="B6" s="441"/>
      <c r="C6" s="221" t="s">
        <v>6</v>
      </c>
      <c r="D6" s="221" t="s">
        <v>7</v>
      </c>
      <c r="E6" s="223" t="s">
        <v>8</v>
      </c>
    </row>
    <row r="7" spans="1:5" s="87" customFormat="1" x14ac:dyDescent="0.25">
      <c r="A7" s="122"/>
      <c r="B7" s="122"/>
      <c r="C7" s="171"/>
      <c r="D7" s="171"/>
      <c r="E7" s="172"/>
    </row>
    <row r="8" spans="1:5" s="87" customFormat="1" x14ac:dyDescent="0.25">
      <c r="A8" s="89"/>
      <c r="B8" s="264" t="s">
        <v>72</v>
      </c>
      <c r="C8" s="269">
        <v>31892148544</v>
      </c>
      <c r="D8" s="269">
        <v>28208610710</v>
      </c>
      <c r="E8" s="272">
        <v>-11.549983309898382</v>
      </c>
    </row>
    <row r="9" spans="1:5" x14ac:dyDescent="0.25">
      <c r="B9" s="265"/>
      <c r="C9" s="270"/>
      <c r="D9" s="270"/>
      <c r="E9" s="218"/>
    </row>
    <row r="10" spans="1:5" x14ac:dyDescent="0.25">
      <c r="A10" s="189">
        <v>1</v>
      </c>
      <c r="B10" s="224" t="s">
        <v>28</v>
      </c>
      <c r="C10" s="269">
        <v>17636001205</v>
      </c>
      <c r="D10" s="269">
        <v>15369912932</v>
      </c>
      <c r="E10" s="272">
        <v>-12.849218179671817</v>
      </c>
    </row>
    <row r="11" spans="1:5" x14ac:dyDescent="0.25">
      <c r="B11" s="225" t="s">
        <v>29</v>
      </c>
      <c r="C11" s="270">
        <v>13362173557</v>
      </c>
      <c r="D11" s="270">
        <v>12065313060</v>
      </c>
      <c r="E11" s="218">
        <v>-9.7054606532978145</v>
      </c>
    </row>
    <row r="12" spans="1:5" x14ac:dyDescent="0.25">
      <c r="B12" s="266" t="s">
        <v>30</v>
      </c>
      <c r="C12" s="270">
        <v>2568777955</v>
      </c>
      <c r="D12" s="270">
        <v>1727778742</v>
      </c>
      <c r="E12" s="218">
        <v>-32.739272437426379</v>
      </c>
    </row>
    <row r="13" spans="1:5" x14ac:dyDescent="0.25">
      <c r="B13" s="266" t="s">
        <v>31</v>
      </c>
      <c r="C13" s="270">
        <v>264789322</v>
      </c>
      <c r="D13" s="270">
        <v>145218134</v>
      </c>
      <c r="E13" s="218">
        <v>-45.157103427305124</v>
      </c>
    </row>
    <row r="14" spans="1:5" x14ac:dyDescent="0.25">
      <c r="B14" s="266" t="s">
        <v>32</v>
      </c>
      <c r="C14" s="270">
        <v>339077245</v>
      </c>
      <c r="D14" s="270">
        <v>404274330</v>
      </c>
      <c r="E14" s="218">
        <v>19.227797194117223</v>
      </c>
    </row>
    <row r="15" spans="1:5" x14ac:dyDescent="0.25">
      <c r="B15" s="266" t="s">
        <v>33</v>
      </c>
      <c r="C15" s="270">
        <v>430593502</v>
      </c>
      <c r="D15" s="270">
        <v>323838381</v>
      </c>
      <c r="E15" s="218">
        <v>-24.792552721801176</v>
      </c>
    </row>
    <row r="16" spans="1:5" x14ac:dyDescent="0.25">
      <c r="B16" s="266" t="s">
        <v>34</v>
      </c>
      <c r="C16" s="270">
        <v>205758143</v>
      </c>
      <c r="D16" s="270">
        <v>255607481</v>
      </c>
      <c r="E16" s="218">
        <v>24.227151972303716</v>
      </c>
    </row>
    <row r="17" spans="1:5" x14ac:dyDescent="0.25">
      <c r="B17" s="266" t="s">
        <v>35</v>
      </c>
      <c r="C17" s="270">
        <v>317931700</v>
      </c>
      <c r="D17" s="270">
        <v>324319284</v>
      </c>
      <c r="E17" s="218">
        <v>2.0091057293122994</v>
      </c>
    </row>
    <row r="18" spans="1:5" x14ac:dyDescent="0.25">
      <c r="B18" s="266" t="s">
        <v>36</v>
      </c>
      <c r="C18" s="270">
        <v>92923695</v>
      </c>
      <c r="D18" s="270">
        <v>109132809</v>
      </c>
      <c r="E18" s="218">
        <v>17.443466921972917</v>
      </c>
    </row>
    <row r="19" spans="1:5" x14ac:dyDescent="0.25">
      <c r="B19" s="266" t="s">
        <v>37</v>
      </c>
      <c r="C19" s="270">
        <v>53976086</v>
      </c>
      <c r="D19" s="270">
        <v>14430711</v>
      </c>
      <c r="E19" s="218">
        <v>-73.264621299143485</v>
      </c>
    </row>
    <row r="20" spans="1:5" x14ac:dyDescent="0.25">
      <c r="A20" s="27">
        <v>2</v>
      </c>
      <c r="B20" s="121" t="s">
        <v>38</v>
      </c>
      <c r="C20" s="270">
        <v>1627187712</v>
      </c>
      <c r="D20" s="270">
        <v>1311941076</v>
      </c>
      <c r="E20" s="218">
        <v>-19.373710462238304</v>
      </c>
    </row>
    <row r="21" spans="1:5" x14ac:dyDescent="0.25">
      <c r="A21" s="27">
        <v>3</v>
      </c>
      <c r="B21" s="126" t="s">
        <v>192</v>
      </c>
      <c r="C21" s="270">
        <v>1613021607</v>
      </c>
      <c r="D21" s="270">
        <v>1566707699</v>
      </c>
      <c r="E21" s="218">
        <v>-2.8712515566445274</v>
      </c>
    </row>
    <row r="22" spans="1:5" ht="28.8" x14ac:dyDescent="0.25">
      <c r="A22" s="27">
        <v>4</v>
      </c>
      <c r="B22" s="121" t="s">
        <v>263</v>
      </c>
      <c r="C22" s="270">
        <v>885061521</v>
      </c>
      <c r="D22" s="270">
        <v>1099663698</v>
      </c>
      <c r="E22" s="218">
        <v>24.247148012663409</v>
      </c>
    </row>
    <row r="23" spans="1:5" x14ac:dyDescent="0.25">
      <c r="A23" s="27">
        <v>5</v>
      </c>
      <c r="B23" s="226" t="s">
        <v>118</v>
      </c>
      <c r="C23" s="270">
        <v>841503881</v>
      </c>
      <c r="D23" s="270">
        <v>986244253</v>
      </c>
      <c r="E23" s="218">
        <v>17.200202550224475</v>
      </c>
    </row>
    <row r="24" spans="1:5" x14ac:dyDescent="0.25">
      <c r="A24" s="27">
        <v>6</v>
      </c>
      <c r="B24" s="267" t="s">
        <v>264</v>
      </c>
      <c r="C24" s="270">
        <v>1049798938</v>
      </c>
      <c r="D24" s="270">
        <v>756924609</v>
      </c>
      <c r="E24" s="218">
        <v>-27.898135385616097</v>
      </c>
    </row>
    <row r="25" spans="1:5" x14ac:dyDescent="0.25">
      <c r="A25" s="27">
        <v>7</v>
      </c>
      <c r="B25" s="121" t="s">
        <v>39</v>
      </c>
      <c r="C25" s="270">
        <v>760461882</v>
      </c>
      <c r="D25" s="270">
        <v>609665996</v>
      </c>
      <c r="E25" s="218">
        <v>-19.829512769714341</v>
      </c>
    </row>
    <row r="26" spans="1:5" ht="15.6" x14ac:dyDescent="0.25">
      <c r="A26" s="27">
        <v>8</v>
      </c>
      <c r="B26" s="121" t="s">
        <v>265</v>
      </c>
      <c r="C26" s="270">
        <v>1097821861</v>
      </c>
      <c r="D26" s="270">
        <v>504491411</v>
      </c>
      <c r="E26" s="218">
        <v>-54.046150024698768</v>
      </c>
    </row>
    <row r="27" spans="1:5" x14ac:dyDescent="0.25">
      <c r="A27" s="27">
        <v>9</v>
      </c>
      <c r="B27" s="121" t="s">
        <v>40</v>
      </c>
      <c r="C27" s="270">
        <v>472276041</v>
      </c>
      <c r="D27" s="270">
        <v>494195803</v>
      </c>
      <c r="E27" s="218">
        <v>4.6413029874619482</v>
      </c>
    </row>
    <row r="28" spans="1:5" ht="15.6" x14ac:dyDescent="0.25">
      <c r="A28" s="27">
        <v>10</v>
      </c>
      <c r="B28" s="121" t="s">
        <v>266</v>
      </c>
      <c r="C28" s="270">
        <v>435296017</v>
      </c>
      <c r="D28" s="270">
        <v>472385613</v>
      </c>
      <c r="E28" s="218">
        <v>8.5205456865000464</v>
      </c>
    </row>
    <row r="29" spans="1:5" x14ac:dyDescent="0.25">
      <c r="A29" s="27">
        <v>11</v>
      </c>
      <c r="B29" s="121" t="s">
        <v>267</v>
      </c>
      <c r="C29" s="270">
        <v>453906036</v>
      </c>
      <c r="D29" s="270">
        <v>465734703</v>
      </c>
      <c r="E29" s="218">
        <v>2.605972615883001</v>
      </c>
    </row>
    <row r="30" spans="1:5" ht="15.6" x14ac:dyDescent="0.25">
      <c r="A30" s="27">
        <v>12</v>
      </c>
      <c r="B30" s="121" t="s">
        <v>269</v>
      </c>
      <c r="C30" s="270">
        <v>524057570</v>
      </c>
      <c r="D30" s="270">
        <v>469031377</v>
      </c>
      <c r="E30" s="218">
        <v>-10.500028269794859</v>
      </c>
    </row>
    <row r="31" spans="1:5" x14ac:dyDescent="0.25">
      <c r="A31" s="27">
        <v>13</v>
      </c>
      <c r="B31" s="126" t="s">
        <v>41</v>
      </c>
      <c r="C31" s="270">
        <v>139800033</v>
      </c>
      <c r="D31" s="270">
        <v>307613914</v>
      </c>
      <c r="E31" s="218">
        <v>120.03851315256844</v>
      </c>
    </row>
    <row r="32" spans="1:5" x14ac:dyDescent="0.25">
      <c r="A32" s="27">
        <v>14</v>
      </c>
      <c r="B32" s="121" t="s">
        <v>42</v>
      </c>
      <c r="C32" s="270">
        <v>362384459</v>
      </c>
      <c r="D32" s="270">
        <v>311474249</v>
      </c>
      <c r="E32" s="218">
        <v>-14.048673649109222</v>
      </c>
    </row>
    <row r="33" spans="1:5" x14ac:dyDescent="0.25">
      <c r="A33" s="27">
        <v>15</v>
      </c>
      <c r="B33" s="121" t="s">
        <v>43</v>
      </c>
      <c r="C33" s="270">
        <v>332666942</v>
      </c>
      <c r="D33" s="270">
        <v>272351029</v>
      </c>
      <c r="E33" s="218">
        <v>-18.1310209657081</v>
      </c>
    </row>
    <row r="34" spans="1:5" x14ac:dyDescent="0.25">
      <c r="A34" s="27">
        <v>16</v>
      </c>
      <c r="B34" s="126" t="s">
        <v>44</v>
      </c>
      <c r="C34" s="270">
        <v>326372876</v>
      </c>
      <c r="D34" s="270">
        <v>305098682</v>
      </c>
      <c r="E34" s="218">
        <v>-6.5183707239200857</v>
      </c>
    </row>
    <row r="35" spans="1:5" x14ac:dyDescent="0.25">
      <c r="A35" s="27">
        <v>17</v>
      </c>
      <c r="B35" s="121" t="s">
        <v>270</v>
      </c>
      <c r="C35" s="270">
        <v>375234750</v>
      </c>
      <c r="D35" s="270">
        <v>274963756</v>
      </c>
      <c r="E35" s="218">
        <v>-26.722203633858545</v>
      </c>
    </row>
    <row r="36" spans="1:5" x14ac:dyDescent="0.25">
      <c r="A36" s="27">
        <v>18</v>
      </c>
      <c r="B36" s="126" t="s">
        <v>45</v>
      </c>
      <c r="C36" s="270">
        <v>295630133</v>
      </c>
      <c r="D36" s="270">
        <v>210907351</v>
      </c>
      <c r="E36" s="218">
        <v>-28.658371574050602</v>
      </c>
    </row>
    <row r="37" spans="1:5" x14ac:dyDescent="0.25">
      <c r="A37" s="27">
        <v>19</v>
      </c>
      <c r="B37" s="121" t="s">
        <v>46</v>
      </c>
      <c r="C37" s="270">
        <v>198384593</v>
      </c>
      <c r="D37" s="270">
        <v>165121412</v>
      </c>
      <c r="E37" s="218">
        <v>-16.767018293603076</v>
      </c>
    </row>
    <row r="38" spans="1:5" ht="15.6" x14ac:dyDescent="0.25">
      <c r="A38" s="27">
        <v>20</v>
      </c>
      <c r="B38" s="121" t="s">
        <v>271</v>
      </c>
      <c r="C38" s="270">
        <v>139530770</v>
      </c>
      <c r="D38" s="270">
        <v>152921044</v>
      </c>
      <c r="E38" s="218">
        <v>9.5966459584506012</v>
      </c>
    </row>
    <row r="39" spans="1:5" x14ac:dyDescent="0.25">
      <c r="A39" s="27">
        <v>21</v>
      </c>
      <c r="B39" s="126" t="s">
        <v>47</v>
      </c>
      <c r="C39" s="270">
        <v>213708681</v>
      </c>
      <c r="D39" s="270">
        <v>146777732</v>
      </c>
      <c r="E39" s="218">
        <v>-31.31877876313316</v>
      </c>
    </row>
    <row r="40" spans="1:5" x14ac:dyDescent="0.25">
      <c r="A40" s="27">
        <v>22</v>
      </c>
      <c r="B40" s="229" t="s">
        <v>272</v>
      </c>
      <c r="C40" s="270">
        <v>147388768</v>
      </c>
      <c r="D40" s="270">
        <v>125907908</v>
      </c>
      <c r="E40" s="218">
        <v>-14.574285606349601</v>
      </c>
    </row>
    <row r="41" spans="1:5" x14ac:dyDescent="0.25">
      <c r="A41" s="27">
        <v>23</v>
      </c>
      <c r="B41" s="121" t="s">
        <v>48</v>
      </c>
      <c r="C41" s="270">
        <v>133680372</v>
      </c>
      <c r="D41" s="270">
        <v>140937340</v>
      </c>
      <c r="E41" s="218">
        <v>5.4285965033071593</v>
      </c>
    </row>
    <row r="42" spans="1:5" ht="26.4" x14ac:dyDescent="0.25">
      <c r="A42" s="27">
        <v>24</v>
      </c>
      <c r="B42" s="121" t="s">
        <v>49</v>
      </c>
      <c r="C42" s="270">
        <v>88327844</v>
      </c>
      <c r="D42" s="270">
        <v>106143948</v>
      </c>
      <c r="E42" s="218">
        <v>20.170427798509373</v>
      </c>
    </row>
    <row r="43" spans="1:5" x14ac:dyDescent="0.25">
      <c r="A43" s="27">
        <v>25</v>
      </c>
      <c r="B43" s="126" t="s">
        <v>79</v>
      </c>
      <c r="C43" s="270">
        <v>186413460</v>
      </c>
      <c r="D43" s="270">
        <v>98689007</v>
      </c>
      <c r="E43" s="218">
        <v>-47.059076635345967</v>
      </c>
    </row>
    <row r="44" spans="1:5" x14ac:dyDescent="0.25">
      <c r="A44" s="27">
        <v>26</v>
      </c>
      <c r="B44" s="121" t="s">
        <v>50</v>
      </c>
      <c r="C44" s="270">
        <v>117227053</v>
      </c>
      <c r="D44" s="270">
        <v>115499162</v>
      </c>
      <c r="E44" s="218">
        <v>-1.4739694940552717</v>
      </c>
    </row>
    <row r="45" spans="1:5" x14ac:dyDescent="0.25">
      <c r="A45" s="27">
        <v>27</v>
      </c>
      <c r="B45" s="121" t="s">
        <v>51</v>
      </c>
      <c r="C45" s="270">
        <v>123915049</v>
      </c>
      <c r="D45" s="270">
        <v>101599320</v>
      </c>
      <c r="E45" s="218">
        <v>-18.008893334658648</v>
      </c>
    </row>
    <row r="46" spans="1:5" x14ac:dyDescent="0.25">
      <c r="A46" s="27">
        <v>28</v>
      </c>
      <c r="B46" s="121" t="s">
        <v>122</v>
      </c>
      <c r="C46" s="270">
        <v>58312196</v>
      </c>
      <c r="D46" s="270">
        <v>103961859</v>
      </c>
      <c r="E46" s="218">
        <v>78.284932023482696</v>
      </c>
    </row>
    <row r="47" spans="1:5" x14ac:dyDescent="0.25">
      <c r="A47" s="27">
        <v>29</v>
      </c>
      <c r="B47" s="126" t="s">
        <v>273</v>
      </c>
      <c r="C47" s="270">
        <v>93197679</v>
      </c>
      <c r="D47" s="270">
        <v>83952808</v>
      </c>
      <c r="E47" s="218">
        <v>-9.9196365179866746</v>
      </c>
    </row>
    <row r="48" spans="1:5" x14ac:dyDescent="0.25">
      <c r="A48" s="27">
        <v>30</v>
      </c>
      <c r="B48" s="121" t="s">
        <v>52</v>
      </c>
      <c r="C48" s="270">
        <v>30588096</v>
      </c>
      <c r="D48" s="270">
        <v>36330685</v>
      </c>
      <c r="E48" s="218">
        <v>18.773934147453964</v>
      </c>
    </row>
    <row r="49" spans="1:5" x14ac:dyDescent="0.25">
      <c r="A49" s="27">
        <v>31</v>
      </c>
      <c r="B49" s="121" t="s">
        <v>53</v>
      </c>
      <c r="C49" s="270">
        <v>104421603</v>
      </c>
      <c r="D49" s="270">
        <v>72523563</v>
      </c>
      <c r="E49" s="218">
        <v>-30.547357140265319</v>
      </c>
    </row>
    <row r="50" spans="1:5" x14ac:dyDescent="0.25">
      <c r="A50" s="27">
        <v>32</v>
      </c>
      <c r="B50" s="121" t="s">
        <v>54</v>
      </c>
      <c r="C50" s="270">
        <v>80217033</v>
      </c>
      <c r="D50" s="270">
        <v>54143608</v>
      </c>
      <c r="E50" s="218">
        <v>-32.503601822321201</v>
      </c>
    </row>
    <row r="51" spans="1:5" x14ac:dyDescent="0.25">
      <c r="A51" s="27">
        <v>33</v>
      </c>
      <c r="B51" s="178" t="s">
        <v>55</v>
      </c>
      <c r="C51" s="270">
        <v>68597895</v>
      </c>
      <c r="D51" s="270">
        <v>47861880</v>
      </c>
      <c r="E51" s="218">
        <v>-30.228354674731641</v>
      </c>
    </row>
    <row r="52" spans="1:5" x14ac:dyDescent="0.25">
      <c r="A52" s="27">
        <v>34</v>
      </c>
      <c r="B52" s="121" t="s">
        <v>120</v>
      </c>
      <c r="C52" s="270">
        <v>32568924</v>
      </c>
      <c r="D52" s="270">
        <v>57529094</v>
      </c>
      <c r="E52" s="218">
        <v>76.637993935568758</v>
      </c>
    </row>
    <row r="53" spans="1:5" x14ac:dyDescent="0.25">
      <c r="A53" s="27">
        <v>35</v>
      </c>
      <c r="B53" s="121" t="s">
        <v>56</v>
      </c>
      <c r="C53" s="270">
        <v>40981926</v>
      </c>
      <c r="D53" s="270">
        <v>36933836</v>
      </c>
      <c r="E53" s="218">
        <v>-9.8777446428457321</v>
      </c>
    </row>
    <row r="54" spans="1:5" x14ac:dyDescent="0.25">
      <c r="A54" s="27">
        <v>36</v>
      </c>
      <c r="B54" s="121" t="s">
        <v>57</v>
      </c>
      <c r="C54" s="270">
        <v>30540772</v>
      </c>
      <c r="D54" s="270">
        <v>21336059</v>
      </c>
      <c r="E54" s="218">
        <v>-30.139097335195064</v>
      </c>
    </row>
    <row r="55" spans="1:5" x14ac:dyDescent="0.25">
      <c r="A55" s="27">
        <v>37</v>
      </c>
      <c r="B55" s="121" t="s">
        <v>58</v>
      </c>
      <c r="C55" s="270">
        <v>27962488</v>
      </c>
      <c r="D55" s="270">
        <v>25611785</v>
      </c>
      <c r="E55" s="218">
        <v>-8.4066303399039413</v>
      </c>
    </row>
    <row r="56" spans="1:5" x14ac:dyDescent="0.25">
      <c r="A56" s="27">
        <v>38</v>
      </c>
      <c r="B56" s="121" t="s">
        <v>59</v>
      </c>
      <c r="C56" s="270">
        <v>17932756</v>
      </c>
      <c r="D56" s="270">
        <v>28831627</v>
      </c>
      <c r="E56" s="218">
        <v>60.776330197098538</v>
      </c>
    </row>
    <row r="57" spans="1:5" x14ac:dyDescent="0.25">
      <c r="A57" s="27">
        <v>39</v>
      </c>
      <c r="B57" s="178" t="s">
        <v>60</v>
      </c>
      <c r="C57" s="270">
        <v>22212987</v>
      </c>
      <c r="D57" s="270">
        <v>17628977</v>
      </c>
      <c r="E57" s="218">
        <v>-20.6366212702506</v>
      </c>
    </row>
    <row r="58" spans="1:5" x14ac:dyDescent="0.25">
      <c r="A58" s="27">
        <v>40</v>
      </c>
      <c r="B58" s="121" t="s">
        <v>61</v>
      </c>
      <c r="C58" s="270">
        <v>35296809</v>
      </c>
      <c r="D58" s="270">
        <v>22689798</v>
      </c>
      <c r="E58" s="218">
        <v>-35.717140889421472</v>
      </c>
    </row>
    <row r="59" spans="1:5" x14ac:dyDescent="0.25">
      <c r="A59" s="27">
        <v>41</v>
      </c>
      <c r="B59" s="121" t="s">
        <v>62</v>
      </c>
      <c r="C59" s="270">
        <v>23791250</v>
      </c>
      <c r="D59" s="270">
        <v>16216007</v>
      </c>
      <c r="E59" s="218">
        <v>-31.840458151631378</v>
      </c>
    </row>
    <row r="60" spans="1:5" x14ac:dyDescent="0.25">
      <c r="A60" s="27">
        <v>42</v>
      </c>
      <c r="B60" s="121" t="s">
        <v>63</v>
      </c>
      <c r="C60" s="270">
        <v>35007888</v>
      </c>
      <c r="D60" s="270">
        <v>21180569</v>
      </c>
      <c r="E60" s="218">
        <v>-39.497724055789938</v>
      </c>
    </row>
    <row r="61" spans="1:5" x14ac:dyDescent="0.25">
      <c r="A61" s="27">
        <v>43</v>
      </c>
      <c r="B61" s="121" t="s">
        <v>64</v>
      </c>
      <c r="C61" s="270">
        <v>18905494</v>
      </c>
      <c r="D61" s="270">
        <v>22072560</v>
      </c>
      <c r="E61" s="218">
        <v>16.752093333292418</v>
      </c>
    </row>
    <row r="62" spans="1:5" x14ac:dyDescent="0.25">
      <c r="A62" s="27">
        <v>44</v>
      </c>
      <c r="B62" s="121" t="s">
        <v>65</v>
      </c>
      <c r="C62" s="270">
        <v>18454172</v>
      </c>
      <c r="D62" s="270">
        <v>9615316</v>
      </c>
      <c r="E62" s="218">
        <v>-47.896248067916567</v>
      </c>
    </row>
    <row r="63" spans="1:5" x14ac:dyDescent="0.25">
      <c r="A63" s="27">
        <v>45</v>
      </c>
      <c r="B63" s="1" t="s">
        <v>66</v>
      </c>
      <c r="C63" s="270" t="s">
        <v>124</v>
      </c>
      <c r="D63" s="270">
        <v>5265331</v>
      </c>
      <c r="E63" s="218" t="s">
        <v>125</v>
      </c>
    </row>
    <row r="64" spans="1:5" x14ac:dyDescent="0.25">
      <c r="A64" s="27">
        <v>46</v>
      </c>
      <c r="B64" s="1" t="s">
        <v>67</v>
      </c>
      <c r="C64" s="270">
        <v>6412654</v>
      </c>
      <c r="D64" s="270">
        <v>6788721</v>
      </c>
      <c r="E64" s="218">
        <v>5.8644517542970398</v>
      </c>
    </row>
    <row r="65" spans="1:10" x14ac:dyDescent="0.25">
      <c r="A65" s="27">
        <v>47</v>
      </c>
      <c r="B65" s="1" t="s">
        <v>68</v>
      </c>
      <c r="C65" s="270">
        <v>67970362</v>
      </c>
      <c r="D65" s="271">
        <v>23099637</v>
      </c>
      <c r="E65" s="218">
        <v>-66.015133184078081</v>
      </c>
    </row>
    <row r="66" spans="1:10" x14ac:dyDescent="0.25">
      <c r="A66" s="27">
        <v>48</v>
      </c>
      <c r="B66" s="1" t="s">
        <v>69</v>
      </c>
      <c r="C66" s="270">
        <v>11183518</v>
      </c>
      <c r="D66" s="271">
        <v>9839878</v>
      </c>
      <c r="E66" s="218">
        <v>-12.01446628869377</v>
      </c>
    </row>
    <row r="67" spans="1:10" x14ac:dyDescent="0.25">
      <c r="A67" s="27">
        <v>49</v>
      </c>
      <c r="B67" s="1" t="s">
        <v>70</v>
      </c>
      <c r="C67" s="270">
        <v>6083793</v>
      </c>
      <c r="D67" s="271">
        <v>6459063</v>
      </c>
      <c r="E67" s="218">
        <v>6.1683558267021876</v>
      </c>
    </row>
    <row r="68" spans="1:10" x14ac:dyDescent="0.25">
      <c r="A68" s="176">
        <v>50</v>
      </c>
      <c r="B68" s="126" t="s">
        <v>71</v>
      </c>
      <c r="C68" s="268">
        <v>484448195</v>
      </c>
      <c r="D68" s="268">
        <v>535833025</v>
      </c>
      <c r="E68" s="234">
        <v>10.606878202941793</v>
      </c>
      <c r="F68" s="177"/>
      <c r="G68" s="91"/>
      <c r="H68" s="177"/>
      <c r="I68" s="194"/>
      <c r="J68" s="194"/>
    </row>
    <row r="69" spans="1:10" x14ac:dyDescent="0.25">
      <c r="A69" s="190"/>
      <c r="B69" s="191"/>
      <c r="C69" s="193"/>
      <c r="D69" s="192"/>
      <c r="E69" s="99"/>
      <c r="F69" s="177"/>
      <c r="G69" s="91"/>
      <c r="H69" s="177"/>
      <c r="I69" s="194"/>
      <c r="J69" s="194"/>
    </row>
    <row r="70" spans="1:10" s="242" customFormat="1" x14ac:dyDescent="0.25">
      <c r="A70" s="239"/>
      <c r="B70" s="225"/>
      <c r="C70" s="240"/>
      <c r="D70" s="241"/>
      <c r="E70" s="240"/>
      <c r="F70" s="241"/>
      <c r="G70" s="241"/>
    </row>
    <row r="71" spans="1:10" s="246" customFormat="1" ht="12" customHeight="1" x14ac:dyDescent="0.2">
      <c r="A71" s="137" t="s">
        <v>274</v>
      </c>
      <c r="B71" s="137"/>
      <c r="C71" s="138"/>
      <c r="D71" s="243"/>
      <c r="E71" s="244"/>
      <c r="F71" s="243"/>
      <c r="G71" s="245"/>
    </row>
    <row r="72" spans="1:10" s="250" customFormat="1" ht="12.75" customHeight="1" x14ac:dyDescent="0.25">
      <c r="A72" s="137" t="s">
        <v>275</v>
      </c>
      <c r="B72" s="148"/>
      <c r="C72" s="140"/>
      <c r="D72" s="247"/>
      <c r="E72" s="248"/>
      <c r="F72" s="247"/>
      <c r="G72" s="249"/>
    </row>
    <row r="73" spans="1:10" s="250" customFormat="1" ht="12.75" customHeight="1" x14ac:dyDescent="0.25">
      <c r="A73" s="137" t="s">
        <v>281</v>
      </c>
      <c r="B73" s="137"/>
      <c r="C73" s="140"/>
      <c r="D73" s="247"/>
      <c r="E73" s="248"/>
      <c r="F73" s="247"/>
      <c r="G73" s="249"/>
    </row>
    <row r="74" spans="1:10" s="250" customFormat="1" ht="12.75" customHeight="1" x14ac:dyDescent="0.25">
      <c r="A74" s="148" t="s">
        <v>282</v>
      </c>
      <c r="B74" s="137"/>
      <c r="C74" s="140"/>
      <c r="D74" s="247"/>
      <c r="E74" s="248"/>
      <c r="F74" s="247"/>
      <c r="G74" s="249"/>
    </row>
    <row r="75" spans="1:10" s="250" customFormat="1" ht="12.75" customHeight="1" x14ac:dyDescent="0.25">
      <c r="A75" s="137" t="s">
        <v>283</v>
      </c>
      <c r="B75" s="148"/>
      <c r="C75" s="140"/>
      <c r="D75" s="247"/>
      <c r="E75" s="248"/>
      <c r="F75" s="247"/>
      <c r="G75" s="249"/>
    </row>
    <row r="76" spans="1:10" s="250" customFormat="1" ht="12.75" customHeight="1" x14ac:dyDescent="0.25">
      <c r="A76" s="148" t="s">
        <v>276</v>
      </c>
      <c r="B76" s="137"/>
      <c r="C76" s="140"/>
      <c r="D76" s="247"/>
      <c r="E76" s="248"/>
      <c r="F76" s="247"/>
      <c r="G76" s="249"/>
    </row>
    <row r="77" spans="1:10" x14ac:dyDescent="0.25">
      <c r="A77" s="2" t="s">
        <v>277</v>
      </c>
      <c r="B77" s="28"/>
      <c r="C77" s="28"/>
      <c r="D77" s="251"/>
      <c r="E77" s="28"/>
      <c r="F77" s="251"/>
      <c r="G77" s="252"/>
      <c r="H77" s="115"/>
      <c r="I77" s="253"/>
      <c r="J77" s="254"/>
    </row>
    <row r="78" spans="1:10" ht="12.75" customHeight="1" x14ac:dyDescent="0.25">
      <c r="A78" s="63" t="s">
        <v>287</v>
      </c>
      <c r="B78" s="63"/>
      <c r="C78" s="140"/>
      <c r="D78" s="131"/>
      <c r="E78" s="140"/>
      <c r="F78" s="251"/>
      <c r="G78" s="252"/>
      <c r="H78" s="115"/>
      <c r="I78" s="253"/>
      <c r="J78" s="255"/>
    </row>
    <row r="79" spans="1:10" s="259" customFormat="1" ht="11.4" x14ac:dyDescent="0.2">
      <c r="A79" s="256" t="s">
        <v>280</v>
      </c>
      <c r="B79" s="256"/>
      <c r="C79" s="257"/>
      <c r="D79" s="258"/>
      <c r="E79" s="258"/>
      <c r="F79" s="258"/>
      <c r="G79" s="258"/>
    </row>
    <row r="80" spans="1:10" s="250" customFormat="1" ht="12" x14ac:dyDescent="0.25">
      <c r="A80" s="137" t="s">
        <v>168</v>
      </c>
      <c r="B80" s="137"/>
      <c r="C80" s="140"/>
      <c r="D80" s="247"/>
      <c r="E80" s="248"/>
      <c r="F80" s="247"/>
      <c r="G80" s="249"/>
    </row>
    <row r="81" spans="1:7" s="250" customFormat="1" ht="12.75" customHeight="1" x14ac:dyDescent="0.25">
      <c r="A81" s="2" t="s">
        <v>169</v>
      </c>
      <c r="B81" s="2"/>
      <c r="C81" s="140"/>
      <c r="D81" s="247"/>
      <c r="E81" s="248"/>
      <c r="F81" s="247"/>
      <c r="G81" s="249"/>
    </row>
    <row r="82" spans="1:7" s="262" customFormat="1" ht="12.75" customHeight="1" x14ac:dyDescent="0.25">
      <c r="A82" s="273"/>
      <c r="B82" s="274"/>
      <c r="C82" s="275"/>
      <c r="E82" s="275"/>
      <c r="G82" s="276"/>
    </row>
    <row r="83" spans="1:7" s="262" customFormat="1" ht="12.75" customHeight="1" x14ac:dyDescent="0.25">
      <c r="A83" s="273"/>
      <c r="B83" s="274"/>
      <c r="C83" s="275"/>
      <c r="E83" s="275"/>
      <c r="G83" s="276"/>
    </row>
    <row r="84" spans="1:7" s="262" customFormat="1" ht="12.75" customHeight="1" x14ac:dyDescent="0.25">
      <c r="A84" s="273"/>
      <c r="B84" s="274"/>
      <c r="C84" s="275"/>
      <c r="E84" s="275"/>
      <c r="G84" s="276"/>
    </row>
    <row r="85" spans="1:7" s="89" customFormat="1" ht="12.75" customHeight="1" x14ac:dyDescent="0.25">
      <c r="A85" s="4"/>
      <c r="B85" s="26"/>
      <c r="E85" s="88"/>
    </row>
    <row r="86" spans="1:7" s="89" customFormat="1" ht="12.75" customHeight="1" x14ac:dyDescent="0.25">
      <c r="A86" s="4"/>
      <c r="B86" s="26"/>
      <c r="E86" s="88"/>
    </row>
    <row r="87" spans="1:7" s="89" customFormat="1" ht="12.75" customHeight="1" x14ac:dyDescent="0.25">
      <c r="A87" s="4"/>
      <c r="B87" s="26"/>
      <c r="E87" s="88"/>
    </row>
    <row r="88" spans="1:7" s="89" customFormat="1" ht="12.75" customHeight="1" x14ac:dyDescent="0.25">
      <c r="A88" s="4"/>
      <c r="B88" s="26"/>
      <c r="E88" s="88"/>
    </row>
    <row r="89" spans="1:7" s="89" customFormat="1" ht="12.75" customHeight="1" x14ac:dyDescent="0.25">
      <c r="A89" s="4"/>
      <c r="B89" s="26"/>
      <c r="E89" s="88"/>
    </row>
    <row r="90" spans="1:7" s="89" customFormat="1" ht="12.75" customHeight="1" x14ac:dyDescent="0.25">
      <c r="A90" s="4"/>
      <c r="B90" s="26"/>
      <c r="E90" s="88"/>
    </row>
    <row r="91" spans="1:7" s="89" customFormat="1" ht="12.75" customHeight="1" x14ac:dyDescent="0.25">
      <c r="A91" s="4"/>
      <c r="B91" s="26"/>
      <c r="E91" s="88"/>
    </row>
    <row r="92" spans="1:7" s="89" customFormat="1" ht="12.75" customHeight="1" x14ac:dyDescent="0.25">
      <c r="A92" s="4"/>
      <c r="B92" s="26"/>
      <c r="E92" s="88"/>
    </row>
    <row r="93" spans="1:7" s="89" customFormat="1" ht="12.75" customHeight="1" x14ac:dyDescent="0.25">
      <c r="A93" s="4"/>
      <c r="B93" s="26"/>
      <c r="E93" s="88"/>
    </row>
    <row r="94" spans="1:7" s="89" customFormat="1" ht="12.75" customHeight="1" x14ac:dyDescent="0.25">
      <c r="A94" s="4"/>
      <c r="B94" s="26"/>
      <c r="E94" s="88"/>
    </row>
    <row r="95" spans="1:7" s="89" customFormat="1" ht="12.75" customHeight="1" x14ac:dyDescent="0.25">
      <c r="A95" s="4"/>
      <c r="B95" s="26"/>
      <c r="E95" s="88"/>
    </row>
    <row r="96" spans="1:7" s="89" customFormat="1" ht="12.75" customHeight="1" x14ac:dyDescent="0.25">
      <c r="A96" s="4"/>
      <c r="B96" s="26"/>
      <c r="E96" s="88"/>
    </row>
    <row r="97" spans="1:5" s="89" customFormat="1" ht="12.75" customHeight="1" x14ac:dyDescent="0.25">
      <c r="A97" s="4"/>
      <c r="B97" s="26"/>
      <c r="E97" s="88"/>
    </row>
    <row r="98" spans="1:5" s="89" customFormat="1" ht="12.75" customHeight="1" x14ac:dyDescent="0.25">
      <c r="A98" s="4"/>
      <c r="B98" s="26"/>
      <c r="E98" s="88"/>
    </row>
    <row r="99" spans="1:5" ht="13.5" customHeight="1" x14ac:dyDescent="0.25">
      <c r="B99" s="26"/>
    </row>
    <row r="100" spans="1:5" ht="13.5" customHeight="1" x14ac:dyDescent="0.25">
      <c r="B100" s="26"/>
    </row>
    <row r="101" spans="1:5" ht="13.5" customHeight="1" x14ac:dyDescent="0.25">
      <c r="B101" s="26"/>
    </row>
    <row r="102" spans="1:5" ht="13.5" customHeight="1" x14ac:dyDescent="0.25">
      <c r="B102" s="26"/>
    </row>
    <row r="103" spans="1:5" x14ac:dyDescent="0.25">
      <c r="B103" s="26"/>
    </row>
    <row r="104" spans="1:5" x14ac:dyDescent="0.25">
      <c r="B104" s="26"/>
    </row>
    <row r="105" spans="1:5" x14ac:dyDescent="0.25">
      <c r="B105" s="26"/>
    </row>
    <row r="106" spans="1:5" x14ac:dyDescent="0.25">
      <c r="B106" s="26"/>
    </row>
    <row r="107" spans="1:5" x14ac:dyDescent="0.25">
      <c r="B107" s="26"/>
    </row>
    <row r="108" spans="1:5" x14ac:dyDescent="0.25">
      <c r="B108" s="26"/>
    </row>
  </sheetData>
  <mergeCells count="4">
    <mergeCell ref="A2:E2"/>
    <mergeCell ref="A4:B6"/>
    <mergeCell ref="A1:E1"/>
    <mergeCell ref="E4:E5"/>
  </mergeCells>
  <printOptions horizontalCentered="1"/>
  <pageMargins left="0.19685039370078741" right="0.19685039370078741" top="0.55118110236220474" bottom="0.55118110236220474" header="0.31496062992125984" footer="0.31496062992125984"/>
  <pageSetup paperSize="9" scale="67" fitToWidth="0"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D55AA-582E-470B-BE2A-4DCF8673500F}">
  <sheetPr>
    <pageSetUpPr fitToPage="1"/>
  </sheetPr>
  <dimension ref="A1:J97"/>
  <sheetViews>
    <sheetView topLeftCell="A15" zoomScaleNormal="100" workbookViewId="0">
      <selection activeCell="H17" sqref="H17"/>
    </sheetView>
  </sheetViews>
  <sheetFormatPr defaultColWidth="9.109375" defaultRowHeight="13.2" x14ac:dyDescent="0.25"/>
  <cols>
    <col min="1" max="4" width="3.6640625" style="1" customWidth="1"/>
    <col min="5" max="5" width="38.88671875" style="1" customWidth="1"/>
    <col min="6" max="6" width="22.88671875" style="115" customWidth="1"/>
    <col min="7" max="7" width="17.109375" style="1" customWidth="1"/>
    <col min="8" max="8" width="22.88671875" style="116" customWidth="1"/>
    <col min="9" max="9" width="17.109375" style="61" customWidth="1"/>
    <col min="10" max="10" width="18.6640625" style="84" customWidth="1"/>
    <col min="11" max="16384" width="9.109375" style="1"/>
  </cols>
  <sheetData>
    <row r="1" spans="1:10" ht="15.6" x14ac:dyDescent="0.25">
      <c r="A1" s="472" t="s">
        <v>288</v>
      </c>
      <c r="B1" s="472"/>
      <c r="C1" s="472"/>
      <c r="D1" s="472"/>
      <c r="E1" s="472"/>
      <c r="F1" s="472"/>
      <c r="G1" s="472"/>
      <c r="H1" s="472"/>
      <c r="I1" s="472"/>
      <c r="J1" s="472"/>
    </row>
    <row r="2" spans="1:10" x14ac:dyDescent="0.25">
      <c r="A2" s="474" t="s">
        <v>151</v>
      </c>
      <c r="B2" s="474"/>
      <c r="C2" s="474"/>
      <c r="D2" s="474"/>
      <c r="E2" s="474"/>
      <c r="F2" s="474"/>
      <c r="G2" s="474"/>
      <c r="H2" s="474"/>
      <c r="I2" s="474"/>
      <c r="J2" s="474"/>
    </row>
    <row r="3" spans="1:10" x14ac:dyDescent="0.25">
      <c r="B3" s="59"/>
      <c r="C3" s="59"/>
      <c r="D3" s="59"/>
      <c r="E3" s="59"/>
      <c r="F3" s="103"/>
      <c r="G3" s="59"/>
      <c r="H3" s="279"/>
      <c r="I3" s="280"/>
      <c r="J3" s="219"/>
    </row>
    <row r="4" spans="1:10" ht="12.75" customHeight="1" x14ac:dyDescent="0.25">
      <c r="A4" s="463" t="s">
        <v>73</v>
      </c>
      <c r="B4" s="475"/>
      <c r="C4" s="475"/>
      <c r="D4" s="475"/>
      <c r="E4" s="475"/>
      <c r="F4" s="476">
        <v>2022</v>
      </c>
      <c r="G4" s="463"/>
      <c r="H4" s="460">
        <v>2023</v>
      </c>
      <c r="I4" s="461"/>
      <c r="J4" s="464" t="s">
        <v>261</v>
      </c>
    </row>
    <row r="5" spans="1:10" ht="26.4" x14ac:dyDescent="0.25">
      <c r="A5" s="463"/>
      <c r="B5" s="475"/>
      <c r="C5" s="475"/>
      <c r="D5" s="475"/>
      <c r="E5" s="475"/>
      <c r="F5" s="281" t="s">
        <v>18</v>
      </c>
      <c r="G5" s="10" t="s">
        <v>154</v>
      </c>
      <c r="H5" s="220" t="s">
        <v>155</v>
      </c>
      <c r="I5" s="10" t="s">
        <v>154</v>
      </c>
      <c r="J5" s="465"/>
    </row>
    <row r="6" spans="1:10" x14ac:dyDescent="0.25">
      <c r="A6" s="463"/>
      <c r="B6" s="475"/>
      <c r="C6" s="475"/>
      <c r="D6" s="475"/>
      <c r="E6" s="475"/>
      <c r="F6" s="282" t="s">
        <v>6</v>
      </c>
      <c r="G6" s="222" t="s">
        <v>7</v>
      </c>
      <c r="H6" s="221" t="s">
        <v>8</v>
      </c>
      <c r="I6" s="222" t="s">
        <v>9</v>
      </c>
      <c r="J6" s="223" t="s">
        <v>10</v>
      </c>
    </row>
    <row r="7" spans="1:10" s="141" customFormat="1" x14ac:dyDescent="0.25">
      <c r="F7" s="110">
        <v>0</v>
      </c>
      <c r="H7" s="110">
        <v>0</v>
      </c>
      <c r="J7" s="142"/>
    </row>
    <row r="8" spans="1:10" x14ac:dyDescent="0.25">
      <c r="C8" s="143" t="s">
        <v>72</v>
      </c>
      <c r="D8" s="29"/>
      <c r="E8" s="29"/>
      <c r="F8" s="288">
        <v>6319256581</v>
      </c>
      <c r="G8" s="233">
        <v>100</v>
      </c>
      <c r="H8" s="288">
        <v>6441330175</v>
      </c>
      <c r="I8" s="233">
        <v>100</v>
      </c>
      <c r="J8" s="233">
        <v>1.9317714423408059</v>
      </c>
    </row>
    <row r="9" spans="1:10" x14ac:dyDescent="0.25">
      <c r="C9" s="143"/>
      <c r="D9" s="29"/>
      <c r="E9" s="29"/>
      <c r="F9" s="268"/>
      <c r="G9" s="234"/>
      <c r="H9" s="268"/>
      <c r="I9" s="234"/>
      <c r="J9" s="234"/>
    </row>
    <row r="10" spans="1:10" x14ac:dyDescent="0.25">
      <c r="A10" s="111" t="s">
        <v>74</v>
      </c>
      <c r="C10" s="277"/>
      <c r="D10" s="27"/>
      <c r="E10" s="27"/>
      <c r="F10" s="288">
        <v>600116891</v>
      </c>
      <c r="G10" s="233">
        <v>9.4966375127789728</v>
      </c>
      <c r="H10" s="288">
        <v>443208702</v>
      </c>
      <c r="I10" s="233">
        <v>6.8807015004474597</v>
      </c>
      <c r="J10" s="233">
        <v>-26.146271060382471</v>
      </c>
    </row>
    <row r="11" spans="1:10" x14ac:dyDescent="0.25">
      <c r="A11" s="111"/>
      <c r="B11" s="111" t="s">
        <v>75</v>
      </c>
      <c r="F11" s="288">
        <v>506263821</v>
      </c>
      <c r="G11" s="233">
        <v>8.0114458799184494</v>
      </c>
      <c r="H11" s="288">
        <v>364394871</v>
      </c>
      <c r="I11" s="233">
        <v>5.6571369748174725</v>
      </c>
      <c r="J11" s="233">
        <v>-28.022731254975458</v>
      </c>
    </row>
    <row r="12" spans="1:10" x14ac:dyDescent="0.25">
      <c r="C12" s="109" t="s">
        <v>76</v>
      </c>
      <c r="F12" s="288">
        <v>294245405</v>
      </c>
      <c r="G12" s="233">
        <v>4.6563294468007932</v>
      </c>
      <c r="H12" s="288">
        <v>151892598</v>
      </c>
      <c r="I12" s="233">
        <v>2.3580936526049139</v>
      </c>
      <c r="J12" s="233">
        <v>-48.378939681318052</v>
      </c>
    </row>
    <row r="13" spans="1:10" x14ac:dyDescent="0.25">
      <c r="D13" s="1" t="s">
        <v>77</v>
      </c>
      <c r="F13" s="286" t="s">
        <v>124</v>
      </c>
      <c r="G13" s="234" t="s">
        <v>125</v>
      </c>
      <c r="H13" s="286" t="s">
        <v>124</v>
      </c>
      <c r="I13" s="234" t="s">
        <v>125</v>
      </c>
      <c r="J13" s="234" t="s">
        <v>125</v>
      </c>
    </row>
    <row r="14" spans="1:10" x14ac:dyDescent="0.25">
      <c r="D14" s="1" t="s">
        <v>78</v>
      </c>
      <c r="F14" s="286">
        <v>250090563</v>
      </c>
      <c r="G14" s="234">
        <v>3.9575946916278566</v>
      </c>
      <c r="H14" s="286">
        <v>117419178</v>
      </c>
      <c r="I14" s="234">
        <v>1.8229026429312016</v>
      </c>
      <c r="J14" s="234">
        <v>-53.049336771655796</v>
      </c>
    </row>
    <row r="15" spans="1:10" x14ac:dyDescent="0.25">
      <c r="D15" s="283" t="s">
        <v>79</v>
      </c>
      <c r="E15" s="283"/>
      <c r="F15" s="286">
        <v>34406115</v>
      </c>
      <c r="G15" s="234">
        <v>0.54446459894425359</v>
      </c>
      <c r="H15" s="286">
        <v>23150055</v>
      </c>
      <c r="I15" s="234">
        <v>0.35939867032200379</v>
      </c>
      <c r="J15" s="234">
        <v>-32.71528912810993</v>
      </c>
    </row>
    <row r="16" spans="1:10" x14ac:dyDescent="0.25">
      <c r="D16" s="83" t="s">
        <v>80</v>
      </c>
      <c r="E16" s="83"/>
      <c r="F16" s="286">
        <v>5958972</v>
      </c>
      <c r="G16" s="234">
        <v>9.4298623953911587E-2</v>
      </c>
      <c r="H16" s="286">
        <v>6279889</v>
      </c>
      <c r="I16" s="234">
        <v>9.7493667136850343E-2</v>
      </c>
      <c r="J16" s="234">
        <v>5.3854423212594389</v>
      </c>
    </row>
    <row r="17" spans="1:10" x14ac:dyDescent="0.25">
      <c r="D17" s="83" t="s">
        <v>71</v>
      </c>
      <c r="E17" s="83"/>
      <c r="F17" s="286">
        <v>3789755</v>
      </c>
      <c r="G17" s="234">
        <v>5.9971532274770908E-2</v>
      </c>
      <c r="H17" s="286">
        <v>5043476</v>
      </c>
      <c r="I17" s="234">
        <v>7.8298672214858173E-2</v>
      </c>
      <c r="J17" s="234">
        <v>33.081848298900589</v>
      </c>
    </row>
    <row r="18" spans="1:10" x14ac:dyDescent="0.25">
      <c r="C18" s="89" t="s">
        <v>81</v>
      </c>
      <c r="F18" s="288">
        <v>692693</v>
      </c>
      <c r="G18" s="233">
        <v>1.0961621689530824E-2</v>
      </c>
      <c r="H18" s="288">
        <v>323360</v>
      </c>
      <c r="I18" s="233">
        <v>5.020081120123609E-3</v>
      </c>
      <c r="J18" s="233">
        <v>-53.318425334166797</v>
      </c>
    </row>
    <row r="19" spans="1:10" x14ac:dyDescent="0.25">
      <c r="D19" s="1" t="s">
        <v>82</v>
      </c>
      <c r="F19" s="286" t="s">
        <v>124</v>
      </c>
      <c r="G19" s="234" t="s">
        <v>125</v>
      </c>
      <c r="H19" s="286" t="s">
        <v>124</v>
      </c>
      <c r="I19" s="234" t="s">
        <v>125</v>
      </c>
      <c r="J19" s="234" t="s">
        <v>125</v>
      </c>
    </row>
    <row r="20" spans="1:10" x14ac:dyDescent="0.25">
      <c r="D20" s="1" t="s">
        <v>83</v>
      </c>
      <c r="F20" s="286" t="s">
        <v>124</v>
      </c>
      <c r="G20" s="234" t="s">
        <v>125</v>
      </c>
      <c r="H20" s="286" t="s">
        <v>124</v>
      </c>
      <c r="I20" s="234" t="s">
        <v>125</v>
      </c>
      <c r="J20" s="234" t="s">
        <v>125</v>
      </c>
    </row>
    <row r="21" spans="1:10" x14ac:dyDescent="0.25">
      <c r="C21" s="111"/>
      <c r="D21" s="1" t="s">
        <v>71</v>
      </c>
      <c r="F21" s="286">
        <v>692693</v>
      </c>
      <c r="G21" s="234">
        <v>1.0961621689530824E-2</v>
      </c>
      <c r="H21" s="286">
        <v>323360</v>
      </c>
      <c r="I21" s="234">
        <v>5.020081120123609E-3</v>
      </c>
      <c r="J21" s="234">
        <v>-53.318425334166797</v>
      </c>
    </row>
    <row r="22" spans="1:10" x14ac:dyDescent="0.25">
      <c r="C22" s="89" t="s">
        <v>84</v>
      </c>
      <c r="F22" s="288">
        <v>211325723</v>
      </c>
      <c r="G22" s="233">
        <v>3.3441548114281261</v>
      </c>
      <c r="H22" s="288">
        <v>212178913</v>
      </c>
      <c r="I22" s="233">
        <v>3.2940232410924351</v>
      </c>
      <c r="J22" s="233">
        <v>0.40373220443211261</v>
      </c>
    </row>
    <row r="23" spans="1:10" x14ac:dyDescent="0.25">
      <c r="D23" s="83" t="s">
        <v>85</v>
      </c>
      <c r="E23" s="83"/>
      <c r="F23" s="286">
        <v>27135041</v>
      </c>
      <c r="G23" s="234">
        <v>0.42940242498756043</v>
      </c>
      <c r="H23" s="286">
        <v>13248456</v>
      </c>
      <c r="I23" s="234">
        <v>0.20567888370976109</v>
      </c>
      <c r="J23" s="234">
        <v>-51.175839387897007</v>
      </c>
    </row>
    <row r="24" spans="1:10" x14ac:dyDescent="0.25">
      <c r="D24" s="1" t="s">
        <v>86</v>
      </c>
      <c r="F24" s="286">
        <v>2390326</v>
      </c>
      <c r="G24" s="234">
        <v>3.7826063388325649E-2</v>
      </c>
      <c r="H24" s="286">
        <v>10786606</v>
      </c>
      <c r="I24" s="234">
        <v>0.16745929345253599</v>
      </c>
      <c r="J24" s="234">
        <v>351.26087403977533</v>
      </c>
    </row>
    <row r="25" spans="1:10" x14ac:dyDescent="0.25">
      <c r="D25" s="1" t="s">
        <v>87</v>
      </c>
      <c r="F25" s="286">
        <v>16536302</v>
      </c>
      <c r="G25" s="234">
        <v>0.2616811295448806</v>
      </c>
      <c r="H25" s="286">
        <v>4466923</v>
      </c>
      <c r="I25" s="234">
        <v>6.9347834665221153E-2</v>
      </c>
      <c r="J25" s="234">
        <v>-72.987170892258746</v>
      </c>
    </row>
    <row r="26" spans="1:10" x14ac:dyDescent="0.25">
      <c r="D26" s="1" t="s">
        <v>88</v>
      </c>
      <c r="F26" s="286">
        <v>100172312</v>
      </c>
      <c r="G26" s="234">
        <v>1.5851914021213567</v>
      </c>
      <c r="H26" s="286">
        <v>114060622</v>
      </c>
      <c r="I26" s="234">
        <v>1.7707619218572348</v>
      </c>
      <c r="J26" s="234">
        <v>13.864419940711761</v>
      </c>
    </row>
    <row r="27" spans="1:10" x14ac:dyDescent="0.25">
      <c r="D27" s="83" t="s">
        <v>70</v>
      </c>
      <c r="E27" s="83"/>
      <c r="F27" s="286">
        <v>1269856</v>
      </c>
      <c r="G27" s="234">
        <v>2.009502199701867E-2</v>
      </c>
      <c r="H27" s="286">
        <v>1549858</v>
      </c>
      <c r="I27" s="234">
        <v>2.4061148208413333E-2</v>
      </c>
      <c r="J27" s="234">
        <v>22.049901721140035</v>
      </c>
    </row>
    <row r="28" spans="1:10" x14ac:dyDescent="0.25">
      <c r="D28" s="1" t="s">
        <v>71</v>
      </c>
      <c r="F28" s="286">
        <v>63821886</v>
      </c>
      <c r="G28" s="234">
        <v>1.0099587693889842</v>
      </c>
      <c r="H28" s="286">
        <v>68066448</v>
      </c>
      <c r="I28" s="234">
        <v>1.0567141591992684</v>
      </c>
      <c r="J28" s="234">
        <v>6.650637055758585</v>
      </c>
    </row>
    <row r="29" spans="1:10" x14ac:dyDescent="0.25">
      <c r="A29" s="89"/>
      <c r="B29" s="89" t="s">
        <v>89</v>
      </c>
      <c r="F29" s="288">
        <v>93853070</v>
      </c>
      <c r="G29" s="233">
        <v>1.4851916328605237</v>
      </c>
      <c r="H29" s="288">
        <v>78813831</v>
      </c>
      <c r="I29" s="233">
        <v>1.2235645256299876</v>
      </c>
      <c r="J29" s="233">
        <v>-16.024237672779375</v>
      </c>
    </row>
    <row r="30" spans="1:10" ht="27" customHeight="1" x14ac:dyDescent="0.25">
      <c r="D30" s="473" t="s">
        <v>272</v>
      </c>
      <c r="E30" s="473"/>
      <c r="F30" s="286">
        <v>44521203</v>
      </c>
      <c r="G30" s="234">
        <v>0.70453228840020732</v>
      </c>
      <c r="H30" s="286">
        <v>35488046</v>
      </c>
      <c r="I30" s="234">
        <v>0.55094281826657021</v>
      </c>
      <c r="J30" s="234">
        <v>-20.28956180721352</v>
      </c>
    </row>
    <row r="31" spans="1:10" x14ac:dyDescent="0.25">
      <c r="D31" s="1" t="s">
        <v>90</v>
      </c>
      <c r="F31" s="286">
        <v>15444</v>
      </c>
      <c r="G31" s="234">
        <v>2.4439583678933385E-4</v>
      </c>
      <c r="H31" s="286">
        <v>149494</v>
      </c>
      <c r="I31" s="234">
        <v>2.3208560334356714E-3</v>
      </c>
      <c r="J31" s="234">
        <v>867.97461797461801</v>
      </c>
    </row>
    <row r="32" spans="1:10" x14ac:dyDescent="0.25">
      <c r="D32" s="1" t="s">
        <v>91</v>
      </c>
      <c r="F32" s="286">
        <v>1967106</v>
      </c>
      <c r="G32" s="234">
        <v>3.1128756599541528E-2</v>
      </c>
      <c r="H32" s="286">
        <v>1142564</v>
      </c>
      <c r="I32" s="234">
        <v>1.7738013251276937E-2</v>
      </c>
      <c r="J32" s="234">
        <v>-41.916500686795729</v>
      </c>
    </row>
    <row r="33" spans="1:10" x14ac:dyDescent="0.25">
      <c r="D33" s="1" t="s">
        <v>92</v>
      </c>
      <c r="F33" s="286">
        <v>7347395</v>
      </c>
      <c r="G33" s="234">
        <v>0.116269926783655</v>
      </c>
      <c r="H33" s="286">
        <v>2190043</v>
      </c>
      <c r="I33" s="234">
        <v>3.3999856248635787E-2</v>
      </c>
      <c r="J33" s="234">
        <v>-70.192932324994089</v>
      </c>
    </row>
    <row r="34" spans="1:10" x14ac:dyDescent="0.25">
      <c r="D34" s="1" t="s">
        <v>54</v>
      </c>
      <c r="F34" s="286">
        <v>9886510</v>
      </c>
      <c r="G34" s="234">
        <v>0.15645052346387706</v>
      </c>
      <c r="H34" s="286">
        <v>10652801</v>
      </c>
      <c r="I34" s="234">
        <v>0.16538200512287821</v>
      </c>
      <c r="J34" s="234">
        <v>7.7508746767059353</v>
      </c>
    </row>
    <row r="35" spans="1:10" x14ac:dyDescent="0.25">
      <c r="D35" s="1" t="s">
        <v>93</v>
      </c>
      <c r="F35" s="286" t="s">
        <v>124</v>
      </c>
      <c r="G35" s="234" t="s">
        <v>125</v>
      </c>
      <c r="H35" s="286" t="s">
        <v>124</v>
      </c>
      <c r="I35" s="234" t="s">
        <v>125</v>
      </c>
      <c r="J35" s="234" t="s">
        <v>125</v>
      </c>
    </row>
    <row r="36" spans="1:10" x14ac:dyDescent="0.25">
      <c r="D36" s="83" t="s">
        <v>94</v>
      </c>
      <c r="E36" s="83"/>
      <c r="F36" s="286">
        <v>314191</v>
      </c>
      <c r="G36" s="234">
        <v>4.9719614320563061E-3</v>
      </c>
      <c r="H36" s="286">
        <v>197397</v>
      </c>
      <c r="I36" s="234">
        <v>3.0645378304955465E-3</v>
      </c>
      <c r="J36" s="234">
        <v>-37.172929842038762</v>
      </c>
    </row>
    <row r="37" spans="1:10" x14ac:dyDescent="0.25">
      <c r="D37" s="1" t="s">
        <v>95</v>
      </c>
      <c r="F37" s="286" t="s">
        <v>124</v>
      </c>
      <c r="G37" s="234" t="s">
        <v>125</v>
      </c>
      <c r="H37" s="286">
        <v>275</v>
      </c>
      <c r="I37" s="234">
        <v>4.269304515196661E-6</v>
      </c>
      <c r="J37" s="234" t="s">
        <v>125</v>
      </c>
    </row>
    <row r="38" spans="1:10" x14ac:dyDescent="0.25">
      <c r="D38" s="1" t="s">
        <v>71</v>
      </c>
      <c r="F38" s="286">
        <v>29801221</v>
      </c>
      <c r="G38" s="234">
        <v>0.47159378034439708</v>
      </c>
      <c r="H38" s="286">
        <v>28993211</v>
      </c>
      <c r="I38" s="234">
        <v>0.45011216957217998</v>
      </c>
      <c r="J38" s="234">
        <v>-2.7113318612012574</v>
      </c>
    </row>
    <row r="39" spans="1:10" x14ac:dyDescent="0.25">
      <c r="A39" s="89" t="s">
        <v>96</v>
      </c>
      <c r="B39" s="89"/>
      <c r="F39" s="288">
        <v>30596521</v>
      </c>
      <c r="G39" s="233">
        <v>0.48417912151239489</v>
      </c>
      <c r="H39" s="288">
        <v>21566077</v>
      </c>
      <c r="I39" s="233">
        <v>0.33480781785883224</v>
      </c>
      <c r="J39" s="233">
        <v>-29.5146105009782</v>
      </c>
    </row>
    <row r="40" spans="1:10" x14ac:dyDescent="0.25">
      <c r="D40" s="1" t="s">
        <v>97</v>
      </c>
      <c r="F40" s="286" t="s">
        <v>124</v>
      </c>
      <c r="G40" s="234" t="s">
        <v>125</v>
      </c>
      <c r="H40" s="286" t="s">
        <v>124</v>
      </c>
      <c r="I40" s="234" t="s">
        <v>125</v>
      </c>
      <c r="J40" s="234" t="s">
        <v>125</v>
      </c>
    </row>
    <row r="41" spans="1:10" x14ac:dyDescent="0.25">
      <c r="D41" s="1" t="s">
        <v>53</v>
      </c>
      <c r="F41" s="286">
        <v>19020922</v>
      </c>
      <c r="G41" s="234">
        <v>0.30099936212734074</v>
      </c>
      <c r="H41" s="286">
        <v>13731054</v>
      </c>
      <c r="I41" s="234">
        <v>0.21317109396585157</v>
      </c>
      <c r="J41" s="234">
        <v>-27.81078645924735</v>
      </c>
    </row>
    <row r="42" spans="1:10" x14ac:dyDescent="0.25">
      <c r="D42" s="1" t="s">
        <v>61</v>
      </c>
      <c r="F42" s="286">
        <v>6289175</v>
      </c>
      <c r="G42" s="234">
        <v>9.9523969621831063E-2</v>
      </c>
      <c r="H42" s="286">
        <v>4823924</v>
      </c>
      <c r="I42" s="234">
        <v>7.4890183687874687E-2</v>
      </c>
      <c r="J42" s="234">
        <v>-23.29798423481617</v>
      </c>
    </row>
    <row r="43" spans="1:10" x14ac:dyDescent="0.25">
      <c r="D43" s="1" t="s">
        <v>98</v>
      </c>
      <c r="F43" s="286" t="s">
        <v>124</v>
      </c>
      <c r="G43" s="234" t="s">
        <v>125</v>
      </c>
      <c r="H43" s="286" t="s">
        <v>124</v>
      </c>
      <c r="I43" s="234" t="s">
        <v>125</v>
      </c>
      <c r="J43" s="234" t="s">
        <v>125</v>
      </c>
    </row>
    <row r="44" spans="1:10" x14ac:dyDescent="0.25">
      <c r="D44" s="1" t="s">
        <v>71</v>
      </c>
      <c r="F44" s="286">
        <v>5286424</v>
      </c>
      <c r="G44" s="234">
        <v>8.365578976322309E-2</v>
      </c>
      <c r="H44" s="286">
        <v>3011099</v>
      </c>
      <c r="I44" s="234">
        <v>4.6746540205106005E-2</v>
      </c>
      <c r="J44" s="234">
        <v>-43.040910074560799</v>
      </c>
    </row>
    <row r="45" spans="1:10" x14ac:dyDescent="0.25">
      <c r="A45" s="89" t="s">
        <v>99</v>
      </c>
      <c r="B45" s="89"/>
      <c r="F45" s="288">
        <v>590350775</v>
      </c>
      <c r="G45" s="233">
        <v>9.3420921817765326</v>
      </c>
      <c r="H45" s="288">
        <v>670243800</v>
      </c>
      <c r="I45" s="233">
        <v>10.405363205900247</v>
      </c>
      <c r="J45" s="233">
        <v>13.533144764652846</v>
      </c>
    </row>
    <row r="46" spans="1:10" x14ac:dyDescent="0.25">
      <c r="D46" s="1" t="s">
        <v>41</v>
      </c>
      <c r="F46" s="286" t="s">
        <v>124</v>
      </c>
      <c r="G46" s="234" t="s">
        <v>125</v>
      </c>
      <c r="H46" s="286">
        <v>73747301</v>
      </c>
      <c r="I46" s="234">
        <v>1.1449079459740628</v>
      </c>
      <c r="J46" s="234" t="s">
        <v>125</v>
      </c>
    </row>
    <row r="47" spans="1:10" x14ac:dyDescent="0.25">
      <c r="D47" s="1" t="s">
        <v>100</v>
      </c>
      <c r="F47" s="286">
        <v>163413828</v>
      </c>
      <c r="G47" s="234">
        <v>2.5859660215623075</v>
      </c>
      <c r="H47" s="286">
        <v>132713722</v>
      </c>
      <c r="I47" s="234">
        <v>2.0603465184114707</v>
      </c>
      <c r="J47" s="234">
        <v>-18.786724707287316</v>
      </c>
    </row>
    <row r="48" spans="1:10" x14ac:dyDescent="0.25">
      <c r="D48" s="1" t="s">
        <v>101</v>
      </c>
      <c r="F48" s="286">
        <v>65625699</v>
      </c>
      <c r="G48" s="234">
        <v>1.0385034720273214</v>
      </c>
      <c r="H48" s="286">
        <v>110920992</v>
      </c>
      <c r="I48" s="234">
        <v>1.7220199708207009</v>
      </c>
      <c r="J48" s="234">
        <v>69.020663688473633</v>
      </c>
    </row>
    <row r="49" spans="1:10" x14ac:dyDescent="0.25">
      <c r="D49" s="1" t="s">
        <v>63</v>
      </c>
      <c r="F49" s="286">
        <v>3902746</v>
      </c>
      <c r="G49" s="234">
        <v>6.1759574879967992E-2</v>
      </c>
      <c r="H49" s="286">
        <v>3520653</v>
      </c>
      <c r="I49" s="234">
        <v>5.4657235452147894E-2</v>
      </c>
      <c r="J49" s="234">
        <v>-9.7903629905712535</v>
      </c>
    </row>
    <row r="50" spans="1:10" x14ac:dyDescent="0.25">
      <c r="D50" s="1" t="s">
        <v>102</v>
      </c>
      <c r="F50" s="286" t="s">
        <v>124</v>
      </c>
      <c r="G50" s="234" t="s">
        <v>125</v>
      </c>
      <c r="H50" s="286" t="s">
        <v>124</v>
      </c>
      <c r="I50" s="234" t="s">
        <v>125</v>
      </c>
      <c r="J50" s="234" t="s">
        <v>125</v>
      </c>
    </row>
    <row r="51" spans="1:10" x14ac:dyDescent="0.25">
      <c r="D51" s="1" t="s">
        <v>66</v>
      </c>
      <c r="F51" s="286" t="s">
        <v>124</v>
      </c>
      <c r="G51" s="234" t="s">
        <v>125</v>
      </c>
      <c r="H51" s="286">
        <v>2742258</v>
      </c>
      <c r="I51" s="234">
        <v>4.2572852586306054E-2</v>
      </c>
      <c r="J51" s="234" t="s">
        <v>125</v>
      </c>
    </row>
    <row r="52" spans="1:10" x14ac:dyDescent="0.25">
      <c r="D52" s="1" t="s">
        <v>71</v>
      </c>
      <c r="F52" s="286">
        <v>357408502</v>
      </c>
      <c r="G52" s="234">
        <v>5.6558631133069355</v>
      </c>
      <c r="H52" s="286">
        <v>346598874</v>
      </c>
      <c r="I52" s="234">
        <v>5.3808586826555587</v>
      </c>
      <c r="J52" s="234">
        <v>-3.0244462399498264</v>
      </c>
    </row>
    <row r="53" spans="1:10" s="89" customFormat="1" x14ac:dyDescent="0.25">
      <c r="A53" s="109" t="s">
        <v>103</v>
      </c>
      <c r="B53" s="109"/>
      <c r="F53" s="287">
        <v>1051436</v>
      </c>
      <c r="G53" s="233">
        <v>1.6638602761618108E-2</v>
      </c>
      <c r="H53" s="287">
        <v>521039</v>
      </c>
      <c r="I53" s="233">
        <v>8.088996928340194E-3</v>
      </c>
      <c r="J53" s="233">
        <v>-50.445010442861005</v>
      </c>
    </row>
    <row r="54" spans="1:10" x14ac:dyDescent="0.25">
      <c r="A54" s="89" t="s">
        <v>104</v>
      </c>
      <c r="B54" s="89"/>
      <c r="F54" s="288">
        <v>4975578897</v>
      </c>
      <c r="G54" s="233">
        <v>78.736775967603336</v>
      </c>
      <c r="H54" s="288">
        <v>5197653378</v>
      </c>
      <c r="I54" s="233">
        <v>80.692236491354834</v>
      </c>
      <c r="J54" s="233">
        <v>4.4632893095896575</v>
      </c>
    </row>
    <row r="55" spans="1:10" x14ac:dyDescent="0.25">
      <c r="D55" s="83" t="s">
        <v>28</v>
      </c>
      <c r="E55" s="83"/>
      <c r="F55" s="268">
        <v>3469960236</v>
      </c>
      <c r="G55" s="234">
        <v>54.910893259708274</v>
      </c>
      <c r="H55" s="268">
        <v>3701485312</v>
      </c>
      <c r="I55" s="234">
        <v>57.46461074711172</v>
      </c>
      <c r="J55" s="234">
        <v>6.672268851901622</v>
      </c>
    </row>
    <row r="56" spans="1:10" x14ac:dyDescent="0.25">
      <c r="D56" s="283"/>
      <c r="E56" s="83" t="s">
        <v>105</v>
      </c>
      <c r="F56" s="286">
        <v>2694330773</v>
      </c>
      <c r="G56" s="234">
        <v>42.636831381415938</v>
      </c>
      <c r="H56" s="286">
        <v>3122996484</v>
      </c>
      <c r="I56" s="234">
        <v>48.483719963943628</v>
      </c>
      <c r="J56" s="234">
        <v>15.909914079432147</v>
      </c>
    </row>
    <row r="57" spans="1:10" x14ac:dyDescent="0.25">
      <c r="D57" s="283"/>
      <c r="E57" s="83" t="s">
        <v>106</v>
      </c>
      <c r="F57" s="286">
        <v>495605484</v>
      </c>
      <c r="G57" s="234">
        <v>7.8427814672081597</v>
      </c>
      <c r="H57" s="286">
        <v>282033084</v>
      </c>
      <c r="I57" s="234">
        <v>4.3784913416583242</v>
      </c>
      <c r="J57" s="234">
        <v>-43.093227757746114</v>
      </c>
    </row>
    <row r="58" spans="1:10" x14ac:dyDescent="0.25">
      <c r="D58" s="283"/>
      <c r="E58" s="83" t="s">
        <v>107</v>
      </c>
      <c r="F58" s="286">
        <v>36642854</v>
      </c>
      <c r="G58" s="234">
        <v>0.57986020238794289</v>
      </c>
      <c r="H58" s="286">
        <v>21063362</v>
      </c>
      <c r="I58" s="234">
        <v>0.32700329633389735</v>
      </c>
      <c r="J58" s="234">
        <v>-42.517135810436599</v>
      </c>
    </row>
    <row r="59" spans="1:10" x14ac:dyDescent="0.25">
      <c r="D59" s="283"/>
      <c r="E59" s="83" t="s">
        <v>108</v>
      </c>
      <c r="F59" s="286">
        <v>54088399</v>
      </c>
      <c r="G59" s="234">
        <v>0.85592978076925474</v>
      </c>
      <c r="H59" s="286">
        <v>68844668</v>
      </c>
      <c r="I59" s="234">
        <v>1.0687958252349641</v>
      </c>
      <c r="J59" s="234">
        <v>27.281763322297632</v>
      </c>
    </row>
    <row r="60" spans="1:10" x14ac:dyDescent="0.25">
      <c r="D60" s="283"/>
      <c r="E60" s="83" t="s">
        <v>109</v>
      </c>
      <c r="F60" s="286">
        <v>71027961</v>
      </c>
      <c r="G60" s="234">
        <v>1.1239923571636345</v>
      </c>
      <c r="H60" s="286">
        <v>53361515</v>
      </c>
      <c r="I60" s="234">
        <v>0.82842384337176134</v>
      </c>
      <c r="J60" s="234">
        <v>-24.872523089885686</v>
      </c>
    </row>
    <row r="61" spans="1:10" x14ac:dyDescent="0.25">
      <c r="D61" s="283"/>
      <c r="E61" s="83" t="s">
        <v>110</v>
      </c>
      <c r="F61" s="286">
        <v>27977454</v>
      </c>
      <c r="G61" s="234">
        <v>0.44273331271465272</v>
      </c>
      <c r="H61" s="286">
        <v>60012775</v>
      </c>
      <c r="I61" s="234">
        <v>0.93168295009811386</v>
      </c>
      <c r="J61" s="234">
        <v>114.50406101999131</v>
      </c>
    </row>
    <row r="62" spans="1:10" x14ac:dyDescent="0.25">
      <c r="D62" s="283"/>
      <c r="E62" s="83" t="s">
        <v>111</v>
      </c>
      <c r="F62" s="286">
        <v>61960438</v>
      </c>
      <c r="G62" s="234">
        <v>0.98050201326363895</v>
      </c>
      <c r="H62" s="286">
        <v>67536183</v>
      </c>
      <c r="I62" s="234">
        <v>1.048481930985629</v>
      </c>
      <c r="J62" s="234">
        <v>8.9988792525966321</v>
      </c>
    </row>
    <row r="63" spans="1:10" x14ac:dyDescent="0.25">
      <c r="D63" s="283"/>
      <c r="E63" s="83" t="s">
        <v>112</v>
      </c>
      <c r="F63" s="286">
        <v>19519245</v>
      </c>
      <c r="G63" s="234">
        <v>0.30888514732394595</v>
      </c>
      <c r="H63" s="286">
        <v>23351202</v>
      </c>
      <c r="I63" s="234">
        <v>0.36252142594134296</v>
      </c>
      <c r="J63" s="234">
        <v>19.631686573942794</v>
      </c>
    </row>
    <row r="64" spans="1:10" x14ac:dyDescent="0.25">
      <c r="D64" s="283"/>
      <c r="E64" s="83" t="s">
        <v>113</v>
      </c>
      <c r="F64" s="286">
        <v>8807628</v>
      </c>
      <c r="G64" s="234">
        <v>0.13937759746109604</v>
      </c>
      <c r="H64" s="286">
        <v>2286039</v>
      </c>
      <c r="I64" s="234">
        <v>3.5490169544056947E-2</v>
      </c>
      <c r="J64" s="234">
        <v>-74.044782545311861</v>
      </c>
    </row>
    <row r="65" spans="1:10" x14ac:dyDescent="0.25">
      <c r="D65" s="83" t="s">
        <v>114</v>
      </c>
      <c r="E65" s="284"/>
      <c r="F65" s="286">
        <v>243968897</v>
      </c>
      <c r="G65" s="234">
        <v>3.8607214926758484</v>
      </c>
      <c r="H65" s="286">
        <v>328199900</v>
      </c>
      <c r="I65" s="234">
        <v>5.0952193271167001</v>
      </c>
      <c r="J65" s="234">
        <v>34.525303854613895</v>
      </c>
    </row>
    <row r="66" spans="1:10" x14ac:dyDescent="0.25">
      <c r="D66" s="1" t="s">
        <v>115</v>
      </c>
      <c r="F66" s="286">
        <v>68170859</v>
      </c>
      <c r="G66" s="234">
        <v>1.0787797286941654</v>
      </c>
      <c r="H66" s="286">
        <v>61496903</v>
      </c>
      <c r="I66" s="234">
        <v>0.95472365690367678</v>
      </c>
      <c r="J66" s="234">
        <v>-9.7900423992016883</v>
      </c>
    </row>
    <row r="67" spans="1:10" x14ac:dyDescent="0.25">
      <c r="C67" s="111"/>
      <c r="D67" s="1" t="s">
        <v>51</v>
      </c>
      <c r="F67" s="286">
        <v>22148529</v>
      </c>
      <c r="G67" s="234">
        <v>0.35049263653249341</v>
      </c>
      <c r="H67" s="286">
        <v>18929665</v>
      </c>
      <c r="I67" s="234">
        <v>0.29387819729330983</v>
      </c>
      <c r="J67" s="234">
        <v>-14.533082535639274</v>
      </c>
    </row>
    <row r="68" spans="1:10" x14ac:dyDescent="0.25">
      <c r="D68" s="1" t="s">
        <v>56</v>
      </c>
      <c r="F68" s="286">
        <v>10382961</v>
      </c>
      <c r="G68" s="234">
        <v>0.16430668492268963</v>
      </c>
      <c r="H68" s="286">
        <v>7571232</v>
      </c>
      <c r="I68" s="234">
        <v>0.11754143622982344</v>
      </c>
      <c r="J68" s="234">
        <v>-27.080223069315196</v>
      </c>
    </row>
    <row r="69" spans="1:10" x14ac:dyDescent="0.25">
      <c r="D69" s="1" t="s">
        <v>45</v>
      </c>
      <c r="F69" s="286">
        <v>58967449</v>
      </c>
      <c r="G69" s="234">
        <v>0.93313902108827818</v>
      </c>
      <c r="H69" s="286">
        <v>53161161</v>
      </c>
      <c r="I69" s="234">
        <v>0.82531339887416977</v>
      </c>
      <c r="J69" s="234">
        <v>-9.8465985869593915</v>
      </c>
    </row>
    <row r="70" spans="1:10" x14ac:dyDescent="0.25">
      <c r="D70" s="1" t="s">
        <v>116</v>
      </c>
      <c r="F70" s="286">
        <v>15167894</v>
      </c>
      <c r="G70" s="234">
        <v>0.24002655700996611</v>
      </c>
      <c r="H70" s="286">
        <v>5233708</v>
      </c>
      <c r="I70" s="234">
        <v>8.1251975256803222E-2</v>
      </c>
      <c r="J70" s="234">
        <v>-65.494827429569327</v>
      </c>
    </row>
    <row r="71" spans="1:10" x14ac:dyDescent="0.25">
      <c r="D71" s="1" t="s">
        <v>117</v>
      </c>
      <c r="F71" s="286">
        <v>24112992</v>
      </c>
      <c r="G71" s="234">
        <v>0.38157956859197834</v>
      </c>
      <c r="H71" s="286">
        <v>24632518</v>
      </c>
      <c r="I71" s="234">
        <v>0.38241352842932014</v>
      </c>
      <c r="J71" s="234">
        <v>2.1545480544264271</v>
      </c>
    </row>
    <row r="72" spans="1:10" x14ac:dyDescent="0.25">
      <c r="D72" s="1" t="s">
        <v>39</v>
      </c>
      <c r="F72" s="286">
        <v>182133192</v>
      </c>
      <c r="G72" s="234">
        <v>2.8821933350137536</v>
      </c>
      <c r="H72" s="286">
        <v>132055439</v>
      </c>
      <c r="I72" s="234">
        <v>2.0501268435599176</v>
      </c>
      <c r="J72" s="234">
        <v>-27.495127302221771</v>
      </c>
    </row>
    <row r="73" spans="1:10" x14ac:dyDescent="0.25">
      <c r="D73" s="1" t="s">
        <v>50</v>
      </c>
      <c r="F73" s="286">
        <v>24225758</v>
      </c>
      <c r="G73" s="234">
        <v>0.38336405065176765</v>
      </c>
      <c r="H73" s="286">
        <v>20759185</v>
      </c>
      <c r="I73" s="234">
        <v>0.32228102637201017</v>
      </c>
      <c r="J73" s="234">
        <v>-14.30945112223114</v>
      </c>
    </row>
    <row r="74" spans="1:10" x14ac:dyDescent="0.25">
      <c r="A74" s="239"/>
      <c r="B74" s="226"/>
      <c r="C74" s="242"/>
      <c r="D74" s="1" t="s">
        <v>118</v>
      </c>
      <c r="E74" s="242"/>
      <c r="F74" s="270">
        <v>202792651</v>
      </c>
      <c r="G74" s="234">
        <v>3.2091219655446999</v>
      </c>
      <c r="H74" s="270">
        <v>185779365</v>
      </c>
      <c r="I74" s="234">
        <v>2.8841770248177041</v>
      </c>
      <c r="J74" s="289">
        <v>-8.3894982959712863</v>
      </c>
    </row>
    <row r="75" spans="1:10" x14ac:dyDescent="0.25">
      <c r="D75" s="1" t="s">
        <v>119</v>
      </c>
      <c r="F75" s="286">
        <v>116541672</v>
      </c>
      <c r="G75" s="234">
        <v>1.8442307335708417</v>
      </c>
      <c r="H75" s="286">
        <v>121793761</v>
      </c>
      <c r="I75" s="234">
        <v>1.8908169227639382</v>
      </c>
      <c r="J75" s="234">
        <v>4.5066188856463292</v>
      </c>
    </row>
    <row r="76" spans="1:10" x14ac:dyDescent="0.25">
      <c r="D76" s="1" t="s">
        <v>120</v>
      </c>
      <c r="F76" s="286">
        <v>5754582</v>
      </c>
      <c r="G76" s="234">
        <v>9.1064224505493299E-2</v>
      </c>
      <c r="H76" s="286">
        <v>9286258</v>
      </c>
      <c r="I76" s="234">
        <v>0.14416677530429495</v>
      </c>
      <c r="J76" s="234">
        <v>61.371547055893892</v>
      </c>
    </row>
    <row r="77" spans="1:10" ht="13.2" customHeight="1" x14ac:dyDescent="0.25">
      <c r="D77" s="473" t="s">
        <v>289</v>
      </c>
      <c r="E77" s="473"/>
      <c r="F77" s="286">
        <v>35542083</v>
      </c>
      <c r="G77" s="234">
        <v>0.56244089070324776</v>
      </c>
      <c r="H77" s="286">
        <v>32579999</v>
      </c>
      <c r="I77" s="234">
        <v>0.50579613394837353</v>
      </c>
      <c r="J77" s="234">
        <v>-8.3340191400712218</v>
      </c>
    </row>
    <row r="78" spans="1:10" ht="27.75" customHeight="1" x14ac:dyDescent="0.25">
      <c r="D78" s="473" t="s">
        <v>121</v>
      </c>
      <c r="E78" s="473"/>
      <c r="F78" s="286">
        <v>4759797</v>
      </c>
      <c r="G78" s="234">
        <v>7.5322103778966656E-2</v>
      </c>
      <c r="H78" s="286">
        <v>3932144</v>
      </c>
      <c r="I78" s="234">
        <v>6.1045527758558038E-2</v>
      </c>
      <c r="J78" s="234">
        <v>-17.388409631755302</v>
      </c>
    </row>
    <row r="79" spans="1:10" x14ac:dyDescent="0.25">
      <c r="C79" s="111"/>
      <c r="D79" s="1" t="s">
        <v>270</v>
      </c>
      <c r="E79" s="285"/>
      <c r="F79" s="286">
        <v>77341935</v>
      </c>
      <c r="G79" s="234">
        <v>1.2239087621879867</v>
      </c>
      <c r="H79" s="286">
        <v>58645305</v>
      </c>
      <c r="I79" s="234">
        <v>0.91045332884212848</v>
      </c>
      <c r="J79" s="234">
        <v>-24.173987888976399</v>
      </c>
    </row>
    <row r="80" spans="1:10" x14ac:dyDescent="0.25">
      <c r="D80" s="1" t="s">
        <v>71</v>
      </c>
      <c r="F80" s="286">
        <v>413607410</v>
      </c>
      <c r="G80" s="234">
        <v>6.5451909524228888</v>
      </c>
      <c r="H80" s="286">
        <v>432111523</v>
      </c>
      <c r="I80" s="234">
        <v>6.7084206407723848</v>
      </c>
      <c r="J80" s="234">
        <v>4.4738349827920132</v>
      </c>
    </row>
    <row r="81" spans="1:10" s="89" customFormat="1" x14ac:dyDescent="0.25">
      <c r="A81" s="89" t="s">
        <v>122</v>
      </c>
      <c r="F81" s="287">
        <v>121562061</v>
      </c>
      <c r="G81" s="233">
        <v>1.923676613567149</v>
      </c>
      <c r="H81" s="287">
        <v>108137179</v>
      </c>
      <c r="I81" s="233">
        <v>1.6788019875102895</v>
      </c>
      <c r="J81" s="233">
        <v>-11.043644612112985</v>
      </c>
    </row>
    <row r="82" spans="1:10" s="89" customFormat="1" x14ac:dyDescent="0.25">
      <c r="A82" s="89" t="s">
        <v>123</v>
      </c>
      <c r="F82" s="287">
        <v>5155039</v>
      </c>
      <c r="G82" s="233">
        <v>8.157666861477926E-2</v>
      </c>
      <c r="H82" s="287">
        <v>7392876</v>
      </c>
      <c r="I82" s="233">
        <v>0.11477250504396011</v>
      </c>
      <c r="J82" s="233">
        <v>43.41067060792362</v>
      </c>
    </row>
    <row r="83" spans="1:10" x14ac:dyDescent="0.25">
      <c r="A83" s="144"/>
      <c r="B83" s="112"/>
      <c r="C83" s="112"/>
      <c r="D83" s="112"/>
      <c r="E83" s="112"/>
      <c r="F83" s="145"/>
      <c r="G83" s="147"/>
      <c r="H83" s="145"/>
      <c r="I83" s="147"/>
      <c r="J83" s="146"/>
    </row>
    <row r="84" spans="1:10" s="28" customFormat="1" ht="11.4" x14ac:dyDescent="0.2">
      <c r="F84" s="290"/>
      <c r="G84" s="291"/>
      <c r="H84" s="251"/>
      <c r="I84" s="292"/>
      <c r="J84" s="293"/>
    </row>
    <row r="85" spans="1:10" s="28" customFormat="1" ht="11.4" x14ac:dyDescent="0.2">
      <c r="A85" s="63" t="s">
        <v>150</v>
      </c>
      <c r="F85" s="251"/>
      <c r="G85" s="291"/>
      <c r="H85" s="251"/>
      <c r="I85" s="292"/>
      <c r="J85" s="293"/>
    </row>
    <row r="86" spans="1:10" s="28" customFormat="1" ht="11.4" x14ac:dyDescent="0.2">
      <c r="A86" s="2" t="s">
        <v>277</v>
      </c>
      <c r="D86" s="251"/>
      <c r="F86" s="251"/>
      <c r="G86" s="291"/>
      <c r="H86" s="251"/>
      <c r="I86" s="292"/>
      <c r="J86" s="293"/>
    </row>
    <row r="87" spans="1:10" s="28" customFormat="1" ht="12.75" customHeight="1" x14ac:dyDescent="0.25">
      <c r="A87" s="63" t="s">
        <v>291</v>
      </c>
      <c r="B87" s="63"/>
      <c r="C87" s="140"/>
      <c r="D87" s="131"/>
      <c r="E87" s="140"/>
      <c r="F87" s="251"/>
      <c r="G87" s="291"/>
      <c r="H87" s="251"/>
      <c r="I87" s="292"/>
      <c r="J87" s="294"/>
    </row>
    <row r="88" spans="1:10" s="28" customFormat="1" ht="12.75" customHeight="1" x14ac:dyDescent="0.25">
      <c r="A88" s="63" t="s">
        <v>292</v>
      </c>
      <c r="B88" s="63"/>
      <c r="C88" s="140"/>
      <c r="D88" s="131"/>
      <c r="E88" s="140"/>
      <c r="F88" s="251"/>
      <c r="G88" s="291"/>
      <c r="H88" s="251"/>
      <c r="I88" s="292"/>
      <c r="J88" s="294"/>
    </row>
    <row r="89" spans="1:10" s="250" customFormat="1" ht="12.75" customHeight="1" x14ac:dyDescent="0.25">
      <c r="A89" s="63" t="s">
        <v>279</v>
      </c>
      <c r="B89" s="28"/>
      <c r="C89" s="140"/>
      <c r="D89" s="247"/>
      <c r="E89" s="248"/>
      <c r="F89" s="247"/>
      <c r="G89" s="249"/>
    </row>
    <row r="90" spans="1:10" s="259" customFormat="1" ht="11.4" x14ac:dyDescent="0.2">
      <c r="A90" s="256" t="s">
        <v>280</v>
      </c>
      <c r="B90" s="256"/>
      <c r="C90" s="257"/>
      <c r="D90" s="258"/>
      <c r="E90" s="258"/>
      <c r="F90" s="258"/>
      <c r="G90" s="258"/>
    </row>
    <row r="91" spans="1:10" s="250" customFormat="1" ht="12.75" customHeight="1" x14ac:dyDescent="0.25">
      <c r="A91" s="137" t="s">
        <v>168</v>
      </c>
      <c r="B91" s="137"/>
      <c r="C91" s="140"/>
      <c r="D91" s="247"/>
      <c r="E91" s="248"/>
      <c r="F91" s="247"/>
      <c r="G91" s="249"/>
    </row>
    <row r="92" spans="1:10" s="250" customFormat="1" ht="12.75" customHeight="1" x14ac:dyDescent="0.25">
      <c r="A92" s="2" t="s">
        <v>169</v>
      </c>
      <c r="B92" s="2"/>
      <c r="C92" s="140"/>
      <c r="D92" s="247"/>
      <c r="E92" s="248"/>
      <c r="F92" s="247"/>
      <c r="G92" s="249"/>
    </row>
    <row r="93" spans="1:10" s="28" customFormat="1" ht="11.4" x14ac:dyDescent="0.2">
      <c r="F93" s="251"/>
      <c r="H93" s="278"/>
      <c r="I93" s="60"/>
      <c r="J93" s="133"/>
    </row>
    <row r="94" spans="1:10" s="28" customFormat="1" ht="11.4" x14ac:dyDescent="0.2">
      <c r="F94" s="251"/>
      <c r="H94" s="278"/>
      <c r="I94" s="60"/>
      <c r="J94" s="133"/>
    </row>
    <row r="95" spans="1:10" s="28" customFormat="1" ht="11.4" x14ac:dyDescent="0.2">
      <c r="F95" s="251"/>
      <c r="H95" s="278"/>
      <c r="I95" s="60"/>
      <c r="J95" s="133"/>
    </row>
    <row r="96" spans="1:10" s="28" customFormat="1" ht="11.4" x14ac:dyDescent="0.2">
      <c r="F96" s="251"/>
      <c r="H96" s="278"/>
      <c r="I96" s="60"/>
      <c r="J96" s="133"/>
    </row>
    <row r="97" spans="6:10" s="28" customFormat="1" ht="11.4" x14ac:dyDescent="0.2">
      <c r="F97" s="251"/>
      <c r="H97" s="278"/>
      <c r="I97" s="60"/>
      <c r="J97" s="133"/>
    </row>
  </sheetData>
  <mergeCells count="9">
    <mergeCell ref="A1:J1"/>
    <mergeCell ref="D30:E30"/>
    <mergeCell ref="D77:E77"/>
    <mergeCell ref="D78:E78"/>
    <mergeCell ref="A2:J2"/>
    <mergeCell ref="A4:E6"/>
    <mergeCell ref="H4:I4"/>
    <mergeCell ref="F4:G4"/>
    <mergeCell ref="J4:J5"/>
  </mergeCells>
  <printOptions horizontalCentered="1"/>
  <pageMargins left="0.19685039370078741" right="0.19685039370078741" top="0.55118110236220474" bottom="0.55118110236220474" header="0.31496062992125984" footer="0.31496062992125984"/>
  <pageSetup paperSize="9" scale="5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CC98E-6CF0-4107-A222-EF1F22A910B4}">
  <sheetPr>
    <pageSetUpPr fitToPage="1"/>
  </sheetPr>
  <dimension ref="A1:J93"/>
  <sheetViews>
    <sheetView topLeftCell="A4" zoomScaleNormal="100" workbookViewId="0">
      <selection activeCell="D23" sqref="D23"/>
    </sheetView>
  </sheetViews>
  <sheetFormatPr defaultColWidth="9.109375" defaultRowHeight="13.2" x14ac:dyDescent="0.25"/>
  <cols>
    <col min="1" max="4" width="3.6640625" style="1" customWidth="1"/>
    <col min="5" max="5" width="45.33203125" style="1" customWidth="1"/>
    <col min="6" max="7" width="30.6640625" style="115" customWidth="1"/>
    <col min="8" max="8" width="22.6640625" style="84" customWidth="1"/>
    <col min="9" max="10" width="15.88671875" style="1" customWidth="1"/>
    <col min="11" max="16384" width="9.109375" style="1"/>
  </cols>
  <sheetData>
    <row r="1" spans="1:9" ht="15.6" x14ac:dyDescent="0.25">
      <c r="A1" s="472" t="s">
        <v>293</v>
      </c>
      <c r="B1" s="472"/>
      <c r="C1" s="472"/>
      <c r="D1" s="472"/>
      <c r="E1" s="472"/>
      <c r="F1" s="472"/>
      <c r="G1" s="472"/>
      <c r="H1" s="472"/>
    </row>
    <row r="2" spans="1:9" x14ac:dyDescent="0.25">
      <c r="A2" s="474" t="s">
        <v>151</v>
      </c>
      <c r="B2" s="474"/>
      <c r="C2" s="474"/>
      <c r="D2" s="474"/>
      <c r="E2" s="474"/>
      <c r="F2" s="474"/>
      <c r="G2" s="474"/>
      <c r="H2" s="474"/>
    </row>
    <row r="3" spans="1:9" x14ac:dyDescent="0.25">
      <c r="B3" s="59"/>
      <c r="C3" s="59"/>
      <c r="D3" s="59"/>
      <c r="E3" s="59"/>
      <c r="F3" s="103"/>
      <c r="G3" s="103"/>
      <c r="H3" s="295"/>
    </row>
    <row r="4" spans="1:9" ht="18.75" customHeight="1" x14ac:dyDescent="0.25">
      <c r="A4" s="438" t="s">
        <v>73</v>
      </c>
      <c r="B4" s="441"/>
      <c r="C4" s="441"/>
      <c r="D4" s="441"/>
      <c r="E4" s="441"/>
      <c r="F4" s="261">
        <v>2022</v>
      </c>
      <c r="G4" s="261">
        <v>2023</v>
      </c>
      <c r="H4" s="470" t="s">
        <v>284</v>
      </c>
    </row>
    <row r="5" spans="1:9" ht="24.75" customHeight="1" x14ac:dyDescent="0.25">
      <c r="A5" s="438"/>
      <c r="B5" s="441"/>
      <c r="C5" s="441"/>
      <c r="D5" s="441"/>
      <c r="E5" s="441"/>
      <c r="F5" s="263" t="s">
        <v>286</v>
      </c>
      <c r="G5" s="263" t="s">
        <v>156</v>
      </c>
      <c r="H5" s="471"/>
    </row>
    <row r="6" spans="1:9" ht="13.5" customHeight="1" x14ac:dyDescent="0.25">
      <c r="A6" s="438"/>
      <c r="B6" s="441"/>
      <c r="C6" s="441"/>
      <c r="D6" s="441"/>
      <c r="E6" s="441"/>
      <c r="F6" s="221" t="s">
        <v>6</v>
      </c>
      <c r="G6" s="221" t="s">
        <v>7</v>
      </c>
      <c r="H6" s="223" t="s">
        <v>8</v>
      </c>
    </row>
    <row r="7" spans="1:9" s="141" customFormat="1" x14ac:dyDescent="0.25">
      <c r="F7" s="110">
        <v>0</v>
      </c>
      <c r="G7" s="110">
        <v>0</v>
      </c>
      <c r="H7" s="142"/>
      <c r="I7" s="299"/>
    </row>
    <row r="8" spans="1:9" x14ac:dyDescent="0.25">
      <c r="C8" s="143" t="s">
        <v>72</v>
      </c>
      <c r="D8" s="29"/>
      <c r="E8" s="29"/>
      <c r="F8" s="288">
        <v>31892148544</v>
      </c>
      <c r="G8" s="288">
        <v>28208610710</v>
      </c>
      <c r="H8" s="233">
        <v>-11.549983309898382</v>
      </c>
    </row>
    <row r="9" spans="1:9" x14ac:dyDescent="0.25">
      <c r="C9" s="143"/>
      <c r="D9" s="29"/>
      <c r="E9" s="29"/>
      <c r="F9" s="268"/>
      <c r="G9" s="268"/>
      <c r="H9" s="233"/>
    </row>
    <row r="10" spans="1:9" x14ac:dyDescent="0.25">
      <c r="A10" s="111" t="s">
        <v>74</v>
      </c>
      <c r="C10" s="277"/>
      <c r="D10" s="27"/>
      <c r="E10" s="27"/>
      <c r="F10" s="288">
        <v>2761202088</v>
      </c>
      <c r="G10" s="288">
        <v>1973882321</v>
      </c>
      <c r="H10" s="233">
        <v>-28.513659699941527</v>
      </c>
    </row>
    <row r="11" spans="1:9" x14ac:dyDescent="0.25">
      <c r="A11" s="111"/>
      <c r="B11" s="111" t="s">
        <v>75</v>
      </c>
      <c r="F11" s="288">
        <v>2292544551</v>
      </c>
      <c r="G11" s="288">
        <v>1576363118</v>
      </c>
      <c r="H11" s="233">
        <v>-31.239586279254816</v>
      </c>
    </row>
    <row r="12" spans="1:9" x14ac:dyDescent="0.25">
      <c r="C12" s="109" t="s">
        <v>76</v>
      </c>
      <c r="F12" s="288">
        <v>1336989080</v>
      </c>
      <c r="G12" s="288">
        <v>642145454</v>
      </c>
      <c r="H12" s="233">
        <v>-51.970777951305337</v>
      </c>
    </row>
    <row r="13" spans="1:9" x14ac:dyDescent="0.25">
      <c r="D13" s="1" t="s">
        <v>77</v>
      </c>
      <c r="F13" s="296" t="s">
        <v>124</v>
      </c>
      <c r="G13" s="296" t="s">
        <v>124</v>
      </c>
      <c r="H13" s="234" t="s">
        <v>125</v>
      </c>
    </row>
    <row r="14" spans="1:9" x14ac:dyDescent="0.25">
      <c r="D14" s="1" t="s">
        <v>78</v>
      </c>
      <c r="F14" s="286">
        <v>1097821861</v>
      </c>
      <c r="G14" s="286">
        <v>504491411</v>
      </c>
      <c r="H14" s="234">
        <v>-54.046150024698768</v>
      </c>
    </row>
    <row r="15" spans="1:9" x14ac:dyDescent="0.25">
      <c r="D15" s="283" t="s">
        <v>79</v>
      </c>
      <c r="E15" s="283"/>
      <c r="F15" s="286">
        <v>186413460</v>
      </c>
      <c r="G15" s="286">
        <v>98689007</v>
      </c>
      <c r="H15" s="234">
        <v>-47.059076635345967</v>
      </c>
    </row>
    <row r="16" spans="1:9" x14ac:dyDescent="0.25">
      <c r="D16" s="83" t="s">
        <v>80</v>
      </c>
      <c r="E16" s="83"/>
      <c r="F16" s="286">
        <v>30540772</v>
      </c>
      <c r="G16" s="286">
        <v>21336059</v>
      </c>
      <c r="H16" s="234">
        <v>-30.139097335195064</v>
      </c>
    </row>
    <row r="17" spans="1:8" x14ac:dyDescent="0.25">
      <c r="D17" s="83" t="s">
        <v>71</v>
      </c>
      <c r="E17" s="83"/>
      <c r="F17" s="286">
        <v>22212987</v>
      </c>
      <c r="G17" s="286">
        <v>17628977</v>
      </c>
      <c r="H17" s="234">
        <v>-20.6366212702506</v>
      </c>
    </row>
    <row r="18" spans="1:8" x14ac:dyDescent="0.25">
      <c r="C18" s="89" t="s">
        <v>81</v>
      </c>
      <c r="F18" s="288">
        <v>3285004</v>
      </c>
      <c r="G18" s="288">
        <v>1308193</v>
      </c>
      <c r="H18" s="233">
        <v>-60.176821702500206</v>
      </c>
    </row>
    <row r="19" spans="1:8" x14ac:dyDescent="0.25">
      <c r="D19" s="1" t="s">
        <v>82</v>
      </c>
      <c r="F19" s="296" t="s">
        <v>124</v>
      </c>
      <c r="G19" s="296" t="s">
        <v>124</v>
      </c>
      <c r="H19" s="234" t="s">
        <v>125</v>
      </c>
    </row>
    <row r="20" spans="1:8" x14ac:dyDescent="0.25">
      <c r="D20" s="1" t="s">
        <v>83</v>
      </c>
      <c r="F20" s="296" t="s">
        <v>124</v>
      </c>
      <c r="G20" s="296" t="s">
        <v>124</v>
      </c>
      <c r="H20" s="234" t="s">
        <v>125</v>
      </c>
    </row>
    <row r="21" spans="1:8" x14ac:dyDescent="0.25">
      <c r="C21" s="111"/>
      <c r="D21" s="1" t="s">
        <v>71</v>
      </c>
      <c r="F21" s="286">
        <v>3285004</v>
      </c>
      <c r="G21" s="286">
        <v>1308193</v>
      </c>
      <c r="H21" s="234">
        <v>-60.176821702500206</v>
      </c>
    </row>
    <row r="22" spans="1:8" x14ac:dyDescent="0.25">
      <c r="C22" s="89" t="s">
        <v>84</v>
      </c>
      <c r="F22" s="288">
        <v>952270467</v>
      </c>
      <c r="G22" s="288">
        <v>932909471</v>
      </c>
      <c r="H22" s="233">
        <v>-2.0331404439112966</v>
      </c>
    </row>
    <row r="23" spans="1:8" x14ac:dyDescent="0.25">
      <c r="D23" s="83" t="s">
        <v>85</v>
      </c>
      <c r="E23" s="83"/>
      <c r="F23" s="286">
        <v>120160658</v>
      </c>
      <c r="G23" s="286">
        <v>92804205</v>
      </c>
      <c r="H23" s="234">
        <v>-22.766563911459269</v>
      </c>
    </row>
    <row r="24" spans="1:8" x14ac:dyDescent="0.25">
      <c r="D24" s="1" t="s">
        <v>86</v>
      </c>
      <c r="F24" s="286">
        <v>2660961</v>
      </c>
      <c r="G24" s="286">
        <v>44571395</v>
      </c>
      <c r="H24" s="234" t="s">
        <v>126</v>
      </c>
    </row>
    <row r="25" spans="1:8" x14ac:dyDescent="0.25">
      <c r="D25" s="1" t="s">
        <v>87</v>
      </c>
      <c r="F25" s="286">
        <v>73904663</v>
      </c>
      <c r="G25" s="286">
        <v>23757146</v>
      </c>
      <c r="H25" s="234">
        <v>-67.854334171038701</v>
      </c>
    </row>
    <row r="26" spans="1:8" x14ac:dyDescent="0.25">
      <c r="D26" s="1" t="s">
        <v>88</v>
      </c>
      <c r="F26" s="286">
        <v>472276041</v>
      </c>
      <c r="G26" s="286">
        <v>494195803</v>
      </c>
      <c r="H26" s="234">
        <v>4.6413029874619482</v>
      </c>
    </row>
    <row r="27" spans="1:8" x14ac:dyDescent="0.25">
      <c r="D27" s="83" t="s">
        <v>70</v>
      </c>
      <c r="E27" s="83"/>
      <c r="F27" s="286">
        <v>6083793</v>
      </c>
      <c r="G27" s="286">
        <v>6459063</v>
      </c>
      <c r="H27" s="234">
        <v>6.1683558267021876</v>
      </c>
    </row>
    <row r="28" spans="1:8" x14ac:dyDescent="0.25">
      <c r="D28" s="1" t="s">
        <v>71</v>
      </c>
      <c r="F28" s="286">
        <v>277184351</v>
      </c>
      <c r="G28" s="286">
        <v>271121859</v>
      </c>
      <c r="H28" s="234">
        <v>-2.1871696501365667</v>
      </c>
    </row>
    <row r="29" spans="1:8" ht="13.2" customHeight="1" x14ac:dyDescent="0.25">
      <c r="A29" s="89"/>
      <c r="B29" s="89" t="s">
        <v>89</v>
      </c>
      <c r="F29" s="288">
        <v>468657537</v>
      </c>
      <c r="G29" s="288">
        <v>397519203</v>
      </c>
      <c r="H29" s="233">
        <v>-15.179172078480841</v>
      </c>
    </row>
    <row r="30" spans="1:8" x14ac:dyDescent="0.25">
      <c r="D30" s="473" t="s">
        <v>272</v>
      </c>
      <c r="E30" s="473"/>
      <c r="F30" s="286">
        <v>166805001</v>
      </c>
      <c r="G30" s="286">
        <v>151442932</v>
      </c>
      <c r="H30" s="234">
        <v>-9.2095973789179109</v>
      </c>
    </row>
    <row r="31" spans="1:8" x14ac:dyDescent="0.25">
      <c r="D31" s="1" t="s">
        <v>90</v>
      </c>
      <c r="F31" s="286">
        <v>91980</v>
      </c>
      <c r="G31" s="286">
        <v>178095</v>
      </c>
      <c r="H31" s="234">
        <v>93.623613829093273</v>
      </c>
    </row>
    <row r="32" spans="1:8" x14ac:dyDescent="0.25">
      <c r="D32" s="1" t="s">
        <v>91</v>
      </c>
      <c r="F32" s="286">
        <v>11051775</v>
      </c>
      <c r="G32" s="286">
        <v>7017767</v>
      </c>
      <c r="H32" s="234">
        <v>-36.500996446272204</v>
      </c>
    </row>
    <row r="33" spans="1:8" x14ac:dyDescent="0.25">
      <c r="D33" s="1" t="s">
        <v>92</v>
      </c>
      <c r="F33" s="286">
        <v>67970362</v>
      </c>
      <c r="G33" s="286">
        <v>23099637</v>
      </c>
      <c r="H33" s="234">
        <v>-66.015133184078081</v>
      </c>
    </row>
    <row r="34" spans="1:8" x14ac:dyDescent="0.25">
      <c r="D34" s="1" t="s">
        <v>54</v>
      </c>
      <c r="F34" s="286">
        <v>80217033</v>
      </c>
      <c r="G34" s="286">
        <v>54143608</v>
      </c>
      <c r="H34" s="234">
        <v>-32.503601822321201</v>
      </c>
    </row>
    <row r="35" spans="1:8" x14ac:dyDescent="0.25">
      <c r="D35" s="1" t="s">
        <v>93</v>
      </c>
      <c r="F35" s="296" t="s">
        <v>124</v>
      </c>
      <c r="G35" s="296" t="s">
        <v>124</v>
      </c>
      <c r="H35" s="234" t="s">
        <v>125</v>
      </c>
    </row>
    <row r="36" spans="1:8" x14ac:dyDescent="0.25">
      <c r="D36" s="83" t="s">
        <v>94</v>
      </c>
      <c r="E36" s="83"/>
      <c r="F36" s="286">
        <v>1211555</v>
      </c>
      <c r="G36" s="286">
        <v>1071207</v>
      </c>
      <c r="H36" s="234">
        <v>-11.584121232630796</v>
      </c>
    </row>
    <row r="37" spans="1:8" x14ac:dyDescent="0.25">
      <c r="D37" s="1" t="s">
        <v>95</v>
      </c>
      <c r="F37" s="286">
        <v>2992</v>
      </c>
      <c r="G37" s="286">
        <v>7999</v>
      </c>
      <c r="H37" s="234">
        <v>167.34625668449198</v>
      </c>
    </row>
    <row r="38" spans="1:8" x14ac:dyDescent="0.25">
      <c r="D38" s="1" t="s">
        <v>71</v>
      </c>
      <c r="F38" s="286">
        <v>141306839</v>
      </c>
      <c r="G38" s="286">
        <v>160557958</v>
      </c>
      <c r="H38" s="234">
        <v>13.623628648292097</v>
      </c>
    </row>
    <row r="39" spans="1:8" x14ac:dyDescent="0.25">
      <c r="A39" s="89" t="s">
        <v>96</v>
      </c>
      <c r="B39" s="89"/>
      <c r="F39" s="288">
        <v>158623906</v>
      </c>
      <c r="G39" s="288">
        <v>117285921</v>
      </c>
      <c r="H39" s="233">
        <v>-26.060375161862424</v>
      </c>
    </row>
    <row r="40" spans="1:8" x14ac:dyDescent="0.25">
      <c r="D40" s="1" t="s">
        <v>97</v>
      </c>
      <c r="F40" s="296" t="s">
        <v>124</v>
      </c>
      <c r="G40" s="296" t="s">
        <v>124</v>
      </c>
      <c r="H40" s="234" t="s">
        <v>125</v>
      </c>
    </row>
    <row r="41" spans="1:8" x14ac:dyDescent="0.25">
      <c r="D41" s="1" t="s">
        <v>53</v>
      </c>
      <c r="F41" s="286">
        <v>104421603</v>
      </c>
      <c r="G41" s="286">
        <v>72523563</v>
      </c>
      <c r="H41" s="234">
        <v>-30.547357140265319</v>
      </c>
    </row>
    <row r="42" spans="1:8" x14ac:dyDescent="0.25">
      <c r="D42" s="1" t="s">
        <v>61</v>
      </c>
      <c r="F42" s="286">
        <v>35296809</v>
      </c>
      <c r="G42" s="286">
        <v>22689798</v>
      </c>
      <c r="H42" s="234">
        <v>-35.717140889421472</v>
      </c>
    </row>
    <row r="43" spans="1:8" x14ac:dyDescent="0.25">
      <c r="D43" s="1" t="s">
        <v>98</v>
      </c>
      <c r="F43" s="296" t="s">
        <v>124</v>
      </c>
      <c r="G43" s="296" t="s">
        <v>124</v>
      </c>
      <c r="H43" s="234" t="s">
        <v>125</v>
      </c>
    </row>
    <row r="44" spans="1:8" x14ac:dyDescent="0.25">
      <c r="D44" s="1" t="s">
        <v>71</v>
      </c>
      <c r="F44" s="286">
        <v>18905494</v>
      </c>
      <c r="G44" s="286">
        <v>22072560</v>
      </c>
      <c r="H44" s="234">
        <v>16.752093333292418</v>
      </c>
    </row>
    <row r="45" spans="1:8" x14ac:dyDescent="0.25">
      <c r="A45" s="89" t="s">
        <v>99</v>
      </c>
      <c r="B45" s="89"/>
      <c r="F45" s="288">
        <v>3292315877</v>
      </c>
      <c r="G45" s="288">
        <v>2889428512</v>
      </c>
      <c r="H45" s="233">
        <v>-12.237202627322507</v>
      </c>
    </row>
    <row r="46" spans="1:8" x14ac:dyDescent="0.25">
      <c r="D46" s="1" t="s">
        <v>41</v>
      </c>
      <c r="F46" s="286">
        <v>139800033</v>
      </c>
      <c r="G46" s="286">
        <v>307613914</v>
      </c>
      <c r="H46" s="234">
        <v>120.03851315256844</v>
      </c>
    </row>
    <row r="47" spans="1:8" x14ac:dyDescent="0.25">
      <c r="D47" s="1" t="s">
        <v>100</v>
      </c>
      <c r="F47" s="286">
        <v>1049798938</v>
      </c>
      <c r="G47" s="286">
        <v>756924609</v>
      </c>
      <c r="H47" s="234">
        <v>-27.898135385616097</v>
      </c>
    </row>
    <row r="48" spans="1:8" x14ac:dyDescent="0.25">
      <c r="D48" s="1" t="s">
        <v>101</v>
      </c>
      <c r="F48" s="286">
        <v>435296017</v>
      </c>
      <c r="G48" s="286">
        <v>472385613</v>
      </c>
      <c r="H48" s="234">
        <v>8.5205456865000464</v>
      </c>
    </row>
    <row r="49" spans="1:8" x14ac:dyDescent="0.25">
      <c r="D49" s="1" t="s">
        <v>63</v>
      </c>
      <c r="F49" s="286">
        <v>35007888</v>
      </c>
      <c r="G49" s="286">
        <v>21180569</v>
      </c>
      <c r="H49" s="234">
        <v>-39.497724055789938</v>
      </c>
    </row>
    <row r="50" spans="1:8" x14ac:dyDescent="0.25">
      <c r="D50" s="1" t="s">
        <v>102</v>
      </c>
      <c r="F50" s="286">
        <v>5225289</v>
      </c>
      <c r="G50" s="286">
        <v>14117400</v>
      </c>
      <c r="H50" s="234">
        <v>170.17453005948568</v>
      </c>
    </row>
    <row r="51" spans="1:8" x14ac:dyDescent="0.25">
      <c r="D51" s="1" t="s">
        <v>66</v>
      </c>
      <c r="F51" s="296" t="s">
        <v>124</v>
      </c>
      <c r="G51" s="286">
        <v>5265331</v>
      </c>
      <c r="H51" s="234" t="s">
        <v>125</v>
      </c>
    </row>
    <row r="52" spans="1:8" x14ac:dyDescent="0.25">
      <c r="D52" s="1" t="s">
        <v>71</v>
      </c>
      <c r="F52" s="286">
        <v>1627187712</v>
      </c>
      <c r="G52" s="286">
        <v>1311941076</v>
      </c>
      <c r="H52" s="234">
        <v>-19.373710462238304</v>
      </c>
    </row>
    <row r="53" spans="1:8" s="89" customFormat="1" x14ac:dyDescent="0.25">
      <c r="A53" s="109" t="s">
        <v>103</v>
      </c>
      <c r="B53" s="109"/>
      <c r="F53" s="287">
        <v>4654218</v>
      </c>
      <c r="G53" s="287">
        <v>2935628</v>
      </c>
      <c r="H53" s="233">
        <v>-36.925429792931922</v>
      </c>
    </row>
    <row r="54" spans="1:8" x14ac:dyDescent="0.25">
      <c r="A54" s="89" t="s">
        <v>104</v>
      </c>
      <c r="B54" s="89"/>
      <c r="F54" s="288">
        <v>25168410118</v>
      </c>
      <c r="G54" s="288">
        <v>22611216709</v>
      </c>
      <c r="H54" s="233">
        <v>-10.160329544102353</v>
      </c>
    </row>
    <row r="55" spans="1:8" x14ac:dyDescent="0.25">
      <c r="D55" s="83" t="s">
        <v>28</v>
      </c>
      <c r="E55" s="83"/>
      <c r="F55" s="268">
        <v>17636001205</v>
      </c>
      <c r="G55" s="268">
        <v>15369912932</v>
      </c>
      <c r="H55" s="234">
        <v>-12.849218179671817</v>
      </c>
    </row>
    <row r="56" spans="1:8" x14ac:dyDescent="0.25">
      <c r="D56" s="283"/>
      <c r="E56" s="83" t="s">
        <v>105</v>
      </c>
      <c r="F56" s="286">
        <v>13362173557</v>
      </c>
      <c r="G56" s="286">
        <v>12065313060</v>
      </c>
      <c r="H56" s="234">
        <v>-9.7054606532978145</v>
      </c>
    </row>
    <row r="57" spans="1:8" x14ac:dyDescent="0.25">
      <c r="D57" s="283"/>
      <c r="E57" s="83" t="s">
        <v>106</v>
      </c>
      <c r="F57" s="286">
        <v>2568777955</v>
      </c>
      <c r="G57" s="286">
        <v>1727778742</v>
      </c>
      <c r="H57" s="234">
        <v>-32.739272437426379</v>
      </c>
    </row>
    <row r="58" spans="1:8" x14ac:dyDescent="0.25">
      <c r="D58" s="283"/>
      <c r="E58" s="83" t="s">
        <v>107</v>
      </c>
      <c r="F58" s="286">
        <v>264789322</v>
      </c>
      <c r="G58" s="286">
        <v>145218134</v>
      </c>
      <c r="H58" s="234">
        <v>-45.157103427305124</v>
      </c>
    </row>
    <row r="59" spans="1:8" x14ac:dyDescent="0.25">
      <c r="D59" s="283"/>
      <c r="E59" s="83" t="s">
        <v>108</v>
      </c>
      <c r="F59" s="286">
        <v>339077245</v>
      </c>
      <c r="G59" s="286">
        <v>404274330</v>
      </c>
      <c r="H59" s="234">
        <v>19.227797194117223</v>
      </c>
    </row>
    <row r="60" spans="1:8" x14ac:dyDescent="0.25">
      <c r="D60" s="283"/>
      <c r="E60" s="83" t="s">
        <v>109</v>
      </c>
      <c r="F60" s="286">
        <v>430593502</v>
      </c>
      <c r="G60" s="286">
        <v>323838381</v>
      </c>
      <c r="H60" s="234">
        <v>-24.792552721801176</v>
      </c>
    </row>
    <row r="61" spans="1:8" x14ac:dyDescent="0.25">
      <c r="D61" s="283"/>
      <c r="E61" s="83" t="s">
        <v>110</v>
      </c>
      <c r="F61" s="286">
        <v>205758143</v>
      </c>
      <c r="G61" s="286">
        <v>255607481</v>
      </c>
      <c r="H61" s="234">
        <v>24.227151972303716</v>
      </c>
    </row>
    <row r="62" spans="1:8" x14ac:dyDescent="0.25">
      <c r="D62" s="283"/>
      <c r="E62" s="83" t="s">
        <v>111</v>
      </c>
      <c r="F62" s="286">
        <v>317931700</v>
      </c>
      <c r="G62" s="286">
        <v>324319284</v>
      </c>
      <c r="H62" s="234">
        <v>2.0091057293122994</v>
      </c>
    </row>
    <row r="63" spans="1:8" x14ac:dyDescent="0.25">
      <c r="D63" s="283"/>
      <c r="E63" s="83" t="s">
        <v>112</v>
      </c>
      <c r="F63" s="286">
        <v>92923695</v>
      </c>
      <c r="G63" s="286">
        <v>109132809</v>
      </c>
      <c r="H63" s="234">
        <v>17.443466921972917</v>
      </c>
    </row>
    <row r="64" spans="1:8" x14ac:dyDescent="0.25">
      <c r="D64" s="283"/>
      <c r="E64" s="83" t="s">
        <v>113</v>
      </c>
      <c r="F64" s="286">
        <v>53976086</v>
      </c>
      <c r="G64" s="286">
        <v>14430711</v>
      </c>
      <c r="H64" s="234">
        <v>-73.264621299143485</v>
      </c>
    </row>
    <row r="65" spans="1:8" x14ac:dyDescent="0.25">
      <c r="D65" s="83" t="s">
        <v>114</v>
      </c>
      <c r="E65" s="284"/>
      <c r="F65" s="286">
        <v>1338983557</v>
      </c>
      <c r="G65" s="286">
        <v>1565398401</v>
      </c>
      <c r="H65" s="234">
        <v>16.909456640922738</v>
      </c>
    </row>
    <row r="66" spans="1:8" x14ac:dyDescent="0.25">
      <c r="D66" s="1" t="s">
        <v>115</v>
      </c>
      <c r="F66" s="286">
        <v>332666942</v>
      </c>
      <c r="G66" s="286">
        <v>272351029</v>
      </c>
      <c r="H66" s="234">
        <v>-18.1310209657081</v>
      </c>
    </row>
    <row r="67" spans="1:8" x14ac:dyDescent="0.25">
      <c r="C67" s="111"/>
      <c r="D67" s="1" t="s">
        <v>51</v>
      </c>
      <c r="F67" s="286">
        <v>124141206</v>
      </c>
      <c r="G67" s="286">
        <v>101817802</v>
      </c>
      <c r="H67" s="234">
        <v>-17.98226770891851</v>
      </c>
    </row>
    <row r="68" spans="1:8" x14ac:dyDescent="0.25">
      <c r="D68" s="1" t="s">
        <v>56</v>
      </c>
      <c r="F68" s="286">
        <v>40981926</v>
      </c>
      <c r="G68" s="286">
        <v>36933836</v>
      </c>
      <c r="H68" s="234">
        <v>-9.8777446428457321</v>
      </c>
    </row>
    <row r="69" spans="1:8" x14ac:dyDescent="0.25">
      <c r="D69" s="1" t="s">
        <v>45</v>
      </c>
      <c r="F69" s="286">
        <v>295630133</v>
      </c>
      <c r="G69" s="286">
        <v>210907351</v>
      </c>
      <c r="H69" s="234">
        <v>-28.658371574050602</v>
      </c>
    </row>
    <row r="70" spans="1:8" x14ac:dyDescent="0.25">
      <c r="D70" s="1" t="s">
        <v>116</v>
      </c>
      <c r="F70" s="286">
        <v>80558327</v>
      </c>
      <c r="G70" s="286">
        <v>30733461</v>
      </c>
      <c r="H70" s="234">
        <v>-61.849429916785638</v>
      </c>
    </row>
    <row r="71" spans="1:8" x14ac:dyDescent="0.25">
      <c r="D71" s="1" t="s">
        <v>117</v>
      </c>
      <c r="F71" s="286">
        <v>132843271</v>
      </c>
      <c r="G71" s="286">
        <v>116321210</v>
      </c>
      <c r="H71" s="234">
        <v>-12.437258489366766</v>
      </c>
    </row>
    <row r="72" spans="1:8" x14ac:dyDescent="0.25">
      <c r="D72" s="1" t="s">
        <v>39</v>
      </c>
      <c r="F72" s="286">
        <v>847513949</v>
      </c>
      <c r="G72" s="286">
        <v>667143192</v>
      </c>
      <c r="H72" s="234">
        <v>-21.282334905852974</v>
      </c>
    </row>
    <row r="73" spans="1:8" x14ac:dyDescent="0.25">
      <c r="D73" s="1" t="s">
        <v>50</v>
      </c>
      <c r="F73" s="286">
        <v>128520053</v>
      </c>
      <c r="G73" s="286">
        <v>121493540</v>
      </c>
      <c r="H73" s="234">
        <v>-5.4672503130698153</v>
      </c>
    </row>
    <row r="74" spans="1:8" x14ac:dyDescent="0.25">
      <c r="A74" s="176"/>
      <c r="D74" s="1" t="s">
        <v>118</v>
      </c>
      <c r="F74" s="270">
        <v>841503881</v>
      </c>
      <c r="G74" s="270">
        <v>986244253</v>
      </c>
      <c r="H74" s="218">
        <v>17.200202550224475</v>
      </c>
    </row>
    <row r="75" spans="1:8" x14ac:dyDescent="0.25">
      <c r="D75" s="1" t="s">
        <v>119</v>
      </c>
      <c r="F75" s="286">
        <v>576815708</v>
      </c>
      <c r="G75" s="286">
        <v>517366066</v>
      </c>
      <c r="H75" s="234">
        <v>-10.306522720424949</v>
      </c>
    </row>
    <row r="76" spans="1:8" ht="13.2" customHeight="1" x14ac:dyDescent="0.25">
      <c r="D76" s="1" t="s">
        <v>120</v>
      </c>
      <c r="F76" s="286">
        <v>33024896</v>
      </c>
      <c r="G76" s="286">
        <v>58648758</v>
      </c>
      <c r="H76" s="234">
        <v>77.589531243338357</v>
      </c>
    </row>
    <row r="77" spans="1:8" ht="13.2" customHeight="1" x14ac:dyDescent="0.25">
      <c r="D77" s="473" t="s">
        <v>289</v>
      </c>
      <c r="E77" s="473"/>
      <c r="F77" s="286">
        <v>123785775</v>
      </c>
      <c r="G77" s="286">
        <v>120283493</v>
      </c>
      <c r="H77" s="234">
        <v>-2.8293089411929651</v>
      </c>
    </row>
    <row r="78" spans="1:8" ht="27.75" customHeight="1" x14ac:dyDescent="0.25">
      <c r="D78" s="473" t="s">
        <v>121</v>
      </c>
      <c r="E78" s="473"/>
      <c r="F78" s="286">
        <v>23197847</v>
      </c>
      <c r="G78" s="286">
        <v>15557071</v>
      </c>
      <c r="H78" s="234">
        <v>-32.937435961190708</v>
      </c>
    </row>
    <row r="79" spans="1:8" x14ac:dyDescent="0.25">
      <c r="C79" s="111"/>
      <c r="D79" s="1" t="s">
        <v>270</v>
      </c>
      <c r="E79" s="285"/>
      <c r="F79" s="286">
        <v>386785330</v>
      </c>
      <c r="G79" s="286">
        <v>285243545</v>
      </c>
      <c r="H79" s="234">
        <v>-26.252749813443032</v>
      </c>
    </row>
    <row r="80" spans="1:8" x14ac:dyDescent="0.25">
      <c r="D80" s="1" t="s">
        <v>71</v>
      </c>
      <c r="F80" s="286">
        <v>2225456112</v>
      </c>
      <c r="G80" s="286">
        <v>2134860769</v>
      </c>
      <c r="H80" s="234">
        <v>-4.0708663051810419</v>
      </c>
    </row>
    <row r="81" spans="1:10" s="89" customFormat="1" x14ac:dyDescent="0.25">
      <c r="A81" s="89" t="s">
        <v>122</v>
      </c>
      <c r="F81" s="287">
        <v>506942337</v>
      </c>
      <c r="G81" s="287">
        <v>613861619</v>
      </c>
      <c r="H81" s="233">
        <v>21.091014538799513</v>
      </c>
    </row>
    <row r="82" spans="1:10" s="89" customFormat="1" x14ac:dyDescent="0.25">
      <c r="A82" s="89" t="s">
        <v>123</v>
      </c>
      <c r="F82" s="287">
        <v>21765221</v>
      </c>
      <c r="G82" s="287">
        <v>40874563</v>
      </c>
      <c r="H82" s="233">
        <v>87.797601503793587</v>
      </c>
    </row>
    <row r="83" spans="1:10" x14ac:dyDescent="0.25">
      <c r="A83" s="144"/>
      <c r="B83" s="112"/>
      <c r="C83" s="112"/>
      <c r="D83" s="112"/>
      <c r="E83" s="112"/>
      <c r="F83" s="145"/>
      <c r="G83" s="145"/>
      <c r="H83" s="146"/>
    </row>
    <row r="84" spans="1:10" s="28" customFormat="1" ht="11.4" x14ac:dyDescent="0.2">
      <c r="F84" s="297"/>
      <c r="G84" s="298"/>
      <c r="H84" s="251"/>
    </row>
    <row r="85" spans="1:10" s="28" customFormat="1" ht="11.4" x14ac:dyDescent="0.2">
      <c r="A85" s="63" t="s">
        <v>150</v>
      </c>
      <c r="F85" s="251"/>
      <c r="G85" s="298"/>
      <c r="H85" s="251"/>
    </row>
    <row r="86" spans="1:10" s="28" customFormat="1" ht="11.4" x14ac:dyDescent="0.2">
      <c r="A86" s="2" t="s">
        <v>277</v>
      </c>
      <c r="D86" s="251"/>
      <c r="F86" s="251"/>
      <c r="G86" s="298"/>
      <c r="H86" s="251"/>
    </row>
    <row r="87" spans="1:10" s="259" customFormat="1" ht="11.4" x14ac:dyDescent="0.2">
      <c r="A87" s="256" t="s">
        <v>290</v>
      </c>
      <c r="B87" s="256"/>
      <c r="C87" s="257"/>
      <c r="D87" s="258"/>
      <c r="E87" s="258"/>
      <c r="F87" s="258"/>
      <c r="G87" s="258"/>
    </row>
    <row r="88" spans="1:10" s="28" customFormat="1" ht="12.75" customHeight="1" x14ac:dyDescent="0.25">
      <c r="A88" s="63" t="s">
        <v>294</v>
      </c>
      <c r="B88" s="63"/>
      <c r="C88" s="140"/>
      <c r="D88" s="131"/>
      <c r="E88" s="140"/>
      <c r="F88" s="251"/>
      <c r="G88" s="298"/>
      <c r="H88" s="251"/>
    </row>
    <row r="89" spans="1:10" ht="12.75" customHeight="1" x14ac:dyDescent="0.25">
      <c r="A89" s="63" t="s">
        <v>292</v>
      </c>
      <c r="B89" s="63"/>
      <c r="C89" s="140"/>
      <c r="D89" s="131"/>
      <c r="E89" s="140"/>
      <c r="F89" s="251"/>
      <c r="G89" s="252"/>
      <c r="H89" s="115"/>
      <c r="I89" s="253"/>
      <c r="J89" s="255"/>
    </row>
    <row r="90" spans="1:10" s="259" customFormat="1" ht="11.4" x14ac:dyDescent="0.2">
      <c r="A90" s="256" t="s">
        <v>280</v>
      </c>
      <c r="B90" s="256"/>
      <c r="C90" s="257"/>
      <c r="D90" s="258"/>
      <c r="E90" s="258"/>
      <c r="F90" s="258"/>
      <c r="G90" s="258"/>
    </row>
    <row r="91" spans="1:10" s="250" customFormat="1" ht="12.75" customHeight="1" x14ac:dyDescent="0.25">
      <c r="A91" s="137" t="s">
        <v>168</v>
      </c>
      <c r="B91" s="137"/>
      <c r="C91" s="140"/>
      <c r="D91" s="247"/>
      <c r="E91" s="248"/>
      <c r="F91" s="247"/>
      <c r="G91" s="249"/>
    </row>
    <row r="92" spans="1:10" s="250" customFormat="1" ht="12.75" customHeight="1" x14ac:dyDescent="0.25">
      <c r="A92" s="2" t="s">
        <v>169</v>
      </c>
      <c r="B92" s="2"/>
      <c r="C92" s="140"/>
      <c r="D92" s="247"/>
      <c r="E92" s="248"/>
      <c r="F92" s="247"/>
      <c r="G92" s="249"/>
    </row>
    <row r="93" spans="1:10" x14ac:dyDescent="0.25">
      <c r="G93" s="1"/>
      <c r="H93" s="116"/>
      <c r="I93" s="300"/>
      <c r="J93" s="84"/>
    </row>
  </sheetData>
  <mergeCells count="7">
    <mergeCell ref="A1:H1"/>
    <mergeCell ref="D30:E30"/>
    <mergeCell ref="D77:E77"/>
    <mergeCell ref="D78:E78"/>
    <mergeCell ref="A2:H2"/>
    <mergeCell ref="A4:E6"/>
    <mergeCell ref="H4:H5"/>
  </mergeCells>
  <printOptions horizontalCentered="1"/>
  <pageMargins left="0.19685039370078741" right="0.19685039370078741" top="0.55118110236220474" bottom="0.55118110236220474" header="0.31496062992125984" footer="0.31496062992125984"/>
  <pageSetup paperSize="9" scale="60"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050D-10E5-4337-9A17-A154D9B2C61F}">
  <sheetPr>
    <pageSetUpPr fitToPage="1"/>
  </sheetPr>
  <dimension ref="A1:Z53"/>
  <sheetViews>
    <sheetView topLeftCell="A10" zoomScaleNormal="100" workbookViewId="0">
      <selection activeCell="A19" sqref="A19"/>
    </sheetView>
  </sheetViews>
  <sheetFormatPr defaultColWidth="9.109375" defaultRowHeight="13.2" x14ac:dyDescent="0.25"/>
  <cols>
    <col min="1" max="1" width="6.33203125" style="1" customWidth="1"/>
    <col min="2" max="2" width="32.109375" style="26" customWidth="1"/>
    <col min="3" max="3" width="15.33203125" style="66" customWidth="1"/>
    <col min="4" max="4" width="12.33203125" style="8" customWidth="1"/>
    <col min="5" max="5" width="15.33203125" style="6" customWidth="1"/>
    <col min="6" max="6" width="12.33203125" style="8" customWidth="1"/>
    <col min="7" max="7" width="15.33203125" style="100" customWidth="1"/>
    <col min="8" max="8" width="12.33203125" style="8" customWidth="1"/>
    <col min="9" max="9" width="15.33203125" style="100" customWidth="1"/>
    <col min="10" max="10" width="12.33203125" style="101" customWidth="1"/>
    <col min="11" max="12" width="15.44140625" style="8" customWidth="1"/>
    <col min="13" max="16384" width="9.109375" style="1"/>
  </cols>
  <sheetData>
    <row r="1" spans="1:13" ht="12.75" customHeight="1" x14ac:dyDescent="0.25">
      <c r="A1" s="481" t="s">
        <v>296</v>
      </c>
      <c r="B1" s="467"/>
      <c r="C1" s="467"/>
      <c r="D1" s="467"/>
      <c r="E1" s="467"/>
      <c r="F1" s="467"/>
      <c r="G1" s="467"/>
      <c r="H1" s="467"/>
      <c r="I1" s="467"/>
      <c r="J1" s="467"/>
      <c r="K1" s="467"/>
      <c r="L1" s="467"/>
    </row>
    <row r="2" spans="1:13" ht="12.75" customHeight="1" x14ac:dyDescent="0.25">
      <c r="A2" s="482" t="s">
        <v>151</v>
      </c>
      <c r="B2" s="482"/>
      <c r="C2" s="482"/>
      <c r="D2" s="482"/>
      <c r="E2" s="482"/>
      <c r="F2" s="482"/>
      <c r="G2" s="482"/>
      <c r="H2" s="482"/>
      <c r="I2" s="482"/>
      <c r="J2" s="482"/>
      <c r="K2" s="482"/>
      <c r="L2" s="482"/>
    </row>
    <row r="3" spans="1:13" s="66" customFormat="1" x14ac:dyDescent="0.25">
      <c r="A3" s="301"/>
      <c r="B3" s="302"/>
      <c r="C3" s="302"/>
      <c r="D3" s="303"/>
      <c r="E3" s="302"/>
      <c r="F3" s="303"/>
      <c r="G3" s="304"/>
      <c r="H3" s="303"/>
      <c r="I3" s="304"/>
      <c r="J3" s="303"/>
      <c r="K3" s="303"/>
      <c r="L3" s="303"/>
    </row>
    <row r="4" spans="1:13" s="27" customFormat="1" ht="27.75" customHeight="1" x14ac:dyDescent="0.25">
      <c r="A4" s="459" t="s">
        <v>127</v>
      </c>
      <c r="B4" s="441"/>
      <c r="C4" s="478">
        <v>2022</v>
      </c>
      <c r="D4" s="478"/>
      <c r="E4" s="478"/>
      <c r="F4" s="478"/>
      <c r="G4" s="477" t="s">
        <v>295</v>
      </c>
      <c r="H4" s="477"/>
      <c r="I4" s="477"/>
      <c r="J4" s="477"/>
      <c r="K4" s="479" t="s">
        <v>153</v>
      </c>
      <c r="L4" s="480"/>
    </row>
    <row r="5" spans="1:13" s="27" customFormat="1" ht="44.25" customHeight="1" x14ac:dyDescent="0.25">
      <c r="A5" s="438"/>
      <c r="B5" s="441"/>
      <c r="C5" s="305" t="s">
        <v>18</v>
      </c>
      <c r="D5" s="10" t="s">
        <v>154</v>
      </c>
      <c r="E5" s="306" t="s">
        <v>286</v>
      </c>
      <c r="F5" s="10" t="s">
        <v>154</v>
      </c>
      <c r="G5" s="305" t="s">
        <v>155</v>
      </c>
      <c r="H5" s="10" t="s">
        <v>154</v>
      </c>
      <c r="I5" s="306" t="s">
        <v>156</v>
      </c>
      <c r="J5" s="10" t="s">
        <v>154</v>
      </c>
      <c r="K5" s="85" t="s">
        <v>128</v>
      </c>
      <c r="L5" s="86" t="s">
        <v>3</v>
      </c>
    </row>
    <row r="6" spans="1:13" x14ac:dyDescent="0.25">
      <c r="A6" s="438"/>
      <c r="B6" s="441"/>
      <c r="C6" s="221" t="s">
        <v>6</v>
      </c>
      <c r="D6" s="307" t="s">
        <v>7</v>
      </c>
      <c r="E6" s="221" t="s">
        <v>8</v>
      </c>
      <c r="F6" s="307" t="s">
        <v>9</v>
      </c>
      <c r="G6" s="221" t="s">
        <v>10</v>
      </c>
      <c r="H6" s="307" t="s">
        <v>11</v>
      </c>
      <c r="I6" s="221" t="s">
        <v>12</v>
      </c>
      <c r="J6" s="307" t="s">
        <v>13</v>
      </c>
      <c r="K6" s="307" t="s">
        <v>129</v>
      </c>
      <c r="L6" s="223" t="s">
        <v>130</v>
      </c>
    </row>
    <row r="7" spans="1:13" x14ac:dyDescent="0.25">
      <c r="A7" s="68"/>
      <c r="B7" s="68"/>
      <c r="C7" s="169"/>
      <c r="D7" s="170"/>
      <c r="E7" s="169"/>
      <c r="F7" s="170"/>
      <c r="G7" s="169"/>
      <c r="H7" s="170"/>
      <c r="I7" s="169"/>
      <c r="J7" s="170"/>
      <c r="K7" s="170"/>
      <c r="L7" s="170"/>
    </row>
    <row r="8" spans="1:13" s="89" customFormat="1" x14ac:dyDescent="0.25">
      <c r="A8" s="87"/>
      <c r="B8" s="13" t="s">
        <v>72</v>
      </c>
      <c r="C8" s="288">
        <v>6319256581</v>
      </c>
      <c r="D8" s="233">
        <v>99.999999999999986</v>
      </c>
      <c r="E8" s="288">
        <v>31892148544</v>
      </c>
      <c r="F8" s="233">
        <v>99.999999999999986</v>
      </c>
      <c r="G8" s="288">
        <v>6441330175</v>
      </c>
      <c r="H8" s="233">
        <v>99.999999999999986</v>
      </c>
      <c r="I8" s="288">
        <v>28208610710</v>
      </c>
      <c r="J8" s="233">
        <v>100</v>
      </c>
      <c r="K8" s="272">
        <v>1.9317714423408017</v>
      </c>
      <c r="L8" s="272">
        <v>-11.549983309898382</v>
      </c>
    </row>
    <row r="9" spans="1:13" s="89" customFormat="1" x14ac:dyDescent="0.25">
      <c r="A9" s="87"/>
      <c r="B9" s="13"/>
      <c r="C9" s="288"/>
      <c r="D9" s="233"/>
      <c r="E9" s="288"/>
      <c r="F9" s="233"/>
      <c r="G9" s="288"/>
      <c r="H9" s="233"/>
      <c r="I9" s="288"/>
      <c r="J9" s="233"/>
      <c r="K9" s="272"/>
      <c r="L9" s="272"/>
    </row>
    <row r="10" spans="1:13" x14ac:dyDescent="0.25">
      <c r="A10" s="27"/>
      <c r="B10" s="14" t="s">
        <v>131</v>
      </c>
      <c r="C10" s="288">
        <v>5237473309</v>
      </c>
      <c r="D10" s="233">
        <v>82.881162394124345</v>
      </c>
      <c r="E10" s="288">
        <v>26340781820</v>
      </c>
      <c r="F10" s="233">
        <v>82.593312218080712</v>
      </c>
      <c r="G10" s="288">
        <v>5288197749</v>
      </c>
      <c r="H10" s="233">
        <v>82.097914643849165</v>
      </c>
      <c r="I10" s="288">
        <v>23012595389</v>
      </c>
      <c r="J10" s="233">
        <v>81.580038186148585</v>
      </c>
      <c r="K10" s="272">
        <v>0.96849066348148904</v>
      </c>
      <c r="L10" s="272">
        <v>-12.635108759273722</v>
      </c>
      <c r="M10" s="90"/>
    </row>
    <row r="11" spans="1:13" x14ac:dyDescent="0.25">
      <c r="A11" s="27"/>
      <c r="B11" s="6"/>
      <c r="C11" s="271"/>
      <c r="D11" s="218"/>
      <c r="E11" s="271"/>
      <c r="F11" s="234"/>
      <c r="G11" s="268"/>
      <c r="H11" s="218"/>
      <c r="I11" s="271"/>
      <c r="J11" s="218"/>
      <c r="K11" s="218"/>
      <c r="L11" s="218"/>
    </row>
    <row r="12" spans="1:13" x14ac:dyDescent="0.25">
      <c r="A12" s="27">
        <v>1</v>
      </c>
      <c r="B12" s="19" t="s">
        <v>132</v>
      </c>
      <c r="C12" s="286">
        <v>866284174</v>
      </c>
      <c r="D12" s="234">
        <v>13.708640611375738</v>
      </c>
      <c r="E12" s="286">
        <v>4719394625</v>
      </c>
      <c r="F12" s="234">
        <v>14.797982702510268</v>
      </c>
      <c r="G12" s="268">
        <v>1066593201</v>
      </c>
      <c r="H12" s="234">
        <v>16.558586068754035</v>
      </c>
      <c r="I12" s="286">
        <v>4563430919</v>
      </c>
      <c r="J12" s="234">
        <v>16.17743945603906</v>
      </c>
      <c r="K12" s="218">
        <v>23.122784995030976</v>
      </c>
      <c r="L12" s="218">
        <v>-3.3047396624519387</v>
      </c>
      <c r="M12" s="66"/>
    </row>
    <row r="13" spans="1:13" x14ac:dyDescent="0.25">
      <c r="A13" s="27">
        <v>2</v>
      </c>
      <c r="B13" s="19" t="s">
        <v>297</v>
      </c>
      <c r="C13" s="308">
        <v>940191958</v>
      </c>
      <c r="D13" s="234">
        <v>14.878205148796441</v>
      </c>
      <c r="E13" s="286">
        <v>4893826710</v>
      </c>
      <c r="F13" s="234">
        <v>15.344926364080591</v>
      </c>
      <c r="G13" s="268">
        <v>1013990482</v>
      </c>
      <c r="H13" s="234">
        <v>15.741942338796505</v>
      </c>
      <c r="I13" s="286">
        <v>4100573598</v>
      </c>
      <c r="J13" s="234">
        <v>14.536602458576025</v>
      </c>
      <c r="K13" s="218">
        <v>7.849303897151616</v>
      </c>
      <c r="L13" s="218">
        <v>-16.209260339747502</v>
      </c>
      <c r="M13" s="66"/>
    </row>
    <row r="14" spans="1:13" x14ac:dyDescent="0.25">
      <c r="A14" s="27">
        <v>3</v>
      </c>
      <c r="B14" s="19" t="s">
        <v>298</v>
      </c>
      <c r="C14" s="268">
        <v>901041732</v>
      </c>
      <c r="D14" s="234">
        <v>14.258666671474405</v>
      </c>
      <c r="E14" s="268">
        <v>4497456445</v>
      </c>
      <c r="F14" s="234">
        <v>14.102080450287268</v>
      </c>
      <c r="G14" s="268">
        <v>930556520</v>
      </c>
      <c r="H14" s="234">
        <v>14.44665146356979</v>
      </c>
      <c r="I14" s="286">
        <v>4242052234</v>
      </c>
      <c r="J14" s="234">
        <v>15.038146605696484</v>
      </c>
      <c r="K14" s="218">
        <v>3.2756294133555075</v>
      </c>
      <c r="L14" s="218">
        <v>-5.6788590200566151</v>
      </c>
      <c r="M14" s="66"/>
    </row>
    <row r="15" spans="1:13" x14ac:dyDescent="0.25">
      <c r="A15" s="27">
        <v>4</v>
      </c>
      <c r="B15" s="19" t="s">
        <v>133</v>
      </c>
      <c r="C15" s="268">
        <v>896165976</v>
      </c>
      <c r="D15" s="234">
        <v>14.181509557540151</v>
      </c>
      <c r="E15" s="268">
        <v>4080360515</v>
      </c>
      <c r="F15" s="234">
        <v>12.794247804817951</v>
      </c>
      <c r="G15" s="268">
        <v>664995311</v>
      </c>
      <c r="H15" s="234">
        <v>10.323881759406937</v>
      </c>
      <c r="I15" s="286">
        <v>2877634440</v>
      </c>
      <c r="J15" s="234">
        <v>10.201262549168625</v>
      </c>
      <c r="K15" s="218">
        <v>-25.795519043450057</v>
      </c>
      <c r="L15" s="218">
        <v>-29.475975727600623</v>
      </c>
      <c r="M15" s="66"/>
    </row>
    <row r="16" spans="1:13" x14ac:dyDescent="0.25">
      <c r="A16" s="27">
        <v>5</v>
      </c>
      <c r="B16" s="19" t="s">
        <v>134</v>
      </c>
      <c r="C16" s="268">
        <v>272505169</v>
      </c>
      <c r="D16" s="234">
        <v>4.3122979025624089</v>
      </c>
      <c r="E16" s="268">
        <v>1254826018</v>
      </c>
      <c r="F16" s="234">
        <v>3.9345922908542192</v>
      </c>
      <c r="G16" s="268">
        <v>346649429</v>
      </c>
      <c r="H16" s="234">
        <v>5.3816435360728887</v>
      </c>
      <c r="I16" s="286">
        <v>1131837751</v>
      </c>
      <c r="J16" s="234">
        <v>4.0123838874445577</v>
      </c>
      <c r="K16" s="218">
        <v>27.208386641649351</v>
      </c>
      <c r="L16" s="218">
        <v>-9.8012206661146841</v>
      </c>
      <c r="M16" s="66"/>
    </row>
    <row r="17" spans="1:13" x14ac:dyDescent="0.25">
      <c r="A17" s="27">
        <v>6</v>
      </c>
      <c r="B17" s="19" t="s">
        <v>135</v>
      </c>
      <c r="C17" s="268">
        <v>383000746</v>
      </c>
      <c r="D17" s="234">
        <v>6.0608513215235114</v>
      </c>
      <c r="E17" s="268">
        <v>2050225248</v>
      </c>
      <c r="F17" s="234">
        <v>6.4286206530469627</v>
      </c>
      <c r="G17" s="268">
        <v>279406958</v>
      </c>
      <c r="H17" s="234">
        <v>4.3377214086064138</v>
      </c>
      <c r="I17" s="286">
        <v>1553605838</v>
      </c>
      <c r="J17" s="234">
        <v>5.5075588584348258</v>
      </c>
      <c r="K17" s="218">
        <v>-27.047933739533757</v>
      </c>
      <c r="L17" s="218">
        <v>-24.222675556476226</v>
      </c>
      <c r="M17" s="66"/>
    </row>
    <row r="18" spans="1:13" x14ac:dyDescent="0.25">
      <c r="A18" s="27">
        <v>7</v>
      </c>
      <c r="B18" s="19" t="s">
        <v>136</v>
      </c>
      <c r="C18" s="268">
        <v>294415605</v>
      </c>
      <c r="D18" s="234">
        <v>4.659022801593693</v>
      </c>
      <c r="E18" s="268">
        <v>1509414343</v>
      </c>
      <c r="F18" s="234">
        <v>4.7328712924986434</v>
      </c>
      <c r="G18" s="268">
        <v>272279638</v>
      </c>
      <c r="H18" s="234">
        <v>4.2270715923982269</v>
      </c>
      <c r="I18" s="286">
        <v>1252807911</v>
      </c>
      <c r="J18" s="234">
        <v>4.4412251417822484</v>
      </c>
      <c r="K18" s="218">
        <v>-7.5186119974856584</v>
      </c>
      <c r="L18" s="218">
        <v>-17.000397087123741</v>
      </c>
      <c r="M18" s="66"/>
    </row>
    <row r="19" spans="1:13" x14ac:dyDescent="0.25">
      <c r="A19" s="27">
        <v>8</v>
      </c>
      <c r="B19" s="19" t="s">
        <v>137</v>
      </c>
      <c r="C19" s="268">
        <v>234450092</v>
      </c>
      <c r="D19" s="234">
        <v>3.7100897707638123</v>
      </c>
      <c r="E19" s="268">
        <v>1130584664</v>
      </c>
      <c r="F19" s="234">
        <v>3.5450250786339748</v>
      </c>
      <c r="G19" s="268">
        <v>271263751</v>
      </c>
      <c r="H19" s="234">
        <v>4.2113002071035739</v>
      </c>
      <c r="I19" s="286">
        <v>1249469166</v>
      </c>
      <c r="J19" s="234">
        <v>4.4293892345327777</v>
      </c>
      <c r="K19" s="218">
        <v>15.702130328018814</v>
      </c>
      <c r="L19" s="218">
        <v>10.51531174847069</v>
      </c>
      <c r="M19" s="66"/>
    </row>
    <row r="20" spans="1:13" x14ac:dyDescent="0.25">
      <c r="A20" s="27">
        <v>9</v>
      </c>
      <c r="B20" s="19" t="s">
        <v>138</v>
      </c>
      <c r="C20" s="268">
        <v>228316802</v>
      </c>
      <c r="D20" s="234">
        <v>3.6130326261237156</v>
      </c>
      <c r="E20" s="268">
        <v>1121397667</v>
      </c>
      <c r="F20" s="234">
        <v>3.5162186249473404</v>
      </c>
      <c r="G20" s="268">
        <v>225839843</v>
      </c>
      <c r="H20" s="234">
        <v>3.5061056779316551</v>
      </c>
      <c r="I20" s="286">
        <v>954008197</v>
      </c>
      <c r="J20" s="234">
        <v>3.3819751238645814</v>
      </c>
      <c r="K20" s="218">
        <v>-1.0848781072187563</v>
      </c>
      <c r="L20" s="218">
        <v>-14.926860909904139</v>
      </c>
      <c r="M20" s="66"/>
    </row>
    <row r="21" spans="1:13" x14ac:dyDescent="0.25">
      <c r="A21" s="27">
        <v>10</v>
      </c>
      <c r="B21" s="19" t="s">
        <v>139</v>
      </c>
      <c r="C21" s="268">
        <v>221101055</v>
      </c>
      <c r="D21" s="234">
        <v>3.4988459823704696</v>
      </c>
      <c r="E21" s="268">
        <v>1083295585</v>
      </c>
      <c r="F21" s="234">
        <v>3.39674695640349</v>
      </c>
      <c r="G21" s="268">
        <v>216622616</v>
      </c>
      <c r="H21" s="234">
        <v>3.3630105912091359</v>
      </c>
      <c r="I21" s="286">
        <v>1087175335</v>
      </c>
      <c r="J21" s="234">
        <v>3.8540548706094002</v>
      </c>
      <c r="K21" s="218">
        <v>-2.0255167936670371</v>
      </c>
      <c r="L21" s="218">
        <v>0.3581432485945113</v>
      </c>
      <c r="M21" s="66"/>
    </row>
    <row r="22" spans="1:13" x14ac:dyDescent="0.25">
      <c r="A22" s="27"/>
      <c r="B22" s="19"/>
      <c r="C22" s="268"/>
      <c r="D22" s="234"/>
      <c r="E22" s="268"/>
      <c r="F22" s="234"/>
      <c r="G22" s="268"/>
      <c r="H22" s="234"/>
      <c r="I22" s="286"/>
      <c r="J22" s="234"/>
      <c r="K22" s="218"/>
      <c r="L22" s="218"/>
      <c r="M22" s="66"/>
    </row>
    <row r="23" spans="1:13" s="89" customFormat="1" x14ac:dyDescent="0.25">
      <c r="A23" s="87"/>
      <c r="B23" s="14" t="s">
        <v>140</v>
      </c>
      <c r="C23" s="288">
        <v>1081783272</v>
      </c>
      <c r="D23" s="233">
        <v>17.118837605875655</v>
      </c>
      <c r="E23" s="288">
        <v>5551366724</v>
      </c>
      <c r="F23" s="233">
        <v>17.406687781919295</v>
      </c>
      <c r="G23" s="288">
        <v>1153132426</v>
      </c>
      <c r="H23" s="233">
        <v>17.902085356150835</v>
      </c>
      <c r="I23" s="287">
        <v>5196015321</v>
      </c>
      <c r="J23" s="233">
        <v>18.419961813851412</v>
      </c>
      <c r="K23" s="272">
        <v>6.5955127840061483</v>
      </c>
      <c r="L23" s="272">
        <v>-6.401151656288957</v>
      </c>
      <c r="M23" s="93"/>
    </row>
    <row r="24" spans="1:13" x14ac:dyDescent="0.25">
      <c r="A24" s="27"/>
      <c r="B24" s="19"/>
      <c r="C24" s="268"/>
      <c r="D24" s="234"/>
      <c r="E24" s="268"/>
      <c r="F24" s="234"/>
      <c r="G24" s="268"/>
      <c r="H24" s="234"/>
      <c r="I24" s="286"/>
      <c r="J24" s="234"/>
      <c r="K24" s="218"/>
      <c r="L24" s="218"/>
      <c r="M24" s="66"/>
    </row>
    <row r="25" spans="1:13" x14ac:dyDescent="0.25">
      <c r="A25" s="27">
        <v>11</v>
      </c>
      <c r="B25" s="19" t="s">
        <v>299</v>
      </c>
      <c r="C25" s="268">
        <v>198715239</v>
      </c>
      <c r="D25" s="234">
        <v>3.1445983630016494</v>
      </c>
      <c r="E25" s="268">
        <v>998451367</v>
      </c>
      <c r="F25" s="234">
        <v>3.1307121425904771</v>
      </c>
      <c r="G25" s="268">
        <v>213920946</v>
      </c>
      <c r="H25" s="234">
        <v>3.3210678569197865</v>
      </c>
      <c r="I25" s="286">
        <v>832352094</v>
      </c>
      <c r="J25" s="234">
        <v>2.9507021900406096</v>
      </c>
      <c r="K25" s="218">
        <v>7.652008510529984</v>
      </c>
      <c r="L25" s="218">
        <v>-16.635689878323333</v>
      </c>
      <c r="M25" s="66"/>
    </row>
    <row r="26" spans="1:13" x14ac:dyDescent="0.25">
      <c r="A26" s="27">
        <v>12</v>
      </c>
      <c r="B26" s="19" t="s">
        <v>141</v>
      </c>
      <c r="C26" s="268">
        <v>73004006</v>
      </c>
      <c r="D26" s="234">
        <v>1.1552625702760653</v>
      </c>
      <c r="E26" s="268">
        <v>275537976</v>
      </c>
      <c r="F26" s="234">
        <v>0.86396805665147969</v>
      </c>
      <c r="G26" s="268">
        <v>110511630</v>
      </c>
      <c r="H26" s="234">
        <v>1.7156647306936101</v>
      </c>
      <c r="I26" s="286">
        <v>420438574</v>
      </c>
      <c r="J26" s="234">
        <v>1.4904618250162665</v>
      </c>
      <c r="K26" s="218">
        <v>51.37748742171766</v>
      </c>
      <c r="L26" s="218">
        <v>52.588249396155831</v>
      </c>
      <c r="M26" s="66"/>
    </row>
    <row r="27" spans="1:13" x14ac:dyDescent="0.25">
      <c r="A27" s="27">
        <v>13</v>
      </c>
      <c r="B27" s="19" t="s">
        <v>142</v>
      </c>
      <c r="C27" s="268">
        <v>136244745</v>
      </c>
      <c r="D27" s="234">
        <v>2.1560248939668747</v>
      </c>
      <c r="E27" s="268">
        <v>699705686</v>
      </c>
      <c r="F27" s="234">
        <v>2.1939747490974182</v>
      </c>
      <c r="G27" s="268">
        <v>97082006</v>
      </c>
      <c r="H27" s="234">
        <v>1.5071732602187249</v>
      </c>
      <c r="I27" s="286">
        <v>593503531</v>
      </c>
      <c r="J27" s="234">
        <v>2.1039800119954224</v>
      </c>
      <c r="K27" s="218">
        <v>-28.744403316252676</v>
      </c>
      <c r="L27" s="218">
        <v>-15.178118046621103</v>
      </c>
      <c r="M27" s="66"/>
    </row>
    <row r="28" spans="1:13" x14ac:dyDescent="0.25">
      <c r="A28" s="27">
        <v>14</v>
      </c>
      <c r="B28" s="19" t="s">
        <v>143</v>
      </c>
      <c r="C28" s="268">
        <v>51865326</v>
      </c>
      <c r="D28" s="234">
        <v>0.82075043694131011</v>
      </c>
      <c r="E28" s="268">
        <v>264840176</v>
      </c>
      <c r="F28" s="234">
        <v>0.83042437744391318</v>
      </c>
      <c r="G28" s="268">
        <v>88026015</v>
      </c>
      <c r="H28" s="234">
        <v>1.3665813210700692</v>
      </c>
      <c r="I28" s="286">
        <v>189551488</v>
      </c>
      <c r="J28" s="234">
        <v>0.67196321700736472</v>
      </c>
      <c r="K28" s="218">
        <v>69.720354211212324</v>
      </c>
      <c r="L28" s="218">
        <v>-28.427970837778027</v>
      </c>
      <c r="M28" s="66"/>
    </row>
    <row r="29" spans="1:13" x14ac:dyDescent="0.25">
      <c r="A29" s="27">
        <v>15</v>
      </c>
      <c r="B29" s="19" t="s">
        <v>144</v>
      </c>
      <c r="C29" s="268">
        <v>55420934</v>
      </c>
      <c r="D29" s="234">
        <v>0.87701667576900055</v>
      </c>
      <c r="E29" s="268">
        <v>294570427</v>
      </c>
      <c r="F29" s="234">
        <v>0.92364560071453305</v>
      </c>
      <c r="G29" s="268">
        <v>79293569</v>
      </c>
      <c r="H29" s="234">
        <v>1.23101233511912</v>
      </c>
      <c r="I29" s="286">
        <v>349437096</v>
      </c>
      <c r="J29" s="234">
        <v>1.238760389841262</v>
      </c>
      <c r="K29" s="218">
        <v>43.075122119017337</v>
      </c>
      <c r="L29" s="218">
        <v>18.625993640563255</v>
      </c>
      <c r="M29" s="66"/>
    </row>
    <row r="30" spans="1:13" x14ac:dyDescent="0.25">
      <c r="A30" s="27">
        <v>16</v>
      </c>
      <c r="B30" s="19" t="s">
        <v>145</v>
      </c>
      <c r="C30" s="268">
        <v>48517559</v>
      </c>
      <c r="D30" s="234">
        <v>0.76777320841627017</v>
      </c>
      <c r="E30" s="268">
        <v>241894394</v>
      </c>
      <c r="F30" s="234">
        <v>0.75847631797610127</v>
      </c>
      <c r="G30" s="268">
        <v>54785961</v>
      </c>
      <c r="H30" s="234">
        <v>0.85053800242432065</v>
      </c>
      <c r="I30" s="286">
        <v>234005843</v>
      </c>
      <c r="J30" s="234">
        <v>0.82955465409377471</v>
      </c>
      <c r="K30" s="218">
        <v>12.919862683116445</v>
      </c>
      <c r="L30" s="218">
        <v>-3.2611549484689584</v>
      </c>
      <c r="M30" s="66"/>
    </row>
    <row r="31" spans="1:13" x14ac:dyDescent="0.25">
      <c r="A31" s="27">
        <v>17</v>
      </c>
      <c r="B31" s="6" t="s">
        <v>146</v>
      </c>
      <c r="C31" s="286">
        <v>41828307</v>
      </c>
      <c r="D31" s="234">
        <v>0.66191816179397511</v>
      </c>
      <c r="E31" s="286">
        <v>211458315</v>
      </c>
      <c r="F31" s="234">
        <v>0.6630419230246013</v>
      </c>
      <c r="G31" s="268">
        <v>50970198</v>
      </c>
      <c r="H31" s="234">
        <v>0.79129925986133764</v>
      </c>
      <c r="I31" s="286">
        <v>210586277</v>
      </c>
      <c r="J31" s="234">
        <v>0.74653189823824539</v>
      </c>
      <c r="K31" s="218">
        <v>21.855751895480722</v>
      </c>
      <c r="L31" s="218">
        <v>-0.41239239043402431</v>
      </c>
      <c r="M31" s="66"/>
    </row>
    <row r="32" spans="1:13" x14ac:dyDescent="0.25">
      <c r="A32" s="27">
        <v>18</v>
      </c>
      <c r="B32" s="6" t="s">
        <v>147</v>
      </c>
      <c r="C32" s="268">
        <v>46926717</v>
      </c>
      <c r="D32" s="234">
        <v>0.74259869651588051</v>
      </c>
      <c r="E32" s="268">
        <v>292293635</v>
      </c>
      <c r="F32" s="234">
        <v>0.91650656460707591</v>
      </c>
      <c r="G32" s="268">
        <v>47223154</v>
      </c>
      <c r="H32" s="234">
        <v>0.73312736216009922</v>
      </c>
      <c r="I32" s="286">
        <v>289398125</v>
      </c>
      <c r="J32" s="234">
        <v>1.0259212265898934</v>
      </c>
      <c r="K32" s="218">
        <v>0.6317019790666345</v>
      </c>
      <c r="L32" s="218">
        <v>-0.99061685007270084</v>
      </c>
      <c r="M32" s="66"/>
    </row>
    <row r="33" spans="1:26" x14ac:dyDescent="0.25">
      <c r="A33" s="27">
        <v>19</v>
      </c>
      <c r="B33" s="6" t="s">
        <v>148</v>
      </c>
      <c r="C33" s="268">
        <v>48391293</v>
      </c>
      <c r="D33" s="234">
        <v>0.76577509363201468</v>
      </c>
      <c r="E33" s="268">
        <v>254451320</v>
      </c>
      <c r="F33" s="234">
        <v>0.79784941315241364</v>
      </c>
      <c r="G33" s="268">
        <v>46230226</v>
      </c>
      <c r="H33" s="234">
        <v>0.71771240945586212</v>
      </c>
      <c r="I33" s="286">
        <v>250588229</v>
      </c>
      <c r="J33" s="234">
        <v>0.88833949171118176</v>
      </c>
      <c r="K33" s="218">
        <v>-4.4658178486778555</v>
      </c>
      <c r="L33" s="218">
        <v>-1.518204346513119</v>
      </c>
      <c r="M33" s="66"/>
    </row>
    <row r="34" spans="1:26" x14ac:dyDescent="0.25">
      <c r="A34" s="27">
        <v>20</v>
      </c>
      <c r="B34" s="6" t="s">
        <v>149</v>
      </c>
      <c r="C34" s="268">
        <v>38634857</v>
      </c>
      <c r="D34" s="234">
        <v>0.61138294520533887</v>
      </c>
      <c r="E34" s="268">
        <v>214084106</v>
      </c>
      <c r="F34" s="234">
        <v>0.67127526922383074</v>
      </c>
      <c r="G34" s="268">
        <v>39993814</v>
      </c>
      <c r="H34" s="234">
        <v>0.62089371160049256</v>
      </c>
      <c r="I34" s="286">
        <v>220632455</v>
      </c>
      <c r="J34" s="234">
        <v>0.78214576842589922</v>
      </c>
      <c r="K34" s="218">
        <v>3.5174376341033264</v>
      </c>
      <c r="L34" s="218">
        <v>3.0587740128638963</v>
      </c>
      <c r="M34" s="66"/>
    </row>
    <row r="35" spans="1:26" x14ac:dyDescent="0.25">
      <c r="A35" s="27">
        <v>21</v>
      </c>
      <c r="B35" s="6" t="s">
        <v>71</v>
      </c>
      <c r="C35" s="268">
        <v>342234289</v>
      </c>
      <c r="D35" s="234">
        <v>5.4157365603572725</v>
      </c>
      <c r="E35" s="268">
        <v>1804079322</v>
      </c>
      <c r="F35" s="234">
        <v>5.6568133674374499</v>
      </c>
      <c r="G35" s="268">
        <v>325094907</v>
      </c>
      <c r="H35" s="234">
        <v>5.0470151066274136</v>
      </c>
      <c r="I35" s="268">
        <v>1605521609</v>
      </c>
      <c r="J35" s="234">
        <v>5.6916011408914935</v>
      </c>
      <c r="K35" s="218">
        <v>-5.0080843886452282</v>
      </c>
      <c r="L35" s="218">
        <v>-11.00604117450219</v>
      </c>
      <c r="M35" s="66"/>
    </row>
    <row r="36" spans="1:26" x14ac:dyDescent="0.25">
      <c r="A36" s="94"/>
      <c r="B36" s="95"/>
      <c r="C36" s="96"/>
      <c r="D36" s="97"/>
      <c r="E36" s="98"/>
      <c r="F36" s="97"/>
      <c r="G36" s="98"/>
      <c r="H36" s="97"/>
      <c r="I36" s="98"/>
      <c r="J36" s="99"/>
      <c r="K36" s="97"/>
      <c r="L36" s="97"/>
    </row>
    <row r="37" spans="1:26" x14ac:dyDescent="0.25">
      <c r="A37" s="27"/>
      <c r="B37" s="6"/>
      <c r="C37" s="309"/>
      <c r="J37" s="295"/>
    </row>
    <row r="38" spans="1:26" s="28" customFormat="1" ht="11.4" x14ac:dyDescent="0.2">
      <c r="A38" s="2" t="s">
        <v>150</v>
      </c>
      <c r="B38" s="139"/>
      <c r="C38" s="310"/>
      <c r="D38" s="132"/>
      <c r="E38" s="139"/>
      <c r="F38" s="132"/>
      <c r="G38" s="311"/>
      <c r="H38" s="132"/>
      <c r="I38" s="311"/>
      <c r="J38" s="312"/>
      <c r="K38" s="132"/>
      <c r="L38" s="132"/>
    </row>
    <row r="39" spans="1:26" s="28" customFormat="1" ht="11.4" x14ac:dyDescent="0.2">
      <c r="A39" s="2" t="s">
        <v>168</v>
      </c>
      <c r="B39" s="137"/>
      <c r="C39" s="310"/>
      <c r="D39" s="132"/>
      <c r="E39" s="148"/>
      <c r="F39" s="132"/>
      <c r="G39" s="311"/>
      <c r="H39" s="132"/>
      <c r="I39" s="311"/>
      <c r="J39" s="312"/>
      <c r="K39" s="132"/>
      <c r="L39" s="132"/>
      <c r="M39" s="310"/>
      <c r="N39" s="310"/>
      <c r="O39" s="310"/>
      <c r="P39" s="310"/>
      <c r="Q39" s="310"/>
      <c r="R39" s="310"/>
      <c r="S39" s="310"/>
      <c r="T39" s="310"/>
      <c r="U39" s="310"/>
      <c r="V39" s="310"/>
      <c r="W39" s="310"/>
      <c r="X39" s="310"/>
      <c r="Y39" s="310"/>
      <c r="Z39" s="310"/>
    </row>
    <row r="40" spans="1:26" s="250" customFormat="1" ht="12.75" customHeight="1" x14ac:dyDescent="0.25">
      <c r="A40" s="2" t="s">
        <v>169</v>
      </c>
      <c r="B40" s="2"/>
      <c r="C40" s="140"/>
      <c r="D40" s="247"/>
      <c r="E40" s="248"/>
      <c r="F40" s="247"/>
      <c r="G40" s="249"/>
    </row>
    <row r="41" spans="1:26" x14ac:dyDescent="0.25">
      <c r="B41" s="19"/>
      <c r="C41" s="100"/>
    </row>
    <row r="43" spans="1:26" x14ac:dyDescent="0.25">
      <c r="B43" s="19"/>
      <c r="C43" s="100"/>
    </row>
    <row r="44" spans="1:26" x14ac:dyDescent="0.25">
      <c r="B44" s="19"/>
      <c r="C44" s="100"/>
    </row>
    <row r="45" spans="1:26" x14ac:dyDescent="0.25">
      <c r="B45" s="19"/>
      <c r="C45" s="100"/>
    </row>
    <row r="46" spans="1:26" x14ac:dyDescent="0.25">
      <c r="B46" s="19"/>
      <c r="C46" s="100"/>
    </row>
    <row r="47" spans="1:26" x14ac:dyDescent="0.25">
      <c r="B47" s="19"/>
      <c r="C47" s="100"/>
    </row>
    <row r="48" spans="1:26" x14ac:dyDescent="0.25">
      <c r="B48" s="19"/>
      <c r="C48" s="100"/>
    </row>
    <row r="49" spans="2:10" x14ac:dyDescent="0.25">
      <c r="C49" s="100"/>
    </row>
    <row r="52" spans="2:10" x14ac:dyDescent="0.25">
      <c r="B52" s="83"/>
      <c r="C52" s="100"/>
      <c r="E52" s="1"/>
      <c r="G52" s="1"/>
      <c r="I52" s="1"/>
      <c r="J52" s="8"/>
    </row>
    <row r="53" spans="2:10" x14ac:dyDescent="0.25">
      <c r="B53" s="83"/>
      <c r="E53" s="1"/>
      <c r="G53" s="1"/>
      <c r="I53" s="1"/>
      <c r="J53" s="8"/>
    </row>
  </sheetData>
  <mergeCells count="6">
    <mergeCell ref="A4:B6"/>
    <mergeCell ref="G4:J4"/>
    <mergeCell ref="C4:F4"/>
    <mergeCell ref="K4:L4"/>
    <mergeCell ref="A1:L1"/>
    <mergeCell ref="A2:L2"/>
  </mergeCells>
  <pageMargins left="0.19685039370078741" right="0.19685039370078741" top="0.55118110236220474" bottom="0.55118110236220474"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4F0B7-DCA6-4C56-A239-782B2F2759D1}">
  <sheetPr codeName="Sheet10">
    <pageSetUpPr fitToPage="1"/>
  </sheetPr>
  <dimension ref="A1:R24"/>
  <sheetViews>
    <sheetView topLeftCell="C1" zoomScaleNormal="100" zoomScaleSheetLayoutView="40" workbookViewId="0">
      <selection activeCell="G12" sqref="G12"/>
    </sheetView>
  </sheetViews>
  <sheetFormatPr defaultColWidth="9.109375" defaultRowHeight="13.2" x14ac:dyDescent="0.25"/>
  <cols>
    <col min="1" max="1" width="6" style="20" customWidth="1"/>
    <col min="2" max="2" width="24.33203125" style="20" customWidth="1"/>
    <col min="3" max="3" width="13.44140625" style="20" customWidth="1"/>
    <col min="4" max="4" width="12.88671875" style="20" customWidth="1"/>
    <col min="5" max="5" width="13.44140625" style="20" customWidth="1"/>
    <col min="6" max="6" width="12.88671875" style="20" customWidth="1"/>
    <col min="7" max="7" width="13.44140625" style="20" customWidth="1"/>
    <col min="8" max="8" width="12.88671875" style="20" customWidth="1"/>
    <col min="9" max="9" width="13.44140625" style="20" customWidth="1"/>
    <col min="10" max="10" width="12.88671875" style="20" customWidth="1"/>
    <col min="11" max="12" width="12.44140625" style="20" customWidth="1"/>
    <col min="13" max="13" width="11.44140625" style="20" customWidth="1"/>
    <col min="14" max="16384" width="9.109375" style="20"/>
  </cols>
  <sheetData>
    <row r="1" spans="1:18" s="5" customFormat="1" ht="15.6" x14ac:dyDescent="0.25">
      <c r="A1" s="468" t="s">
        <v>300</v>
      </c>
      <c r="B1" s="468"/>
      <c r="C1" s="468"/>
      <c r="D1" s="468"/>
      <c r="E1" s="468"/>
      <c r="F1" s="468"/>
      <c r="G1" s="468"/>
      <c r="H1" s="468"/>
      <c r="I1" s="468"/>
      <c r="J1" s="468"/>
      <c r="K1" s="468"/>
      <c r="L1" s="468"/>
    </row>
    <row r="2" spans="1:18" s="5" customFormat="1" ht="13.8" x14ac:dyDescent="0.25">
      <c r="A2" s="483" t="s">
        <v>151</v>
      </c>
      <c r="B2" s="483"/>
      <c r="C2" s="483"/>
      <c r="D2" s="483"/>
      <c r="E2" s="483"/>
      <c r="F2" s="483"/>
      <c r="G2" s="483"/>
      <c r="H2" s="483"/>
      <c r="I2" s="483"/>
      <c r="J2" s="483"/>
      <c r="K2" s="483"/>
      <c r="L2" s="483"/>
    </row>
    <row r="3" spans="1:18" s="5" customFormat="1" ht="13.8" x14ac:dyDescent="0.25">
      <c r="A3" s="4"/>
      <c r="B3" s="6"/>
      <c r="C3" s="6"/>
      <c r="D3" s="6"/>
      <c r="E3" s="7"/>
      <c r="F3" s="1"/>
      <c r="G3" s="8"/>
      <c r="H3" s="1"/>
      <c r="I3" s="7"/>
      <c r="J3" s="1"/>
      <c r="K3" s="8"/>
      <c r="L3" s="8"/>
    </row>
    <row r="4" spans="1:18" s="5" customFormat="1" ht="27.75" customHeight="1" x14ac:dyDescent="0.25">
      <c r="A4" s="484" t="s">
        <v>152</v>
      </c>
      <c r="B4" s="485"/>
      <c r="C4" s="475">
        <v>2022</v>
      </c>
      <c r="D4" s="475"/>
      <c r="E4" s="475"/>
      <c r="F4" s="475"/>
      <c r="G4" s="475">
        <v>2023</v>
      </c>
      <c r="H4" s="475"/>
      <c r="I4" s="475"/>
      <c r="J4" s="475"/>
      <c r="K4" s="487" t="s">
        <v>153</v>
      </c>
      <c r="L4" s="488"/>
    </row>
    <row r="5" spans="1:18" s="5" customFormat="1" ht="39.6" x14ac:dyDescent="0.25">
      <c r="A5" s="486"/>
      <c r="B5" s="485"/>
      <c r="C5" s="9" t="s">
        <v>18</v>
      </c>
      <c r="D5" s="10" t="s">
        <v>154</v>
      </c>
      <c r="E5" s="9" t="s">
        <v>286</v>
      </c>
      <c r="F5" s="10" t="s">
        <v>154</v>
      </c>
      <c r="G5" s="9" t="s">
        <v>155</v>
      </c>
      <c r="H5" s="10" t="s">
        <v>154</v>
      </c>
      <c r="I5" s="9" t="s">
        <v>156</v>
      </c>
      <c r="J5" s="10" t="s">
        <v>154</v>
      </c>
      <c r="K5" s="11" t="s">
        <v>128</v>
      </c>
      <c r="L5" s="12" t="s">
        <v>3</v>
      </c>
    </row>
    <row r="6" spans="1:18" s="5" customFormat="1" ht="13.8" x14ac:dyDescent="0.25">
      <c r="A6" s="486"/>
      <c r="B6" s="485"/>
      <c r="C6" s="184" t="s">
        <v>6</v>
      </c>
      <c r="D6" s="184" t="s">
        <v>7</v>
      </c>
      <c r="E6" s="184" t="s">
        <v>8</v>
      </c>
      <c r="F6" s="184" t="s">
        <v>9</v>
      </c>
      <c r="G6" s="184" t="s">
        <v>10</v>
      </c>
      <c r="H6" s="184" t="s">
        <v>11</v>
      </c>
      <c r="I6" s="184" t="s">
        <v>12</v>
      </c>
      <c r="J6" s="184" t="s">
        <v>13</v>
      </c>
      <c r="K6" s="185" t="s">
        <v>129</v>
      </c>
      <c r="L6" s="186" t="s">
        <v>130</v>
      </c>
    </row>
    <row r="8" spans="1:18" x14ac:dyDescent="0.25">
      <c r="A8" s="13"/>
      <c r="B8" s="14" t="s">
        <v>72</v>
      </c>
      <c r="C8" s="313">
        <v>6319256581</v>
      </c>
      <c r="D8" s="15"/>
      <c r="E8" s="316">
        <v>31892148544</v>
      </c>
      <c r="F8" s="15"/>
      <c r="G8" s="319">
        <v>6441330175</v>
      </c>
      <c r="H8" s="16"/>
      <c r="I8" s="316">
        <v>28208610710</v>
      </c>
      <c r="J8" s="321"/>
      <c r="K8" s="320">
        <v>1.9317714423408017</v>
      </c>
      <c r="L8" s="320">
        <v>-11.549983309898382</v>
      </c>
      <c r="N8" s="165"/>
      <c r="O8" s="165"/>
      <c r="Q8" s="187"/>
      <c r="R8" s="187"/>
    </row>
    <row r="9" spans="1:18" x14ac:dyDescent="0.25">
      <c r="C9" s="314"/>
      <c r="E9" s="314"/>
      <c r="G9" s="317"/>
      <c r="I9" s="314"/>
      <c r="J9" s="322"/>
      <c r="K9" s="322"/>
      <c r="L9" s="322"/>
      <c r="N9" s="165"/>
      <c r="O9" s="165"/>
      <c r="Q9" s="187"/>
      <c r="R9" s="187"/>
    </row>
    <row r="10" spans="1:18" ht="15.6" x14ac:dyDescent="0.25">
      <c r="A10" s="4">
        <v>1</v>
      </c>
      <c r="B10" s="18" t="s">
        <v>157</v>
      </c>
      <c r="C10" s="315">
        <v>5282530350</v>
      </c>
      <c r="D10" s="320">
        <v>83.594174129325481</v>
      </c>
      <c r="E10" s="317">
        <v>26894905149</v>
      </c>
      <c r="F10" s="320">
        <v>84.330803589148104</v>
      </c>
      <c r="G10" s="317">
        <v>5277454525</v>
      </c>
      <c r="H10" s="320">
        <v>81.931128844827455</v>
      </c>
      <c r="I10" s="317">
        <v>23403028311</v>
      </c>
      <c r="J10" s="320">
        <v>82.96412946952961</v>
      </c>
      <c r="K10" s="320">
        <v>-9.6087001184952392E-2</v>
      </c>
      <c r="L10" s="320">
        <v>-12.983413842341939</v>
      </c>
      <c r="M10" s="188"/>
      <c r="N10" s="165"/>
      <c r="O10" s="165"/>
      <c r="Q10" s="187"/>
      <c r="R10" s="187"/>
    </row>
    <row r="11" spans="1:18" ht="15.6" x14ac:dyDescent="0.25">
      <c r="A11" s="4">
        <v>2</v>
      </c>
      <c r="B11" s="19" t="s">
        <v>158</v>
      </c>
      <c r="C11" s="315">
        <v>3126951380</v>
      </c>
      <c r="D11" s="320">
        <v>49.482899450573839</v>
      </c>
      <c r="E11" s="317">
        <v>15552907057</v>
      </c>
      <c r="F11" s="320">
        <v>48.767197467246312</v>
      </c>
      <c r="G11" s="317">
        <v>3160110597</v>
      </c>
      <c r="H11" s="320">
        <v>49.059907055610601</v>
      </c>
      <c r="I11" s="317">
        <v>13890211990</v>
      </c>
      <c r="J11" s="320">
        <v>49.241035415742388</v>
      </c>
      <c r="K11" s="320">
        <v>1.0604327656671186</v>
      </c>
      <c r="L11" s="320">
        <v>-10.690574185947188</v>
      </c>
      <c r="M11" s="188"/>
      <c r="N11" s="165"/>
      <c r="O11" s="165"/>
      <c r="Q11" s="187"/>
      <c r="R11" s="187"/>
    </row>
    <row r="12" spans="1:18" ht="15.6" x14ac:dyDescent="0.25">
      <c r="A12" s="4">
        <v>3</v>
      </c>
      <c r="B12" s="19" t="s">
        <v>159</v>
      </c>
      <c r="C12" s="315">
        <v>1067789420</v>
      </c>
      <c r="D12" s="320">
        <v>16.897389848206263</v>
      </c>
      <c r="E12" s="317">
        <v>5679016641</v>
      </c>
      <c r="F12" s="320">
        <v>17.806942775162813</v>
      </c>
      <c r="G12" s="317">
        <v>919449444</v>
      </c>
      <c r="H12" s="320">
        <v>14.2742169555064</v>
      </c>
      <c r="I12" s="317">
        <v>4563368721</v>
      </c>
      <c r="J12" s="320">
        <v>16.177218963081643</v>
      </c>
      <c r="K12" s="320">
        <v>-13.892250028100117</v>
      </c>
      <c r="L12" s="320">
        <v>-19.645089819697191</v>
      </c>
      <c r="M12" s="188"/>
      <c r="N12" s="165"/>
      <c r="O12" s="165"/>
      <c r="Q12" s="187"/>
      <c r="R12" s="187"/>
    </row>
    <row r="13" spans="1:18" ht="15.6" x14ac:dyDescent="0.25">
      <c r="A13" s="4">
        <v>4</v>
      </c>
      <c r="B13" s="19" t="s">
        <v>301</v>
      </c>
      <c r="C13" s="315">
        <v>791594736</v>
      </c>
      <c r="D13" s="320">
        <v>12.526706675909857</v>
      </c>
      <c r="E13" s="317">
        <v>3763455502</v>
      </c>
      <c r="F13" s="320">
        <v>11.800570591246773</v>
      </c>
      <c r="G13" s="317">
        <v>877361729</v>
      </c>
      <c r="H13" s="320">
        <v>13.620815967565269</v>
      </c>
      <c r="I13" s="317">
        <v>3486614155</v>
      </c>
      <c r="J13" s="320">
        <v>12.360105894063011</v>
      </c>
      <c r="K13" s="320">
        <v>10.834709871036829</v>
      </c>
      <c r="L13" s="320">
        <v>-7.3560414585180816</v>
      </c>
      <c r="M13" s="188"/>
      <c r="N13" s="165"/>
      <c r="O13" s="165"/>
      <c r="Q13" s="187"/>
      <c r="R13" s="187"/>
    </row>
    <row r="14" spans="1:18" ht="15.6" x14ac:dyDescent="0.25">
      <c r="A14" s="4">
        <v>5</v>
      </c>
      <c r="B14" s="6" t="s">
        <v>161</v>
      </c>
      <c r="C14" s="315">
        <v>236270813</v>
      </c>
      <c r="D14" s="320">
        <v>3.7389020365210586</v>
      </c>
      <c r="E14" s="317">
        <v>1164183948</v>
      </c>
      <c r="F14" s="320">
        <v>3.6503779179186813</v>
      </c>
      <c r="G14" s="317">
        <v>280528677</v>
      </c>
      <c r="H14" s="320">
        <v>4.3551358085754392</v>
      </c>
      <c r="I14" s="317">
        <v>1286177770</v>
      </c>
      <c r="J14" s="320">
        <v>4.5595218538857276</v>
      </c>
      <c r="K14" s="320">
        <v>18.731837182106801</v>
      </c>
      <c r="L14" s="320">
        <v>10.478912908014081</v>
      </c>
      <c r="M14" s="188"/>
      <c r="N14" s="165"/>
      <c r="O14" s="165"/>
      <c r="Q14" s="187"/>
      <c r="R14" s="187"/>
    </row>
    <row r="15" spans="1:18" x14ac:dyDescent="0.25">
      <c r="A15" s="55"/>
      <c r="B15" s="55"/>
      <c r="C15" s="55"/>
      <c r="D15" s="55"/>
      <c r="E15" s="318"/>
      <c r="F15" s="55"/>
      <c r="G15" s="55"/>
      <c r="H15" s="55"/>
      <c r="I15" s="55"/>
      <c r="J15" s="55"/>
      <c r="K15" s="55"/>
      <c r="L15" s="55"/>
    </row>
    <row r="17" spans="1:12" s="323" customFormat="1" ht="11.4" x14ac:dyDescent="0.2">
      <c r="A17" s="21" t="s">
        <v>162</v>
      </c>
      <c r="B17" s="21"/>
      <c r="C17" s="21"/>
      <c r="D17" s="21"/>
      <c r="E17" s="21"/>
      <c r="F17" s="21"/>
      <c r="G17" s="22"/>
      <c r="H17" s="23"/>
      <c r="I17" s="22"/>
      <c r="J17" s="23"/>
      <c r="K17" s="24"/>
      <c r="L17" s="24"/>
    </row>
    <row r="18" spans="1:12" s="323" customFormat="1" ht="11.4" x14ac:dyDescent="0.2">
      <c r="A18" s="489" t="s">
        <v>163</v>
      </c>
      <c r="B18" s="489"/>
      <c r="C18" s="489"/>
      <c r="D18" s="489"/>
      <c r="E18" s="489"/>
      <c r="F18" s="489"/>
      <c r="G18" s="489"/>
      <c r="H18" s="489"/>
      <c r="I18" s="489"/>
      <c r="J18" s="489"/>
      <c r="K18" s="489"/>
      <c r="L18" s="489"/>
    </row>
    <row r="19" spans="1:12" s="323" customFormat="1" ht="11.4" x14ac:dyDescent="0.2">
      <c r="A19" s="489" t="s">
        <v>164</v>
      </c>
      <c r="B19" s="489"/>
      <c r="C19" s="489"/>
      <c r="D19" s="489"/>
      <c r="E19" s="489"/>
      <c r="F19" s="489"/>
      <c r="G19" s="489"/>
      <c r="H19" s="489"/>
      <c r="I19" s="489"/>
      <c r="J19" s="489"/>
      <c r="K19" s="489"/>
      <c r="L19" s="489"/>
    </row>
    <row r="20" spans="1:12" s="323" customFormat="1" ht="11.4" x14ac:dyDescent="0.2">
      <c r="A20" s="489" t="s">
        <v>165</v>
      </c>
      <c r="B20" s="489"/>
      <c r="C20" s="489"/>
      <c r="D20" s="489"/>
      <c r="E20" s="489"/>
      <c r="F20" s="489"/>
      <c r="G20" s="489"/>
      <c r="H20" s="489"/>
      <c r="I20" s="489"/>
      <c r="J20" s="489"/>
      <c r="K20" s="489"/>
      <c r="L20" s="489"/>
    </row>
    <row r="21" spans="1:12" s="323" customFormat="1" ht="11.4" x14ac:dyDescent="0.2">
      <c r="A21" s="490" t="s">
        <v>166</v>
      </c>
      <c r="B21" s="490"/>
      <c r="C21" s="490"/>
      <c r="D21" s="490"/>
      <c r="E21" s="490"/>
      <c r="F21" s="490"/>
      <c r="G21" s="490"/>
      <c r="H21" s="490"/>
      <c r="I21" s="490"/>
      <c r="J21" s="490"/>
      <c r="K21" s="490"/>
      <c r="L21" s="490"/>
    </row>
    <row r="22" spans="1:12" s="323" customFormat="1" ht="11.4" x14ac:dyDescent="0.2">
      <c r="A22" s="490" t="s">
        <v>167</v>
      </c>
      <c r="B22" s="490"/>
      <c r="C22" s="490"/>
      <c r="D22" s="490"/>
      <c r="E22" s="490"/>
      <c r="F22" s="490"/>
      <c r="G22" s="490"/>
      <c r="H22" s="490"/>
      <c r="I22" s="490"/>
      <c r="J22" s="490"/>
      <c r="K22" s="490"/>
      <c r="L22" s="490"/>
    </row>
    <row r="23" spans="1:12" s="323" customFormat="1" ht="11.4" x14ac:dyDescent="0.2">
      <c r="A23" s="21" t="s">
        <v>168</v>
      </c>
      <c r="B23" s="21"/>
      <c r="C23" s="21"/>
      <c r="D23" s="21"/>
      <c r="E23" s="21"/>
      <c r="F23" s="21"/>
      <c r="G23" s="22"/>
      <c r="H23" s="23"/>
      <c r="I23" s="22"/>
      <c r="J23" s="23"/>
      <c r="K23" s="24"/>
      <c r="L23" s="24"/>
    </row>
    <row r="24" spans="1:12" s="250" customFormat="1" ht="12" x14ac:dyDescent="0.25">
      <c r="A24" s="2" t="s">
        <v>169</v>
      </c>
      <c r="B24" s="2"/>
      <c r="C24" s="140"/>
      <c r="D24" s="247"/>
      <c r="E24" s="248"/>
      <c r="F24" s="247"/>
      <c r="G24" s="249"/>
    </row>
  </sheetData>
  <mergeCells count="11">
    <mergeCell ref="A18:L18"/>
    <mergeCell ref="A19:L19"/>
    <mergeCell ref="A20:L20"/>
    <mergeCell ref="A21:L21"/>
    <mergeCell ref="A22:L22"/>
    <mergeCell ref="A1:L1"/>
    <mergeCell ref="A2:L2"/>
    <mergeCell ref="A4:B6"/>
    <mergeCell ref="C4:F4"/>
    <mergeCell ref="G4:J4"/>
    <mergeCell ref="K4:L4"/>
  </mergeCells>
  <pageMargins left="0.19685039370078741" right="0.19685039370078741" top="0.55118110236220474" bottom="0.55118110236220474" header="0.31496062992125984" footer="0.31496062992125984"/>
  <pageSetup paperSize="9" scale="89"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C523-F49B-4DDD-AAF9-334B81AFA2EE}">
  <sheetPr>
    <pageSetUpPr fitToPage="1"/>
  </sheetPr>
  <dimension ref="A1:T81"/>
  <sheetViews>
    <sheetView topLeftCell="C7" zoomScaleNormal="100" workbookViewId="0">
      <selection activeCell="H7" sqref="H1:H1048576"/>
    </sheetView>
  </sheetViews>
  <sheetFormatPr defaultColWidth="9.109375" defaultRowHeight="13.2" x14ac:dyDescent="0.25"/>
  <cols>
    <col min="1" max="1" width="5.6640625" style="4" customWidth="1"/>
    <col min="2" max="2" width="53.5546875" style="175" customWidth="1"/>
    <col min="3" max="3" width="15.33203125" style="92" customWidth="1"/>
    <col min="4" max="4" width="14" style="1" customWidth="1"/>
    <col min="5" max="5" width="15.33203125" style="92" customWidth="1"/>
    <col min="6" max="6" width="14" style="1" customWidth="1"/>
    <col min="7" max="7" width="14.6640625" style="101" customWidth="1"/>
    <col min="8" max="8" width="14.88671875" style="1" bestFit="1" customWidth="1"/>
    <col min="9" max="16384" width="9.109375" style="1"/>
  </cols>
  <sheetData>
    <row r="1" spans="1:8" ht="15.6" x14ac:dyDescent="0.25">
      <c r="A1" s="466" t="s">
        <v>302</v>
      </c>
      <c r="B1" s="467"/>
      <c r="C1" s="467"/>
      <c r="D1" s="467"/>
      <c r="E1" s="467"/>
      <c r="F1" s="467"/>
      <c r="G1" s="467"/>
    </row>
    <row r="2" spans="1:8" x14ac:dyDescent="0.25">
      <c r="A2" s="468" t="s">
        <v>151</v>
      </c>
      <c r="B2" s="468"/>
      <c r="C2" s="468"/>
      <c r="D2" s="468"/>
      <c r="E2" s="468"/>
      <c r="F2" s="468"/>
      <c r="G2" s="468"/>
    </row>
    <row r="3" spans="1:8" s="104" customFormat="1" x14ac:dyDescent="0.25">
      <c r="A3" s="4"/>
      <c r="B3" s="175"/>
      <c r="C3" s="92"/>
      <c r="D3" s="1"/>
      <c r="E3" s="92"/>
      <c r="F3" s="1"/>
      <c r="G3" s="219"/>
    </row>
    <row r="4" spans="1:8" s="89" customFormat="1" ht="14.25" customHeight="1" x14ac:dyDescent="0.25">
      <c r="A4" s="459" t="s">
        <v>27</v>
      </c>
      <c r="B4" s="441"/>
      <c r="C4" s="462">
        <v>2022</v>
      </c>
      <c r="D4" s="463"/>
      <c r="E4" s="460">
        <v>2023</v>
      </c>
      <c r="F4" s="461"/>
      <c r="G4" s="464" t="s">
        <v>261</v>
      </c>
    </row>
    <row r="5" spans="1:8" s="87" customFormat="1" ht="26.4" x14ac:dyDescent="0.25">
      <c r="A5" s="438"/>
      <c r="B5" s="441"/>
      <c r="C5" s="220" t="s">
        <v>18</v>
      </c>
      <c r="D5" s="10" t="s">
        <v>154</v>
      </c>
      <c r="E5" s="220" t="s">
        <v>155</v>
      </c>
      <c r="F5" s="10" t="s">
        <v>154</v>
      </c>
      <c r="G5" s="465"/>
    </row>
    <row r="6" spans="1:8" s="87" customFormat="1" x14ac:dyDescent="0.25">
      <c r="A6" s="438"/>
      <c r="B6" s="441"/>
      <c r="C6" s="221" t="s">
        <v>6</v>
      </c>
      <c r="D6" s="222" t="s">
        <v>7</v>
      </c>
      <c r="E6" s="221" t="s">
        <v>8</v>
      </c>
      <c r="F6" s="222" t="s">
        <v>9</v>
      </c>
      <c r="G6" s="223" t="s">
        <v>10</v>
      </c>
    </row>
    <row r="7" spans="1:8" s="87" customFormat="1" x14ac:dyDescent="0.25">
      <c r="A7" s="122"/>
      <c r="B7" s="122"/>
      <c r="C7" s="171"/>
      <c r="D7" s="171"/>
      <c r="E7" s="171"/>
      <c r="F7" s="171"/>
      <c r="G7" s="172"/>
    </row>
    <row r="8" spans="1:8" s="87" customFormat="1" x14ac:dyDescent="0.25">
      <c r="A8" s="89"/>
      <c r="B8" s="173" t="s">
        <v>170</v>
      </c>
      <c r="C8" s="288">
        <v>11879476170</v>
      </c>
      <c r="D8" s="235">
        <v>100</v>
      </c>
      <c r="E8" s="288">
        <v>10837337554</v>
      </c>
      <c r="F8" s="235">
        <v>100</v>
      </c>
      <c r="G8" s="238">
        <v>-8.7725973863374449</v>
      </c>
    </row>
    <row r="9" spans="1:8" x14ac:dyDescent="0.25">
      <c r="C9" s="270"/>
      <c r="D9" s="236"/>
      <c r="E9" s="270"/>
      <c r="F9" s="236"/>
      <c r="G9" s="236"/>
    </row>
    <row r="10" spans="1:8" s="89" customFormat="1" x14ac:dyDescent="0.25">
      <c r="A10" s="189">
        <v>1</v>
      </c>
      <c r="B10" s="125" t="s">
        <v>28</v>
      </c>
      <c r="C10" s="269">
        <v>2781086510</v>
      </c>
      <c r="D10" s="235">
        <v>23.410851372582027</v>
      </c>
      <c r="E10" s="269">
        <v>2200753132</v>
      </c>
      <c r="F10" s="235">
        <v>20.307138363404714</v>
      </c>
      <c r="G10" s="238">
        <v>-20.867145840781486</v>
      </c>
      <c r="H10" s="435"/>
    </row>
    <row r="11" spans="1:8" x14ac:dyDescent="0.25">
      <c r="B11" s="126" t="s">
        <v>29</v>
      </c>
      <c r="C11" s="270">
        <v>1952423234</v>
      </c>
      <c r="D11" s="237">
        <v>16.435263693954614</v>
      </c>
      <c r="E11" s="270">
        <v>1609829040</v>
      </c>
      <c r="F11" s="237">
        <v>14.854469854598385</v>
      </c>
      <c r="G11" s="236">
        <v>-17.547127489264447</v>
      </c>
      <c r="H11" s="435"/>
    </row>
    <row r="12" spans="1:8" x14ac:dyDescent="0.25">
      <c r="B12" s="126" t="s">
        <v>30</v>
      </c>
      <c r="C12" s="270">
        <v>344982907</v>
      </c>
      <c r="D12" s="237">
        <v>2.9040245719858202</v>
      </c>
      <c r="E12" s="270">
        <v>176279607</v>
      </c>
      <c r="F12" s="237">
        <v>1.6265951496079054</v>
      </c>
      <c r="G12" s="236">
        <v>-48.901930088959453</v>
      </c>
      <c r="H12" s="435"/>
    </row>
    <row r="13" spans="1:8" x14ac:dyDescent="0.25">
      <c r="B13" s="126" t="s">
        <v>31</v>
      </c>
      <c r="C13" s="270">
        <v>14006120</v>
      </c>
      <c r="D13" s="237">
        <v>0.11790183169330774</v>
      </c>
      <c r="E13" s="270">
        <v>19558479</v>
      </c>
      <c r="F13" s="237">
        <v>0.18047309962012834</v>
      </c>
      <c r="G13" s="236">
        <v>39.642377760578952</v>
      </c>
      <c r="H13" s="435"/>
    </row>
    <row r="14" spans="1:8" x14ac:dyDescent="0.25">
      <c r="B14" s="126" t="s">
        <v>32</v>
      </c>
      <c r="C14" s="270">
        <v>100887493</v>
      </c>
      <c r="D14" s="237">
        <v>0.84925876828456148</v>
      </c>
      <c r="E14" s="270">
        <v>86670753</v>
      </c>
      <c r="F14" s="237">
        <v>0.79974211902267744</v>
      </c>
      <c r="G14" s="236">
        <v>-14.091677349936727</v>
      </c>
      <c r="H14" s="435"/>
    </row>
    <row r="15" spans="1:8" x14ac:dyDescent="0.25">
      <c r="B15" s="126" t="s">
        <v>33</v>
      </c>
      <c r="C15" s="270">
        <v>162724470</v>
      </c>
      <c r="D15" s="237">
        <v>1.3697949949252686</v>
      </c>
      <c r="E15" s="270">
        <v>105323223</v>
      </c>
      <c r="F15" s="237">
        <v>0.97185514869494671</v>
      </c>
      <c r="G15" s="236">
        <v>-35.275116889303739</v>
      </c>
      <c r="H15" s="435"/>
    </row>
    <row r="16" spans="1:8" x14ac:dyDescent="0.25">
      <c r="B16" s="126" t="s">
        <v>34</v>
      </c>
      <c r="C16" s="270">
        <v>110098159</v>
      </c>
      <c r="D16" s="237">
        <v>0.92679304562298725</v>
      </c>
      <c r="E16" s="270">
        <v>94840522</v>
      </c>
      <c r="F16" s="237">
        <v>0.87512750735529965</v>
      </c>
      <c r="G16" s="236">
        <v>-13.858212651857327</v>
      </c>
      <c r="H16" s="435"/>
    </row>
    <row r="17" spans="1:8" x14ac:dyDescent="0.25">
      <c r="B17" s="126" t="s">
        <v>35</v>
      </c>
      <c r="C17" s="270">
        <v>75853734</v>
      </c>
      <c r="D17" s="237">
        <v>0.63852759931922154</v>
      </c>
      <c r="E17" s="270">
        <v>82814460</v>
      </c>
      <c r="F17" s="237">
        <v>0.76415872060230927</v>
      </c>
      <c r="G17" s="236">
        <v>9.1765106777736314</v>
      </c>
      <c r="H17" s="435"/>
    </row>
    <row r="18" spans="1:8" x14ac:dyDescent="0.25">
      <c r="B18" s="126" t="s">
        <v>36</v>
      </c>
      <c r="C18" s="270">
        <v>16680278</v>
      </c>
      <c r="D18" s="237">
        <v>0.14041257174389365</v>
      </c>
      <c r="E18" s="270">
        <v>19648603</v>
      </c>
      <c r="F18" s="237">
        <v>0.18130470608759261</v>
      </c>
      <c r="G18" s="236">
        <v>17.795416838975942</v>
      </c>
      <c r="H18" s="435"/>
    </row>
    <row r="19" spans="1:8" x14ac:dyDescent="0.25">
      <c r="B19" s="126" t="s">
        <v>37</v>
      </c>
      <c r="C19" s="270">
        <v>3430115</v>
      </c>
      <c r="D19" s="237">
        <v>2.887429505235499E-2</v>
      </c>
      <c r="E19" s="270">
        <v>5788445</v>
      </c>
      <c r="F19" s="237">
        <v>5.3412057815468872E-2</v>
      </c>
      <c r="G19" s="236">
        <v>68.753671524132571</v>
      </c>
      <c r="H19" s="435"/>
    </row>
    <row r="20" spans="1:8" x14ac:dyDescent="0.25">
      <c r="A20" s="176">
        <v>2</v>
      </c>
      <c r="B20" s="121" t="s">
        <v>171</v>
      </c>
      <c r="C20" s="270">
        <v>2132548866</v>
      </c>
      <c r="D20" s="237">
        <v>17.95153957533466</v>
      </c>
      <c r="E20" s="270">
        <v>1457286175</v>
      </c>
      <c r="F20" s="237">
        <v>13.446902135682985</v>
      </c>
      <c r="G20" s="236">
        <v>-31.664582311146905</v>
      </c>
      <c r="H20" s="435"/>
    </row>
    <row r="21" spans="1:8" x14ac:dyDescent="0.25">
      <c r="A21" s="176">
        <v>3</v>
      </c>
      <c r="B21" s="126" t="s">
        <v>172</v>
      </c>
      <c r="C21" s="270">
        <v>915518114</v>
      </c>
      <c r="D21" s="237">
        <v>7.7067212467837294</v>
      </c>
      <c r="E21" s="270">
        <v>1226005053</v>
      </c>
      <c r="F21" s="237">
        <v>11.312788283017801</v>
      </c>
      <c r="G21" s="236">
        <v>33.913795287287996</v>
      </c>
      <c r="H21" s="435"/>
    </row>
    <row r="22" spans="1:8" x14ac:dyDescent="0.25">
      <c r="A22" s="176">
        <v>4</v>
      </c>
      <c r="B22" s="121" t="s">
        <v>120</v>
      </c>
      <c r="C22" s="270">
        <v>676188894</v>
      </c>
      <c r="D22" s="237">
        <v>5.692076690280528</v>
      </c>
      <c r="E22" s="270">
        <v>511394128</v>
      </c>
      <c r="F22" s="237">
        <v>4.7188170106526517</v>
      </c>
      <c r="G22" s="236">
        <v>-24.371113968636106</v>
      </c>
      <c r="H22" s="435"/>
    </row>
    <row r="23" spans="1:8" x14ac:dyDescent="0.25">
      <c r="A23" s="176">
        <v>5</v>
      </c>
      <c r="B23" s="121" t="s">
        <v>173</v>
      </c>
      <c r="C23" s="270">
        <v>539257256</v>
      </c>
      <c r="D23" s="237">
        <v>4.5394026494351731</v>
      </c>
      <c r="E23" s="270">
        <v>496547661</v>
      </c>
      <c r="F23" s="237">
        <v>4.5818233355361997</v>
      </c>
      <c r="G23" s="236">
        <v>-7.9200779451357057</v>
      </c>
      <c r="H23" s="435"/>
    </row>
    <row r="24" spans="1:8" x14ac:dyDescent="0.25">
      <c r="A24" s="176">
        <v>6</v>
      </c>
      <c r="B24" s="121" t="s">
        <v>303</v>
      </c>
      <c r="C24" s="270">
        <v>437955048</v>
      </c>
      <c r="D24" s="237">
        <v>3.6866528602161419</v>
      </c>
      <c r="E24" s="270">
        <v>493449914</v>
      </c>
      <c r="F24" s="237">
        <v>4.5532393130808257</v>
      </c>
      <c r="G24" s="236">
        <v>12.671361194128771</v>
      </c>
      <c r="H24" s="435"/>
    </row>
    <row r="25" spans="1:8" x14ac:dyDescent="0.25">
      <c r="A25" s="176">
        <v>7</v>
      </c>
      <c r="B25" s="121" t="s">
        <v>174</v>
      </c>
      <c r="C25" s="270">
        <v>285662172</v>
      </c>
      <c r="D25" s="237">
        <v>2.404669767522249</v>
      </c>
      <c r="E25" s="270">
        <v>405101528</v>
      </c>
      <c r="F25" s="237">
        <v>3.7380170727493791</v>
      </c>
      <c r="G25" s="236">
        <v>41.811400915904251</v>
      </c>
      <c r="H25" s="435"/>
    </row>
    <row r="26" spans="1:8" x14ac:dyDescent="0.25">
      <c r="A26" s="176">
        <v>8</v>
      </c>
      <c r="B26" s="178" t="s">
        <v>175</v>
      </c>
      <c r="C26" s="270">
        <v>385110922</v>
      </c>
      <c r="D26" s="237">
        <v>3.2418173704708058</v>
      </c>
      <c r="E26" s="270">
        <v>312340950</v>
      </c>
      <c r="F26" s="237">
        <v>2.8820819545730281</v>
      </c>
      <c r="G26" s="236">
        <v>-18.895847363165675</v>
      </c>
      <c r="H26" s="435"/>
    </row>
    <row r="27" spans="1:8" ht="15.6" x14ac:dyDescent="0.25">
      <c r="A27" s="176">
        <v>9</v>
      </c>
      <c r="B27" s="121" t="s">
        <v>304</v>
      </c>
      <c r="C27" s="270">
        <v>291434730</v>
      </c>
      <c r="D27" s="237">
        <v>2.4532624656967514</v>
      </c>
      <c r="E27" s="270">
        <v>306511228</v>
      </c>
      <c r="F27" s="237">
        <v>2.8282890190761698</v>
      </c>
      <c r="G27" s="236">
        <v>5.1731988153917108</v>
      </c>
      <c r="H27" s="435"/>
    </row>
    <row r="28" spans="1:8" x14ac:dyDescent="0.25">
      <c r="A28" s="176">
        <v>10</v>
      </c>
      <c r="B28" s="126" t="s">
        <v>176</v>
      </c>
      <c r="C28" s="270">
        <v>23991089</v>
      </c>
      <c r="D28" s="237">
        <v>0.20195409845247411</v>
      </c>
      <c r="E28" s="270">
        <v>259723555</v>
      </c>
      <c r="F28" s="237">
        <v>2.396562381727581</v>
      </c>
      <c r="G28" s="236">
        <v>982.5834333739499</v>
      </c>
      <c r="H28" s="435"/>
    </row>
    <row r="29" spans="1:8" x14ac:dyDescent="0.25">
      <c r="A29" s="176"/>
      <c r="B29" s="126"/>
      <c r="C29" s="270"/>
      <c r="D29" s="237"/>
      <c r="E29" s="270"/>
      <c r="F29" s="237"/>
      <c r="G29" s="236"/>
    </row>
    <row r="30" spans="1:8" x14ac:dyDescent="0.25">
      <c r="A30" s="176"/>
      <c r="B30" s="228" t="s">
        <v>305</v>
      </c>
      <c r="C30" s="269">
        <v>8468753601</v>
      </c>
      <c r="D30" s="235">
        <v>71.288948096774547</v>
      </c>
      <c r="E30" s="269">
        <v>7669113324</v>
      </c>
      <c r="F30" s="235">
        <v>70.765658869501337</v>
      </c>
      <c r="G30" s="238">
        <v>-9.4422427983449371</v>
      </c>
    </row>
    <row r="31" spans="1:8" x14ac:dyDescent="0.25">
      <c r="A31" s="176"/>
      <c r="B31" s="126"/>
      <c r="C31" s="270"/>
      <c r="D31" s="237"/>
      <c r="E31" s="270"/>
      <c r="F31" s="237"/>
      <c r="G31" s="236"/>
    </row>
    <row r="32" spans="1:8" x14ac:dyDescent="0.25">
      <c r="A32" s="176">
        <v>11</v>
      </c>
      <c r="B32" s="126" t="s">
        <v>306</v>
      </c>
      <c r="C32" s="270">
        <v>299496074</v>
      </c>
      <c r="D32" s="237">
        <v>2.5211218888282008</v>
      </c>
      <c r="E32" s="270">
        <v>240921071</v>
      </c>
      <c r="F32" s="237">
        <v>2.2230651190806308</v>
      </c>
      <c r="G32" s="236">
        <v>-19.557853369390077</v>
      </c>
    </row>
    <row r="33" spans="1:7" x14ac:dyDescent="0.25">
      <c r="A33" s="176">
        <v>12</v>
      </c>
      <c r="B33" s="136" t="s">
        <v>177</v>
      </c>
      <c r="C33" s="270">
        <v>165291763</v>
      </c>
      <c r="D33" s="237">
        <v>1.3914061582733914</v>
      </c>
      <c r="E33" s="270">
        <v>233436056</v>
      </c>
      <c r="F33" s="237">
        <v>2.1539982014663743</v>
      </c>
      <c r="G33" s="236">
        <v>41.226672015108214</v>
      </c>
    </row>
    <row r="34" spans="1:7" x14ac:dyDescent="0.25">
      <c r="A34" s="176">
        <v>13</v>
      </c>
      <c r="B34" s="121" t="s">
        <v>178</v>
      </c>
      <c r="C34" s="270">
        <v>207977488</v>
      </c>
      <c r="D34" s="237">
        <v>1.7507294515663816</v>
      </c>
      <c r="E34" s="270">
        <v>225094618</v>
      </c>
      <c r="F34" s="237">
        <v>2.0770287617083483</v>
      </c>
      <c r="G34" s="236">
        <v>8.2302801926331668</v>
      </c>
    </row>
    <row r="35" spans="1:7" x14ac:dyDescent="0.25">
      <c r="A35" s="176">
        <v>14</v>
      </c>
      <c r="B35" s="126" t="s">
        <v>179</v>
      </c>
      <c r="C35" s="270">
        <v>259718392</v>
      </c>
      <c r="D35" s="237">
        <v>2.186278151353874</v>
      </c>
      <c r="E35" s="270">
        <v>207482829</v>
      </c>
      <c r="F35" s="237">
        <v>1.9145184688228085</v>
      </c>
      <c r="G35" s="236">
        <v>-20.112385032785816</v>
      </c>
    </row>
    <row r="36" spans="1:7" x14ac:dyDescent="0.25">
      <c r="A36" s="176">
        <v>15</v>
      </c>
      <c r="B36" s="126" t="s">
        <v>180</v>
      </c>
      <c r="C36" s="270">
        <v>193306760</v>
      </c>
      <c r="D36" s="237">
        <v>1.6272330297540383</v>
      </c>
      <c r="E36" s="270">
        <v>174221763</v>
      </c>
      <c r="F36" s="237">
        <v>1.6076066850542616</v>
      </c>
      <c r="G36" s="236">
        <v>-9.8729071864843263</v>
      </c>
    </row>
    <row r="37" spans="1:7" x14ac:dyDescent="0.25">
      <c r="A37" s="176">
        <v>16</v>
      </c>
      <c r="B37" s="126" t="s">
        <v>50</v>
      </c>
      <c r="C37" s="270">
        <v>185976648</v>
      </c>
      <c r="D37" s="237">
        <v>1.5655290295514772</v>
      </c>
      <c r="E37" s="270">
        <v>160778044</v>
      </c>
      <c r="F37" s="237">
        <v>1.4835566687747743</v>
      </c>
      <c r="G37" s="236">
        <v>-13.549337656628801</v>
      </c>
    </row>
    <row r="38" spans="1:7" x14ac:dyDescent="0.25">
      <c r="A38" s="176">
        <v>17</v>
      </c>
      <c r="B38" s="126" t="s">
        <v>181</v>
      </c>
      <c r="C38" s="270">
        <v>155105882</v>
      </c>
      <c r="D38" s="237">
        <v>1.3056626384898924</v>
      </c>
      <c r="E38" s="270">
        <v>146135302</v>
      </c>
      <c r="F38" s="237">
        <v>1.3484428372913631</v>
      </c>
      <c r="G38" s="236">
        <v>-5.7835201891311865</v>
      </c>
    </row>
    <row r="39" spans="1:7" x14ac:dyDescent="0.25">
      <c r="A39" s="176">
        <v>18</v>
      </c>
      <c r="B39" s="121" t="s">
        <v>182</v>
      </c>
      <c r="C39" s="270">
        <v>136114443</v>
      </c>
      <c r="D39" s="237">
        <v>1.1457949917332086</v>
      </c>
      <c r="E39" s="270">
        <v>145338343</v>
      </c>
      <c r="F39" s="237">
        <v>1.3410890108000415</v>
      </c>
      <c r="G39" s="236">
        <v>6.7765769720704805</v>
      </c>
    </row>
    <row r="40" spans="1:7" x14ac:dyDescent="0.25">
      <c r="A40" s="176">
        <v>19</v>
      </c>
      <c r="B40" s="126" t="s">
        <v>183</v>
      </c>
      <c r="C40" s="270">
        <v>119402166</v>
      </c>
      <c r="D40" s="237">
        <v>1.0051130562602912</v>
      </c>
      <c r="E40" s="270">
        <v>143283128</v>
      </c>
      <c r="F40" s="237">
        <v>1.3221248049721861</v>
      </c>
      <c r="G40" s="236">
        <v>20.000442873037994</v>
      </c>
    </row>
    <row r="41" spans="1:7" x14ac:dyDescent="0.25">
      <c r="A41" s="176">
        <v>20</v>
      </c>
      <c r="B41" s="121" t="s">
        <v>184</v>
      </c>
      <c r="C41" s="270">
        <v>157327825</v>
      </c>
      <c r="D41" s="237">
        <v>1.3243666871213564</v>
      </c>
      <c r="E41" s="270">
        <v>139781707</v>
      </c>
      <c r="F41" s="237">
        <v>1.2898159377568466</v>
      </c>
      <c r="G41" s="236">
        <v>-11.152584102653174</v>
      </c>
    </row>
    <row r="42" spans="1:7" ht="15.6" x14ac:dyDescent="0.25">
      <c r="A42" s="176">
        <v>21</v>
      </c>
      <c r="B42" s="121" t="s">
        <v>307</v>
      </c>
      <c r="C42" s="270">
        <v>145987653</v>
      </c>
      <c r="D42" s="237">
        <v>1.2289064846871949</v>
      </c>
      <c r="E42" s="270">
        <v>136484350</v>
      </c>
      <c r="F42" s="237">
        <v>1.2593900422491169</v>
      </c>
      <c r="G42" s="236">
        <v>-6.5096621561550823</v>
      </c>
    </row>
    <row r="43" spans="1:7" x14ac:dyDescent="0.25">
      <c r="A43" s="176">
        <v>22</v>
      </c>
      <c r="B43" s="121" t="s">
        <v>185</v>
      </c>
      <c r="C43" s="270">
        <v>144477235</v>
      </c>
      <c r="D43" s="237">
        <v>1.2161919678315243</v>
      </c>
      <c r="E43" s="270">
        <v>123874726</v>
      </c>
      <c r="F43" s="237">
        <v>1.1430365196503318</v>
      </c>
      <c r="G43" s="236">
        <v>-14.260038268312647</v>
      </c>
    </row>
    <row r="44" spans="1:7" x14ac:dyDescent="0.25">
      <c r="A44" s="176">
        <v>23</v>
      </c>
      <c r="B44" s="121" t="s">
        <v>84</v>
      </c>
      <c r="C44" s="270">
        <v>97501783</v>
      </c>
      <c r="D44" s="237">
        <v>0.82075826917543293</v>
      </c>
      <c r="E44" s="270">
        <v>122862806</v>
      </c>
      <c r="F44" s="237">
        <v>1.1336991709246154</v>
      </c>
      <c r="G44" s="236">
        <v>26.010829976309257</v>
      </c>
    </row>
    <row r="45" spans="1:7" x14ac:dyDescent="0.25">
      <c r="A45" s="176">
        <v>24</v>
      </c>
      <c r="B45" s="126" t="s">
        <v>186</v>
      </c>
      <c r="C45" s="270">
        <v>147446293</v>
      </c>
      <c r="D45" s="237">
        <v>1.2411851405734162</v>
      </c>
      <c r="E45" s="270">
        <v>117957184</v>
      </c>
      <c r="F45" s="237">
        <v>1.0884332375202495</v>
      </c>
      <c r="G45" s="236">
        <v>-19.999898539327809</v>
      </c>
    </row>
    <row r="46" spans="1:7" ht="26.4" x14ac:dyDescent="0.25">
      <c r="A46" s="176">
        <v>25</v>
      </c>
      <c r="B46" s="121" t="s">
        <v>187</v>
      </c>
      <c r="C46" s="270">
        <v>108749543</v>
      </c>
      <c r="D46" s="237">
        <v>0.91544055852085615</v>
      </c>
      <c r="E46" s="270">
        <v>106001450</v>
      </c>
      <c r="F46" s="237">
        <v>0.97811339244365858</v>
      </c>
      <c r="G46" s="236">
        <v>-2.5269926881439808</v>
      </c>
    </row>
    <row r="47" spans="1:7" x14ac:dyDescent="0.25">
      <c r="A47" s="176">
        <v>26</v>
      </c>
      <c r="B47" s="121" t="s">
        <v>308</v>
      </c>
      <c r="C47" s="270">
        <v>158425924</v>
      </c>
      <c r="D47" s="237">
        <v>1.3336103522820568</v>
      </c>
      <c r="E47" s="270">
        <v>97910536</v>
      </c>
      <c r="F47" s="237">
        <v>0.90345562747431229</v>
      </c>
      <c r="G47" s="236">
        <v>-38.197907559623886</v>
      </c>
    </row>
    <row r="48" spans="1:7" x14ac:dyDescent="0.25">
      <c r="A48" s="176">
        <v>27</v>
      </c>
      <c r="B48" s="121" t="s">
        <v>188</v>
      </c>
      <c r="C48" s="270">
        <v>118272397</v>
      </c>
      <c r="D48" s="237">
        <v>0.9956027968529525</v>
      </c>
      <c r="E48" s="270">
        <v>88574520</v>
      </c>
      <c r="F48" s="237">
        <v>0.8173088598436028</v>
      </c>
      <c r="G48" s="236">
        <v>-25.109727842921792</v>
      </c>
    </row>
    <row r="49" spans="1:7" x14ac:dyDescent="0.25">
      <c r="A49" s="176">
        <v>28</v>
      </c>
      <c r="B49" s="121" t="s">
        <v>65</v>
      </c>
      <c r="C49" s="270">
        <v>139723211</v>
      </c>
      <c r="D49" s="237">
        <v>1.1761731662280863</v>
      </c>
      <c r="E49" s="270">
        <v>82662348</v>
      </c>
      <c r="F49" s="237">
        <v>0.76275512862926187</v>
      </c>
      <c r="G49" s="236">
        <v>-40.838499624804648</v>
      </c>
    </row>
    <row r="50" spans="1:7" x14ac:dyDescent="0.25">
      <c r="A50" s="176">
        <v>29</v>
      </c>
      <c r="B50" s="121" t="s">
        <v>189</v>
      </c>
      <c r="C50" s="270">
        <v>53463153</v>
      </c>
      <c r="D50" s="237">
        <v>0.4500463844947466</v>
      </c>
      <c r="E50" s="270">
        <v>78053124</v>
      </c>
      <c r="F50" s="237">
        <v>0.72022416586250038</v>
      </c>
      <c r="G50" s="236">
        <v>45.994240182579581</v>
      </c>
    </row>
    <row r="51" spans="1:7" x14ac:dyDescent="0.25">
      <c r="A51" s="176">
        <v>30</v>
      </c>
      <c r="B51" s="121" t="s">
        <v>190</v>
      </c>
      <c r="C51" s="270">
        <v>56651606</v>
      </c>
      <c r="D51" s="237">
        <v>0.47688639792944676</v>
      </c>
      <c r="E51" s="270">
        <v>65020671</v>
      </c>
      <c r="F51" s="237">
        <v>0.59996904844955434</v>
      </c>
      <c r="G51" s="236">
        <v>14.772864515085416</v>
      </c>
    </row>
    <row r="52" spans="1:7" x14ac:dyDescent="0.25">
      <c r="A52" s="176">
        <v>31</v>
      </c>
      <c r="B52" s="121" t="s">
        <v>191</v>
      </c>
      <c r="C52" s="270">
        <v>48097607</v>
      </c>
      <c r="D52" s="237">
        <v>0.40487986432822654</v>
      </c>
      <c r="E52" s="270">
        <v>62597291</v>
      </c>
      <c r="F52" s="237">
        <v>0.57760765213865373</v>
      </c>
      <c r="G52" s="236">
        <v>30.146372978597459</v>
      </c>
    </row>
    <row r="53" spans="1:7" x14ac:dyDescent="0.25">
      <c r="A53" s="176">
        <v>32</v>
      </c>
      <c r="B53" s="121" t="s">
        <v>309</v>
      </c>
      <c r="C53" s="270">
        <v>76273847</v>
      </c>
      <c r="D53" s="237">
        <v>0.64206405996772165</v>
      </c>
      <c r="E53" s="270">
        <v>61650243</v>
      </c>
      <c r="F53" s="237">
        <v>0.56886890062075479</v>
      </c>
      <c r="G53" s="236">
        <v>-19.172500896670385</v>
      </c>
    </row>
    <row r="54" spans="1:7" x14ac:dyDescent="0.25">
      <c r="A54" s="176">
        <v>33</v>
      </c>
      <c r="B54" s="121" t="s">
        <v>192</v>
      </c>
      <c r="C54" s="270">
        <v>53397668</v>
      </c>
      <c r="D54" s="237">
        <v>0.44949513964974769</v>
      </c>
      <c r="E54" s="270">
        <v>53648313</v>
      </c>
      <c r="F54" s="237">
        <v>0.49503222293005639</v>
      </c>
      <c r="G54" s="236">
        <v>0.46939315776861612</v>
      </c>
    </row>
    <row r="55" spans="1:7" x14ac:dyDescent="0.25">
      <c r="A55" s="176">
        <v>34</v>
      </c>
      <c r="B55" s="121" t="s">
        <v>193</v>
      </c>
      <c r="C55" s="270">
        <v>53172033</v>
      </c>
      <c r="D55" s="237">
        <v>0.44759577138829343</v>
      </c>
      <c r="E55" s="270">
        <v>47625035</v>
      </c>
      <c r="F55" s="237">
        <v>0.43945327680987351</v>
      </c>
      <c r="G55" s="236">
        <v>-10.432172115743633</v>
      </c>
    </row>
    <row r="56" spans="1:7" x14ac:dyDescent="0.25">
      <c r="A56" s="176">
        <v>35</v>
      </c>
      <c r="B56" s="121" t="s">
        <v>194</v>
      </c>
      <c r="C56" s="270">
        <v>30364878</v>
      </c>
      <c r="D56" s="237">
        <v>0.25560788679119006</v>
      </c>
      <c r="E56" s="270">
        <v>32590269</v>
      </c>
      <c r="F56" s="237">
        <v>0.30072209929431526</v>
      </c>
      <c r="G56" s="236">
        <v>7.3288323437360692</v>
      </c>
    </row>
    <row r="57" spans="1:7" x14ac:dyDescent="0.25">
      <c r="A57" s="176">
        <v>36</v>
      </c>
      <c r="B57" s="121" t="s">
        <v>310</v>
      </c>
      <c r="C57" s="270">
        <v>15142390</v>
      </c>
      <c r="D57" s="237">
        <v>0.12746681573586591</v>
      </c>
      <c r="E57" s="270">
        <v>16767837</v>
      </c>
      <c r="F57" s="237">
        <v>0.15472284513100809</v>
      </c>
      <c r="G57" s="236">
        <v>10.734415108843454</v>
      </c>
    </row>
    <row r="58" spans="1:7" x14ac:dyDescent="0.25">
      <c r="A58" s="176">
        <v>37</v>
      </c>
      <c r="B58" s="121" t="s">
        <v>195</v>
      </c>
      <c r="C58" s="270">
        <v>16061669</v>
      </c>
      <c r="D58" s="237">
        <v>0.13520519566815209</v>
      </c>
      <c r="E58" s="270">
        <v>15558378</v>
      </c>
      <c r="F58" s="237">
        <v>0.14356273321261909</v>
      </c>
      <c r="G58" s="236">
        <v>-3.1334912953317584</v>
      </c>
    </row>
    <row r="59" spans="1:7" x14ac:dyDescent="0.25">
      <c r="A59" s="176">
        <v>38</v>
      </c>
      <c r="B59" s="121" t="s">
        <v>196</v>
      </c>
      <c r="C59" s="270">
        <v>4422592</v>
      </c>
      <c r="D59" s="237">
        <v>3.7228846934923392E-2</v>
      </c>
      <c r="E59" s="270">
        <v>7830597</v>
      </c>
      <c r="F59" s="237">
        <v>7.2255726657787553E-2</v>
      </c>
      <c r="G59" s="236">
        <v>77.058996172380361</v>
      </c>
    </row>
    <row r="60" spans="1:7" x14ac:dyDescent="0.25">
      <c r="A60" s="176">
        <v>39</v>
      </c>
      <c r="B60" s="121" t="s">
        <v>311</v>
      </c>
      <c r="C60" s="270">
        <v>10631906</v>
      </c>
      <c r="D60" s="237">
        <v>8.949810452795412E-2</v>
      </c>
      <c r="E60" s="270">
        <v>6019944</v>
      </c>
      <c r="F60" s="237">
        <v>5.5548182106573515E-2</v>
      </c>
      <c r="G60" s="236">
        <v>-43.378506168132034</v>
      </c>
    </row>
    <row r="61" spans="1:7" x14ac:dyDescent="0.25">
      <c r="A61" s="176">
        <v>40</v>
      </c>
      <c r="B61" s="121" t="s">
        <v>197</v>
      </c>
      <c r="C61" s="270">
        <v>678254</v>
      </c>
      <c r="D61" s="237">
        <v>5.7094605039306207E-3</v>
      </c>
      <c r="E61" s="270">
        <v>752250</v>
      </c>
      <c r="F61" s="237">
        <v>6.941280515179199E-3</v>
      </c>
      <c r="G61" s="236">
        <v>10.909777163127687</v>
      </c>
    </row>
    <row r="62" spans="1:7" x14ac:dyDescent="0.25">
      <c r="A62" s="176">
        <v>41</v>
      </c>
      <c r="B62" s="121" t="s">
        <v>198</v>
      </c>
      <c r="C62" s="270">
        <v>155685</v>
      </c>
      <c r="D62" s="237">
        <v>1.3105375840827163E-3</v>
      </c>
      <c r="E62" s="270">
        <v>83773</v>
      </c>
      <c r="F62" s="237">
        <v>7.7300351292536665E-4</v>
      </c>
      <c r="G62" s="236">
        <v>-46.19070559141857</v>
      </c>
    </row>
    <row r="63" spans="1:7" x14ac:dyDescent="0.25">
      <c r="A63" s="176">
        <v>42</v>
      </c>
      <c r="B63" s="178" t="s">
        <v>199</v>
      </c>
      <c r="C63" s="270">
        <v>44542</v>
      </c>
      <c r="D63" s="237">
        <v>3.749491927302717E-4</v>
      </c>
      <c r="E63" s="270">
        <v>26775</v>
      </c>
      <c r="F63" s="237">
        <v>2.4706252681146298E-4</v>
      </c>
      <c r="G63" s="236">
        <v>-39.888195411072694</v>
      </c>
    </row>
    <row r="64" spans="1:7" x14ac:dyDescent="0.25">
      <c r="A64" s="176">
        <v>43</v>
      </c>
      <c r="B64" s="121" t="s">
        <v>200</v>
      </c>
      <c r="C64" s="270" t="s">
        <v>124</v>
      </c>
      <c r="D64" s="234" t="s">
        <v>125</v>
      </c>
      <c r="E64" s="270" t="s">
        <v>124</v>
      </c>
      <c r="F64" s="234" t="s">
        <v>125</v>
      </c>
      <c r="G64" s="289" t="s">
        <v>125</v>
      </c>
    </row>
    <row r="65" spans="1:20" x14ac:dyDescent="0.25">
      <c r="A65" s="176">
        <v>44</v>
      </c>
      <c r="B65" s="121" t="s">
        <v>201</v>
      </c>
      <c r="C65" s="270" t="s">
        <v>124</v>
      </c>
      <c r="D65" s="234" t="s">
        <v>125</v>
      </c>
      <c r="E65" s="270" t="s">
        <v>124</v>
      </c>
      <c r="F65" s="234" t="s">
        <v>125</v>
      </c>
      <c r="G65" s="289" t="s">
        <v>125</v>
      </c>
    </row>
    <row r="66" spans="1:20" x14ac:dyDescent="0.25">
      <c r="A66" s="176">
        <v>45</v>
      </c>
      <c r="B66" s="121" t="s">
        <v>312</v>
      </c>
      <c r="C66" s="270" t="s">
        <v>124</v>
      </c>
      <c r="D66" s="234" t="s">
        <v>125</v>
      </c>
      <c r="E66" s="270" t="s">
        <v>124</v>
      </c>
      <c r="F66" s="234" t="s">
        <v>125</v>
      </c>
      <c r="G66" s="289" t="s">
        <v>125</v>
      </c>
    </row>
    <row r="67" spans="1:20" x14ac:dyDescent="0.25">
      <c r="A67" s="176">
        <v>46</v>
      </c>
      <c r="B67" s="121" t="s">
        <v>71</v>
      </c>
      <c r="C67" s="270">
        <v>51863259</v>
      </c>
      <c r="D67" s="237">
        <v>0.4365786694448161</v>
      </c>
      <c r="E67" s="270">
        <v>27198949</v>
      </c>
      <c r="F67" s="237">
        <v>0.25097445626726855</v>
      </c>
      <c r="G67" s="236">
        <v>-47.556421396503445</v>
      </c>
    </row>
    <row r="68" spans="1:20" x14ac:dyDescent="0.25">
      <c r="A68" s="179"/>
      <c r="B68" s="180"/>
      <c r="C68" s="181"/>
      <c r="D68" s="182"/>
      <c r="E68" s="181"/>
      <c r="F68" s="182"/>
      <c r="G68" s="97"/>
    </row>
    <row r="69" spans="1:20" s="28" customFormat="1" ht="11.1" customHeight="1" x14ac:dyDescent="0.2">
      <c r="A69" s="134"/>
      <c r="B69" s="135"/>
      <c r="C69" s="138"/>
      <c r="E69" s="138"/>
      <c r="G69" s="312"/>
    </row>
    <row r="70" spans="1:20" s="28" customFormat="1" ht="11.4" x14ac:dyDescent="0.2">
      <c r="A70" s="137" t="s">
        <v>274</v>
      </c>
      <c r="B70" s="135"/>
      <c r="C70" s="138"/>
      <c r="E70" s="138"/>
      <c r="G70" s="312"/>
    </row>
    <row r="71" spans="1:20" s="28" customFormat="1" ht="11.4" x14ac:dyDescent="0.2">
      <c r="A71" s="63" t="s">
        <v>313</v>
      </c>
      <c r="C71" s="138"/>
      <c r="E71" s="138"/>
      <c r="G71" s="312"/>
    </row>
    <row r="72" spans="1:20" s="28" customFormat="1" ht="11.4" x14ac:dyDescent="0.2">
      <c r="A72" s="2" t="s">
        <v>314</v>
      </c>
      <c r="C72" s="138"/>
      <c r="E72" s="138"/>
      <c r="G72" s="312"/>
    </row>
    <row r="73" spans="1:20" s="28" customFormat="1" ht="11.4" x14ac:dyDescent="0.2">
      <c r="A73" s="2" t="s">
        <v>315</v>
      </c>
      <c r="C73" s="138"/>
      <c r="E73" s="138"/>
      <c r="G73" s="312"/>
    </row>
    <row r="74" spans="1:20" s="28" customFormat="1" ht="12" x14ac:dyDescent="0.25">
      <c r="A74" s="63" t="s">
        <v>291</v>
      </c>
      <c r="B74" s="63"/>
      <c r="C74" s="140"/>
      <c r="D74" s="131"/>
      <c r="E74" s="140"/>
      <c r="F74" s="131"/>
      <c r="G74" s="324"/>
      <c r="H74" s="131"/>
      <c r="I74" s="131"/>
      <c r="J74" s="131"/>
      <c r="K74" s="131"/>
      <c r="L74" s="131"/>
      <c r="M74" s="131"/>
      <c r="N74" s="131"/>
      <c r="O74" s="131"/>
      <c r="P74" s="131"/>
      <c r="Q74" s="131"/>
      <c r="R74" s="131"/>
      <c r="S74" s="131"/>
      <c r="T74" s="131"/>
    </row>
    <row r="75" spans="1:20" s="28" customFormat="1" ht="12" x14ac:dyDescent="0.25">
      <c r="A75" s="63" t="s">
        <v>279</v>
      </c>
      <c r="C75" s="140"/>
      <c r="D75" s="131"/>
      <c r="E75" s="140"/>
      <c r="F75" s="131"/>
      <c r="G75" s="324"/>
      <c r="H75" s="131"/>
      <c r="I75" s="131"/>
      <c r="J75" s="131"/>
      <c r="K75" s="131"/>
      <c r="L75" s="131"/>
      <c r="M75" s="131"/>
      <c r="N75" s="131"/>
      <c r="O75" s="131"/>
      <c r="P75" s="131"/>
      <c r="Q75" s="131"/>
      <c r="R75" s="131"/>
      <c r="S75" s="131"/>
      <c r="T75" s="131"/>
    </row>
    <row r="76" spans="1:20" s="259" customFormat="1" ht="11.4" x14ac:dyDescent="0.2">
      <c r="A76" s="256" t="s">
        <v>280</v>
      </c>
      <c r="B76" s="256"/>
      <c r="C76" s="257"/>
      <c r="D76" s="258"/>
      <c r="E76" s="258"/>
      <c r="F76" s="258"/>
      <c r="G76" s="258"/>
    </row>
    <row r="77" spans="1:20" s="28" customFormat="1" ht="11.4" x14ac:dyDescent="0.2">
      <c r="A77" s="21" t="s">
        <v>168</v>
      </c>
      <c r="C77" s="138"/>
      <c r="E77" s="325"/>
      <c r="G77" s="312"/>
    </row>
    <row r="78" spans="1:20" s="250" customFormat="1" ht="12.75" customHeight="1" x14ac:dyDescent="0.25">
      <c r="A78" s="2" t="s">
        <v>169</v>
      </c>
      <c r="B78" s="2"/>
      <c r="C78" s="140"/>
      <c r="D78" s="247"/>
      <c r="E78" s="248"/>
      <c r="F78" s="247"/>
      <c r="G78" s="249"/>
    </row>
    <row r="79" spans="1:20" x14ac:dyDescent="0.25">
      <c r="A79" s="1"/>
      <c r="B79" s="19"/>
      <c r="C79" s="100"/>
      <c r="D79" s="8"/>
      <c r="E79" s="6"/>
      <c r="F79" s="8"/>
      <c r="G79" s="100"/>
      <c r="H79" s="100"/>
      <c r="I79" s="101"/>
      <c r="J79" s="8"/>
      <c r="K79" s="8"/>
    </row>
    <row r="80" spans="1:20" x14ac:dyDescent="0.25">
      <c r="G80" s="326"/>
    </row>
    <row r="81" spans="7:7" x14ac:dyDescent="0.25">
      <c r="G81" s="326"/>
    </row>
  </sheetData>
  <mergeCells count="6">
    <mergeCell ref="A1:G1"/>
    <mergeCell ref="A2:G2"/>
    <mergeCell ref="A4:B6"/>
    <mergeCell ref="E4:F4"/>
    <mergeCell ref="C4:D4"/>
    <mergeCell ref="G4:G5"/>
  </mergeCells>
  <printOptions horizontalCentered="1"/>
  <pageMargins left="0.19685039370078741" right="0.19685039370078741" top="0.55118110236220474" bottom="0.55118110236220474" header="0.31496062992125984" footer="0.31496062992125984"/>
  <pageSetup paperSize="9" scale="71"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Table14!Print_Area</vt:lpstr>
      <vt:lpstr>Table16!Print_Area</vt:lpstr>
      <vt:lpstr>Table17!Print_Area</vt:lpstr>
      <vt:lpstr>Table3!Print_Area</vt:lpstr>
      <vt:lpstr>Table4!Print_Area</vt:lpstr>
      <vt:lpstr>Table5!Print_Area</vt:lpstr>
      <vt:lpstr>Table6!Print_Area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User</cp:lastModifiedBy>
  <cp:lastPrinted>2023-07-03T09:47:20Z</cp:lastPrinted>
  <dcterms:created xsi:type="dcterms:W3CDTF">2023-07-03T02:35:04Z</dcterms:created>
  <dcterms:modified xsi:type="dcterms:W3CDTF">2023-07-10T03:31:36Z</dcterms:modified>
</cp:coreProperties>
</file>