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Laptop Files\PSA Formatting\FTS and DOMSTAT_Special Release\2023\DOMSTAT\Q1 2023\"/>
    </mc:Choice>
  </mc:AlternateContent>
  <xr:revisionPtr revIDLastSave="0" documentId="13_ncr:1_{D5F86CFA-5836-40E0-8854-F8D045201A37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Table 1" sheetId="1" r:id="rId1"/>
    <sheet name="Table 2" sheetId="2" r:id="rId2"/>
    <sheet name="Table 3" sheetId="3" r:id="rId3"/>
  </sheets>
  <definedNames>
    <definedName name="Excel_BuiltIn_Print_Area" localSheetId="0">'Table 1'!$A$3:$F$53</definedName>
    <definedName name="Excel_BuiltIn_Print_Area" localSheetId="1">#REF!</definedName>
    <definedName name="Excel_BuiltIn_Print_Area" localSheetId="2">#REF!</definedName>
    <definedName name="Excel_BuiltIn_Print_Area_5" localSheetId="0">#REF!</definedName>
    <definedName name="Excel_BuiltIn_Print_Area_5" localSheetId="1">#REF!</definedName>
    <definedName name="Excel_BuiltIn_Print_Area_5" localSheetId="2">#REF!</definedName>
    <definedName name="Excel_BuiltIn_Print_Area_5">#REF!</definedName>
    <definedName name="Excel_BuiltIn_Print_Area_5_1" localSheetId="0">#REF!</definedName>
    <definedName name="Excel_BuiltIn_Print_Area_5_1" localSheetId="1">#REF!</definedName>
    <definedName name="Excel_BuiltIn_Print_Area_5_1" localSheetId="2">#REF!</definedName>
    <definedName name="Excel_BuiltIn_Print_Area_5_1">#REF!</definedName>
    <definedName name="Excel_BuiltIn_Print_Area_7" localSheetId="0">#REF!</definedName>
    <definedName name="Excel_BuiltIn_Print_Area_7" localSheetId="1">#REF!</definedName>
    <definedName name="Excel_BuiltIn_Print_Area_7" localSheetId="2">#REF!</definedName>
    <definedName name="Excel_BuiltIn_Print_Area_7">#REF!</definedName>
    <definedName name="Excel_BuiltIn_Print_Area_8" localSheetId="0">#REF!</definedName>
    <definedName name="Excel_BuiltIn_Print_Area_8" localSheetId="1">#REF!</definedName>
    <definedName name="Excel_BuiltIn_Print_Area_8" localSheetId="2">#REF!</definedName>
    <definedName name="Excel_BuiltIn_Print_Area_8">#REF!</definedName>
    <definedName name="_xlnm.Print_Area" localSheetId="0">'Table 1'!$A$1:$P$56</definedName>
    <definedName name="_xlnm.Print_Area" localSheetId="1">'Table 2'!$A$1:$P$78</definedName>
    <definedName name="_xlnm.Print_Area" localSheetId="2">'Table 3'!$A$1:$S$79</definedName>
    <definedName name="Sghsg" localSheetId="0">#REF!</definedName>
    <definedName name="Sghsg" localSheetId="1">#REF!</definedName>
    <definedName name="Sghsg" localSheetId="2">#REF!</definedName>
    <definedName name="Sghsg">#REF!</definedName>
    <definedName name="w" localSheetId="0">#REF!</definedName>
    <definedName name="w" localSheetId="1">#REF!</definedName>
    <definedName name="w" localSheetId="2">#REF!</definedName>
    <definedName name="w">#REF!</definedName>
    <definedName name="Y" localSheetId="0">#REF!</definedName>
    <definedName name="Y" localSheetId="1">#REF!</definedName>
    <definedName name="Y" localSheetId="2">#REF!</definedName>
    <definedName name="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47" i="3" l="1"/>
  <c r="S46" i="3"/>
  <c r="S45" i="3"/>
  <c r="S44" i="3"/>
  <c r="S43" i="3"/>
  <c r="S42" i="3"/>
  <c r="S41" i="3"/>
  <c r="S40" i="3"/>
  <c r="S39" i="3"/>
  <c r="S38" i="3"/>
  <c r="S37" i="3"/>
  <c r="S36" i="3"/>
  <c r="S35" i="3"/>
  <c r="S31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1" i="3"/>
</calcChain>
</file>

<file path=xl/sharedStrings.xml><?xml version="1.0" encoding="utf-8"?>
<sst xmlns="http://schemas.openxmlformats.org/spreadsheetml/2006/main" count="714" uniqueCount="85">
  <si>
    <t>Quantity</t>
  </si>
  <si>
    <t>Value</t>
  </si>
  <si>
    <t xml:space="preserve">          </t>
  </si>
  <si>
    <t>Philippines</t>
  </si>
  <si>
    <t>Food and Live Animals</t>
  </si>
  <si>
    <t>Beverages and Tobacco</t>
  </si>
  <si>
    <t xml:space="preserve"> </t>
  </si>
  <si>
    <t>Machinery and Transport Equipment</t>
  </si>
  <si>
    <t>W a t e r</t>
  </si>
  <si>
    <t>A i r</t>
  </si>
  <si>
    <t>Source: Philippine Statistics Authority</t>
  </si>
  <si>
    <t>Mode of Transport and Commodity Section</t>
  </si>
  <si>
    <t>Mode of Transport and Region</t>
  </si>
  <si>
    <t xml:space="preserve">    Philippines</t>
  </si>
  <si>
    <t>NCR</t>
  </si>
  <si>
    <t>CAR</t>
  </si>
  <si>
    <t>I</t>
  </si>
  <si>
    <t>- Ilocos Region</t>
  </si>
  <si>
    <t>II</t>
  </si>
  <si>
    <t>- Cagayan Valley</t>
  </si>
  <si>
    <t>III</t>
  </si>
  <si>
    <t>- Central Luzon</t>
  </si>
  <si>
    <t>- CALABARZON</t>
  </si>
  <si>
    <t>MIMAROPA Region</t>
  </si>
  <si>
    <t>V</t>
  </si>
  <si>
    <t>- Bicol Region</t>
  </si>
  <si>
    <t>VI</t>
  </si>
  <si>
    <t>- Western Visayas</t>
  </si>
  <si>
    <t>VII</t>
  </si>
  <si>
    <t>- Central Visayas</t>
  </si>
  <si>
    <t>VIII</t>
  </si>
  <si>
    <t>- Eastern Visayas</t>
  </si>
  <si>
    <t>IX</t>
  </si>
  <si>
    <t>- Zamboanga Peninsula</t>
  </si>
  <si>
    <t>X</t>
  </si>
  <si>
    <t>- Northern Mindanao</t>
  </si>
  <si>
    <t>XI</t>
  </si>
  <si>
    <t>- Davao Region</t>
  </si>
  <si>
    <t>XII</t>
  </si>
  <si>
    <t>- SOCCSKSARGEN</t>
  </si>
  <si>
    <t>XIII</t>
  </si>
  <si>
    <t>- Caraga</t>
  </si>
  <si>
    <t>BARMM</t>
  </si>
  <si>
    <t xml:space="preserve">    W a t e r</t>
  </si>
  <si>
    <t xml:space="preserve">    A i r</t>
  </si>
  <si>
    <t>Outflow</t>
  </si>
  <si>
    <t>Inflow</t>
  </si>
  <si>
    <t>Balance</t>
  </si>
  <si>
    <t>-</t>
  </si>
  <si>
    <t>IV-A</t>
  </si>
  <si>
    <t>Growth Rate
(%)</t>
  </si>
  <si>
    <t>PSCC - Philippine Standard Commodity Classification</t>
  </si>
  <si>
    <t>a - no quantity</t>
  </si>
  <si>
    <t>b - no value</t>
  </si>
  <si>
    <t>- no percent share and growth rate</t>
  </si>
  <si>
    <t>p - preliminary</t>
  </si>
  <si>
    <t>r - revised</t>
  </si>
  <si>
    <t>a - no value for outflow, inflow, and balances</t>
  </si>
  <si>
    <t>Animal and Vegetable Oils, Fats and Waxes</t>
  </si>
  <si>
    <t>Crude Materials, Inedible, Except Fuels</t>
  </si>
  <si>
    <t>Mineral Fuels, Lubricants and Related Materials</t>
  </si>
  <si>
    <t>Chemicals and Related Products, N.E.S.</t>
  </si>
  <si>
    <t>Manufactured Goods Classified Chiefly by Material</t>
  </si>
  <si>
    <t>Miscellaneous Manufactured Articles</t>
  </si>
  <si>
    <t>Commodities and Transactions Not Classified Elsewhere in the PSCC</t>
  </si>
  <si>
    <t>N.E.S. - Not elsewhere specified</t>
  </si>
  <si>
    <t>NCR - National Capital Region</t>
  </si>
  <si>
    <t>CAR - Cordillera Administrative Region</t>
  </si>
  <si>
    <t>BARMM - Bangsamoro Autonomous Region in Muslim Mindanao</t>
  </si>
  <si>
    <t>Percent Share
(%)</t>
  </si>
  <si>
    <t>(Quantity in tons and Value in thousand pesos)</t>
  </si>
  <si>
    <t>(Value in thousand pesos)</t>
  </si>
  <si>
    <t>a</t>
  </si>
  <si>
    <t>b</t>
  </si>
  <si>
    <t>- no growth rate</t>
  </si>
  <si>
    <r>
      <t>Table 1. Quantity and Value of Domestic Trade by Mode of Transport and Commodity Section: Philippines, First Quarter 2022</t>
    </r>
    <r>
      <rPr>
        <vertAlign val="superscript"/>
        <sz val="10"/>
        <rFont val="Arial"/>
        <family val="2"/>
      </rPr>
      <t>r</t>
    </r>
    <r>
      <rPr>
        <sz val="10"/>
        <rFont val="Arial"/>
        <family val="2"/>
      </rPr>
      <t>, Fourth Quarter 2022</t>
    </r>
    <r>
      <rPr>
        <vertAlign val="superscript"/>
        <sz val="10"/>
        <rFont val="Arial"/>
        <family val="2"/>
      </rPr>
      <t>r</t>
    </r>
    <r>
      <rPr>
        <sz val="10"/>
        <rFont val="Arial"/>
        <family val="2"/>
      </rPr>
      <t>, and First Quarter 2023</t>
    </r>
    <r>
      <rPr>
        <vertAlign val="superscript"/>
        <sz val="10"/>
        <rFont val="Arial"/>
        <family val="2"/>
      </rPr>
      <t>p</t>
    </r>
  </si>
  <si>
    <r>
      <t>First Quarter 2022</t>
    </r>
    <r>
      <rPr>
        <b/>
        <vertAlign val="superscript"/>
        <sz val="10"/>
        <rFont val="Arial"/>
        <family val="2"/>
      </rPr>
      <t>r</t>
    </r>
  </si>
  <si>
    <r>
      <t>First Quarter 2023</t>
    </r>
    <r>
      <rPr>
        <b/>
        <vertAlign val="superscript"/>
        <sz val="10"/>
        <rFont val="Arial"/>
        <family val="2"/>
      </rPr>
      <t>p</t>
    </r>
  </si>
  <si>
    <r>
      <t>Fourth Quarter 2022</t>
    </r>
    <r>
      <rPr>
        <b/>
        <vertAlign val="superscript"/>
        <sz val="10"/>
        <rFont val="Arial"/>
        <family val="2"/>
      </rPr>
      <t>r</t>
    </r>
  </si>
  <si>
    <r>
      <t>Table 3. Total Value of Domestic Trade Outflow, Inflow, and Balances by Mode of Transport and Region: Philippines, First Quarter 2022</t>
    </r>
    <r>
      <rPr>
        <vertAlign val="superscript"/>
        <sz val="10"/>
        <rFont val="Arial"/>
        <family val="2"/>
      </rPr>
      <t>r</t>
    </r>
    <r>
      <rPr>
        <sz val="10"/>
        <rFont val="Arial"/>
        <family val="2"/>
      </rPr>
      <t>, Fourth Quarter 2022</t>
    </r>
    <r>
      <rPr>
        <vertAlign val="superscript"/>
        <sz val="10"/>
        <rFont val="Arial"/>
        <family val="2"/>
      </rPr>
      <t>r</t>
    </r>
    <r>
      <rPr>
        <sz val="10"/>
        <rFont val="Arial"/>
        <family val="2"/>
      </rPr>
      <t>, and First Quarter 2023</t>
    </r>
    <r>
      <rPr>
        <vertAlign val="superscript"/>
        <sz val="10"/>
        <rFont val="Arial"/>
        <family val="2"/>
      </rPr>
      <t>p</t>
    </r>
  </si>
  <si>
    <r>
      <t>Table 2. Quantity and Value of Domestic Trade by Mode of Transport and Region: Philippines, First Quarter 2022</t>
    </r>
    <r>
      <rPr>
        <vertAlign val="superscript"/>
        <sz val="10"/>
        <rFont val="Arial"/>
        <family val="2"/>
      </rPr>
      <t>r</t>
    </r>
    <r>
      <rPr>
        <sz val="10"/>
        <rFont val="Arial"/>
        <family val="2"/>
      </rPr>
      <t>, Fourth Quarter 2022</t>
    </r>
    <r>
      <rPr>
        <vertAlign val="superscript"/>
        <sz val="10"/>
        <rFont val="Arial"/>
        <family val="2"/>
      </rPr>
      <t>r</t>
    </r>
    <r>
      <rPr>
        <sz val="10"/>
        <rFont val="Arial"/>
        <family val="2"/>
      </rPr>
      <t>, and First Quarter 2023</t>
    </r>
    <r>
      <rPr>
        <vertAlign val="superscript"/>
        <sz val="10"/>
        <rFont val="Arial"/>
        <family val="2"/>
      </rPr>
      <t>p</t>
    </r>
  </si>
  <si>
    <t>a - growth rate is more than 1,000 percent</t>
  </si>
  <si>
    <t>0.00 - quantity is less than 0.005</t>
  </si>
  <si>
    <t>0.0 - percent share is less than 0.05 but not equal to zero</t>
  </si>
  <si>
    <t>b - growth rate is more than 1,000 percent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</si>
</sst>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.00_);_(* \(#,##0.00\);_(* \-??_);_(@_)"/>
    <numFmt numFmtId="167" formatCode="0_);\(0\)"/>
    <numFmt numFmtId="168" formatCode="#,##0.0"/>
    <numFmt numFmtId="169" formatCode="_(* #,##0_);_(* \(#,##0\);_(* \-??_);_(@_)"/>
    <numFmt numFmtId="170" formatCode="_(* #,##0.00,_);_(* \-#,###.00,,;_(* &quot;-&quot;??_);_(@_)"/>
    <numFmt numFmtId="171" formatCode="_*#,##0.00,\ ;_(* \-#,##0.00,\ ;_(* &quot;0.00&quot;;_(@_)"/>
  </numFmts>
  <fonts count="2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  <charset val="1"/>
    </font>
    <font>
      <sz val="10"/>
      <name val="Mangal"/>
      <family val="2"/>
      <charset val="1"/>
    </font>
    <font>
      <sz val="11"/>
      <color rgb="FF000000"/>
      <name val="Calibri"/>
      <family val="2"/>
      <charset val="1"/>
    </font>
    <font>
      <vertAlign val="superscript"/>
      <sz val="1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thin">
        <color auto="1"/>
      </bottom>
      <diagonal/>
    </border>
  </borders>
  <cellStyleXfs count="191">
    <xf numFmtId="0" fontId="0" fillId="0" borderId="0"/>
    <xf numFmtId="166" fontId="8" fillId="0" borderId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8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4" fillId="0" borderId="0"/>
    <xf numFmtId="0" fontId="4" fillId="0" borderId="0"/>
    <xf numFmtId="165" fontId="3" fillId="0" borderId="0" applyFont="0" applyFill="0" applyBorder="0" applyAlignment="0" applyProtection="0"/>
    <xf numFmtId="0" fontId="8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4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5" fillId="0" borderId="0"/>
    <xf numFmtId="166" fontId="15" fillId="0" borderId="0" applyBorder="0" applyProtection="0"/>
    <xf numFmtId="43" fontId="2" fillId="0" borderId="0" applyFont="0" applyFill="0" applyBorder="0" applyAlignment="0" applyProtection="0"/>
    <xf numFmtId="166" fontId="16" fillId="0" borderId="0" applyBorder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2" borderId="7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2" borderId="7" applyNumberFormat="0" applyFont="0" applyAlignment="0" applyProtection="0"/>
  </cellStyleXfs>
  <cellXfs count="151">
    <xf numFmtId="0" fontId="0" fillId="0" borderId="0" xfId="0"/>
    <xf numFmtId="3" fontId="12" fillId="0" borderId="0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3" fontId="9" fillId="0" borderId="0" xfId="0" applyNumberFormat="1" applyFont="1" applyAlignment="1">
      <alignment horizontal="left" vertical="center"/>
    </xf>
    <xf numFmtId="3" fontId="9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0" fontId="19" fillId="0" borderId="0" xfId="0" applyFont="1" applyAlignment="1">
      <alignment vertical="center"/>
    </xf>
    <xf numFmtId="4" fontId="0" fillId="0" borderId="0" xfId="0" applyNumberFormat="1"/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left" vertical="center"/>
    </xf>
    <xf numFmtId="0" fontId="9" fillId="0" borderId="0" xfId="0" applyFont="1" applyAlignment="1">
      <alignment horizontal="left" vertical="center"/>
    </xf>
    <xf numFmtId="169" fontId="0" fillId="0" borderId="0" xfId="0" applyNumberFormat="1" applyAlignment="1">
      <alignment vertical="center"/>
    </xf>
    <xf numFmtId="0" fontId="0" fillId="0" borderId="5" xfId="0" applyBorder="1" applyAlignment="1">
      <alignment vertical="center"/>
    </xf>
    <xf numFmtId="0" fontId="19" fillId="0" borderId="5" xfId="0" applyFont="1" applyBorder="1" applyAlignment="1">
      <alignment vertical="center"/>
    </xf>
    <xf numFmtId="0" fontId="12" fillId="0" borderId="0" xfId="0" applyFont="1" applyAlignment="1">
      <alignment horizontal="left"/>
    </xf>
    <xf numFmtId="0" fontId="12" fillId="0" borderId="0" xfId="0" applyFont="1"/>
    <xf numFmtId="0" fontId="12" fillId="0" borderId="0" xfId="26" quotePrefix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/>
    </xf>
    <xf numFmtId="3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167" fontId="9" fillId="0" borderId="9" xfId="0" applyNumberFormat="1" applyFont="1" applyBorder="1" applyAlignment="1">
      <alignment horizontal="center" vertical="center" wrapText="1"/>
    </xf>
    <xf numFmtId="0" fontId="9" fillId="0" borderId="0" xfId="0" applyFont="1"/>
    <xf numFmtId="164" fontId="8" fillId="0" borderId="0" xfId="22" applyNumberFormat="1"/>
    <xf numFmtId="164" fontId="8" fillId="0" borderId="0" xfId="22" quotePrefix="1" applyNumberFormat="1"/>
    <xf numFmtId="0" fontId="0" fillId="0" borderId="5" xfId="0" applyBorder="1"/>
    <xf numFmtId="0" fontId="12" fillId="0" borderId="0" xfId="64" applyFont="1" applyAlignment="1">
      <alignment horizontal="left"/>
    </xf>
    <xf numFmtId="0" fontId="12" fillId="0" borderId="0" xfId="64" applyFont="1"/>
    <xf numFmtId="164" fontId="0" fillId="0" borderId="0" xfId="22" applyNumberFormat="1" applyFont="1"/>
    <xf numFmtId="0" fontId="9" fillId="0" borderId="0" xfId="0" applyFont="1" applyAlignment="1">
      <alignment horizontal="center" vertical="center"/>
    </xf>
    <xf numFmtId="167" fontId="9" fillId="0" borderId="8" xfId="0" applyNumberFormat="1" applyFont="1" applyBorder="1" applyAlignment="1">
      <alignment horizontal="center" vertical="center" wrapText="1"/>
    </xf>
    <xf numFmtId="167" fontId="9" fillId="0" borderId="9" xfId="22" applyNumberFormat="1" applyFont="1" applyBorder="1" applyAlignment="1">
      <alignment horizontal="center" vertical="center" wrapText="1"/>
    </xf>
    <xf numFmtId="0" fontId="0" fillId="0" borderId="0" xfId="22" applyFont="1"/>
    <xf numFmtId="168" fontId="12" fillId="0" borderId="0" xfId="0" applyNumberFormat="1" applyFont="1" applyAlignment="1">
      <alignment vertical="center"/>
    </xf>
    <xf numFmtId="168" fontId="12" fillId="0" borderId="0" xfId="0" applyNumberFormat="1" applyFont="1"/>
    <xf numFmtId="0" fontId="19" fillId="0" borderId="0" xfId="0" applyFont="1"/>
    <xf numFmtId="0" fontId="19" fillId="0" borderId="5" xfId="0" applyFont="1" applyBorder="1"/>
    <xf numFmtId="0" fontId="20" fillId="0" borderId="0" xfId="0" applyFont="1"/>
    <xf numFmtId="4" fontId="0" fillId="0" borderId="0" xfId="0" applyNumberFormat="1" applyAlignment="1">
      <alignment vertical="center"/>
    </xf>
    <xf numFmtId="0" fontId="13" fillId="0" borderId="9" xfId="0" applyFont="1" applyBorder="1" applyAlignment="1">
      <alignment horizontal="center" vertical="center" wrapText="1"/>
    </xf>
    <xf numFmtId="167" fontId="13" fillId="0" borderId="9" xfId="0" applyNumberFormat="1" applyFont="1" applyBorder="1" applyAlignment="1">
      <alignment horizontal="center" vertical="center" wrapText="1"/>
    </xf>
    <xf numFmtId="167" fontId="13" fillId="0" borderId="8" xfId="0" applyNumberFormat="1" applyFont="1" applyBorder="1" applyAlignment="1">
      <alignment horizontal="center" vertical="center" wrapText="1"/>
    </xf>
    <xf numFmtId="168" fontId="9" fillId="0" borderId="0" xfId="0" applyNumberFormat="1" applyFont="1" applyAlignment="1">
      <alignment horizontal="right" vertical="center"/>
    </xf>
    <xf numFmtId="168" fontId="19" fillId="0" borderId="0" xfId="0" applyNumberFormat="1" applyFont="1" applyAlignment="1">
      <alignment horizontal="right" vertical="center"/>
    </xf>
    <xf numFmtId="43" fontId="0" fillId="0" borderId="0" xfId="0" applyNumberFormat="1" applyAlignment="1">
      <alignment horizontal="center" vertical="center"/>
    </xf>
    <xf numFmtId="170" fontId="19" fillId="0" borderId="0" xfId="0" applyNumberFormat="1" applyFont="1" applyAlignment="1">
      <alignment vertical="center"/>
    </xf>
    <xf numFmtId="170" fontId="19" fillId="0" borderId="0" xfId="0" applyNumberFormat="1" applyFont="1"/>
    <xf numFmtId="168" fontId="19" fillId="0" borderId="0" xfId="0" applyNumberFormat="1" applyFont="1" applyAlignment="1">
      <alignment horizontal="right"/>
    </xf>
    <xf numFmtId="170" fontId="19" fillId="0" borderId="0" xfId="0" applyNumberFormat="1" applyFont="1" applyAlignment="1">
      <alignment horizontal="right"/>
    </xf>
    <xf numFmtId="171" fontId="9" fillId="0" borderId="0" xfId="0" applyNumberFormat="1" applyFont="1"/>
    <xf numFmtId="4" fontId="9" fillId="0" borderId="0" xfId="0" applyNumberFormat="1" applyFont="1" applyAlignment="1">
      <alignment vertical="center"/>
    </xf>
    <xf numFmtId="4" fontId="19" fillId="0" borderId="0" xfId="0" applyNumberFormat="1" applyFont="1" applyAlignment="1">
      <alignment vertical="center"/>
    </xf>
    <xf numFmtId="4" fontId="19" fillId="0" borderId="0" xfId="0" applyNumberFormat="1" applyFont="1"/>
    <xf numFmtId="4" fontId="9" fillId="0" borderId="0" xfId="0" applyNumberFormat="1" applyFont="1" applyAlignment="1">
      <alignment horizontal="right"/>
    </xf>
    <xf numFmtId="168" fontId="21" fillId="0" borderId="0" xfId="0" applyNumberFormat="1" applyFont="1" applyAlignment="1">
      <alignment horizontal="right"/>
    </xf>
    <xf numFmtId="170" fontId="0" fillId="0" borderId="0" xfId="0" applyNumberFormat="1" applyAlignment="1">
      <alignment horizontal="right"/>
    </xf>
    <xf numFmtId="171" fontId="21" fillId="0" borderId="0" xfId="0" applyNumberFormat="1" applyFont="1" applyAlignment="1">
      <alignment horizontal="right"/>
    </xf>
    <xf numFmtId="171" fontId="19" fillId="0" borderId="0" xfId="0" applyNumberFormat="1" applyFont="1" applyAlignment="1">
      <alignment horizontal="right"/>
    </xf>
    <xf numFmtId="171" fontId="9" fillId="0" borderId="0" xfId="0" applyNumberFormat="1" applyFont="1" applyAlignment="1">
      <alignment horizontal="right"/>
    </xf>
    <xf numFmtId="171" fontId="0" fillId="0" borderId="0" xfId="0" applyNumberFormat="1" applyAlignment="1">
      <alignment horizontal="right"/>
    </xf>
    <xf numFmtId="166" fontId="8" fillId="0" borderId="0" xfId="1"/>
    <xf numFmtId="166" fontId="8" fillId="0" borderId="5" xfId="1" applyBorder="1"/>
    <xf numFmtId="168" fontId="9" fillId="0" borderId="0" xfId="0" applyNumberFormat="1" applyFont="1" applyAlignment="1">
      <alignment horizontal="right"/>
    </xf>
    <xf numFmtId="168" fontId="0" fillId="0" borderId="0" xfId="0" applyNumberFormat="1" applyAlignment="1">
      <alignment horizontal="right"/>
    </xf>
    <xf numFmtId="168" fontId="0" fillId="0" borderId="0" xfId="0" applyNumberFormat="1" applyAlignment="1">
      <alignment horizontal="right" vertical="center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8" xfId="22" applyFont="1" applyBorder="1" applyAlignment="1">
      <alignment horizontal="center" vertical="center" wrapText="1"/>
    </xf>
    <xf numFmtId="0" fontId="9" fillId="0" borderId="9" xfId="22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9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67" fontId="13" fillId="0" borderId="13" xfId="0" applyNumberFormat="1" applyFont="1" applyBorder="1" applyAlignment="1">
      <alignment horizontal="center" vertical="center" wrapText="1"/>
    </xf>
    <xf numFmtId="167" fontId="13" fillId="0" borderId="14" xfId="0" applyNumberFormat="1" applyFont="1" applyBorder="1" applyAlignment="1">
      <alignment horizontal="center" vertical="center" wrapText="1"/>
    </xf>
    <xf numFmtId="168" fontId="0" fillId="0" borderId="0" xfId="0" applyNumberFormat="1" applyFont="1" applyAlignment="1">
      <alignment horizontal="right" vertical="center"/>
    </xf>
    <xf numFmtId="4" fontId="9" fillId="0" borderId="0" xfId="1" applyNumberFormat="1" applyFont="1" applyAlignment="1">
      <alignment vertical="center"/>
    </xf>
    <xf numFmtId="4" fontId="8" fillId="0" borderId="0" xfId="1" applyNumberFormat="1"/>
    <xf numFmtId="4" fontId="0" fillId="0" borderId="0" xfId="1" applyNumberFormat="1" applyFont="1"/>
    <xf numFmtId="4" fontId="0" fillId="0" borderId="0" xfId="1" applyNumberFormat="1" applyFont="1" applyBorder="1"/>
    <xf numFmtId="170" fontId="9" fillId="0" borderId="0" xfId="1" applyNumberFormat="1" applyFont="1" applyAlignment="1">
      <alignment vertical="center"/>
    </xf>
    <xf numFmtId="170" fontId="8" fillId="0" borderId="0" xfId="1" applyNumberFormat="1"/>
    <xf numFmtId="170" fontId="9" fillId="0" borderId="0" xfId="0" applyNumberFormat="1" applyFont="1" applyAlignment="1">
      <alignment vertical="center"/>
    </xf>
    <xf numFmtId="170" fontId="0" fillId="0" borderId="0" xfId="0" applyNumberFormat="1"/>
    <xf numFmtId="170" fontId="0" fillId="0" borderId="0" xfId="1" applyNumberFormat="1" applyFont="1"/>
    <xf numFmtId="170" fontId="0" fillId="0" borderId="0" xfId="1" applyNumberFormat="1" applyFont="1" applyBorder="1"/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167" fontId="9" fillId="0" borderId="17" xfId="0" applyNumberFormat="1" applyFont="1" applyBorder="1" applyAlignment="1">
      <alignment horizontal="center" vertical="center" wrapText="1"/>
    </xf>
    <xf numFmtId="167" fontId="9" fillId="0" borderId="18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/>
    <xf numFmtId="4" fontId="0" fillId="0" borderId="0" xfId="0" applyNumberFormat="1" applyFont="1"/>
    <xf numFmtId="168" fontId="0" fillId="0" borderId="0" xfId="0" applyNumberFormat="1" applyFont="1" applyAlignment="1">
      <alignment horizontal="right"/>
    </xf>
    <xf numFmtId="170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164" fontId="0" fillId="0" borderId="0" xfId="22" quotePrefix="1" applyNumberFormat="1" applyFont="1"/>
    <xf numFmtId="167" fontId="0" fillId="0" borderId="0" xfId="0" applyNumberFormat="1" applyFont="1"/>
    <xf numFmtId="0" fontId="0" fillId="0" borderId="5" xfId="0" applyFont="1" applyBorder="1"/>
    <xf numFmtId="168" fontId="0" fillId="0" borderId="5" xfId="0" applyNumberFormat="1" applyFont="1" applyBorder="1"/>
    <xf numFmtId="4" fontId="9" fillId="0" borderId="0" xfId="1" applyNumberFormat="1" applyFont="1" applyAlignment="1">
      <alignment horizontal="right"/>
    </xf>
    <xf numFmtId="4" fontId="0" fillId="0" borderId="0" xfId="1" applyNumberFormat="1" applyFont="1" applyAlignment="1">
      <alignment horizontal="right"/>
    </xf>
    <xf numFmtId="170" fontId="9" fillId="0" borderId="0" xfId="1" applyNumberFormat="1" applyFont="1" applyAlignment="1">
      <alignment horizontal="right"/>
    </xf>
    <xf numFmtId="170" fontId="9" fillId="0" borderId="0" xfId="0" applyNumberFormat="1" applyFont="1" applyAlignment="1">
      <alignment horizontal="right"/>
    </xf>
    <xf numFmtId="170" fontId="0" fillId="0" borderId="0" xfId="0" applyNumberFormat="1" applyFont="1"/>
    <xf numFmtId="0" fontId="9" fillId="0" borderId="19" xfId="0" applyFont="1" applyBorder="1" applyAlignment="1">
      <alignment horizontal="center" vertical="center"/>
    </xf>
    <xf numFmtId="0" fontId="9" fillId="0" borderId="20" xfId="22" applyFont="1" applyBorder="1" applyAlignment="1">
      <alignment horizontal="center" vertical="center" wrapText="1"/>
    </xf>
    <xf numFmtId="0" fontId="9" fillId="0" borderId="19" xfId="22" applyFont="1" applyBorder="1" applyAlignment="1">
      <alignment horizontal="center" vertical="center" wrapText="1"/>
    </xf>
    <xf numFmtId="0" fontId="9" fillId="0" borderId="20" xfId="22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22" applyFont="1" applyBorder="1" applyAlignment="1">
      <alignment horizontal="center" vertical="center" wrapText="1"/>
    </xf>
    <xf numFmtId="0" fontId="9" fillId="0" borderId="23" xfId="22" applyFont="1" applyBorder="1" applyAlignment="1">
      <alignment horizontal="center" vertical="center" wrapText="1"/>
    </xf>
    <xf numFmtId="167" fontId="9" fillId="0" borderId="21" xfId="22" applyNumberFormat="1" applyFont="1" applyBorder="1" applyAlignment="1">
      <alignment horizontal="center" vertical="center" wrapText="1"/>
    </xf>
    <xf numFmtId="167" fontId="9" fillId="0" borderId="19" xfId="22" applyNumberFormat="1" applyFont="1" applyBorder="1" applyAlignment="1">
      <alignment horizontal="center" vertical="center" wrapText="1"/>
    </xf>
    <xf numFmtId="167" fontId="9" fillId="0" borderId="22" xfId="22" applyNumberFormat="1" applyFont="1" applyBorder="1" applyAlignment="1">
      <alignment horizontal="center" vertical="center" wrapText="1"/>
    </xf>
    <xf numFmtId="167" fontId="9" fillId="0" borderId="23" xfId="22" applyNumberFormat="1" applyFont="1" applyBorder="1" applyAlignment="1">
      <alignment horizontal="center" vertical="center" wrapText="1"/>
    </xf>
    <xf numFmtId="167" fontId="9" fillId="0" borderId="20" xfId="22" applyNumberFormat="1" applyFont="1" applyBorder="1" applyAlignment="1">
      <alignment horizontal="center" vertical="center" wrapText="1"/>
    </xf>
    <xf numFmtId="0" fontId="9" fillId="0" borderId="0" xfId="0" applyFont="1" applyFill="1"/>
    <xf numFmtId="170" fontId="0" fillId="0" borderId="0" xfId="0" applyNumberFormat="1" applyFill="1" applyAlignment="1">
      <alignment horizontal="right"/>
    </xf>
    <xf numFmtId="170" fontId="8" fillId="0" borderId="0" xfId="1" applyNumberFormat="1" applyAlignment="1">
      <alignment horizontal="right"/>
    </xf>
    <xf numFmtId="170" fontId="21" fillId="0" borderId="0" xfId="0" applyNumberFormat="1" applyFont="1" applyAlignment="1">
      <alignment horizontal="right"/>
    </xf>
    <xf numFmtId="170" fontId="9" fillId="0" borderId="0" xfId="1" applyNumberFormat="1" applyFont="1" applyFill="1" applyAlignment="1">
      <alignment horizontal="right"/>
    </xf>
    <xf numFmtId="170" fontId="0" fillId="0" borderId="0" xfId="1" applyNumberFormat="1" applyFont="1" applyAlignment="1">
      <alignment horizontal="right"/>
    </xf>
    <xf numFmtId="170" fontId="8" fillId="0" borderId="0" xfId="1" applyNumberFormat="1" applyFill="1" applyAlignment="1">
      <alignment horizontal="right"/>
    </xf>
    <xf numFmtId="170" fontId="21" fillId="0" borderId="0" xfId="0" applyNumberFormat="1" applyFont="1" applyFill="1" applyAlignment="1">
      <alignment horizontal="right"/>
    </xf>
    <xf numFmtId="170" fontId="19" fillId="0" borderId="0" xfId="0" applyNumberFormat="1" applyFont="1" applyFill="1" applyAlignment="1">
      <alignment horizontal="right"/>
    </xf>
    <xf numFmtId="170" fontId="0" fillId="0" borderId="0" xfId="1" applyNumberFormat="1" applyFont="1" applyFill="1" applyAlignment="1">
      <alignment horizontal="right"/>
    </xf>
    <xf numFmtId="168" fontId="9" fillId="0" borderId="0" xfId="1" applyNumberFormat="1" applyFont="1" applyAlignment="1">
      <alignment horizontal="right"/>
    </xf>
    <xf numFmtId="168" fontId="8" fillId="0" borderId="0" xfId="1" applyNumberFormat="1" applyAlignment="1">
      <alignment horizontal="right"/>
    </xf>
    <xf numFmtId="168" fontId="0" fillId="0" borderId="0" xfId="1" applyNumberFormat="1" applyFont="1" applyAlignment="1">
      <alignment horizontal="right"/>
    </xf>
    <xf numFmtId="171" fontId="8" fillId="0" borderId="0" xfId="1" applyNumberFormat="1" applyAlignment="1">
      <alignment horizontal="right"/>
    </xf>
    <xf numFmtId="171" fontId="0" fillId="0" borderId="0" xfId="0" applyNumberFormat="1" applyFill="1" applyAlignment="1">
      <alignment horizontal="right"/>
    </xf>
  </cellXfs>
  <cellStyles count="191">
    <cellStyle name="Comma" xfId="1" builtinId="3"/>
    <cellStyle name="Comma 17" xfId="21" xr:uid="{D3E8DBCC-60DB-4274-8D14-BE91071A2E15}"/>
    <cellStyle name="Comma 17 2" xfId="57" xr:uid="{36E173BB-57FF-4332-80B8-8F885B8064B9}"/>
    <cellStyle name="Comma 2" xfId="69" xr:uid="{0726FD36-DC0F-4A8B-8926-5815FA64B3CB}"/>
    <cellStyle name="Comma 2 2" xfId="85" xr:uid="{00DC933F-CEA2-439F-9600-8E13989681CF}"/>
    <cellStyle name="Comma 2 2 2" xfId="164" xr:uid="{3899C70C-8124-4B34-A8A3-4CA15CA2D644}"/>
    <cellStyle name="Comma 2 3" xfId="101" xr:uid="{99E54429-6C7D-449C-8379-486A45FD4490}"/>
    <cellStyle name="Comma 2 3 2" xfId="180" xr:uid="{C82E5BDE-F984-450C-9D65-E7474DA6ABFB}"/>
    <cellStyle name="Comma 2 4" xfId="151" xr:uid="{975787E5-E528-4712-AEF0-2292891D196B}"/>
    <cellStyle name="Comma 2 58" xfId="75" xr:uid="{9E907673-2878-4D87-BF49-C7C3F92FCDE6}"/>
    <cellStyle name="Comma 2 58 2" xfId="89" xr:uid="{E37E0220-4907-401C-B08D-323A777451D6}"/>
    <cellStyle name="Comma 2 58 2 2" xfId="168" xr:uid="{4D954F23-643D-4A3E-B4B5-D9337FC687B1}"/>
    <cellStyle name="Comma 2 58 3" xfId="155" xr:uid="{5164DC64-2D3B-4C22-97EA-C27361AC8AC2}"/>
    <cellStyle name="Comma 28" xfId="61" xr:uid="{FABEE6D2-4815-4572-AC13-98FB52D8E1AB}"/>
    <cellStyle name="Comma 28 2" xfId="78" xr:uid="{C5B216E6-11D3-42E0-8520-E4F3164A240F}"/>
    <cellStyle name="Comma 28 2 2" xfId="157" xr:uid="{05332E4F-CD5E-4343-80EB-598CABF67965}"/>
    <cellStyle name="Comma 28 3" xfId="144" xr:uid="{C4CB4D27-898D-42CE-B08C-1736844C82AD}"/>
    <cellStyle name="Comma 3" xfId="52" xr:uid="{4D4B2179-0AD2-45E0-9B62-C0D8EC098722}"/>
    <cellStyle name="Comma 3 2" xfId="97" xr:uid="{E25A1D6B-EE8D-406E-A564-1D9AC0091873}"/>
    <cellStyle name="Comma 3 2 2" xfId="176" xr:uid="{F67D9263-AA7F-4615-B5F9-C2134FDB76E5}"/>
    <cellStyle name="Comma 3 3" xfId="137" xr:uid="{3511326E-1885-477B-9285-B1F283BE2330}"/>
    <cellStyle name="Comma 30" xfId="74" xr:uid="{3454A887-2027-45BD-BE81-A10A796C3F67}"/>
    <cellStyle name="Comma 32" xfId="17" xr:uid="{E30CCDFF-A95D-4931-B0BD-C7A6256D3194}"/>
    <cellStyle name="Comma 33" xfId="19" xr:uid="{168F2C75-C0D9-4859-9CB0-3DB5D13AD3AB}"/>
    <cellStyle name="Comma 34" xfId="15" xr:uid="{2EE9ED5D-14FF-492B-B44B-4196EE399737}"/>
    <cellStyle name="Comma 34 2" xfId="20" xr:uid="{ECEB7987-F60C-4F54-A29A-299BA28F80A6}"/>
    <cellStyle name="Comma 35" xfId="16" xr:uid="{B18FA27C-B346-4684-96DC-2A8BC7203D2D}"/>
    <cellStyle name="Comma 36" xfId="18" xr:uid="{CFEB976F-DD12-45FF-8760-BC283401DB91}"/>
    <cellStyle name="Comma 38" xfId="5" xr:uid="{00000000-0005-0000-0000-000001000000}"/>
    <cellStyle name="Comma 38 2" xfId="46" xr:uid="{B75289E6-2305-4D01-900F-F6EE0F22687D}"/>
    <cellStyle name="Comma 38 2 2" xfId="56" xr:uid="{75A14EAA-B950-4B34-8B71-485BD01AC7B8}"/>
    <cellStyle name="Comma 38 2 2 2" xfId="141" xr:uid="{C488D48B-90F9-4FF2-96A5-690771F4E630}"/>
    <cellStyle name="Comma 38 2 3" xfId="131" xr:uid="{3A15EF71-DF9E-4C32-A33B-075603509E09}"/>
    <cellStyle name="Comma 38 3" xfId="91" xr:uid="{88C09FB3-BDA3-4A32-8A64-844735249D86}"/>
    <cellStyle name="Comma 38 3 2" xfId="170" xr:uid="{8E918715-F582-4A93-83B6-5EF09A6892FF}"/>
    <cellStyle name="Comma 38 4" xfId="28" xr:uid="{467077FA-D3A9-40E1-A2B4-116D1059302A}"/>
    <cellStyle name="Comma 38 5" xfId="114" xr:uid="{3CB07939-8257-4737-9864-1163FB662D20}"/>
    <cellStyle name="Comma 4" xfId="3" xr:uid="{00000000-0005-0000-0000-000002000000}"/>
    <cellStyle name="Comma 5" xfId="25" xr:uid="{A4875C0F-5D93-4623-8BDB-7464375EF934}"/>
    <cellStyle name="Comma 5 2" xfId="58" xr:uid="{D78F536B-7D24-4160-BAED-2424F2E2A2B3}"/>
    <cellStyle name="Comma 5 3" xfId="142" xr:uid="{E9D2D5D1-29D3-4E3D-88F4-72C2AC518A20}"/>
    <cellStyle name="Comma 55" xfId="37" xr:uid="{E612D6DB-6C7A-4FFE-8595-88DA5E61F467}"/>
    <cellStyle name="Comma 55 2" xfId="102" xr:uid="{72EB3852-3A93-45B2-9FE1-E601C10C8534}"/>
    <cellStyle name="Comma 55 2 2" xfId="181" xr:uid="{B76B85D7-6BD4-4C29-B37F-1283D90F78A3}"/>
    <cellStyle name="Comma 55 3" xfId="123" xr:uid="{5384FB03-467B-4669-8198-B48AC5FFB580}"/>
    <cellStyle name="Comma 56" xfId="4" xr:uid="{00000000-0005-0000-0000-000003000000}"/>
    <cellStyle name="Comma 56 2" xfId="45" xr:uid="{89434FC3-6F9A-41AF-8319-CC146FF12CD5}"/>
    <cellStyle name="Comma 56 2 2" xfId="130" xr:uid="{184FF512-47FE-40F4-98B4-ED6C24117120}"/>
    <cellStyle name="Comma 56 3" xfId="90" xr:uid="{7B0A7131-1876-4344-BFA7-B1BDCE95A744}"/>
    <cellStyle name="Comma 56 3 2" xfId="169" xr:uid="{EFDE3DD1-E8FB-4A50-BEC9-4B5E73B1B8C1}"/>
    <cellStyle name="Comma 56 4" xfId="27" xr:uid="{30B208B8-E82A-48A9-B445-2CC7C44DD78A}"/>
    <cellStyle name="Comma 56 5" xfId="113" xr:uid="{030B4670-0522-43B1-8DA5-40C5E69B981B}"/>
    <cellStyle name="Comma 58" xfId="38" xr:uid="{4F89AE01-5B67-4F4B-8665-CA90F3C6A16A}"/>
    <cellStyle name="Comma 58 2" xfId="103" xr:uid="{A567A732-2E3D-4904-92D4-E2E787F88536}"/>
    <cellStyle name="Comma 58 2 2" xfId="182" xr:uid="{00A27456-2673-43AA-8F32-E64C0C476A3E}"/>
    <cellStyle name="Comma 58 3" xfId="124" xr:uid="{3D5C0AB4-8972-4153-9584-0115BB8CF520}"/>
    <cellStyle name="Comma 59" xfId="7" xr:uid="{00000000-0005-0000-0000-000004000000}"/>
    <cellStyle name="Comma 59 2" xfId="48" xr:uid="{99FE6588-5495-4022-90F1-44A6EFDD1A80}"/>
    <cellStyle name="Comma 59 2 2" xfId="133" xr:uid="{BAD6C9DA-FDB0-4948-A3ED-E011371281B1}"/>
    <cellStyle name="Comma 59 3" xfId="93" xr:uid="{CA2F8DDB-7938-4783-B5B6-AD164B5D0305}"/>
    <cellStyle name="Comma 59 3 2" xfId="172" xr:uid="{43E70DCA-CB34-49C5-92CD-E7DF98728F43}"/>
    <cellStyle name="Comma 59 4" xfId="30" xr:uid="{56527366-2E09-4833-B217-8199EF0F55BE}"/>
    <cellStyle name="Comma 59 5" xfId="116" xr:uid="{227F7AA6-D7A9-4C32-86C6-A84DCE0931DE}"/>
    <cellStyle name="Comma 60" xfId="9" xr:uid="{00000000-0005-0000-0000-000005000000}"/>
    <cellStyle name="Comma 60 2" xfId="50" xr:uid="{9534282E-2408-46F5-B703-ACD0A1181C8A}"/>
    <cellStyle name="Comma 60 2 2" xfId="135" xr:uid="{EC065861-94D1-4603-8BEF-50FD3B2CFEF9}"/>
    <cellStyle name="Comma 60 3" xfId="95" xr:uid="{CEEF4DB5-1256-4BE9-B85F-15014013AD37}"/>
    <cellStyle name="Comma 60 3 2" xfId="174" xr:uid="{87A16311-BFD1-4232-B043-4190DD094707}"/>
    <cellStyle name="Comma 60 4" xfId="32" xr:uid="{E297984D-19E5-4D8D-ACF8-3663F8BA3BFC}"/>
    <cellStyle name="Comma 60 5" xfId="118" xr:uid="{469ECEA6-EDC4-4A57-AFA9-01FF68667317}"/>
    <cellStyle name="Comma 61" xfId="39" xr:uid="{0F888A9E-47A8-465D-88AE-FB2645085C45}"/>
    <cellStyle name="Comma 61 2" xfId="104" xr:uid="{C8D3B286-485E-4B99-AEE6-1D34E1A30C27}"/>
    <cellStyle name="Comma 61 2 2" xfId="183" xr:uid="{59FC4891-9E59-4A86-BC1D-013483EF5D1C}"/>
    <cellStyle name="Comma 61 3" xfId="125" xr:uid="{B448EB14-0B79-46D9-B899-14351D3ADD69}"/>
    <cellStyle name="Comma 62" xfId="10" xr:uid="{00000000-0005-0000-0000-000006000000}"/>
    <cellStyle name="Comma 62 2" xfId="51" xr:uid="{5D49BBCA-6F16-40F7-8D06-4581518266BF}"/>
    <cellStyle name="Comma 62 2 2" xfId="136" xr:uid="{933AFFCC-817B-4E6E-97C0-F9BDE7A0B42F}"/>
    <cellStyle name="Comma 62 3" xfId="96" xr:uid="{4D266532-8268-4D9E-91CE-3FFC2F16C35B}"/>
    <cellStyle name="Comma 62 3 2" xfId="175" xr:uid="{EDAFC90C-4B9A-42AA-B058-B8D0E3170111}"/>
    <cellStyle name="Comma 62 4" xfId="33" xr:uid="{0425E16E-0AFA-4657-AC05-699C2352F57E}"/>
    <cellStyle name="Comma 62 5" xfId="119" xr:uid="{36D30A0E-A8E2-4682-B233-42F1A1B7445D}"/>
    <cellStyle name="Comma 63" xfId="40" xr:uid="{0D38FD11-FE20-4B0D-A018-2ACA1038187E}"/>
    <cellStyle name="Comma 63 2" xfId="105" xr:uid="{4C2715EB-A6CA-4B03-A3CB-DCF2E0A67A2F}"/>
    <cellStyle name="Comma 63 2 2" xfId="184" xr:uid="{591752E9-CF08-446C-9AEF-C43FB334BACC}"/>
    <cellStyle name="Comma 63 3" xfId="126" xr:uid="{569AA83F-6886-40DA-92A5-D493A76DBB2C}"/>
    <cellStyle name="Comma 64" xfId="11" xr:uid="{00000000-0005-0000-0000-000007000000}"/>
    <cellStyle name="Comma 64 2" xfId="53" xr:uid="{2BEDD616-7B2E-485F-BB89-99EF8EF9C6C7}"/>
    <cellStyle name="Comma 64 2 2" xfId="138" xr:uid="{7F5F2EEA-4CF3-4EF1-A1DF-20E80A014AA1}"/>
    <cellStyle name="Comma 64 3" xfId="98" xr:uid="{818067D4-D667-4131-A61C-02D8E1F8E3FD}"/>
    <cellStyle name="Comma 64 3 2" xfId="177" xr:uid="{43EAB1CE-07E9-43C4-BB76-21234188E9A9}"/>
    <cellStyle name="Comma 64 4" xfId="34" xr:uid="{81643BC1-DCE3-4298-8963-665682764EE6}"/>
    <cellStyle name="Comma 64 5" xfId="120" xr:uid="{F555B3CC-0AED-4381-8E66-FA7312248C69}"/>
    <cellStyle name="Comma 66" xfId="41" xr:uid="{26040363-1A46-4513-9537-A744C59DA647}"/>
    <cellStyle name="Comma 66 2" xfId="106" xr:uid="{D53E2EEB-BE3A-4F68-8283-5A62F2D10FD0}"/>
    <cellStyle name="Comma 66 2 2" xfId="185" xr:uid="{066D786D-C113-4194-8DAF-A67FCCB36FA9}"/>
    <cellStyle name="Comma 66 3" xfId="127" xr:uid="{93183CD1-93E9-4BE3-847E-B6B40BA75002}"/>
    <cellStyle name="Comma 67" xfId="12" xr:uid="{00000000-0005-0000-0000-000008000000}"/>
    <cellStyle name="Comma 67 2" xfId="54" xr:uid="{F3B12111-3E56-4A37-A2FD-5B582F2E83F3}"/>
    <cellStyle name="Comma 67 2 2" xfId="139" xr:uid="{98099324-FAC9-4F84-B3B0-65B81E659E6C}"/>
    <cellStyle name="Comma 67 3" xfId="99" xr:uid="{41337358-016A-4A06-B800-F8FFEBE3325B}"/>
    <cellStyle name="Comma 67 3 2" xfId="178" xr:uid="{75254B03-FAB8-4974-8F40-B68F2A378CA2}"/>
    <cellStyle name="Comma 67 4" xfId="35" xr:uid="{8D73BC6D-CDF2-4DB0-8ACB-E4205FF823EC}"/>
    <cellStyle name="Comma 67 5" xfId="121" xr:uid="{EE709584-BA6E-4EDB-B96F-92FA8E1BF305}"/>
    <cellStyle name="Comma 68" xfId="42" xr:uid="{DFE25FE8-7ACC-46C9-9706-2A55EC821FF8}"/>
    <cellStyle name="Comma 68 2" xfId="107" xr:uid="{2392CC18-B24D-4F07-8026-C4791A3CC0A3}"/>
    <cellStyle name="Comma 68 2 2" xfId="186" xr:uid="{7221EC8E-43CD-4D05-BB76-5C68059CC672}"/>
    <cellStyle name="Comma 68 3" xfId="128" xr:uid="{36E25079-958D-4C92-944E-F00E36CC7815}"/>
    <cellStyle name="Comma 69" xfId="13" xr:uid="{00000000-0005-0000-0000-000009000000}"/>
    <cellStyle name="Comma 69 2" xfId="55" xr:uid="{9306396B-0040-4BFB-92B8-911492B67990}"/>
    <cellStyle name="Comma 69 2 2" xfId="140" xr:uid="{D0484620-CDD5-4711-8214-61069A2C09E4}"/>
    <cellStyle name="Comma 69 3" xfId="100" xr:uid="{C10A4BE8-970E-4F18-8D04-880BDE27844B}"/>
    <cellStyle name="Comma 69 3 2" xfId="179" xr:uid="{007C87E3-E9E0-4377-BC64-6CDB1FCFD77B}"/>
    <cellStyle name="Comma 69 4" xfId="36" xr:uid="{98E8C7E0-F4C5-493D-AB34-A5C3E5DB8D22}"/>
    <cellStyle name="Comma 69 5" xfId="122" xr:uid="{C271F500-DC99-4AAC-9F2C-26691F0A5515}"/>
    <cellStyle name="Explanatory Text 3" xfId="76" xr:uid="{989A6591-F554-4CE2-8867-B8F6C3255266}"/>
    <cellStyle name="Normal" xfId="0" builtinId="0"/>
    <cellStyle name="Normal 10 4" xfId="8" xr:uid="{00000000-0005-0000-0000-00000B000000}"/>
    <cellStyle name="Normal 10 4 2" xfId="24" xr:uid="{DA878E9B-403F-44AA-B5E3-E1F600E5A5EC}"/>
    <cellStyle name="Normal 10 4 2 2" xfId="49" xr:uid="{EBED5E49-7F94-4584-A8BC-E8BE5BFDEBE5}"/>
    <cellStyle name="Normal 10 4 2 3" xfId="134" xr:uid="{9F83B5EE-DA51-46F8-960E-9FA57491A96F}"/>
    <cellStyle name="Normal 10 4 3" xfId="94" xr:uid="{A678B1E2-D8B7-4081-A7DB-54F90773B927}"/>
    <cellStyle name="Normal 10 4 3 2" xfId="173" xr:uid="{72EE0A7A-7A5A-4A4F-B2A5-9C95F250ED82}"/>
    <cellStyle name="Normal 10 4 4" xfId="31" xr:uid="{AD7542F9-EEFA-4FDE-B104-61344FA1D5E8}"/>
    <cellStyle name="Normal 10 4 5" xfId="117" xr:uid="{D11639AF-68F8-4FE9-92B3-59E95BE86630}"/>
    <cellStyle name="Normal 14" xfId="6" xr:uid="{00000000-0005-0000-0000-00000C000000}"/>
    <cellStyle name="Normal 14 2" xfId="23" xr:uid="{54C7B86E-731F-4586-9C58-5A33FF691D2C}"/>
    <cellStyle name="Normal 14 2 2" xfId="47" xr:uid="{AD254D69-AD21-42BD-BDB0-FC11237BE4A8}"/>
    <cellStyle name="Normal 14 2 3" xfId="132" xr:uid="{C9F4AC8C-CB89-4804-AE19-C488C6F7F29A}"/>
    <cellStyle name="Normal 14 3" xfId="92" xr:uid="{153AB02F-A20F-491B-9526-954624F71045}"/>
    <cellStyle name="Normal 14 3 2" xfId="171" xr:uid="{DECF5399-1E22-4351-AB9C-3A641FA447A7}"/>
    <cellStyle name="Normal 14 4" xfId="29" xr:uid="{5B77620F-EA42-4BCC-A82A-22C9DBD2184D}"/>
    <cellStyle name="Normal 14 5" xfId="115" xr:uid="{EDF14145-723F-46AE-9FB4-C7D9A2633A5D}"/>
    <cellStyle name="Normal 140" xfId="43" xr:uid="{0F1460F6-5312-4AC9-86C1-63DCB0FDAECE}"/>
    <cellStyle name="Normal 19" xfId="44" xr:uid="{E657055A-9C77-44DD-8527-9A7E96B8744A}"/>
    <cellStyle name="Normal 19 2" xfId="108" xr:uid="{1EBF3AA2-3FA0-44D7-8643-2B163741A351}"/>
    <cellStyle name="Normal 19 2 2" xfId="187" xr:uid="{D44FE79F-101E-4F32-98D9-F5B21406DC0D}"/>
    <cellStyle name="Normal 19 3" xfId="129" xr:uid="{E8D03F60-9E33-4F10-9B1B-B523B2358F20}"/>
    <cellStyle name="Normal 2" xfId="64" xr:uid="{8656598D-348E-42D7-8655-BC576AC6B72A}"/>
    <cellStyle name="Normal 2 2" xfId="81" xr:uid="{F57613DA-31EF-48D6-B75D-C1677FF0C599}"/>
    <cellStyle name="Normal 2 2 2" xfId="160" xr:uid="{B11D8D96-86E7-46D5-AD30-70903942A85A}"/>
    <cellStyle name="Normal 2 2 42" xfId="72" xr:uid="{D3AC73DE-A506-4BFD-937A-B967CC456C24}"/>
    <cellStyle name="Normal 2 2 42 2" xfId="88" xr:uid="{F0EFA999-17BE-4B54-B16E-6D87B37802C7}"/>
    <cellStyle name="Normal 2 2 42 2 2" xfId="167" xr:uid="{C313DE18-7E24-4150-A5FB-5992F5EA8721}"/>
    <cellStyle name="Normal 2 2 42 3" xfId="154" xr:uid="{D631D8D0-5EC8-4812-86FF-FA7423F453DE}"/>
    <cellStyle name="Normal 2 3" xfId="109" xr:uid="{B3FEB311-BB51-4A00-A756-5F5A3115DD1E}"/>
    <cellStyle name="Normal 2 4" xfId="147" xr:uid="{4279A5DE-C734-47B7-A7F8-91433DCF330E}"/>
    <cellStyle name="Normal 2 58" xfId="67" xr:uid="{A117200A-699F-4547-A9BF-E29ED5F447C1}"/>
    <cellStyle name="Normal 2 58 2" xfId="83" xr:uid="{D33BC61E-FFEA-4D98-AA09-41AA1142738F}"/>
    <cellStyle name="Normal 2 58 2 2" xfId="162" xr:uid="{A2D09843-D257-41C1-ACAB-465EF2C7A544}"/>
    <cellStyle name="Normal 2 58 3" xfId="149" xr:uid="{A6F54C09-39DD-4B43-84DD-19DBD8BA1D8C}"/>
    <cellStyle name="Normal 21" xfId="63" xr:uid="{D2825198-DAB9-44CB-BC95-DA3817A17A45}"/>
    <cellStyle name="Normal 21 2" xfId="80" xr:uid="{967FCF13-305A-4766-A67D-C4D277893E8E}"/>
    <cellStyle name="Normal 21 2 2" xfId="65" xr:uid="{63390FC9-7017-4081-AA1F-FB3713F7139E}"/>
    <cellStyle name="Normal 21 2 2 2" xfId="82" xr:uid="{546AF04D-4166-4585-B9EC-45449BBAD3DA}"/>
    <cellStyle name="Normal 21 2 2 2 2" xfId="161" xr:uid="{2EB9E9EC-ED6F-4283-890B-941260DD152D}"/>
    <cellStyle name="Normal 21 2 2 3" xfId="148" xr:uid="{9D2ADC13-1FD7-4111-AB0B-4FB12FEE1049}"/>
    <cellStyle name="Normal 21 2 3" xfId="159" xr:uid="{F1D626DA-74A3-42E5-BEDD-463C573BC864}"/>
    <cellStyle name="Normal 21 3" xfId="146" xr:uid="{1EFA7DE8-59B1-4EC9-B1AD-DD5670950462}"/>
    <cellStyle name="Normal 23" xfId="62" xr:uid="{3D5D311E-FB77-4899-8E0D-769D36FB6B69}"/>
    <cellStyle name="Normal 23 2" xfId="79" xr:uid="{15A7E4DC-737D-40AD-B4FD-33A9DAF177B9}"/>
    <cellStyle name="Normal 23 2 2" xfId="158" xr:uid="{819D1D30-804D-428A-9812-112BF0CB39AD}"/>
    <cellStyle name="Normal 23 3" xfId="14" xr:uid="{755D10F8-BE4E-48D8-9CCE-1930DC493335}"/>
    <cellStyle name="Normal 23 4" xfId="145" xr:uid="{A64AEB98-5D39-4CB3-B697-1A1414C994E3}"/>
    <cellStyle name="Normal 3" xfId="22" xr:uid="{A9A22B48-A086-4F3F-B824-66074D3DB8E1}"/>
    <cellStyle name="Normal 3 2" xfId="110" xr:uid="{21E9CDE9-D205-40F9-AF58-8830D5439120}"/>
    <cellStyle name="Normal 3 2 2" xfId="188" xr:uid="{6CDBEFE3-21EE-45D4-82E5-B62FEF21546C}"/>
    <cellStyle name="Normal 32 2" xfId="68" xr:uid="{6ADF6BBF-F74F-4ED5-83B5-C805757D7DB0}"/>
    <cellStyle name="Normal 32 2 2" xfId="84" xr:uid="{8E4FC562-6117-40C5-8A6F-18405D77776E}"/>
    <cellStyle name="Normal 32 2 2 2" xfId="163" xr:uid="{26E99E79-0DC7-474A-B65A-2A2189707141}"/>
    <cellStyle name="Normal 32 2 3" xfId="150" xr:uid="{F42C09D3-68EA-436A-9D9A-69AF44A21C19}"/>
    <cellStyle name="Normal 33" xfId="66" xr:uid="{779946E8-83AF-410A-9C4F-71F497DA4A3E}"/>
    <cellStyle name="Normal 34" xfId="26" xr:uid="{54179942-6E37-44AD-8AED-9689E0ADB6CA}"/>
    <cellStyle name="Normal 34 2" xfId="70" xr:uid="{D15F76DE-DCA9-422E-AA4E-7A1BB8C28724}"/>
    <cellStyle name="Normal 34 2 2" xfId="86" xr:uid="{3BC894BC-FA5D-42B9-AE1A-1CF6A084E24E}"/>
    <cellStyle name="Normal 34 2 2 2" xfId="165" xr:uid="{623B968F-631F-441B-9FF4-E146CEAA7F46}"/>
    <cellStyle name="Normal 34 2 3" xfId="152" xr:uid="{3F60DFFC-2577-4F55-8BA1-ECB5AFA71EA3}"/>
    <cellStyle name="Normal 35" xfId="60" xr:uid="{B35EEFE8-6A49-49C2-B01E-510579566A61}"/>
    <cellStyle name="Normal 35 2" xfId="77" xr:uid="{0CCF3F79-3A8F-4230-8819-517FC309DBC3}"/>
    <cellStyle name="Normal 35 2 2" xfId="156" xr:uid="{BC410B2B-473D-4464-BD26-70E712117F32}"/>
    <cellStyle name="Normal 35 3" xfId="143" xr:uid="{1CC43943-115B-480E-A0F3-9E1FD9150D92}"/>
    <cellStyle name="Normal 36" xfId="73" xr:uid="{3D7BAF02-95AC-4D74-8E43-EBCDEACCA1A2}"/>
    <cellStyle name="Normal 4" xfId="59" xr:uid="{21C3C8F2-E678-4CA4-969B-581D836CF1EF}"/>
    <cellStyle name="Normal 4 2" xfId="111" xr:uid="{5BCD1A65-9BCF-41CA-BD99-AAA64EED2F37}"/>
    <cellStyle name="Normal 4 2 2" xfId="189" xr:uid="{AA62FCCB-2B7E-478B-886D-4C77B1558D3C}"/>
    <cellStyle name="Normal 5" xfId="2" xr:uid="{00000000-0005-0000-0000-00000D000000}"/>
    <cellStyle name="Normal 5 41" xfId="71" xr:uid="{BD78E19E-EB45-44A4-82C2-36436844FCE7}"/>
    <cellStyle name="Normal 5 41 2" xfId="87" xr:uid="{F87F1A32-8D68-40DE-A6FD-9FC704667318}"/>
    <cellStyle name="Normal 5 41 2 2" xfId="166" xr:uid="{6B540749-AC6E-48BE-AF85-7A8B61C38F22}"/>
    <cellStyle name="Normal 5 41 3" xfId="153" xr:uid="{D3D495F2-6D9A-4475-9FF6-C7A5588F9EDE}"/>
    <cellStyle name="Note 2" xfId="112" xr:uid="{59A23A3C-EF07-45CE-BBDD-EFFBC6377ABD}"/>
    <cellStyle name="Note 2 2" xfId="190" xr:uid="{1AF751F7-DEFC-4532-9CEF-0CFF565E78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6"/>
  <sheetViews>
    <sheetView zoomScale="85" zoomScaleNormal="85" zoomScaleSheetLayoutView="70" workbookViewId="0">
      <selection activeCell="A54" sqref="A54"/>
    </sheetView>
  </sheetViews>
  <sheetFormatPr defaultColWidth="9.140625" defaultRowHeight="12.75" x14ac:dyDescent="0.2"/>
  <cols>
    <col min="1" max="1" width="7.140625" style="3" customWidth="1"/>
    <col min="2" max="2" width="60.28515625" style="3" bestFit="1" customWidth="1"/>
    <col min="3" max="3" width="18" style="3" bestFit="1" customWidth="1"/>
    <col min="4" max="4" width="13.42578125" style="3" customWidth="1"/>
    <col min="5" max="5" width="21.5703125" style="3" bestFit="1" customWidth="1"/>
    <col min="6" max="6" width="13.42578125" style="3" customWidth="1"/>
    <col min="7" max="7" width="18.28515625" style="3" bestFit="1" customWidth="1"/>
    <col min="8" max="8" width="13.42578125" style="3" customWidth="1"/>
    <col min="9" max="9" width="20.5703125" style="3" bestFit="1" customWidth="1"/>
    <col min="10" max="10" width="13.42578125" style="3" customWidth="1"/>
    <col min="11" max="11" width="18.28515625" style="3" bestFit="1" customWidth="1"/>
    <col min="12" max="12" width="11.28515625" style="3" customWidth="1"/>
    <col min="13" max="13" width="13.42578125" style="3" customWidth="1"/>
    <col min="14" max="14" width="20.5703125" style="3" bestFit="1" customWidth="1"/>
    <col min="15" max="15" width="10.42578125" style="3" customWidth="1"/>
    <col min="16" max="16" width="13.42578125" style="3" customWidth="1"/>
    <col min="17" max="16384" width="9.140625" style="3"/>
  </cols>
  <sheetData>
    <row r="1" spans="1:16" customFormat="1" ht="14.25" x14ac:dyDescent="0.2">
      <c r="A1" s="71" t="s">
        <v>75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customFormat="1" x14ac:dyDescent="0.2">
      <c r="A2" s="71" t="s">
        <v>70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6" ht="13.15" customHeight="1" x14ac:dyDescent="0.2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16" s="4" customFormat="1" ht="19.899999999999999" customHeight="1" x14ac:dyDescent="0.2">
      <c r="A4" s="77" t="s">
        <v>11</v>
      </c>
      <c r="B4" s="85"/>
      <c r="C4" s="75" t="s">
        <v>76</v>
      </c>
      <c r="D4" s="75"/>
      <c r="E4" s="75"/>
      <c r="F4" s="76"/>
      <c r="G4" s="72" t="s">
        <v>78</v>
      </c>
      <c r="H4" s="73"/>
      <c r="I4" s="73"/>
      <c r="J4" s="74"/>
      <c r="K4" s="72" t="s">
        <v>77</v>
      </c>
      <c r="L4" s="73"/>
      <c r="M4" s="73"/>
      <c r="N4" s="73"/>
      <c r="O4" s="73"/>
      <c r="P4" s="73"/>
    </row>
    <row r="5" spans="1:16" s="4" customFormat="1" ht="39.75" customHeight="1" x14ac:dyDescent="0.2">
      <c r="A5" s="77"/>
      <c r="B5" s="85"/>
      <c r="C5" s="86" t="s">
        <v>0</v>
      </c>
      <c r="D5" s="45" t="s">
        <v>50</v>
      </c>
      <c r="E5" s="86" t="s">
        <v>1</v>
      </c>
      <c r="F5" s="45" t="s">
        <v>50</v>
      </c>
      <c r="G5" s="86" t="s">
        <v>0</v>
      </c>
      <c r="H5" s="45" t="s">
        <v>50</v>
      </c>
      <c r="I5" s="86" t="s">
        <v>1</v>
      </c>
      <c r="J5" s="45" t="s">
        <v>50</v>
      </c>
      <c r="K5" s="86" t="s">
        <v>0</v>
      </c>
      <c r="L5" s="87" t="s">
        <v>69</v>
      </c>
      <c r="M5" s="45" t="s">
        <v>50</v>
      </c>
      <c r="N5" s="86" t="s">
        <v>1</v>
      </c>
      <c r="O5" s="87" t="s">
        <v>69</v>
      </c>
      <c r="P5" s="88" t="s">
        <v>50</v>
      </c>
    </row>
    <row r="6" spans="1:16" s="4" customFormat="1" x14ac:dyDescent="0.2">
      <c r="A6" s="77"/>
      <c r="B6" s="85"/>
      <c r="C6" s="89">
        <v>-1</v>
      </c>
      <c r="D6" s="46">
        <v>-2</v>
      </c>
      <c r="E6" s="89">
        <v>-3</v>
      </c>
      <c r="F6" s="46">
        <v>-4</v>
      </c>
      <c r="G6" s="89">
        <v>-5</v>
      </c>
      <c r="H6" s="46">
        <v>-6</v>
      </c>
      <c r="I6" s="89">
        <v>-7</v>
      </c>
      <c r="J6" s="46">
        <v>-8</v>
      </c>
      <c r="K6" s="89">
        <v>-9</v>
      </c>
      <c r="L6" s="90">
        <v>-10</v>
      </c>
      <c r="M6" s="46">
        <v>-11</v>
      </c>
      <c r="N6" s="89">
        <v>-12</v>
      </c>
      <c r="O6" s="90">
        <v>-13</v>
      </c>
      <c r="P6" s="47">
        <v>-14</v>
      </c>
    </row>
    <row r="7" spans="1:16" ht="12" customHeight="1" x14ac:dyDescent="0.2">
      <c r="A7" s="5"/>
      <c r="B7" s="50"/>
      <c r="C7" s="6"/>
      <c r="D7" s="5"/>
      <c r="E7" s="5"/>
      <c r="F7" s="5"/>
      <c r="G7" s="5"/>
      <c r="H7" s="5"/>
      <c r="I7" s="5"/>
      <c r="J7" s="5"/>
      <c r="K7" s="44"/>
    </row>
    <row r="8" spans="1:16" x14ac:dyDescent="0.2">
      <c r="A8" s="7" t="s">
        <v>2</v>
      </c>
      <c r="B8" s="8" t="s">
        <v>3</v>
      </c>
      <c r="C8" s="92">
        <v>3406182.1083999998</v>
      </c>
      <c r="D8" s="48">
        <v>-45.420527107700778</v>
      </c>
      <c r="E8" s="96">
        <v>136182261759</v>
      </c>
      <c r="F8" s="48">
        <v>-19.426178612112722</v>
      </c>
      <c r="G8" s="92">
        <v>6142881.7308</v>
      </c>
      <c r="H8" s="48">
        <v>9.07558708913594</v>
      </c>
      <c r="I8" s="96">
        <v>283706372009</v>
      </c>
      <c r="J8" s="48">
        <v>59.894250899486366</v>
      </c>
      <c r="K8" s="92">
        <v>5338315.2963000005</v>
      </c>
      <c r="L8" s="48">
        <v>100</v>
      </c>
      <c r="M8" s="48">
        <v>56.724306757855338</v>
      </c>
      <c r="N8" s="96">
        <v>199717923588</v>
      </c>
      <c r="O8" s="48">
        <v>100</v>
      </c>
      <c r="P8" s="48">
        <v>46.654873408871886</v>
      </c>
    </row>
    <row r="9" spans="1:16" ht="12" customHeight="1" x14ac:dyDescent="0.2">
      <c r="A9" s="9"/>
      <c r="B9" s="9"/>
      <c r="C9" s="57"/>
      <c r="D9" s="91"/>
      <c r="E9" s="51"/>
      <c r="F9" s="91"/>
      <c r="G9" s="57"/>
      <c r="H9" s="91"/>
      <c r="I9" s="51"/>
      <c r="J9" s="91"/>
      <c r="K9" s="44"/>
      <c r="L9" s="49"/>
      <c r="M9" s="49"/>
      <c r="N9" s="51"/>
      <c r="O9" s="49"/>
      <c r="P9" s="49"/>
    </row>
    <row r="10" spans="1:16" x14ac:dyDescent="0.2">
      <c r="A10" s="2">
        <v>0</v>
      </c>
      <c r="B10" t="s">
        <v>4</v>
      </c>
      <c r="C10" s="93">
        <v>729704.66489999997</v>
      </c>
      <c r="D10" s="91">
        <v>-24.179881162412663</v>
      </c>
      <c r="E10" s="97">
        <v>30488318195</v>
      </c>
      <c r="F10" s="91">
        <v>-19.467043256248463</v>
      </c>
      <c r="G10" s="93">
        <v>1469630.8020000001</v>
      </c>
      <c r="H10" s="91">
        <v>1.4903500929382973</v>
      </c>
      <c r="I10" s="97">
        <v>72827473283</v>
      </c>
      <c r="J10" s="91">
        <v>97.853108609966185</v>
      </c>
      <c r="K10" s="93">
        <v>1311644.436</v>
      </c>
      <c r="L10" s="70">
        <v>24.57038153795644</v>
      </c>
      <c r="M10" s="70">
        <v>79.750041227946667</v>
      </c>
      <c r="N10" s="97">
        <v>51098512917</v>
      </c>
      <c r="O10" s="70">
        <v>25.585341565242594</v>
      </c>
      <c r="P10" s="70">
        <v>67.600300515690677</v>
      </c>
    </row>
    <row r="11" spans="1:16" x14ac:dyDescent="0.2">
      <c r="A11" s="2">
        <v>1</v>
      </c>
      <c r="B11" t="s">
        <v>5</v>
      </c>
      <c r="C11" s="93">
        <v>68986.933999999994</v>
      </c>
      <c r="D11" s="91">
        <v>-34.962638315829111</v>
      </c>
      <c r="E11" s="97">
        <v>4367989290</v>
      </c>
      <c r="F11" s="91">
        <v>-32.625931011232993</v>
      </c>
      <c r="G11" s="93">
        <v>161800.57700000002</v>
      </c>
      <c r="H11" s="91">
        <v>70.496435694100271</v>
      </c>
      <c r="I11" s="97">
        <v>12482303151</v>
      </c>
      <c r="J11" s="91">
        <v>124.97785419246648</v>
      </c>
      <c r="K11" s="93">
        <v>129591.8655</v>
      </c>
      <c r="L11" s="70">
        <v>2.4275798319709674</v>
      </c>
      <c r="M11" s="70">
        <v>87.84986951297185</v>
      </c>
      <c r="N11" s="97">
        <v>8022904055</v>
      </c>
      <c r="O11" s="70">
        <v>4.0171176982344985</v>
      </c>
      <c r="P11" s="70">
        <v>83.674993740655452</v>
      </c>
    </row>
    <row r="12" spans="1:16" x14ac:dyDescent="0.2">
      <c r="A12" s="2">
        <v>2</v>
      </c>
      <c r="B12" t="s">
        <v>59</v>
      </c>
      <c r="C12" s="93">
        <v>227102.60199999998</v>
      </c>
      <c r="D12" s="91">
        <v>-69.125615290989884</v>
      </c>
      <c r="E12" s="97">
        <v>2871538132</v>
      </c>
      <c r="F12" s="91">
        <v>-1.1802448096272622</v>
      </c>
      <c r="G12" s="93">
        <v>316156.03249999997</v>
      </c>
      <c r="H12" s="91">
        <v>-36.774797175584609</v>
      </c>
      <c r="I12" s="97">
        <v>4103380266</v>
      </c>
      <c r="J12" s="91">
        <v>-20.156115233092496</v>
      </c>
      <c r="K12" s="93">
        <v>350849.89399999997</v>
      </c>
      <c r="L12" s="70">
        <v>6.5722962119374051</v>
      </c>
      <c r="M12" s="70">
        <v>54.489596733022026</v>
      </c>
      <c r="N12" s="97">
        <v>3890471686</v>
      </c>
      <c r="O12" s="70">
        <v>1.9479832436199822</v>
      </c>
      <c r="P12" s="70">
        <v>35.483894246263127</v>
      </c>
    </row>
    <row r="13" spans="1:16" x14ac:dyDescent="0.2">
      <c r="A13" s="2">
        <v>3</v>
      </c>
      <c r="B13" t="s">
        <v>60</v>
      </c>
      <c r="C13" s="93">
        <v>691038.72499999998</v>
      </c>
      <c r="D13" s="91">
        <v>22.632169178629891</v>
      </c>
      <c r="E13" s="97">
        <v>9471426302</v>
      </c>
      <c r="F13" s="91">
        <v>30.960616116736905</v>
      </c>
      <c r="G13" s="93">
        <v>1320767.4110000001</v>
      </c>
      <c r="H13" s="91">
        <v>22.659725749136218</v>
      </c>
      <c r="I13" s="97">
        <v>15280766064</v>
      </c>
      <c r="J13" s="91">
        <v>28.064888966635635</v>
      </c>
      <c r="K13" s="93">
        <v>1245446.115</v>
      </c>
      <c r="L13" s="70">
        <v>23.330321381789155</v>
      </c>
      <c r="M13" s="70">
        <v>80.228121803159439</v>
      </c>
      <c r="N13" s="97">
        <v>13336489434</v>
      </c>
      <c r="O13" s="70">
        <v>6.6776627727774551</v>
      </c>
      <c r="P13" s="70">
        <v>40.807614489740018</v>
      </c>
    </row>
    <row r="14" spans="1:16" x14ac:dyDescent="0.2">
      <c r="A14" s="2">
        <v>4</v>
      </c>
      <c r="B14" t="s">
        <v>58</v>
      </c>
      <c r="C14" s="93">
        <v>11655.016000000001</v>
      </c>
      <c r="D14" s="91">
        <v>-18.517007375336767</v>
      </c>
      <c r="E14" s="97">
        <v>374469385</v>
      </c>
      <c r="F14" s="91">
        <v>-22.811720853826333</v>
      </c>
      <c r="G14" s="93">
        <v>19917.315000000002</v>
      </c>
      <c r="H14" s="91">
        <v>73.016363195709474</v>
      </c>
      <c r="I14" s="97">
        <v>964186932</v>
      </c>
      <c r="J14" s="91">
        <v>102.62721151622087</v>
      </c>
      <c r="K14" s="93">
        <v>6277.5419999999995</v>
      </c>
      <c r="L14" s="70">
        <v>0.11759406575986583</v>
      </c>
      <c r="M14" s="70">
        <v>-46.138709719489022</v>
      </c>
      <c r="N14" s="97">
        <v>407826554</v>
      </c>
      <c r="O14" s="70">
        <v>0.20420127882027719</v>
      </c>
      <c r="P14" s="70">
        <v>8.9078494360760541</v>
      </c>
    </row>
    <row r="15" spans="1:16" x14ac:dyDescent="0.2">
      <c r="A15" s="2">
        <v>5</v>
      </c>
      <c r="B15" t="s">
        <v>61</v>
      </c>
      <c r="C15" s="93">
        <v>152085.56700000001</v>
      </c>
      <c r="D15" s="91">
        <v>-50.380178875582729</v>
      </c>
      <c r="E15" s="97">
        <v>6521590253</v>
      </c>
      <c r="F15" s="91">
        <v>-42.115663972168505</v>
      </c>
      <c r="G15" s="93">
        <v>332306.50099999999</v>
      </c>
      <c r="H15" s="91">
        <v>111.34663274001593</v>
      </c>
      <c r="I15" s="97">
        <v>21566153872</v>
      </c>
      <c r="J15" s="91">
        <v>114.74726048331232</v>
      </c>
      <c r="K15" s="93">
        <v>194924.46599999999</v>
      </c>
      <c r="L15" s="70">
        <v>3.6514228774591602</v>
      </c>
      <c r="M15" s="70">
        <v>28.167629476635337</v>
      </c>
      <c r="N15" s="97">
        <v>10414914557</v>
      </c>
      <c r="O15" s="70">
        <v>5.2148121560111083</v>
      </c>
      <c r="P15" s="70">
        <v>59.699002129258716</v>
      </c>
    </row>
    <row r="16" spans="1:16" x14ac:dyDescent="0.2">
      <c r="A16" s="2">
        <v>6</v>
      </c>
      <c r="B16" t="s">
        <v>62</v>
      </c>
      <c r="C16" s="93">
        <v>455282.15299999999</v>
      </c>
      <c r="D16" s="91">
        <v>-72.011861289799128</v>
      </c>
      <c r="E16" s="97">
        <v>19655815421</v>
      </c>
      <c r="F16" s="91">
        <v>-47.366721573443037</v>
      </c>
      <c r="G16" s="93">
        <v>981995.61</v>
      </c>
      <c r="H16" s="91">
        <v>9.9388110253077357</v>
      </c>
      <c r="I16" s="97">
        <v>47367597655</v>
      </c>
      <c r="J16" s="91">
        <v>26.556411955679373</v>
      </c>
      <c r="K16" s="93">
        <v>572152.8345</v>
      </c>
      <c r="L16" s="70">
        <v>10.717853906017138</v>
      </c>
      <c r="M16" s="70">
        <v>25.669945709468657</v>
      </c>
      <c r="N16" s="97">
        <v>28771538300</v>
      </c>
      <c r="O16" s="70">
        <v>14.40608723699385</v>
      </c>
      <c r="P16" s="70">
        <v>46.376722022231085</v>
      </c>
    </row>
    <row r="17" spans="1:16" x14ac:dyDescent="0.2">
      <c r="A17" s="2">
        <v>7</v>
      </c>
      <c r="B17" t="s">
        <v>7</v>
      </c>
      <c r="C17" s="93">
        <v>482280.40299999999</v>
      </c>
      <c r="D17" s="91">
        <v>4.3871848703832317</v>
      </c>
      <c r="E17" s="97">
        <v>48627820146</v>
      </c>
      <c r="F17" s="91">
        <v>4.2554645095554067</v>
      </c>
      <c r="G17" s="93">
        <v>991029.43149999995</v>
      </c>
      <c r="H17" s="91">
        <v>92.420658751065332</v>
      </c>
      <c r="I17" s="97">
        <v>84486515425</v>
      </c>
      <c r="J17" s="91">
        <v>72.951223902426236</v>
      </c>
      <c r="K17" s="93">
        <v>1043698.9515</v>
      </c>
      <c r="L17" s="70">
        <v>19.551092312276687</v>
      </c>
      <c r="M17" s="70">
        <v>116.4091563761922</v>
      </c>
      <c r="N17" s="97">
        <v>68240620130</v>
      </c>
      <c r="O17" s="70">
        <v>34.168500705412015</v>
      </c>
      <c r="P17" s="70">
        <v>40.332467968160216</v>
      </c>
    </row>
    <row r="18" spans="1:16" x14ac:dyDescent="0.2">
      <c r="A18" s="2">
        <v>8</v>
      </c>
      <c r="B18" t="s">
        <v>63</v>
      </c>
      <c r="C18" s="93">
        <v>84027.22</v>
      </c>
      <c r="D18" s="91">
        <v>-59.574010671135213</v>
      </c>
      <c r="E18" s="97">
        <v>4481599446</v>
      </c>
      <c r="F18" s="91">
        <v>-48.343319437167388</v>
      </c>
      <c r="G18" s="93">
        <v>290586.50400000002</v>
      </c>
      <c r="H18" s="91">
        <v>40.37408144307517</v>
      </c>
      <c r="I18" s="97">
        <v>15892973411</v>
      </c>
      <c r="J18" s="91">
        <v>76.563657664456386</v>
      </c>
      <c r="K18" s="93">
        <v>95766.927499999991</v>
      </c>
      <c r="L18" s="70">
        <v>1.7939541256841138</v>
      </c>
      <c r="M18" s="70">
        <v>13.971314890579499</v>
      </c>
      <c r="N18" s="97">
        <v>5472922941</v>
      </c>
      <c r="O18" s="70">
        <v>2.7403263776615985</v>
      </c>
      <c r="P18" s="70">
        <v>22.119859370403884</v>
      </c>
    </row>
    <row r="19" spans="1:16" x14ac:dyDescent="0.2">
      <c r="A19" s="2">
        <v>9</v>
      </c>
      <c r="B19" t="s">
        <v>64</v>
      </c>
      <c r="C19" s="93">
        <v>504018.8235</v>
      </c>
      <c r="D19" s="91">
        <v>-59.866131018383349</v>
      </c>
      <c r="E19" s="97">
        <v>9321695189</v>
      </c>
      <c r="F19" s="91">
        <v>-7.8954708084384535</v>
      </c>
      <c r="G19" s="93">
        <v>258691.54680000001</v>
      </c>
      <c r="H19" s="91">
        <v>-64.464917795664817</v>
      </c>
      <c r="I19" s="97">
        <v>8735021950</v>
      </c>
      <c r="J19" s="91">
        <v>-28.446657145083844</v>
      </c>
      <c r="K19" s="93">
        <v>387962.26430000004</v>
      </c>
      <c r="L19" s="70">
        <v>7.2675037491490553</v>
      </c>
      <c r="M19" s="70">
        <v>-23.026235090602711</v>
      </c>
      <c r="N19" s="97">
        <v>10061723014</v>
      </c>
      <c r="O19" s="70">
        <v>5.0379669652266283</v>
      </c>
      <c r="P19" s="70">
        <v>7.9387687539200336</v>
      </c>
    </row>
    <row r="20" spans="1:16" x14ac:dyDescent="0.2">
      <c r="A20" s="12"/>
      <c r="B20" s="13"/>
      <c r="C20" s="58"/>
      <c r="D20" s="91"/>
      <c r="E20" s="52"/>
      <c r="F20" s="91"/>
      <c r="G20" s="57"/>
      <c r="H20" s="91"/>
      <c r="I20" s="51"/>
      <c r="J20" s="91"/>
      <c r="K20" s="57"/>
      <c r="L20" s="49"/>
      <c r="M20" s="49"/>
      <c r="N20" s="51"/>
      <c r="O20" s="49"/>
      <c r="P20" s="49"/>
    </row>
    <row r="21" spans="1:16" x14ac:dyDescent="0.2">
      <c r="A21" s="7"/>
      <c r="B21" s="7" t="s">
        <v>8</v>
      </c>
      <c r="C21" s="56">
        <v>3403151.267</v>
      </c>
      <c r="D21" s="48">
        <v>-45.434177439664417</v>
      </c>
      <c r="E21" s="98">
        <v>136142750881</v>
      </c>
      <c r="F21" s="48">
        <v>-19.418014557553843</v>
      </c>
      <c r="G21" s="92">
        <v>6136244.3619999997</v>
      </c>
      <c r="H21" s="48">
        <v>9.0355734051890337</v>
      </c>
      <c r="I21" s="96">
        <v>283636794259</v>
      </c>
      <c r="J21" s="48">
        <v>59.914850087700565</v>
      </c>
      <c r="K21" s="92">
        <v>5331291.7660000008</v>
      </c>
      <c r="L21" s="48">
        <v>100</v>
      </c>
      <c r="M21" s="48">
        <v>56.657502053963228</v>
      </c>
      <c r="N21" s="96">
        <v>199631110642</v>
      </c>
      <c r="O21" s="48">
        <v>100</v>
      </c>
      <c r="P21" s="48">
        <v>46.633668961554939</v>
      </c>
    </row>
    <row r="22" spans="1:16" ht="12" customHeight="1" x14ac:dyDescent="0.2">
      <c r="A22" s="9"/>
      <c r="B22" s="9"/>
      <c r="C22" s="57"/>
      <c r="D22" s="91"/>
      <c r="E22" s="51"/>
      <c r="F22" s="91"/>
      <c r="G22" s="57"/>
      <c r="H22" s="91"/>
      <c r="I22" s="51"/>
      <c r="J22" s="91"/>
      <c r="K22" s="57"/>
      <c r="L22" s="49"/>
      <c r="M22" s="49"/>
      <c r="N22" s="51"/>
      <c r="O22" s="49"/>
      <c r="P22" s="49"/>
    </row>
    <row r="23" spans="1:16" x14ac:dyDescent="0.2">
      <c r="A23" s="2">
        <v>0</v>
      </c>
      <c r="B23" t="s">
        <v>4</v>
      </c>
      <c r="C23" s="11">
        <v>727403.53599999996</v>
      </c>
      <c r="D23" s="91">
        <v>-24.203122930776942</v>
      </c>
      <c r="E23" s="99">
        <v>30473220462</v>
      </c>
      <c r="F23" s="91">
        <v>-19.453388304274121</v>
      </c>
      <c r="G23" s="11">
        <v>1464029.8</v>
      </c>
      <c r="H23" s="91">
        <v>1.3178575246228341</v>
      </c>
      <c r="I23" s="99">
        <v>72791717515</v>
      </c>
      <c r="J23" s="91">
        <v>97.897965955458545</v>
      </c>
      <c r="K23" s="11">
        <v>1305823.425</v>
      </c>
      <c r="L23" s="70">
        <v>24.49356520548757</v>
      </c>
      <c r="M23" s="70">
        <v>79.518432393212905</v>
      </c>
      <c r="N23" s="99">
        <v>51065968140</v>
      </c>
      <c r="O23" s="70">
        <v>25.580165323819188</v>
      </c>
      <c r="P23" s="70">
        <v>67.576538894794808</v>
      </c>
    </row>
    <row r="24" spans="1:16" x14ac:dyDescent="0.2">
      <c r="A24" s="2">
        <v>1</v>
      </c>
      <c r="B24" t="s">
        <v>5</v>
      </c>
      <c r="C24" s="11">
        <v>68984.399999999994</v>
      </c>
      <c r="D24" s="91">
        <v>-34.963689087357984</v>
      </c>
      <c r="E24" s="99">
        <v>4367869315</v>
      </c>
      <c r="F24" s="91">
        <v>-32.627019316718744</v>
      </c>
      <c r="G24" s="11">
        <v>161798.72200000001</v>
      </c>
      <c r="H24" s="91">
        <v>70.498226941423752</v>
      </c>
      <c r="I24" s="99">
        <v>12482224851</v>
      </c>
      <c r="J24" s="91">
        <v>124.97915367863301</v>
      </c>
      <c r="K24" s="11">
        <v>129587.266</v>
      </c>
      <c r="L24" s="70">
        <v>2.4306916913914778</v>
      </c>
      <c r="M24" s="70">
        <v>87.850102341978783</v>
      </c>
      <c r="N24" s="99">
        <v>8022411621</v>
      </c>
      <c r="O24" s="70">
        <v>4.0186179374549758</v>
      </c>
      <c r="P24" s="70">
        <v>83.668764847191852</v>
      </c>
    </row>
    <row r="25" spans="1:16" x14ac:dyDescent="0.2">
      <c r="A25" s="2">
        <v>2</v>
      </c>
      <c r="B25" t="s">
        <v>59</v>
      </c>
      <c r="C25" s="11">
        <v>227048.598</v>
      </c>
      <c r="D25" s="91">
        <v>-69.131551915637218</v>
      </c>
      <c r="E25" s="99">
        <v>2870744199</v>
      </c>
      <c r="F25" s="91">
        <v>-1.1853472065482817</v>
      </c>
      <c r="G25" s="11">
        <v>316087.125</v>
      </c>
      <c r="H25" s="91">
        <v>-36.779017808215997</v>
      </c>
      <c r="I25" s="99">
        <v>4102333918</v>
      </c>
      <c r="J25" s="91">
        <v>-20.162011364877863</v>
      </c>
      <c r="K25" s="11">
        <v>350777.935</v>
      </c>
      <c r="L25" s="70">
        <v>6.5796049137108872</v>
      </c>
      <c r="M25" s="70">
        <v>54.494649202810749</v>
      </c>
      <c r="N25" s="99">
        <v>3889650103</v>
      </c>
      <c r="O25" s="70">
        <v>1.9484188063128798</v>
      </c>
      <c r="P25" s="70">
        <v>35.492744506979321</v>
      </c>
    </row>
    <row r="26" spans="1:16" x14ac:dyDescent="0.2">
      <c r="A26" s="2">
        <v>3</v>
      </c>
      <c r="B26" t="s">
        <v>60</v>
      </c>
      <c r="C26" s="11">
        <v>691038.18200000003</v>
      </c>
      <c r="D26" s="91">
        <v>22.632143327610276</v>
      </c>
      <c r="E26" s="99">
        <v>9471390891</v>
      </c>
      <c r="F26" s="91">
        <v>30.960454242849345</v>
      </c>
      <c r="G26" s="11">
        <v>1320767.3570000001</v>
      </c>
      <c r="H26" s="91">
        <v>22.660023860416057</v>
      </c>
      <c r="I26" s="99">
        <v>15280758006</v>
      </c>
      <c r="J26" s="91">
        <v>28.065490211937561</v>
      </c>
      <c r="K26" s="11">
        <v>1245445.7930000001</v>
      </c>
      <c r="L26" s="70">
        <v>23.361051086019287</v>
      </c>
      <c r="M26" s="70">
        <v>80.228216825217345</v>
      </c>
      <c r="N26" s="99">
        <v>13336465304</v>
      </c>
      <c r="O26" s="70">
        <v>6.6805545794494856</v>
      </c>
      <c r="P26" s="70">
        <v>40.807886164562255</v>
      </c>
    </row>
    <row r="27" spans="1:16" x14ac:dyDescent="0.2">
      <c r="A27" s="2">
        <v>4</v>
      </c>
      <c r="B27" t="s">
        <v>58</v>
      </c>
      <c r="C27" s="11">
        <v>11654.985000000001</v>
      </c>
      <c r="D27" s="91">
        <v>-18.511800527258337</v>
      </c>
      <c r="E27" s="99">
        <v>374464985</v>
      </c>
      <c r="F27" s="91">
        <v>-22.811657265910203</v>
      </c>
      <c r="G27" s="11">
        <v>19917.312000000002</v>
      </c>
      <c r="H27" s="91">
        <v>73.016337135515627</v>
      </c>
      <c r="I27" s="99">
        <v>964186832</v>
      </c>
      <c r="J27" s="91">
        <v>102.62719050087571</v>
      </c>
      <c r="K27" s="11">
        <v>6277.1589999999997</v>
      </c>
      <c r="L27" s="70">
        <v>0.11774180209067175</v>
      </c>
      <c r="M27" s="70">
        <v>-46.141852606416919</v>
      </c>
      <c r="N27" s="99">
        <v>407825854</v>
      </c>
      <c r="O27" s="70">
        <v>0.20428972853402455</v>
      </c>
      <c r="P27" s="70">
        <v>8.9089421805352629</v>
      </c>
    </row>
    <row r="28" spans="1:16" x14ac:dyDescent="0.2">
      <c r="A28" s="2">
        <v>5</v>
      </c>
      <c r="B28" t="s">
        <v>61</v>
      </c>
      <c r="C28" s="11">
        <v>152045.99400000001</v>
      </c>
      <c r="D28" s="91">
        <v>-50.386658492078176</v>
      </c>
      <c r="E28" s="99">
        <v>6519707648</v>
      </c>
      <c r="F28" s="91">
        <v>-42.122111891888757</v>
      </c>
      <c r="G28" s="11">
        <v>332251.82299999997</v>
      </c>
      <c r="H28" s="91">
        <v>111.36918013662522</v>
      </c>
      <c r="I28" s="99">
        <v>21563519108</v>
      </c>
      <c r="J28" s="91">
        <v>114.75702232011548</v>
      </c>
      <c r="K28" s="11">
        <v>194842.75099999999</v>
      </c>
      <c r="L28" s="70">
        <v>3.6547005782463109</v>
      </c>
      <c r="M28" s="70">
        <v>28.147244050375964</v>
      </c>
      <c r="N28" s="99">
        <v>10410075549</v>
      </c>
      <c r="O28" s="70">
        <v>5.2146559298908421</v>
      </c>
      <c r="P28" s="70">
        <v>59.670894939490402</v>
      </c>
    </row>
    <row r="29" spans="1:16" x14ac:dyDescent="0.2">
      <c r="A29" s="2">
        <v>6</v>
      </c>
      <c r="B29" t="s">
        <v>62</v>
      </c>
      <c r="C29" s="11">
        <v>455253.49300000002</v>
      </c>
      <c r="D29" s="91">
        <v>-72.011892726569386</v>
      </c>
      <c r="E29" s="99">
        <v>19654698470</v>
      </c>
      <c r="F29" s="91">
        <v>-47.3666988139137</v>
      </c>
      <c r="G29" s="11">
        <v>981972.61600000004</v>
      </c>
      <c r="H29" s="91">
        <v>9.9408501060185284</v>
      </c>
      <c r="I29" s="99">
        <v>47366677898</v>
      </c>
      <c r="J29" s="91">
        <v>26.559748663120608</v>
      </c>
      <c r="K29" s="11">
        <v>572121.85100000002</v>
      </c>
      <c r="L29" s="70">
        <v>10.731392617614242</v>
      </c>
      <c r="M29" s="70">
        <v>25.671051358632859</v>
      </c>
      <c r="N29" s="99">
        <v>28769684124</v>
      </c>
      <c r="O29" s="70">
        <v>14.41142316519638</v>
      </c>
      <c r="P29" s="70">
        <v>46.375606666836866</v>
      </c>
    </row>
    <row r="30" spans="1:16" x14ac:dyDescent="0.2">
      <c r="A30" s="2">
        <v>7</v>
      </c>
      <c r="B30" t="s">
        <v>7</v>
      </c>
      <c r="C30" s="11">
        <v>482122.83299999998</v>
      </c>
      <c r="D30" s="91">
        <v>4.4385702630906909</v>
      </c>
      <c r="E30" s="99">
        <v>48619730639</v>
      </c>
      <c r="F30" s="91">
        <v>4.2712308358611617</v>
      </c>
      <c r="G30" s="11">
        <v>990805.08</v>
      </c>
      <c r="H30" s="91">
        <v>92.486725235043863</v>
      </c>
      <c r="I30" s="99">
        <v>84476906862</v>
      </c>
      <c r="J30" s="91">
        <v>73.016198063706312</v>
      </c>
      <c r="K30" s="11">
        <v>1043385.755</v>
      </c>
      <c r="L30" s="70">
        <v>19.570974555437601</v>
      </c>
      <c r="M30" s="70">
        <v>116.41492241874386</v>
      </c>
      <c r="N30" s="99">
        <v>68224015834</v>
      </c>
      <c r="O30" s="70">
        <v>34.175041963447597</v>
      </c>
      <c r="P30" s="70">
        <v>40.321665581739282</v>
      </c>
    </row>
    <row r="31" spans="1:16" x14ac:dyDescent="0.2">
      <c r="A31" s="2">
        <v>8</v>
      </c>
      <c r="B31" t="s">
        <v>63</v>
      </c>
      <c r="C31" s="11">
        <v>83863.827000000005</v>
      </c>
      <c r="D31" s="91">
        <v>-59.623616162114736</v>
      </c>
      <c r="E31" s="99">
        <v>4476065665</v>
      </c>
      <c r="F31" s="91">
        <v>-48.370964146811126</v>
      </c>
      <c r="G31" s="11">
        <v>290383.55200000003</v>
      </c>
      <c r="H31" s="91">
        <v>40.407635058919553</v>
      </c>
      <c r="I31" s="99">
        <v>15886080789</v>
      </c>
      <c r="J31" s="91">
        <v>76.598705211313472</v>
      </c>
      <c r="K31" s="11">
        <v>95530.990999999995</v>
      </c>
      <c r="L31" s="70">
        <v>1.7918920065347625</v>
      </c>
      <c r="M31" s="70">
        <v>13.912033849826555</v>
      </c>
      <c r="N31" s="99">
        <v>5457490154</v>
      </c>
      <c r="O31" s="70">
        <v>2.7337874023988973</v>
      </c>
      <c r="P31" s="70">
        <v>21.926052083509816</v>
      </c>
    </row>
    <row r="32" spans="1:16" x14ac:dyDescent="0.2">
      <c r="A32" s="2">
        <v>9</v>
      </c>
      <c r="B32" t="s">
        <v>64</v>
      </c>
      <c r="C32" s="11">
        <v>503735.41899999999</v>
      </c>
      <c r="D32" s="91">
        <v>-59.871196745916563</v>
      </c>
      <c r="E32" s="99">
        <v>9314858607</v>
      </c>
      <c r="F32" s="91">
        <v>-7.8243780307332589</v>
      </c>
      <c r="G32" s="11">
        <v>258230.97500000001</v>
      </c>
      <c r="H32" s="91">
        <v>-64.513076286971412</v>
      </c>
      <c r="I32" s="99">
        <v>8722388480</v>
      </c>
      <c r="J32" s="91">
        <v>-28.515544164285178</v>
      </c>
      <c r="K32" s="11">
        <v>387498.84</v>
      </c>
      <c r="L32" s="70">
        <v>7.2683855434671774</v>
      </c>
      <c r="M32" s="70">
        <v>-23.074926760311843</v>
      </c>
      <c r="N32" s="99">
        <v>10047523959</v>
      </c>
      <c r="O32" s="70">
        <v>5.0330451634957356</v>
      </c>
      <c r="P32" s="70">
        <v>7.8655552693994935</v>
      </c>
    </row>
    <row r="33" spans="1:16" x14ac:dyDescent="0.2">
      <c r="A33" s="12" t="s">
        <v>6</v>
      </c>
      <c r="B33" s="13"/>
      <c r="C33" s="57"/>
      <c r="D33" s="91"/>
      <c r="E33" s="51"/>
      <c r="F33" s="91"/>
      <c r="G33" s="57"/>
      <c r="H33" s="91"/>
      <c r="I33" s="51"/>
      <c r="J33" s="91"/>
      <c r="K33" s="44"/>
      <c r="L33" s="49"/>
      <c r="M33" s="49"/>
      <c r="N33" s="51"/>
      <c r="O33" s="49"/>
      <c r="P33" s="49"/>
    </row>
    <row r="34" spans="1:16" x14ac:dyDescent="0.2">
      <c r="A34" s="14"/>
      <c r="B34" s="4" t="s">
        <v>9</v>
      </c>
      <c r="C34" s="56">
        <v>3030.8413999999998</v>
      </c>
      <c r="D34" s="48">
        <v>-24.101065808520595</v>
      </c>
      <c r="E34" s="98">
        <v>39510878</v>
      </c>
      <c r="F34" s="48">
        <v>-40.275726835228667</v>
      </c>
      <c r="G34" s="92">
        <v>6637.3687999999993</v>
      </c>
      <c r="H34" s="48">
        <v>65.083753897950047</v>
      </c>
      <c r="I34" s="96">
        <v>69577750</v>
      </c>
      <c r="J34" s="48">
        <v>4.8408600495308374</v>
      </c>
      <c r="K34" s="56">
        <v>7023.5303000000004</v>
      </c>
      <c r="L34" s="48">
        <v>100</v>
      </c>
      <c r="M34" s="48">
        <v>131.73532933791918</v>
      </c>
      <c r="N34" s="98">
        <v>86812946</v>
      </c>
      <c r="O34" s="48">
        <v>100</v>
      </c>
      <c r="P34" s="48">
        <v>119.71910115487691</v>
      </c>
    </row>
    <row r="35" spans="1:16" ht="12" customHeight="1" x14ac:dyDescent="0.2">
      <c r="B35" s="15"/>
      <c r="C35" s="57"/>
      <c r="D35" s="91"/>
      <c r="E35" s="51"/>
      <c r="F35" s="91"/>
      <c r="G35" s="57"/>
      <c r="H35" s="91"/>
      <c r="I35" s="51"/>
      <c r="J35" s="91"/>
      <c r="K35" s="44"/>
      <c r="L35" s="49"/>
      <c r="M35" s="49"/>
      <c r="N35" s="51"/>
      <c r="O35" s="49"/>
      <c r="P35" s="49"/>
    </row>
    <row r="36" spans="1:16" x14ac:dyDescent="0.2">
      <c r="A36" s="2">
        <v>0</v>
      </c>
      <c r="B36" t="s">
        <v>4</v>
      </c>
      <c r="C36" s="94">
        <v>2301.1288999999997</v>
      </c>
      <c r="D36" s="91">
        <v>-16.041936546072655</v>
      </c>
      <c r="E36" s="100">
        <v>15097733</v>
      </c>
      <c r="F36" s="91">
        <v>-39.998213188473365</v>
      </c>
      <c r="G36" s="94">
        <v>5601.0020000000004</v>
      </c>
      <c r="H36" s="91">
        <v>82.868388743643351</v>
      </c>
      <c r="I36" s="100">
        <v>35755768</v>
      </c>
      <c r="J36" s="91">
        <v>35.381034620565835</v>
      </c>
      <c r="K36" s="95">
        <v>5821.0110000000004</v>
      </c>
      <c r="L36" s="70">
        <v>82.878705599091674</v>
      </c>
      <c r="M36" s="70">
        <v>152.96327380878148</v>
      </c>
      <c r="N36" s="101">
        <v>32544777</v>
      </c>
      <c r="O36" s="70">
        <v>37.488391420330323</v>
      </c>
      <c r="P36" s="70">
        <v>115.56068715746926</v>
      </c>
    </row>
    <row r="37" spans="1:16" x14ac:dyDescent="0.2">
      <c r="A37" s="2">
        <v>1</v>
      </c>
      <c r="B37" t="s">
        <v>5</v>
      </c>
      <c r="C37" s="94">
        <v>2.5339999999999998</v>
      </c>
      <c r="D37" s="91">
        <v>16.105383734249699</v>
      </c>
      <c r="E37" s="100">
        <v>119975</v>
      </c>
      <c r="F37" s="91">
        <v>63.565098841172471</v>
      </c>
      <c r="G37" s="94">
        <v>1.855</v>
      </c>
      <c r="H37" s="91">
        <v>-11.031175059952037</v>
      </c>
      <c r="I37" s="100">
        <v>78300</v>
      </c>
      <c r="J37" s="91">
        <v>17.127898279730736</v>
      </c>
      <c r="K37" s="95">
        <v>4.5994999999999999</v>
      </c>
      <c r="L37" s="70">
        <v>6.5487010143602573E-2</v>
      </c>
      <c r="M37" s="70">
        <v>81.511444356748243</v>
      </c>
      <c r="N37" s="101">
        <v>492434</v>
      </c>
      <c r="O37" s="70">
        <v>0.56723567473450343</v>
      </c>
      <c r="P37" s="70">
        <v>310.44717649510318</v>
      </c>
    </row>
    <row r="38" spans="1:16" x14ac:dyDescent="0.2">
      <c r="A38" s="2">
        <v>2</v>
      </c>
      <c r="B38" t="s">
        <v>59</v>
      </c>
      <c r="C38" s="94">
        <v>54.003999999999998</v>
      </c>
      <c r="D38" s="91">
        <v>61.283000836220268</v>
      </c>
      <c r="E38" s="100">
        <v>793933</v>
      </c>
      <c r="F38" s="91">
        <v>21.505912817506911</v>
      </c>
      <c r="G38" s="94">
        <v>68.907499999999999</v>
      </c>
      <c r="H38" s="91">
        <v>-8.866376146485667</v>
      </c>
      <c r="I38" s="100">
        <v>1046348</v>
      </c>
      <c r="J38" s="91">
        <v>12.383773571530599</v>
      </c>
      <c r="K38" s="95">
        <v>71.959000000000003</v>
      </c>
      <c r="L38" s="70">
        <v>1.0245417464775513</v>
      </c>
      <c r="M38" s="70">
        <v>33.247537219465229</v>
      </c>
      <c r="N38" s="101">
        <v>821583</v>
      </c>
      <c r="O38" s="70">
        <v>0.94638304291620279</v>
      </c>
      <c r="P38" s="70">
        <v>3.4826616351757655</v>
      </c>
    </row>
    <row r="39" spans="1:16" x14ac:dyDescent="0.2">
      <c r="A39" s="2">
        <v>3</v>
      </c>
      <c r="B39" t="s">
        <v>60</v>
      </c>
      <c r="C39" s="94">
        <v>0.54300000000000004</v>
      </c>
      <c r="D39" s="91">
        <v>67.592592592592609</v>
      </c>
      <c r="E39" s="100">
        <v>35411</v>
      </c>
      <c r="F39" s="91">
        <v>95.640883977900543</v>
      </c>
      <c r="G39" s="94">
        <v>5.3999999999999999E-2</v>
      </c>
      <c r="H39" s="91">
        <v>-97.970687711386688</v>
      </c>
      <c r="I39" s="100">
        <v>8058</v>
      </c>
      <c r="J39" s="91">
        <v>-87.068093916001985</v>
      </c>
      <c r="K39" s="95">
        <v>0.32200000000000001</v>
      </c>
      <c r="L39" s="70">
        <v>4.5845890349472821E-3</v>
      </c>
      <c r="M39" s="70">
        <v>-40.699815837937393</v>
      </c>
      <c r="N39" s="101">
        <v>24130</v>
      </c>
      <c r="O39" s="70">
        <v>2.7795393558006889E-2</v>
      </c>
      <c r="P39" s="70">
        <v>-31.857332467312428</v>
      </c>
    </row>
    <row r="40" spans="1:16" x14ac:dyDescent="0.2">
      <c r="A40" s="2">
        <v>4</v>
      </c>
      <c r="B40" t="s">
        <v>58</v>
      </c>
      <c r="C40" s="94">
        <v>3.1E-2</v>
      </c>
      <c r="D40" s="91">
        <v>-96.743697478991592</v>
      </c>
      <c r="E40" s="100">
        <v>4400</v>
      </c>
      <c r="F40" s="91">
        <v>-27.868852459016381</v>
      </c>
      <c r="G40" s="94">
        <v>3.0000000000000001E-3</v>
      </c>
      <c r="H40" s="91" t="s">
        <v>48</v>
      </c>
      <c r="I40" s="100">
        <v>100</v>
      </c>
      <c r="J40" s="91" t="s">
        <v>48</v>
      </c>
      <c r="K40" s="95">
        <v>0.38300000000000001</v>
      </c>
      <c r="L40" s="70">
        <v>5.4530981378410224E-3</v>
      </c>
      <c r="M40" s="70" t="s">
        <v>72</v>
      </c>
      <c r="N40" s="101">
        <v>700</v>
      </c>
      <c r="O40" s="70">
        <v>8.0633135062597701E-4</v>
      </c>
      <c r="P40" s="70">
        <v>-84.090909090909093</v>
      </c>
    </row>
    <row r="41" spans="1:16" x14ac:dyDescent="0.2">
      <c r="A41" s="2">
        <v>5</v>
      </c>
      <c r="B41" t="s">
        <v>61</v>
      </c>
      <c r="C41" s="94">
        <v>39.573</v>
      </c>
      <c r="D41" s="91">
        <v>-0.40268794201292479</v>
      </c>
      <c r="E41" s="100">
        <v>1882605</v>
      </c>
      <c r="F41" s="91">
        <v>-5.7546764599576079</v>
      </c>
      <c r="G41" s="94">
        <v>54.677999999999997</v>
      </c>
      <c r="H41" s="91">
        <v>28.228700077390311</v>
      </c>
      <c r="I41" s="100">
        <v>2634764</v>
      </c>
      <c r="J41" s="91">
        <v>56.519455893203194</v>
      </c>
      <c r="K41" s="95">
        <v>81.715000000000003</v>
      </c>
      <c r="L41" s="70">
        <v>1.1634462515239665</v>
      </c>
      <c r="M41" s="70">
        <v>106.49179996462234</v>
      </c>
      <c r="N41" s="101">
        <v>4839008</v>
      </c>
      <c r="O41" s="70">
        <v>5.5740626518998679</v>
      </c>
      <c r="P41" s="70">
        <v>157.03788102124449</v>
      </c>
    </row>
    <row r="42" spans="1:16" x14ac:dyDescent="0.2">
      <c r="A42" s="2">
        <v>6</v>
      </c>
      <c r="B42" t="s">
        <v>62</v>
      </c>
      <c r="C42" s="94">
        <v>28.66</v>
      </c>
      <c r="D42" s="91">
        <v>-71.503427841329966</v>
      </c>
      <c r="E42" s="100">
        <v>1116951</v>
      </c>
      <c r="F42" s="91">
        <v>-47.764190571326758</v>
      </c>
      <c r="G42" s="94">
        <v>22.994</v>
      </c>
      <c r="H42" s="91">
        <v>-38.652401851580109</v>
      </c>
      <c r="I42" s="100">
        <v>919757</v>
      </c>
      <c r="J42" s="91">
        <v>-46.323407543320293</v>
      </c>
      <c r="K42" s="95">
        <v>30.983499999999999</v>
      </c>
      <c r="L42" s="70">
        <v>0.44113855392636375</v>
      </c>
      <c r="M42" s="70">
        <v>8.1071179344033517</v>
      </c>
      <c r="N42" s="101">
        <v>1854176</v>
      </c>
      <c r="O42" s="70">
        <v>2.1358289119689591</v>
      </c>
      <c r="P42" s="70">
        <v>66.003343029371919</v>
      </c>
    </row>
    <row r="43" spans="1:16" x14ac:dyDescent="0.2">
      <c r="A43" s="2">
        <v>7</v>
      </c>
      <c r="B43" t="s">
        <v>7</v>
      </c>
      <c r="C43" s="94">
        <v>157.57</v>
      </c>
      <c r="D43" s="91">
        <v>-58.335757159099934</v>
      </c>
      <c r="E43" s="100">
        <v>8089507</v>
      </c>
      <c r="F43" s="91">
        <v>-45.380964569562067</v>
      </c>
      <c r="G43" s="94">
        <v>224.35149999999999</v>
      </c>
      <c r="H43" s="91">
        <v>-23.514882707694827</v>
      </c>
      <c r="I43" s="100">
        <v>9608563</v>
      </c>
      <c r="J43" s="91">
        <v>-59.794386783371614</v>
      </c>
      <c r="K43" s="95">
        <v>313.19650000000001</v>
      </c>
      <c r="L43" s="70">
        <v>4.4592460859747414</v>
      </c>
      <c r="M43" s="70">
        <v>98.76657993272832</v>
      </c>
      <c r="N43" s="101">
        <v>16604296</v>
      </c>
      <c r="O43" s="70">
        <v>19.126520599819294</v>
      </c>
      <c r="P43" s="70">
        <v>105.25720541437198</v>
      </c>
    </row>
    <row r="44" spans="1:16" x14ac:dyDescent="0.2">
      <c r="A44" s="2">
        <v>8</v>
      </c>
      <c r="B44" t="s">
        <v>63</v>
      </c>
      <c r="C44" s="94">
        <v>163.393</v>
      </c>
      <c r="D44" s="91">
        <v>9.4324205760517579</v>
      </c>
      <c r="E44" s="100">
        <v>5533781</v>
      </c>
      <c r="F44" s="91">
        <v>-8.8779807457185065</v>
      </c>
      <c r="G44" s="94">
        <v>202.952</v>
      </c>
      <c r="H44" s="91">
        <v>4.606722287996301</v>
      </c>
      <c r="I44" s="100">
        <v>6892622</v>
      </c>
      <c r="J44" s="91">
        <v>21.149210650184934</v>
      </c>
      <c r="K44" s="95">
        <v>235.9365</v>
      </c>
      <c r="L44" s="70">
        <v>3.3592294746703089</v>
      </c>
      <c r="M44" s="70">
        <v>44.39816883220211</v>
      </c>
      <c r="N44" s="101">
        <v>15432787</v>
      </c>
      <c r="O44" s="70">
        <v>17.777057122332884</v>
      </c>
      <c r="P44" s="70">
        <v>178.88322649559134</v>
      </c>
    </row>
    <row r="45" spans="1:16" x14ac:dyDescent="0.2">
      <c r="A45" s="2">
        <v>9</v>
      </c>
      <c r="B45" t="s">
        <v>64</v>
      </c>
      <c r="C45" s="94">
        <v>283.40449999999998</v>
      </c>
      <c r="D45" s="91">
        <v>-48.255853760291835</v>
      </c>
      <c r="E45" s="100">
        <v>6836582</v>
      </c>
      <c r="F45" s="91">
        <v>-55.089896316811313</v>
      </c>
      <c r="G45" s="94">
        <v>460.5718</v>
      </c>
      <c r="H45" s="91">
        <v>48.607022321457393</v>
      </c>
      <c r="I45" s="100">
        <v>12633470</v>
      </c>
      <c r="J45" s="91">
        <v>113.80409213220734</v>
      </c>
      <c r="K45" s="95">
        <v>463.42430000000002</v>
      </c>
      <c r="L45" s="70">
        <v>6.5981675910190063</v>
      </c>
      <c r="M45" s="70">
        <v>63.520445158774841</v>
      </c>
      <c r="N45" s="101">
        <v>14199055</v>
      </c>
      <c r="O45" s="70">
        <v>16.355918851089328</v>
      </c>
      <c r="P45" s="70">
        <v>107.69230881747633</v>
      </c>
    </row>
    <row r="46" spans="1:16" ht="12" customHeight="1" x14ac:dyDescent="0.2">
      <c r="A46" s="16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x14ac:dyDescent="0.2">
      <c r="A47" s="4"/>
      <c r="O47" s="10"/>
      <c r="P47" s="10"/>
    </row>
    <row r="48" spans="1:16" s="19" customFormat="1" ht="12" x14ac:dyDescent="0.2">
      <c r="A48" s="18" t="s">
        <v>65</v>
      </c>
      <c r="O48" s="43"/>
      <c r="P48" s="43"/>
    </row>
    <row r="49" spans="1:16" s="19" customFormat="1" ht="12" x14ac:dyDescent="0.2">
      <c r="A49" s="18" t="s">
        <v>51</v>
      </c>
      <c r="O49" s="43"/>
      <c r="P49" s="43"/>
    </row>
    <row r="50" spans="1:16" s="19" customFormat="1" ht="12" x14ac:dyDescent="0.2">
      <c r="A50" s="32" t="s">
        <v>81</v>
      </c>
      <c r="B50" s="33"/>
    </row>
    <row r="51" spans="1:16" s="19" customFormat="1" ht="12" x14ac:dyDescent="0.2">
      <c r="A51" s="20" t="s">
        <v>74</v>
      </c>
      <c r="B51" s="18"/>
    </row>
    <row r="52" spans="1:16" s="19" customFormat="1" ht="12" x14ac:dyDescent="0.2">
      <c r="A52" s="20" t="s">
        <v>82</v>
      </c>
      <c r="B52" s="18"/>
    </row>
    <row r="53" spans="1:16" s="23" customFormat="1" ht="12" x14ac:dyDescent="0.2">
      <c r="A53" s="20" t="s">
        <v>83</v>
      </c>
      <c r="B53" s="18"/>
      <c r="M53" s="24"/>
      <c r="O53" s="24"/>
    </row>
    <row r="54" spans="1:16" s="23" customFormat="1" ht="12" x14ac:dyDescent="0.2">
      <c r="A54" s="21" t="s">
        <v>55</v>
      </c>
      <c r="B54" s="22"/>
      <c r="M54" s="24"/>
      <c r="O54" s="24"/>
    </row>
    <row r="55" spans="1:16" s="23" customFormat="1" ht="12" x14ac:dyDescent="0.2">
      <c r="A55" s="21" t="s">
        <v>56</v>
      </c>
      <c r="B55" s="22"/>
      <c r="M55" s="25"/>
      <c r="O55" s="1"/>
    </row>
    <row r="56" spans="1:16" customFormat="1" x14ac:dyDescent="0.2">
      <c r="A56" s="23" t="s">
        <v>10</v>
      </c>
      <c r="B56" s="23"/>
    </row>
  </sheetData>
  <sheetProtection selectLockedCells="1" selectUnlockedCells="1"/>
  <mergeCells count="7">
    <mergeCell ref="A1:P1"/>
    <mergeCell ref="A2:P2"/>
    <mergeCell ref="K4:P4"/>
    <mergeCell ref="G4:J4"/>
    <mergeCell ref="C4:F4"/>
    <mergeCell ref="A4:B6"/>
    <mergeCell ref="A3:P3"/>
  </mergeCells>
  <printOptions horizontalCentered="1"/>
  <pageMargins left="0.19685039370078741" right="0.19685039370078741" top="0.55118110236220474" bottom="0.55118110236220474" header="0.31496062992125984" footer="0.31496062992125984"/>
  <pageSetup paperSize="9" scale="51" firstPageNumber="0" fitToHeight="0" orientation="landscape" r:id="rId1"/>
  <headerFooter alignWithMargins="0">
    <oddFooter>&amp;C&amp;"Arial,Bold"&amp;11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6CCAC-A945-4559-A9EB-709CCF823642}">
  <sheetPr>
    <pageSetUpPr fitToPage="1"/>
  </sheetPr>
  <dimension ref="A1:P78"/>
  <sheetViews>
    <sheetView zoomScale="85" zoomScaleNormal="85" workbookViewId="0">
      <selection activeCell="C10" sqref="C10"/>
    </sheetView>
  </sheetViews>
  <sheetFormatPr defaultColWidth="9.140625" defaultRowHeight="12.75" x14ac:dyDescent="0.2"/>
  <cols>
    <col min="1" max="1" width="7.140625" style="110" customWidth="1"/>
    <col min="2" max="2" width="31.7109375" style="110" customWidth="1"/>
    <col min="3" max="3" width="21" style="110" customWidth="1"/>
    <col min="4" max="4" width="14.28515625" style="110" customWidth="1"/>
    <col min="5" max="5" width="22.42578125" style="110" customWidth="1"/>
    <col min="6" max="6" width="14.28515625" style="110" customWidth="1"/>
    <col min="7" max="7" width="21" style="110" customWidth="1"/>
    <col min="8" max="8" width="14.28515625" style="110" customWidth="1"/>
    <col min="9" max="9" width="22.42578125" style="110" customWidth="1"/>
    <col min="10" max="10" width="14.28515625" style="110" customWidth="1"/>
    <col min="11" max="11" width="21" style="110" customWidth="1"/>
    <col min="12" max="12" width="13.140625" style="110" customWidth="1"/>
    <col min="13" max="13" width="14.28515625" style="110" customWidth="1"/>
    <col min="14" max="14" width="22.42578125" style="110" customWidth="1"/>
    <col min="15" max="15" width="13.140625" style="110" customWidth="1"/>
    <col min="16" max="16" width="14.28515625" style="110" customWidth="1"/>
    <col min="17" max="16384" width="9.140625" style="110"/>
  </cols>
  <sheetData>
    <row r="1" spans="1:16" s="34" customFormat="1" ht="14.1" customHeight="1" x14ac:dyDescent="0.2">
      <c r="A1" s="108" t="s">
        <v>80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1:16" x14ac:dyDescent="0.2">
      <c r="A2" s="109" t="s">
        <v>70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x14ac:dyDescent="0.2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s="35" customFormat="1" ht="24.75" customHeight="1" x14ac:dyDescent="0.2">
      <c r="A4" s="79" t="s">
        <v>12</v>
      </c>
      <c r="B4" s="102"/>
      <c r="C4" s="75" t="s">
        <v>76</v>
      </c>
      <c r="D4" s="75"/>
      <c r="E4" s="75"/>
      <c r="F4" s="75"/>
      <c r="G4" s="72" t="s">
        <v>78</v>
      </c>
      <c r="H4" s="73"/>
      <c r="I4" s="73"/>
      <c r="J4" s="74"/>
      <c r="K4" s="72" t="s">
        <v>77</v>
      </c>
      <c r="L4" s="73"/>
      <c r="M4" s="73"/>
      <c r="N4" s="73"/>
      <c r="O4" s="73"/>
      <c r="P4" s="73"/>
    </row>
    <row r="5" spans="1:16" s="35" customFormat="1" ht="40.5" customHeight="1" x14ac:dyDescent="0.2">
      <c r="A5" s="79"/>
      <c r="B5" s="102"/>
      <c r="C5" s="103" t="s">
        <v>0</v>
      </c>
      <c r="D5" s="26" t="s">
        <v>50</v>
      </c>
      <c r="E5" s="103" t="s">
        <v>1</v>
      </c>
      <c r="F5" s="26" t="s">
        <v>50</v>
      </c>
      <c r="G5" s="103" t="s">
        <v>0</v>
      </c>
      <c r="H5" s="26" t="s">
        <v>50</v>
      </c>
      <c r="I5" s="103" t="s">
        <v>1</v>
      </c>
      <c r="J5" s="26" t="s">
        <v>50</v>
      </c>
      <c r="K5" s="103" t="s">
        <v>0</v>
      </c>
      <c r="L5" s="104" t="s">
        <v>69</v>
      </c>
      <c r="M5" s="26" t="s">
        <v>50</v>
      </c>
      <c r="N5" s="103" t="s">
        <v>1</v>
      </c>
      <c r="O5" s="104" t="s">
        <v>69</v>
      </c>
      <c r="P5" s="105" t="s">
        <v>50</v>
      </c>
    </row>
    <row r="6" spans="1:16" ht="13.5" customHeight="1" x14ac:dyDescent="0.2">
      <c r="A6" s="79"/>
      <c r="B6" s="102"/>
      <c r="C6" s="106">
        <v>-1</v>
      </c>
      <c r="D6" s="27">
        <v>-2</v>
      </c>
      <c r="E6" s="106">
        <v>-3</v>
      </c>
      <c r="F6" s="27">
        <v>-4</v>
      </c>
      <c r="G6" s="106">
        <v>-5</v>
      </c>
      <c r="H6" s="27">
        <v>-6</v>
      </c>
      <c r="I6" s="106">
        <v>-7</v>
      </c>
      <c r="J6" s="27">
        <v>-8</v>
      </c>
      <c r="K6" s="106">
        <v>-9</v>
      </c>
      <c r="L6" s="107">
        <v>-10</v>
      </c>
      <c r="M6" s="27">
        <v>-11</v>
      </c>
      <c r="N6" s="106">
        <v>-12</v>
      </c>
      <c r="O6" s="107">
        <v>-13</v>
      </c>
      <c r="P6" s="36">
        <v>-14</v>
      </c>
    </row>
    <row r="7" spans="1:16" ht="11.25" customHeight="1" x14ac:dyDescent="0.2">
      <c r="E7" s="111"/>
    </row>
    <row r="8" spans="1:16" s="28" customFormat="1" ht="15" customHeight="1" x14ac:dyDescent="0.2">
      <c r="B8" s="28" t="s">
        <v>13</v>
      </c>
      <c r="C8" s="119">
        <v>3406182.1083999998</v>
      </c>
      <c r="D8" s="68">
        <v>-45.420527107700778</v>
      </c>
      <c r="E8" s="121">
        <v>136182261759</v>
      </c>
      <c r="F8" s="68">
        <v>-19.426178612112711</v>
      </c>
      <c r="G8" s="119">
        <v>6142881.7307999991</v>
      </c>
      <c r="H8" s="68">
        <v>9.07558708913594</v>
      </c>
      <c r="I8" s="121">
        <v>283706372009</v>
      </c>
      <c r="J8" s="68">
        <v>59.894250899486437</v>
      </c>
      <c r="K8" s="119">
        <v>5338315.2962999996</v>
      </c>
      <c r="L8" s="68">
        <v>100</v>
      </c>
      <c r="M8" s="68">
        <v>56.724306757855317</v>
      </c>
      <c r="N8" s="121">
        <v>199717923588</v>
      </c>
      <c r="O8" s="68">
        <v>100</v>
      </c>
      <c r="P8" s="68">
        <v>46.654873408871886</v>
      </c>
    </row>
    <row r="9" spans="1:16" ht="11.25" customHeight="1" x14ac:dyDescent="0.2">
      <c r="C9" s="114"/>
      <c r="D9" s="112"/>
      <c r="E9" s="113"/>
      <c r="F9" s="112"/>
      <c r="G9" s="114"/>
      <c r="H9" s="112"/>
      <c r="I9" s="113"/>
      <c r="J9" s="112"/>
      <c r="K9" s="114"/>
      <c r="L9" s="112"/>
      <c r="M9" s="112"/>
      <c r="N9" s="113"/>
      <c r="O9" s="112"/>
      <c r="P9" s="112"/>
    </row>
    <row r="10" spans="1:16" x14ac:dyDescent="0.2">
      <c r="A10" s="110" t="s">
        <v>14</v>
      </c>
      <c r="B10" s="34"/>
      <c r="C10" s="120">
        <v>287935.32199999999</v>
      </c>
      <c r="D10" s="112">
        <v>-60.807941367292152</v>
      </c>
      <c r="E10" s="100">
        <v>17915881685</v>
      </c>
      <c r="F10" s="112">
        <v>-59.073899703709202</v>
      </c>
      <c r="G10" s="120">
        <v>1546952.7760000001</v>
      </c>
      <c r="H10" s="112">
        <v>97.450699379026929</v>
      </c>
      <c r="I10" s="100">
        <v>104352444568</v>
      </c>
      <c r="J10" s="112">
        <v>115.70309962002941</v>
      </c>
      <c r="K10" s="120">
        <v>369267.49</v>
      </c>
      <c r="L10" s="112">
        <v>6.9173038590646803</v>
      </c>
      <c r="M10" s="112">
        <v>28.246679648424667</v>
      </c>
      <c r="N10" s="100">
        <v>24465420814</v>
      </c>
      <c r="O10" s="112">
        <v>12.249987569703533</v>
      </c>
      <c r="P10" s="112">
        <v>36.557168908318793</v>
      </c>
    </row>
    <row r="11" spans="1:16" x14ac:dyDescent="0.2">
      <c r="A11" s="110" t="s">
        <v>15</v>
      </c>
      <c r="B11" s="34"/>
      <c r="C11" s="114" t="s">
        <v>72</v>
      </c>
      <c r="D11" s="112" t="s">
        <v>48</v>
      </c>
      <c r="E11" s="113" t="s">
        <v>73</v>
      </c>
      <c r="F11" s="112" t="s">
        <v>48</v>
      </c>
      <c r="G11" s="114" t="s">
        <v>72</v>
      </c>
      <c r="H11" s="112" t="s">
        <v>48</v>
      </c>
      <c r="I11" s="113" t="s">
        <v>73</v>
      </c>
      <c r="J11" s="112" t="s">
        <v>48</v>
      </c>
      <c r="K11" s="114" t="s">
        <v>72</v>
      </c>
      <c r="L11" s="112" t="s">
        <v>48</v>
      </c>
      <c r="M11" s="112" t="s">
        <v>48</v>
      </c>
      <c r="N11" s="113" t="s">
        <v>73</v>
      </c>
      <c r="O11" s="112" t="s">
        <v>48</v>
      </c>
      <c r="P11" s="112" t="s">
        <v>48</v>
      </c>
    </row>
    <row r="12" spans="1:16" x14ac:dyDescent="0.2">
      <c r="A12" s="34" t="s">
        <v>16</v>
      </c>
      <c r="B12" s="34" t="s">
        <v>17</v>
      </c>
      <c r="C12" s="114" t="s">
        <v>72</v>
      </c>
      <c r="D12" s="112" t="s">
        <v>48</v>
      </c>
      <c r="E12" s="113" t="s">
        <v>73</v>
      </c>
      <c r="F12" s="112" t="s">
        <v>48</v>
      </c>
      <c r="G12" s="114" t="s">
        <v>72</v>
      </c>
      <c r="H12" s="112" t="s">
        <v>48</v>
      </c>
      <c r="I12" s="113" t="s">
        <v>73</v>
      </c>
      <c r="J12" s="112" t="s">
        <v>48</v>
      </c>
      <c r="K12" s="114" t="s">
        <v>72</v>
      </c>
      <c r="L12" s="112" t="s">
        <v>48</v>
      </c>
      <c r="M12" s="112" t="s">
        <v>48</v>
      </c>
      <c r="N12" s="113" t="s">
        <v>73</v>
      </c>
      <c r="O12" s="112" t="s">
        <v>48</v>
      </c>
      <c r="P12" s="112" t="s">
        <v>48</v>
      </c>
    </row>
    <row r="13" spans="1:16" x14ac:dyDescent="0.2">
      <c r="A13" s="34" t="s">
        <v>18</v>
      </c>
      <c r="B13" s="34" t="s">
        <v>19</v>
      </c>
      <c r="C13" s="114" t="s">
        <v>72</v>
      </c>
      <c r="D13" s="112" t="s">
        <v>48</v>
      </c>
      <c r="E13" s="113" t="s">
        <v>73</v>
      </c>
      <c r="F13" s="112" t="s">
        <v>48</v>
      </c>
      <c r="G13" s="114" t="s">
        <v>72</v>
      </c>
      <c r="H13" s="112" t="s">
        <v>48</v>
      </c>
      <c r="I13" s="113" t="s">
        <v>73</v>
      </c>
      <c r="J13" s="112" t="s">
        <v>48</v>
      </c>
      <c r="K13" s="114" t="s">
        <v>72</v>
      </c>
      <c r="L13" s="112" t="s">
        <v>48</v>
      </c>
      <c r="M13" s="112" t="s">
        <v>48</v>
      </c>
      <c r="N13" s="113" t="s">
        <v>73</v>
      </c>
      <c r="O13" s="112" t="s">
        <v>48</v>
      </c>
      <c r="P13" s="112" t="s">
        <v>48</v>
      </c>
    </row>
    <row r="14" spans="1:16" x14ac:dyDescent="0.2">
      <c r="A14" s="34" t="s">
        <v>20</v>
      </c>
      <c r="B14" s="34" t="s">
        <v>21</v>
      </c>
      <c r="C14" s="120">
        <v>686432.75</v>
      </c>
      <c r="D14" s="112">
        <v>26.126644063856187</v>
      </c>
      <c r="E14" s="100">
        <v>6495697039</v>
      </c>
      <c r="F14" s="112">
        <v>28.772301340476282</v>
      </c>
      <c r="G14" s="120">
        <v>1393433.1140000001</v>
      </c>
      <c r="H14" s="112">
        <v>27.760523436673701</v>
      </c>
      <c r="I14" s="100">
        <v>13233358421</v>
      </c>
      <c r="J14" s="112">
        <v>26.702870567756285</v>
      </c>
      <c r="K14" s="120">
        <v>1287835.878</v>
      </c>
      <c r="L14" s="112">
        <v>24.124387686366191</v>
      </c>
      <c r="M14" s="112">
        <v>87.612825582695478</v>
      </c>
      <c r="N14" s="100">
        <v>11951814071</v>
      </c>
      <c r="O14" s="112">
        <v>5.9843472515043326</v>
      </c>
      <c r="P14" s="112">
        <v>83.995866790609426</v>
      </c>
    </row>
    <row r="15" spans="1:16" x14ac:dyDescent="0.2">
      <c r="A15" s="34" t="s">
        <v>49</v>
      </c>
      <c r="B15" s="34" t="s">
        <v>22</v>
      </c>
      <c r="C15" s="120">
        <v>1000.45</v>
      </c>
      <c r="D15" s="112">
        <v>159.87874316826333</v>
      </c>
      <c r="E15" s="100">
        <v>43941876</v>
      </c>
      <c r="F15" s="112">
        <v>368.56220457529218</v>
      </c>
      <c r="G15" s="120">
        <v>1718.3</v>
      </c>
      <c r="H15" s="112">
        <v>193.92847734682638</v>
      </c>
      <c r="I15" s="100">
        <v>71858270</v>
      </c>
      <c r="J15" s="112">
        <v>404.37439153899663</v>
      </c>
      <c r="K15" s="120">
        <v>1240.306</v>
      </c>
      <c r="L15" s="112">
        <v>2.3234034169163056E-2</v>
      </c>
      <c r="M15" s="112">
        <v>23.974811334899293</v>
      </c>
      <c r="N15" s="100">
        <v>50247905</v>
      </c>
      <c r="O15" s="112">
        <v>2.5159436918469509E-2</v>
      </c>
      <c r="P15" s="112">
        <v>14.350841552600091</v>
      </c>
    </row>
    <row r="16" spans="1:16" ht="12.75" customHeight="1" x14ac:dyDescent="0.2">
      <c r="A16" s="115" t="s">
        <v>23</v>
      </c>
      <c r="B16" s="34"/>
      <c r="C16" s="120">
        <v>64954.860499999995</v>
      </c>
      <c r="D16" s="112">
        <v>103.53833295746577</v>
      </c>
      <c r="E16" s="100">
        <v>1843917238</v>
      </c>
      <c r="F16" s="112">
        <v>67.311135289098871</v>
      </c>
      <c r="G16" s="120">
        <v>228998.39050000001</v>
      </c>
      <c r="H16" s="112">
        <v>948.70029171475153</v>
      </c>
      <c r="I16" s="100">
        <v>6672231335</v>
      </c>
      <c r="J16" s="112">
        <v>808.83877903170981</v>
      </c>
      <c r="K16" s="120">
        <v>257051.353</v>
      </c>
      <c r="L16" s="112">
        <v>4.8152148895769225</v>
      </c>
      <c r="M16" s="112">
        <v>295.73844208317564</v>
      </c>
      <c r="N16" s="100">
        <v>9581128928</v>
      </c>
      <c r="O16" s="112">
        <v>4.7973305329195197</v>
      </c>
      <c r="P16" s="112">
        <v>419.6073191653735</v>
      </c>
    </row>
    <row r="17" spans="1:16" x14ac:dyDescent="0.2">
      <c r="A17" s="34" t="s">
        <v>24</v>
      </c>
      <c r="B17" s="34" t="s">
        <v>25</v>
      </c>
      <c r="C17" s="120">
        <v>445941.0049</v>
      </c>
      <c r="D17" s="112">
        <v>2.6094336324534728</v>
      </c>
      <c r="E17" s="100">
        <v>7705927571</v>
      </c>
      <c r="F17" s="112">
        <v>11.109496663127105</v>
      </c>
      <c r="G17" s="120">
        <v>103090.02429999999</v>
      </c>
      <c r="H17" s="112">
        <v>-87.231816506701449</v>
      </c>
      <c r="I17" s="100">
        <v>2466089539</v>
      </c>
      <c r="J17" s="112">
        <v>-76.051338872030442</v>
      </c>
      <c r="K17" s="120">
        <v>275380.43800000002</v>
      </c>
      <c r="L17" s="112">
        <v>5.1585645042522481</v>
      </c>
      <c r="M17" s="112">
        <v>-38.247338779318426</v>
      </c>
      <c r="N17" s="100">
        <v>4552606406</v>
      </c>
      <c r="O17" s="112">
        <v>2.2795181945670611</v>
      </c>
      <c r="P17" s="112">
        <v>-40.92072156072436</v>
      </c>
    </row>
    <row r="18" spans="1:16" x14ac:dyDescent="0.2">
      <c r="A18" s="34" t="s">
        <v>26</v>
      </c>
      <c r="B18" s="34" t="s">
        <v>27</v>
      </c>
      <c r="C18" s="120">
        <v>578829.9155</v>
      </c>
      <c r="D18" s="112">
        <v>-10.344765002447298</v>
      </c>
      <c r="E18" s="100">
        <v>29228091509</v>
      </c>
      <c r="F18" s="112">
        <v>-2.1024535055556903</v>
      </c>
      <c r="G18" s="120">
        <v>717316.01749999996</v>
      </c>
      <c r="H18" s="112">
        <v>135.38572799270887</v>
      </c>
      <c r="I18" s="100">
        <v>47281154984</v>
      </c>
      <c r="J18" s="112">
        <v>159.67221888494606</v>
      </c>
      <c r="K18" s="120">
        <v>659719.22600000002</v>
      </c>
      <c r="L18" s="112">
        <v>12.358191477698089</v>
      </c>
      <c r="M18" s="112">
        <v>13.974625072742985</v>
      </c>
      <c r="N18" s="100">
        <v>44695689544</v>
      </c>
      <c r="O18" s="112">
        <v>22.379408287962757</v>
      </c>
      <c r="P18" s="112">
        <v>52.920314794543359</v>
      </c>
    </row>
    <row r="19" spans="1:16" x14ac:dyDescent="0.2">
      <c r="A19" s="34" t="s">
        <v>28</v>
      </c>
      <c r="B19" s="34" t="s">
        <v>29</v>
      </c>
      <c r="C19" s="120">
        <v>548638.84699999995</v>
      </c>
      <c r="D19" s="112">
        <v>-77.452631863926413</v>
      </c>
      <c r="E19" s="100">
        <v>23204773924</v>
      </c>
      <c r="F19" s="112">
        <v>14.697760661809877</v>
      </c>
      <c r="G19" s="120">
        <v>1042413.76</v>
      </c>
      <c r="H19" s="112">
        <v>-30.031070083902566</v>
      </c>
      <c r="I19" s="100">
        <v>40489469974</v>
      </c>
      <c r="J19" s="112">
        <v>68.135955410328975</v>
      </c>
      <c r="K19" s="120">
        <v>997131.88699999999</v>
      </c>
      <c r="L19" s="112">
        <v>18.678774700533609</v>
      </c>
      <c r="M19" s="112">
        <v>81.74649725450449</v>
      </c>
      <c r="N19" s="100">
        <v>42904248749</v>
      </c>
      <c r="O19" s="112">
        <v>21.482422798219943</v>
      </c>
      <c r="P19" s="112">
        <v>84.894060547710936</v>
      </c>
    </row>
    <row r="20" spans="1:16" x14ac:dyDescent="0.2">
      <c r="A20" s="34" t="s">
        <v>30</v>
      </c>
      <c r="B20" s="34" t="s">
        <v>31</v>
      </c>
      <c r="C20" s="120">
        <v>324439.23299999995</v>
      </c>
      <c r="D20" s="112">
        <v>10.791182280928012</v>
      </c>
      <c r="E20" s="100">
        <v>30212074407</v>
      </c>
      <c r="F20" s="112">
        <v>16.408273976625321</v>
      </c>
      <c r="G20" s="120">
        <v>353404.27899999998</v>
      </c>
      <c r="H20" s="112">
        <v>0.63076931724466156</v>
      </c>
      <c r="I20" s="100">
        <v>31738465244</v>
      </c>
      <c r="J20" s="112">
        <v>0.62748657280085052</v>
      </c>
      <c r="K20" s="120">
        <v>312501.40699999995</v>
      </c>
      <c r="L20" s="112">
        <v>5.8539331166256794</v>
      </c>
      <c r="M20" s="112">
        <v>-3.6795260208249858</v>
      </c>
      <c r="N20" s="100">
        <v>26014641726</v>
      </c>
      <c r="O20" s="112">
        <v>13.025692065408137</v>
      </c>
      <c r="P20" s="112">
        <v>-13.893228993330798</v>
      </c>
    </row>
    <row r="21" spans="1:16" x14ac:dyDescent="0.2">
      <c r="A21" s="34" t="s">
        <v>32</v>
      </c>
      <c r="B21" s="34" t="s">
        <v>33</v>
      </c>
      <c r="C21" s="120">
        <v>68371.014999999999</v>
      </c>
      <c r="D21" s="112">
        <v>-18.101379547825946</v>
      </c>
      <c r="E21" s="100">
        <v>1860811432</v>
      </c>
      <c r="F21" s="112">
        <v>-25.643053596982845</v>
      </c>
      <c r="G21" s="120">
        <v>83137.251499999998</v>
      </c>
      <c r="H21" s="112">
        <v>93.835924113977029</v>
      </c>
      <c r="I21" s="100">
        <v>3450006918</v>
      </c>
      <c r="J21" s="112">
        <v>132.97214783783474</v>
      </c>
      <c r="K21" s="120">
        <v>82846.167300000001</v>
      </c>
      <c r="L21" s="112">
        <v>1.551915964151104</v>
      </c>
      <c r="M21" s="112">
        <v>21.171474929836865</v>
      </c>
      <c r="N21" s="100">
        <v>3367507115</v>
      </c>
      <c r="O21" s="112">
        <v>1.6861316473261871</v>
      </c>
      <c r="P21" s="112">
        <v>80.969820858237298</v>
      </c>
    </row>
    <row r="22" spans="1:16" x14ac:dyDescent="0.2">
      <c r="A22" s="34" t="s">
        <v>34</v>
      </c>
      <c r="B22" s="34" t="s">
        <v>35</v>
      </c>
      <c r="C22" s="120">
        <v>143983.97749999998</v>
      </c>
      <c r="D22" s="112">
        <v>-64.432030788787543</v>
      </c>
      <c r="E22" s="100">
        <v>11631906320</v>
      </c>
      <c r="F22" s="112">
        <v>-54.127870655464307</v>
      </c>
      <c r="G22" s="120">
        <v>345451.60600000003</v>
      </c>
      <c r="H22" s="112">
        <v>-6.4597328737695641</v>
      </c>
      <c r="I22" s="100">
        <v>25760719695</v>
      </c>
      <c r="J22" s="112">
        <v>-0.42875260848005414</v>
      </c>
      <c r="K22" s="120">
        <v>626684.88199999998</v>
      </c>
      <c r="L22" s="112">
        <v>11.739375574806473</v>
      </c>
      <c r="M22" s="112">
        <v>335.2462634253871</v>
      </c>
      <c r="N22" s="100">
        <v>22942165885</v>
      </c>
      <c r="O22" s="112">
        <v>11.487284402339178</v>
      </c>
      <c r="P22" s="112">
        <v>97.234788983410596</v>
      </c>
    </row>
    <row r="23" spans="1:16" x14ac:dyDescent="0.2">
      <c r="A23" s="34" t="s">
        <v>36</v>
      </c>
      <c r="B23" s="34" t="s">
        <v>37</v>
      </c>
      <c r="C23" s="120">
        <v>22714.331999999999</v>
      </c>
      <c r="D23" s="112">
        <v>-70.897405500750722</v>
      </c>
      <c r="E23" s="100">
        <v>369272781</v>
      </c>
      <c r="F23" s="112">
        <v>-77.935540624424476</v>
      </c>
      <c r="G23" s="120">
        <v>29080.998</v>
      </c>
      <c r="H23" s="112">
        <v>29.778080404401042</v>
      </c>
      <c r="I23" s="100">
        <v>752620137</v>
      </c>
      <c r="J23" s="112">
        <v>41.459916482315066</v>
      </c>
      <c r="K23" s="120">
        <v>217214.959</v>
      </c>
      <c r="L23" s="112">
        <v>4.068979573959453</v>
      </c>
      <c r="M23" s="112">
        <v>856.29032365996954</v>
      </c>
      <c r="N23" s="100">
        <v>944228066</v>
      </c>
      <c r="O23" s="112">
        <v>0.47278083460744219</v>
      </c>
      <c r="P23" s="112">
        <v>155.69934059125791</v>
      </c>
    </row>
    <row r="24" spans="1:16" x14ac:dyDescent="0.2">
      <c r="A24" s="34" t="s">
        <v>38</v>
      </c>
      <c r="B24" s="34" t="s">
        <v>39</v>
      </c>
      <c r="C24" s="120">
        <v>57223.065999999999</v>
      </c>
      <c r="D24" s="112">
        <v>-2.2095593254031098</v>
      </c>
      <c r="E24" s="100">
        <v>956505056</v>
      </c>
      <c r="F24" s="112">
        <v>-2.5842859091059101</v>
      </c>
      <c r="G24" s="120">
        <v>64026.062000000005</v>
      </c>
      <c r="H24" s="112">
        <v>-22.604148247303446</v>
      </c>
      <c r="I24" s="100">
        <v>1762945179</v>
      </c>
      <c r="J24" s="112">
        <v>20.033133729227902</v>
      </c>
      <c r="K24" s="120">
        <v>43103.285000000003</v>
      </c>
      <c r="L24" s="112">
        <v>0.8074323566064936</v>
      </c>
      <c r="M24" s="112">
        <v>-24.674981588718083</v>
      </c>
      <c r="N24" s="100">
        <v>1053017872</v>
      </c>
      <c r="O24" s="112">
        <v>0.52725256355672945</v>
      </c>
      <c r="P24" s="112">
        <v>10.090152205112846</v>
      </c>
    </row>
    <row r="25" spans="1:16" x14ac:dyDescent="0.2">
      <c r="A25" s="34" t="s">
        <v>40</v>
      </c>
      <c r="B25" s="115" t="s">
        <v>41</v>
      </c>
      <c r="C25" s="120">
        <v>156644.66500000001</v>
      </c>
      <c r="D25" s="112">
        <v>-65.769544856476926</v>
      </c>
      <c r="E25" s="100">
        <v>4470866240</v>
      </c>
      <c r="F25" s="112">
        <v>-6.5751700129042518</v>
      </c>
      <c r="G25" s="120">
        <v>212863.052</v>
      </c>
      <c r="H25" s="112">
        <v>-18.826915266650602</v>
      </c>
      <c r="I25" s="100">
        <v>5319239301</v>
      </c>
      <c r="J25" s="112">
        <v>22.612313691309517</v>
      </c>
      <c r="K25" s="120">
        <v>186899.85</v>
      </c>
      <c r="L25" s="112">
        <v>3.5011017451430941</v>
      </c>
      <c r="M25" s="112">
        <v>19.314532671763818</v>
      </c>
      <c r="N25" s="100">
        <v>6872082639</v>
      </c>
      <c r="O25" s="112">
        <v>3.440894295084143</v>
      </c>
      <c r="P25" s="112">
        <v>53.708079600252148</v>
      </c>
    </row>
    <row r="26" spans="1:16" x14ac:dyDescent="0.2">
      <c r="A26" s="34" t="s">
        <v>42</v>
      </c>
      <c r="B26" s="34"/>
      <c r="C26" s="120">
        <v>19072.669999999998</v>
      </c>
      <c r="D26" s="112">
        <v>-53.196888438597092</v>
      </c>
      <c r="E26" s="100">
        <v>242594681</v>
      </c>
      <c r="F26" s="112">
        <v>-69.929184254492355</v>
      </c>
      <c r="G26" s="120">
        <v>20996.1</v>
      </c>
      <c r="H26" s="112">
        <v>738.15762685476807</v>
      </c>
      <c r="I26" s="100">
        <v>355768444</v>
      </c>
      <c r="J26" s="112">
        <v>703.75838949221554</v>
      </c>
      <c r="K26" s="120">
        <v>21438.168000000001</v>
      </c>
      <c r="L26" s="112">
        <v>0.40159051704680793</v>
      </c>
      <c r="M26" s="112">
        <v>12.402552972394542</v>
      </c>
      <c r="N26" s="100">
        <v>323123868</v>
      </c>
      <c r="O26" s="112">
        <v>0.16179011988256764</v>
      </c>
      <c r="P26" s="112">
        <v>33.194951623856909</v>
      </c>
    </row>
    <row r="27" spans="1:16" ht="11.25" customHeight="1" x14ac:dyDescent="0.2">
      <c r="C27" s="114"/>
      <c r="D27" s="112"/>
      <c r="E27" s="113"/>
      <c r="F27" s="112"/>
      <c r="G27" s="114"/>
      <c r="H27" s="112"/>
      <c r="I27" s="113"/>
      <c r="J27" s="112"/>
      <c r="K27" s="114"/>
      <c r="L27" s="112"/>
      <c r="M27" s="112"/>
      <c r="N27" s="113"/>
      <c r="O27" s="112"/>
      <c r="P27" s="112"/>
    </row>
    <row r="28" spans="1:16" s="28" customFormat="1" x14ac:dyDescent="0.2">
      <c r="B28" s="28" t="s">
        <v>43</v>
      </c>
      <c r="C28" s="59">
        <v>3403151.267</v>
      </c>
      <c r="D28" s="68">
        <v>-45.434177439664417</v>
      </c>
      <c r="E28" s="122">
        <v>136142750881</v>
      </c>
      <c r="F28" s="68">
        <v>-19.418014557553821</v>
      </c>
      <c r="G28" s="119">
        <v>6136244.3619999988</v>
      </c>
      <c r="H28" s="68">
        <v>9.0355734051890337</v>
      </c>
      <c r="I28" s="121">
        <v>283636794259</v>
      </c>
      <c r="J28" s="68">
        <v>59.914850087700636</v>
      </c>
      <c r="K28" s="119">
        <v>5331291.7659999998</v>
      </c>
      <c r="L28" s="68">
        <v>100</v>
      </c>
      <c r="M28" s="68">
        <v>56.657502053963206</v>
      </c>
      <c r="N28" s="121">
        <v>199631110642</v>
      </c>
      <c r="O28" s="68">
        <v>100</v>
      </c>
      <c r="P28" s="68">
        <v>46.633668961554939</v>
      </c>
    </row>
    <row r="29" spans="1:16" ht="11.25" customHeight="1" x14ac:dyDescent="0.2">
      <c r="C29" s="114"/>
      <c r="D29" s="112"/>
      <c r="E29" s="113"/>
      <c r="F29" s="112"/>
      <c r="G29" s="114"/>
      <c r="H29" s="112"/>
      <c r="I29" s="113"/>
      <c r="J29" s="112"/>
      <c r="K29" s="114"/>
      <c r="L29" s="112"/>
      <c r="M29" s="112"/>
      <c r="N29" s="113"/>
      <c r="O29" s="112"/>
      <c r="P29" s="112"/>
    </row>
    <row r="30" spans="1:16" x14ac:dyDescent="0.2">
      <c r="A30" s="110" t="s">
        <v>14</v>
      </c>
      <c r="B30" s="34"/>
      <c r="C30" s="120">
        <v>287935.32199999999</v>
      </c>
      <c r="D30" s="112">
        <v>-60.807941367292152</v>
      </c>
      <c r="E30" s="100">
        <v>17915881685</v>
      </c>
      <c r="F30" s="112">
        <v>-59.073899703709202</v>
      </c>
      <c r="G30" s="114">
        <v>1546952.7760000001</v>
      </c>
      <c r="H30" s="112">
        <v>97.450699379026929</v>
      </c>
      <c r="I30" s="123">
        <v>104352444568</v>
      </c>
      <c r="J30" s="112">
        <v>115.70309962002941</v>
      </c>
      <c r="K30" s="114">
        <v>369267.49</v>
      </c>
      <c r="L30" s="112">
        <v>6.9264168274372402</v>
      </c>
      <c r="M30" s="112">
        <v>28.246679648424667</v>
      </c>
      <c r="N30" s="123">
        <v>24465420814</v>
      </c>
      <c r="O30" s="112">
        <v>12.255314682827182</v>
      </c>
      <c r="P30" s="112">
        <v>36.557168908318793</v>
      </c>
    </row>
    <row r="31" spans="1:16" x14ac:dyDescent="0.2">
      <c r="A31" s="110" t="s">
        <v>15</v>
      </c>
      <c r="B31" s="34"/>
      <c r="C31" s="114" t="s">
        <v>72</v>
      </c>
      <c r="D31" s="112" t="s">
        <v>48</v>
      </c>
      <c r="E31" s="113" t="s">
        <v>73</v>
      </c>
      <c r="F31" s="112" t="s">
        <v>48</v>
      </c>
      <c r="G31" s="114" t="s">
        <v>72</v>
      </c>
      <c r="H31" s="112" t="s">
        <v>48</v>
      </c>
      <c r="I31" s="113" t="s">
        <v>73</v>
      </c>
      <c r="J31" s="112" t="s">
        <v>48</v>
      </c>
      <c r="K31" s="114" t="s">
        <v>72</v>
      </c>
      <c r="L31" s="112" t="s">
        <v>48</v>
      </c>
      <c r="M31" s="112" t="s">
        <v>48</v>
      </c>
      <c r="N31" s="113" t="s">
        <v>73</v>
      </c>
      <c r="O31" s="112" t="s">
        <v>48</v>
      </c>
      <c r="P31" s="112" t="s">
        <v>48</v>
      </c>
    </row>
    <row r="32" spans="1:16" x14ac:dyDescent="0.2">
      <c r="A32" s="34" t="s">
        <v>16</v>
      </c>
      <c r="B32" s="34" t="s">
        <v>17</v>
      </c>
      <c r="C32" s="114" t="s">
        <v>72</v>
      </c>
      <c r="D32" s="112" t="s">
        <v>48</v>
      </c>
      <c r="E32" s="113" t="s">
        <v>73</v>
      </c>
      <c r="F32" s="112" t="s">
        <v>48</v>
      </c>
      <c r="G32" s="114" t="s">
        <v>72</v>
      </c>
      <c r="H32" s="112" t="s">
        <v>48</v>
      </c>
      <c r="I32" s="113" t="s">
        <v>73</v>
      </c>
      <c r="J32" s="112" t="s">
        <v>48</v>
      </c>
      <c r="K32" s="114" t="s">
        <v>72</v>
      </c>
      <c r="L32" s="112" t="s">
        <v>48</v>
      </c>
      <c r="M32" s="112" t="s">
        <v>48</v>
      </c>
      <c r="N32" s="113" t="s">
        <v>73</v>
      </c>
      <c r="O32" s="112" t="s">
        <v>48</v>
      </c>
      <c r="P32" s="112" t="s">
        <v>48</v>
      </c>
    </row>
    <row r="33" spans="1:16" x14ac:dyDescent="0.2">
      <c r="A33" s="34" t="s">
        <v>18</v>
      </c>
      <c r="B33" s="34" t="s">
        <v>19</v>
      </c>
      <c r="C33" s="114" t="s">
        <v>72</v>
      </c>
      <c r="D33" s="112" t="s">
        <v>48</v>
      </c>
      <c r="E33" s="113" t="s">
        <v>73</v>
      </c>
      <c r="F33" s="112" t="s">
        <v>48</v>
      </c>
      <c r="G33" s="114" t="s">
        <v>72</v>
      </c>
      <c r="H33" s="112" t="s">
        <v>48</v>
      </c>
      <c r="I33" s="113" t="s">
        <v>73</v>
      </c>
      <c r="J33" s="112" t="s">
        <v>48</v>
      </c>
      <c r="K33" s="114" t="s">
        <v>72</v>
      </c>
      <c r="L33" s="112" t="s">
        <v>48</v>
      </c>
      <c r="M33" s="112" t="s">
        <v>48</v>
      </c>
      <c r="N33" s="113" t="s">
        <v>73</v>
      </c>
      <c r="O33" s="112" t="s">
        <v>48</v>
      </c>
      <c r="P33" s="112" t="s">
        <v>48</v>
      </c>
    </row>
    <row r="34" spans="1:16" x14ac:dyDescent="0.2">
      <c r="A34" s="34" t="s">
        <v>20</v>
      </c>
      <c r="B34" s="34" t="s">
        <v>21</v>
      </c>
      <c r="C34" s="120">
        <v>686432.75</v>
      </c>
      <c r="D34" s="112">
        <v>26.126644063856187</v>
      </c>
      <c r="E34" s="100">
        <v>6495697039</v>
      </c>
      <c r="F34" s="112">
        <v>28.772301340476282</v>
      </c>
      <c r="G34" s="114">
        <v>1393433.1140000001</v>
      </c>
      <c r="H34" s="112">
        <v>27.760523436673701</v>
      </c>
      <c r="I34" s="123">
        <v>13233358421</v>
      </c>
      <c r="J34" s="112">
        <v>26.702870567756285</v>
      </c>
      <c r="K34" s="114">
        <v>1287835.878</v>
      </c>
      <c r="L34" s="112">
        <v>24.156169546245764</v>
      </c>
      <c r="M34" s="112">
        <v>87.612825582695478</v>
      </c>
      <c r="N34" s="123">
        <v>11951814071</v>
      </c>
      <c r="O34" s="112">
        <v>5.9869496455556375</v>
      </c>
      <c r="P34" s="112">
        <v>83.995866790609426</v>
      </c>
    </row>
    <row r="35" spans="1:16" x14ac:dyDescent="0.2">
      <c r="A35" s="34" t="s">
        <v>49</v>
      </c>
      <c r="B35" s="34" t="s">
        <v>22</v>
      </c>
      <c r="C35" s="120">
        <v>1000.45</v>
      </c>
      <c r="D35" s="112">
        <v>159.87874316826333</v>
      </c>
      <c r="E35" s="100">
        <v>43941876</v>
      </c>
      <c r="F35" s="112">
        <v>368.56220457529218</v>
      </c>
      <c r="G35" s="114">
        <v>1718.3</v>
      </c>
      <c r="H35" s="112">
        <v>193.92847734682638</v>
      </c>
      <c r="I35" s="123">
        <v>71858270</v>
      </c>
      <c r="J35" s="112">
        <v>404.37439153899663</v>
      </c>
      <c r="K35" s="114">
        <v>1240.306</v>
      </c>
      <c r="L35" s="112">
        <v>2.3264643062868528E-2</v>
      </c>
      <c r="M35" s="112">
        <v>23.974811334899293</v>
      </c>
      <c r="N35" s="123">
        <v>50247905</v>
      </c>
      <c r="O35" s="112">
        <v>2.5170377922762728E-2</v>
      </c>
      <c r="P35" s="112">
        <v>14.350841552600091</v>
      </c>
    </row>
    <row r="36" spans="1:16" ht="12.75" customHeight="1" x14ac:dyDescent="0.2">
      <c r="A36" s="115" t="s">
        <v>23</v>
      </c>
      <c r="B36" s="34"/>
      <c r="C36" s="120">
        <v>64666.256999999998</v>
      </c>
      <c r="D36" s="112">
        <v>105.64286864333327</v>
      </c>
      <c r="E36" s="100">
        <v>1838454028</v>
      </c>
      <c r="F36" s="112">
        <v>68.018703587796495</v>
      </c>
      <c r="G36" s="114">
        <v>228291.288</v>
      </c>
      <c r="H36" s="112">
        <v>978.63623426208267</v>
      </c>
      <c r="I36" s="123">
        <v>6658785788</v>
      </c>
      <c r="J36" s="112">
        <v>822.83637177593914</v>
      </c>
      <c r="K36" s="114">
        <v>256574.93</v>
      </c>
      <c r="L36" s="112">
        <v>4.8126221797931139</v>
      </c>
      <c r="M36" s="112">
        <v>296.7678692150065</v>
      </c>
      <c r="N36" s="123">
        <v>9571953188</v>
      </c>
      <c r="O36" s="112">
        <v>4.7948203850678643</v>
      </c>
      <c r="P36" s="112">
        <v>420.65230036853552</v>
      </c>
    </row>
    <row r="37" spans="1:16" x14ac:dyDescent="0.2">
      <c r="A37" s="34" t="s">
        <v>24</v>
      </c>
      <c r="B37" s="34" t="s">
        <v>25</v>
      </c>
      <c r="C37" s="120">
        <v>445895.51899999997</v>
      </c>
      <c r="D37" s="112">
        <v>2.6014864879709387</v>
      </c>
      <c r="E37" s="100">
        <v>7705736421</v>
      </c>
      <c r="F37" s="112">
        <v>11.111982569092604</v>
      </c>
      <c r="G37" s="114">
        <v>103060.749</v>
      </c>
      <c r="H37" s="112">
        <v>-87.234638682288065</v>
      </c>
      <c r="I37" s="123">
        <v>2465919819</v>
      </c>
      <c r="J37" s="112">
        <v>-76.052332365130184</v>
      </c>
      <c r="K37" s="114">
        <v>275292.05800000002</v>
      </c>
      <c r="L37" s="112">
        <v>5.1637027212740252</v>
      </c>
      <c r="M37" s="112">
        <v>-38.260860163521841</v>
      </c>
      <c r="N37" s="123">
        <v>4552024961</v>
      </c>
      <c r="O37" s="112">
        <v>2.2802182216794762</v>
      </c>
      <c r="P37" s="112">
        <v>-40.926801640987506</v>
      </c>
    </row>
    <row r="38" spans="1:16" x14ac:dyDescent="0.2">
      <c r="A38" s="34" t="s">
        <v>26</v>
      </c>
      <c r="B38" s="34" t="s">
        <v>27</v>
      </c>
      <c r="C38" s="120">
        <v>578786.12300000002</v>
      </c>
      <c r="D38" s="112">
        <v>-10.337347120078544</v>
      </c>
      <c r="E38" s="100">
        <v>29226126289</v>
      </c>
      <c r="F38" s="112">
        <v>-2.1012150059216306</v>
      </c>
      <c r="G38" s="114">
        <v>717163.93599999999</v>
      </c>
      <c r="H38" s="112">
        <v>135.45988244747284</v>
      </c>
      <c r="I38" s="123">
        <v>47280476584</v>
      </c>
      <c r="J38" s="112">
        <v>159.70572402433953</v>
      </c>
      <c r="K38" s="114">
        <v>659652.50100000005</v>
      </c>
      <c r="L38" s="112">
        <v>12.373220786881243</v>
      </c>
      <c r="M38" s="112">
        <v>13.97172025840019</v>
      </c>
      <c r="N38" s="123">
        <v>44695299734</v>
      </c>
      <c r="O38" s="112">
        <v>22.388945084893315</v>
      </c>
      <c r="P38" s="112">
        <v>52.9292636733121</v>
      </c>
    </row>
    <row r="39" spans="1:16" x14ac:dyDescent="0.2">
      <c r="A39" s="34" t="s">
        <v>28</v>
      </c>
      <c r="B39" s="34" t="s">
        <v>29</v>
      </c>
      <c r="C39" s="120">
        <v>547646.46799999999</v>
      </c>
      <c r="D39" s="112">
        <v>-77.47437710322896</v>
      </c>
      <c r="E39" s="100">
        <v>23183347494</v>
      </c>
      <c r="F39" s="112">
        <v>14.841845285523171</v>
      </c>
      <c r="G39" s="114">
        <v>1041162.117</v>
      </c>
      <c r="H39" s="112">
        <v>-30.050906082565966</v>
      </c>
      <c r="I39" s="123">
        <v>40466127165</v>
      </c>
      <c r="J39" s="112">
        <v>68.318624804297031</v>
      </c>
      <c r="K39" s="114">
        <v>995583.83100000001</v>
      </c>
      <c r="L39" s="112">
        <v>18.674345256233725</v>
      </c>
      <c r="M39" s="112">
        <v>81.793162044094487</v>
      </c>
      <c r="N39" s="123">
        <v>42859262410</v>
      </c>
      <c r="O39" s="112">
        <v>21.46923005746326</v>
      </c>
      <c r="P39" s="112">
        <v>84.870896755062034</v>
      </c>
    </row>
    <row r="40" spans="1:16" x14ac:dyDescent="0.2">
      <c r="A40" s="34" t="s">
        <v>30</v>
      </c>
      <c r="B40" s="34" t="s">
        <v>31</v>
      </c>
      <c r="C40" s="120">
        <v>324437.98599999998</v>
      </c>
      <c r="D40" s="112">
        <v>10.792727604085517</v>
      </c>
      <c r="E40" s="100">
        <v>30212067007</v>
      </c>
      <c r="F40" s="112">
        <v>16.408396617401323</v>
      </c>
      <c r="G40" s="114">
        <v>353404.06699999998</v>
      </c>
      <c r="H40" s="112">
        <v>0.63113274951069886</v>
      </c>
      <c r="I40" s="123">
        <v>31738461844</v>
      </c>
      <c r="J40" s="112">
        <v>0.62750610198658574</v>
      </c>
      <c r="K40" s="114">
        <v>312501.34999999998</v>
      </c>
      <c r="L40" s="112">
        <v>5.861644113964255</v>
      </c>
      <c r="M40" s="112">
        <v>-3.6791733752163047</v>
      </c>
      <c r="N40" s="123">
        <v>26014636026</v>
      </c>
      <c r="O40" s="112">
        <v>13.031353651411701</v>
      </c>
      <c r="P40" s="112">
        <v>-13.893226769381496</v>
      </c>
    </row>
    <row r="41" spans="1:16" x14ac:dyDescent="0.2">
      <c r="A41" s="34" t="s">
        <v>32</v>
      </c>
      <c r="B41" s="34" t="s">
        <v>33</v>
      </c>
      <c r="C41" s="120">
        <v>68317.600000000006</v>
      </c>
      <c r="D41" s="112">
        <v>-18.132334503140179</v>
      </c>
      <c r="E41" s="100">
        <v>1859093286</v>
      </c>
      <c r="F41" s="112">
        <v>-25.678404980195999</v>
      </c>
      <c r="G41" s="114">
        <v>82923.978000000003</v>
      </c>
      <c r="H41" s="112">
        <v>93.553299108502472</v>
      </c>
      <c r="I41" s="123">
        <v>3446376621</v>
      </c>
      <c r="J41" s="112">
        <v>133.03901961247487</v>
      </c>
      <c r="K41" s="114">
        <v>82614.225999999995</v>
      </c>
      <c r="L41" s="112">
        <v>1.5496099186855121</v>
      </c>
      <c r="M41" s="112">
        <v>20.92670995468222</v>
      </c>
      <c r="N41" s="123">
        <v>3363782708</v>
      </c>
      <c r="O41" s="112">
        <v>1.6849992454494218</v>
      </c>
      <c r="P41" s="112">
        <v>80.936735844895097</v>
      </c>
    </row>
    <row r="42" spans="1:16" x14ac:dyDescent="0.2">
      <c r="A42" s="34" t="s">
        <v>34</v>
      </c>
      <c r="B42" s="34" t="s">
        <v>35</v>
      </c>
      <c r="C42" s="120">
        <v>143976.09599999999</v>
      </c>
      <c r="D42" s="112">
        <v>-64.431499137618346</v>
      </c>
      <c r="E42" s="100">
        <v>11631304400</v>
      </c>
      <c r="F42" s="112">
        <v>-54.128276803539954</v>
      </c>
      <c r="G42" s="114">
        <v>345434.038</v>
      </c>
      <c r="H42" s="112">
        <v>-6.4597887808029109</v>
      </c>
      <c r="I42" s="123">
        <v>25760244602</v>
      </c>
      <c r="J42" s="112">
        <v>-0.42741715196336072</v>
      </c>
      <c r="K42" s="114">
        <v>626684.88199999998</v>
      </c>
      <c r="L42" s="112">
        <v>11.754841218720124</v>
      </c>
      <c r="M42" s="112">
        <v>335.27008955708874</v>
      </c>
      <c r="N42" s="123">
        <v>22942165885</v>
      </c>
      <c r="O42" s="112">
        <v>11.492279841162816</v>
      </c>
      <c r="P42" s="112">
        <v>97.244995883694713</v>
      </c>
    </row>
    <row r="43" spans="1:16" x14ac:dyDescent="0.2">
      <c r="A43" s="34" t="s">
        <v>36</v>
      </c>
      <c r="B43" s="34" t="s">
        <v>37</v>
      </c>
      <c r="C43" s="114">
        <v>22070.815999999999</v>
      </c>
      <c r="D43" s="112">
        <v>-71.539703405414869</v>
      </c>
      <c r="E43" s="123">
        <v>363026233</v>
      </c>
      <c r="F43" s="112">
        <v>-78.262511398924559</v>
      </c>
      <c r="G43" s="114">
        <v>25505.873</v>
      </c>
      <c r="H43" s="112">
        <v>17.759430312257486</v>
      </c>
      <c r="I43" s="123">
        <v>726180100</v>
      </c>
      <c r="J43" s="112">
        <v>37.687352220705492</v>
      </c>
      <c r="K43" s="114">
        <v>213294.74100000001</v>
      </c>
      <c r="L43" s="112">
        <v>4.0008078785009422</v>
      </c>
      <c r="M43" s="112">
        <v>866.41076161388867</v>
      </c>
      <c r="N43" s="123">
        <v>917729523</v>
      </c>
      <c r="O43" s="112">
        <v>0.45971267707154695</v>
      </c>
      <c r="P43" s="112">
        <v>152.79978127641263</v>
      </c>
    </row>
    <row r="44" spans="1:16" x14ac:dyDescent="0.2">
      <c r="A44" s="34" t="s">
        <v>38</v>
      </c>
      <c r="B44" s="34" t="s">
        <v>39</v>
      </c>
      <c r="C44" s="120">
        <v>56268.544999999998</v>
      </c>
      <c r="D44" s="112">
        <v>-2.5247234494092385</v>
      </c>
      <c r="E44" s="100">
        <v>954614202</v>
      </c>
      <c r="F44" s="112">
        <v>-2.2086360106535752</v>
      </c>
      <c r="G44" s="114">
        <v>63334.974000000002</v>
      </c>
      <c r="H44" s="112">
        <v>-22.546162738313878</v>
      </c>
      <c r="I44" s="123">
        <v>1761552732</v>
      </c>
      <c r="J44" s="112">
        <v>20.219593859470454</v>
      </c>
      <c r="K44" s="114">
        <v>42411.555</v>
      </c>
      <c r="L44" s="112">
        <v>0.79552117688394408</v>
      </c>
      <c r="M44" s="112">
        <v>-24.626529795643371</v>
      </c>
      <c r="N44" s="123">
        <v>1051566910</v>
      </c>
      <c r="O44" s="112">
        <v>0.52675502661796181</v>
      </c>
      <c r="P44" s="112">
        <v>10.156218899412494</v>
      </c>
    </row>
    <row r="45" spans="1:16" x14ac:dyDescent="0.2">
      <c r="A45" s="34" t="s">
        <v>40</v>
      </c>
      <c r="B45" s="115" t="s">
        <v>41</v>
      </c>
      <c r="C45" s="120">
        <v>156644.66500000001</v>
      </c>
      <c r="D45" s="112">
        <v>-65.769544856476926</v>
      </c>
      <c r="E45" s="100">
        <v>4470866240</v>
      </c>
      <c r="F45" s="112">
        <v>-6.5751700129042518</v>
      </c>
      <c r="G45" s="114">
        <v>212863.052</v>
      </c>
      <c r="H45" s="112">
        <v>-18.826915266650602</v>
      </c>
      <c r="I45" s="123">
        <v>5319239301</v>
      </c>
      <c r="J45" s="112">
        <v>22.612313691309517</v>
      </c>
      <c r="K45" s="114">
        <v>186899.85</v>
      </c>
      <c r="L45" s="112">
        <v>3.5057141534054246</v>
      </c>
      <c r="M45" s="112">
        <v>19.314532671763818</v>
      </c>
      <c r="N45" s="123">
        <v>6872082639</v>
      </c>
      <c r="O45" s="112">
        <v>3.4423906258397565</v>
      </c>
      <c r="P45" s="112">
        <v>53.708079600252148</v>
      </c>
    </row>
    <row r="46" spans="1:16" x14ac:dyDescent="0.2">
      <c r="A46" s="34" t="s">
        <v>42</v>
      </c>
      <c r="B46" s="34"/>
      <c r="C46" s="120">
        <v>19072.669999999998</v>
      </c>
      <c r="D46" s="112">
        <v>-53.196888438597092</v>
      </c>
      <c r="E46" s="100">
        <v>242594681</v>
      </c>
      <c r="F46" s="112">
        <v>-69.929184254492355</v>
      </c>
      <c r="G46" s="114">
        <v>20996.1</v>
      </c>
      <c r="H46" s="112">
        <v>738.15762685476807</v>
      </c>
      <c r="I46" s="123">
        <v>355768444</v>
      </c>
      <c r="J46" s="112">
        <v>703.75838949221554</v>
      </c>
      <c r="K46" s="114">
        <v>21438.168000000001</v>
      </c>
      <c r="L46" s="112">
        <v>0.40211957891182509</v>
      </c>
      <c r="M46" s="112">
        <v>12.402552972394542</v>
      </c>
      <c r="N46" s="123">
        <v>323123868</v>
      </c>
      <c r="O46" s="112">
        <v>0.16186047703729933</v>
      </c>
      <c r="P46" s="112">
        <v>33.194951623856909</v>
      </c>
    </row>
    <row r="47" spans="1:16" ht="11.25" customHeight="1" x14ac:dyDescent="0.2">
      <c r="C47" s="114"/>
      <c r="D47" s="112"/>
      <c r="E47" s="113"/>
      <c r="F47" s="112"/>
      <c r="G47" s="114"/>
      <c r="H47" s="112"/>
      <c r="I47" s="113"/>
      <c r="J47" s="112"/>
      <c r="K47" s="114"/>
      <c r="L47" s="112"/>
      <c r="M47" s="112"/>
      <c r="N47" s="113"/>
      <c r="O47" s="112"/>
      <c r="P47" s="112"/>
    </row>
    <row r="48" spans="1:16" s="28" customFormat="1" x14ac:dyDescent="0.2">
      <c r="B48" s="28" t="s">
        <v>44</v>
      </c>
      <c r="C48" s="59">
        <v>3030.8414000000002</v>
      </c>
      <c r="D48" s="68">
        <v>-24.101065808520584</v>
      </c>
      <c r="E48" s="122">
        <v>39510878</v>
      </c>
      <c r="F48" s="68">
        <v>-40.275726835228653</v>
      </c>
      <c r="G48" s="59">
        <v>6637.3688000000002</v>
      </c>
      <c r="H48" s="68">
        <v>65.083753897950075</v>
      </c>
      <c r="I48" s="121">
        <v>69577750</v>
      </c>
      <c r="J48" s="68">
        <v>4.8408600495308374</v>
      </c>
      <c r="K48" s="59">
        <v>7023.5302999999985</v>
      </c>
      <c r="L48" s="68">
        <v>100</v>
      </c>
      <c r="M48" s="68">
        <v>131.7353293379191</v>
      </c>
      <c r="N48" s="122">
        <v>86812946</v>
      </c>
      <c r="O48" s="68">
        <v>100</v>
      </c>
      <c r="P48" s="68">
        <v>119.71910115487687</v>
      </c>
    </row>
    <row r="49" spans="1:16" s="116" customFormat="1" ht="11.25" customHeight="1" x14ac:dyDescent="0.2">
      <c r="A49" s="110"/>
      <c r="B49" s="110"/>
      <c r="C49" s="114"/>
      <c r="D49" s="112"/>
      <c r="E49" s="113"/>
      <c r="F49" s="112"/>
      <c r="G49" s="114"/>
      <c r="H49" s="112"/>
      <c r="I49" s="113"/>
      <c r="J49" s="112"/>
      <c r="K49" s="114"/>
      <c r="L49" s="112"/>
      <c r="M49" s="112"/>
      <c r="N49" s="113"/>
      <c r="O49" s="112"/>
      <c r="P49" s="112"/>
    </row>
    <row r="50" spans="1:16" s="116" customFormat="1" x14ac:dyDescent="0.2">
      <c r="A50" s="110" t="s">
        <v>14</v>
      </c>
      <c r="B50" s="34"/>
      <c r="C50" s="114" t="s">
        <v>72</v>
      </c>
      <c r="D50" s="112" t="s">
        <v>48</v>
      </c>
      <c r="E50" s="113" t="s">
        <v>73</v>
      </c>
      <c r="F50" s="112" t="s">
        <v>48</v>
      </c>
      <c r="G50" s="114" t="s">
        <v>72</v>
      </c>
      <c r="H50" s="112" t="s">
        <v>48</v>
      </c>
      <c r="I50" s="113" t="s">
        <v>73</v>
      </c>
      <c r="J50" s="112" t="s">
        <v>48</v>
      </c>
      <c r="K50" s="114" t="s">
        <v>72</v>
      </c>
      <c r="L50" s="112" t="s">
        <v>48</v>
      </c>
      <c r="M50" s="112" t="s">
        <v>48</v>
      </c>
      <c r="N50" s="113" t="s">
        <v>73</v>
      </c>
      <c r="O50" s="112" t="s">
        <v>48</v>
      </c>
      <c r="P50" s="112" t="s">
        <v>48</v>
      </c>
    </row>
    <row r="51" spans="1:16" s="116" customFormat="1" x14ac:dyDescent="0.2">
      <c r="A51" s="110" t="s">
        <v>15</v>
      </c>
      <c r="B51" s="34"/>
      <c r="C51" s="114" t="s">
        <v>72</v>
      </c>
      <c r="D51" s="112" t="s">
        <v>48</v>
      </c>
      <c r="E51" s="113" t="s">
        <v>73</v>
      </c>
      <c r="F51" s="112" t="s">
        <v>48</v>
      </c>
      <c r="G51" s="114" t="s">
        <v>72</v>
      </c>
      <c r="H51" s="112" t="s">
        <v>48</v>
      </c>
      <c r="I51" s="113" t="s">
        <v>73</v>
      </c>
      <c r="J51" s="112" t="s">
        <v>48</v>
      </c>
      <c r="K51" s="114" t="s">
        <v>72</v>
      </c>
      <c r="L51" s="112" t="s">
        <v>48</v>
      </c>
      <c r="M51" s="112" t="s">
        <v>48</v>
      </c>
      <c r="N51" s="113" t="s">
        <v>73</v>
      </c>
      <c r="O51" s="112" t="s">
        <v>48</v>
      </c>
      <c r="P51" s="112" t="s">
        <v>48</v>
      </c>
    </row>
    <row r="52" spans="1:16" s="116" customFormat="1" x14ac:dyDescent="0.2">
      <c r="A52" s="34" t="s">
        <v>16</v>
      </c>
      <c r="B52" s="34" t="s">
        <v>17</v>
      </c>
      <c r="C52" s="114" t="s">
        <v>72</v>
      </c>
      <c r="D52" s="112" t="s">
        <v>48</v>
      </c>
      <c r="E52" s="113" t="s">
        <v>73</v>
      </c>
      <c r="F52" s="112" t="s">
        <v>48</v>
      </c>
      <c r="G52" s="114" t="s">
        <v>72</v>
      </c>
      <c r="H52" s="112" t="s">
        <v>48</v>
      </c>
      <c r="I52" s="113" t="s">
        <v>73</v>
      </c>
      <c r="J52" s="112" t="s">
        <v>48</v>
      </c>
      <c r="K52" s="114" t="s">
        <v>72</v>
      </c>
      <c r="L52" s="112" t="s">
        <v>48</v>
      </c>
      <c r="M52" s="112" t="s">
        <v>48</v>
      </c>
      <c r="N52" s="113" t="s">
        <v>73</v>
      </c>
      <c r="O52" s="112" t="s">
        <v>48</v>
      </c>
      <c r="P52" s="112" t="s">
        <v>48</v>
      </c>
    </row>
    <row r="53" spans="1:16" s="116" customFormat="1" x14ac:dyDescent="0.2">
      <c r="A53" s="34" t="s">
        <v>18</v>
      </c>
      <c r="B53" s="34" t="s">
        <v>19</v>
      </c>
      <c r="C53" s="114" t="s">
        <v>72</v>
      </c>
      <c r="D53" s="112" t="s">
        <v>48</v>
      </c>
      <c r="E53" s="113" t="s">
        <v>73</v>
      </c>
      <c r="F53" s="112" t="s">
        <v>48</v>
      </c>
      <c r="G53" s="114" t="s">
        <v>72</v>
      </c>
      <c r="H53" s="112" t="s">
        <v>48</v>
      </c>
      <c r="I53" s="113" t="s">
        <v>73</v>
      </c>
      <c r="J53" s="112" t="s">
        <v>48</v>
      </c>
      <c r="K53" s="114" t="s">
        <v>72</v>
      </c>
      <c r="L53" s="112" t="s">
        <v>48</v>
      </c>
      <c r="M53" s="112" t="s">
        <v>48</v>
      </c>
      <c r="N53" s="113" t="s">
        <v>73</v>
      </c>
      <c r="O53" s="112" t="s">
        <v>48</v>
      </c>
      <c r="P53" s="112" t="s">
        <v>48</v>
      </c>
    </row>
    <row r="54" spans="1:16" s="116" customFormat="1" x14ac:dyDescent="0.2">
      <c r="A54" s="34" t="s">
        <v>20</v>
      </c>
      <c r="B54" s="34" t="s">
        <v>21</v>
      </c>
      <c r="C54" s="114" t="s">
        <v>72</v>
      </c>
      <c r="D54" s="112" t="s">
        <v>48</v>
      </c>
      <c r="E54" s="113" t="s">
        <v>73</v>
      </c>
      <c r="F54" s="112" t="s">
        <v>48</v>
      </c>
      <c r="G54" s="114" t="s">
        <v>72</v>
      </c>
      <c r="H54" s="112" t="s">
        <v>48</v>
      </c>
      <c r="I54" s="113" t="s">
        <v>73</v>
      </c>
      <c r="J54" s="112" t="s">
        <v>48</v>
      </c>
      <c r="K54" s="114" t="s">
        <v>72</v>
      </c>
      <c r="L54" s="112" t="s">
        <v>48</v>
      </c>
      <c r="M54" s="112" t="s">
        <v>48</v>
      </c>
      <c r="N54" s="113" t="s">
        <v>73</v>
      </c>
      <c r="O54" s="112" t="s">
        <v>48</v>
      </c>
      <c r="P54" s="112" t="s">
        <v>48</v>
      </c>
    </row>
    <row r="55" spans="1:16" s="116" customFormat="1" x14ac:dyDescent="0.2">
      <c r="A55" s="34" t="s">
        <v>49</v>
      </c>
      <c r="B55" s="34" t="s">
        <v>22</v>
      </c>
      <c r="C55" s="114" t="s">
        <v>72</v>
      </c>
      <c r="D55" s="112" t="s">
        <v>48</v>
      </c>
      <c r="E55" s="113" t="s">
        <v>73</v>
      </c>
      <c r="F55" s="112" t="s">
        <v>48</v>
      </c>
      <c r="G55" s="114" t="s">
        <v>72</v>
      </c>
      <c r="H55" s="112" t="s">
        <v>48</v>
      </c>
      <c r="I55" s="113" t="s">
        <v>73</v>
      </c>
      <c r="J55" s="112" t="s">
        <v>48</v>
      </c>
      <c r="K55" s="114" t="s">
        <v>72</v>
      </c>
      <c r="L55" s="112" t="s">
        <v>48</v>
      </c>
      <c r="M55" s="112" t="s">
        <v>48</v>
      </c>
      <c r="N55" s="113" t="s">
        <v>73</v>
      </c>
      <c r="O55" s="112" t="s">
        <v>48</v>
      </c>
      <c r="P55" s="112" t="s">
        <v>48</v>
      </c>
    </row>
    <row r="56" spans="1:16" s="116" customFormat="1" ht="12.75" customHeight="1" x14ac:dyDescent="0.2">
      <c r="A56" s="115" t="s">
        <v>23</v>
      </c>
      <c r="B56" s="34"/>
      <c r="C56" s="120">
        <v>288.6035</v>
      </c>
      <c r="D56" s="112">
        <v>-38.192064865420527</v>
      </c>
      <c r="E56" s="100">
        <v>5463210</v>
      </c>
      <c r="F56" s="112">
        <v>-30.781630710945286</v>
      </c>
      <c r="G56" s="120">
        <v>707.10249999999996</v>
      </c>
      <c r="H56" s="112">
        <v>5.2875108696947004</v>
      </c>
      <c r="I56" s="100">
        <v>13445547</v>
      </c>
      <c r="J56" s="112">
        <v>6.773720867921873</v>
      </c>
      <c r="K56" s="120">
        <v>476.423</v>
      </c>
      <c r="L56" s="112">
        <v>6.7832411857040062</v>
      </c>
      <c r="M56" s="112">
        <v>65.078732586403149</v>
      </c>
      <c r="N56" s="100">
        <v>9175740</v>
      </c>
      <c r="O56" s="112">
        <v>10.56955261027543</v>
      </c>
      <c r="P56" s="112">
        <v>67.955103318378747</v>
      </c>
    </row>
    <row r="57" spans="1:16" s="116" customFormat="1" x14ac:dyDescent="0.2">
      <c r="A57" s="34" t="s">
        <v>24</v>
      </c>
      <c r="B57" s="34" t="s">
        <v>25</v>
      </c>
      <c r="C57" s="120">
        <v>45.485900000000001</v>
      </c>
      <c r="D57" s="112">
        <v>326.29709465791939</v>
      </c>
      <c r="E57" s="100">
        <v>191150</v>
      </c>
      <c r="F57" s="112">
        <v>-41.580073349633253</v>
      </c>
      <c r="G57" s="120">
        <v>29.275299999999998</v>
      </c>
      <c r="H57" s="112">
        <v>-42.40977459879057</v>
      </c>
      <c r="I57" s="100">
        <v>169720</v>
      </c>
      <c r="J57" s="112">
        <v>-39.711701727089952</v>
      </c>
      <c r="K57" s="120">
        <v>88.38</v>
      </c>
      <c r="L57" s="112">
        <v>1.2583415494057171</v>
      </c>
      <c r="M57" s="112">
        <v>94.301970500748581</v>
      </c>
      <c r="N57" s="100">
        <v>581445</v>
      </c>
      <c r="O57" s="112">
        <v>0.66976761737817314</v>
      </c>
      <c r="P57" s="112">
        <v>204.18257912634056</v>
      </c>
    </row>
    <row r="58" spans="1:16" s="116" customFormat="1" x14ac:dyDescent="0.2">
      <c r="A58" s="34" t="s">
        <v>26</v>
      </c>
      <c r="B58" s="34" t="s">
        <v>27</v>
      </c>
      <c r="C58" s="120">
        <v>43.792499999999997</v>
      </c>
      <c r="D58" s="112">
        <v>-57.172824534981515</v>
      </c>
      <c r="E58" s="100">
        <v>1965220</v>
      </c>
      <c r="F58" s="112">
        <v>-17.60429332103476</v>
      </c>
      <c r="G58" s="120">
        <v>152.08150000000001</v>
      </c>
      <c r="H58" s="112">
        <v>-5.2820552744258453</v>
      </c>
      <c r="I58" s="100">
        <v>678400</v>
      </c>
      <c r="J58" s="112">
        <v>-74.010351419584936</v>
      </c>
      <c r="K58" s="120">
        <v>66.724999999999994</v>
      </c>
      <c r="L58" s="112">
        <v>0.95002081787843928</v>
      </c>
      <c r="M58" s="112">
        <v>52.36627276360106</v>
      </c>
      <c r="N58" s="100">
        <v>389810</v>
      </c>
      <c r="O58" s="112">
        <v>0.44902289112501725</v>
      </c>
      <c r="P58" s="112">
        <v>-80.164561728457883</v>
      </c>
    </row>
    <row r="59" spans="1:16" s="116" customFormat="1" x14ac:dyDescent="0.2">
      <c r="A59" s="34" t="s">
        <v>28</v>
      </c>
      <c r="B59" s="34" t="s">
        <v>29</v>
      </c>
      <c r="C59" s="120">
        <v>992.37900000000002</v>
      </c>
      <c r="D59" s="112">
        <v>-51.74622176688225</v>
      </c>
      <c r="E59" s="100">
        <v>21426430</v>
      </c>
      <c r="F59" s="112">
        <v>-51.347971274073565</v>
      </c>
      <c r="G59" s="120">
        <v>1251.643</v>
      </c>
      <c r="H59" s="112">
        <v>-8.4307935871567601</v>
      </c>
      <c r="I59" s="100">
        <v>23342809</v>
      </c>
      <c r="J59" s="112">
        <v>-41.647035948649766</v>
      </c>
      <c r="K59" s="120">
        <v>1548.056</v>
      </c>
      <c r="L59" s="112">
        <v>22.040995537529046</v>
      </c>
      <c r="M59" s="112">
        <v>55.994433578300232</v>
      </c>
      <c r="N59" s="100">
        <v>44986339</v>
      </c>
      <c r="O59" s="112">
        <v>51.819850693697234</v>
      </c>
      <c r="P59" s="112">
        <v>109.95723039255725</v>
      </c>
    </row>
    <row r="60" spans="1:16" s="116" customFormat="1" x14ac:dyDescent="0.2">
      <c r="A60" s="34" t="s">
        <v>30</v>
      </c>
      <c r="B60" s="34" t="s">
        <v>31</v>
      </c>
      <c r="C60" s="120">
        <v>1.2470000000000001</v>
      </c>
      <c r="D60" s="112">
        <v>-76.065259117082533</v>
      </c>
      <c r="E60" s="100">
        <v>7400</v>
      </c>
      <c r="F60" s="112">
        <v>-78.041543026706222</v>
      </c>
      <c r="G60" s="120">
        <v>0.21199999999999999</v>
      </c>
      <c r="H60" s="112">
        <v>-85.665990534144697</v>
      </c>
      <c r="I60" s="100">
        <v>3400</v>
      </c>
      <c r="J60" s="112">
        <v>-64.21052631578948</v>
      </c>
      <c r="K60" s="120">
        <v>5.7000000000000002E-2</v>
      </c>
      <c r="L60" s="112">
        <v>8.1155768631054395E-4</v>
      </c>
      <c r="M60" s="112">
        <v>-95.429029671210913</v>
      </c>
      <c r="N60" s="100">
        <v>5700</v>
      </c>
      <c r="O60" s="112">
        <v>6.5658409979543848E-3</v>
      </c>
      <c r="P60" s="112">
        <v>-22.972972972972972</v>
      </c>
    </row>
    <row r="61" spans="1:16" s="116" customFormat="1" x14ac:dyDescent="0.2">
      <c r="A61" s="34" t="s">
        <v>32</v>
      </c>
      <c r="B61" s="34" t="s">
        <v>33</v>
      </c>
      <c r="C61" s="120">
        <v>53.414999999999999</v>
      </c>
      <c r="D61" s="112">
        <v>58.595605700712582</v>
      </c>
      <c r="E61" s="100">
        <v>1718146</v>
      </c>
      <c r="F61" s="112">
        <v>53.210412785829497</v>
      </c>
      <c r="G61" s="120">
        <v>213.27350000000001</v>
      </c>
      <c r="H61" s="112">
        <v>348.42946082956098</v>
      </c>
      <c r="I61" s="100">
        <v>3630297</v>
      </c>
      <c r="J61" s="112">
        <v>83.094128404553487</v>
      </c>
      <c r="K61" s="120">
        <v>231.94129999999998</v>
      </c>
      <c r="L61" s="112">
        <v>3.3023463997870137</v>
      </c>
      <c r="M61" s="112">
        <v>334.22503042216601</v>
      </c>
      <c r="N61" s="100">
        <v>3724407</v>
      </c>
      <c r="O61" s="112">
        <v>4.2901516094154903</v>
      </c>
      <c r="P61" s="112">
        <v>116.76894745848143</v>
      </c>
    </row>
    <row r="62" spans="1:16" s="116" customFormat="1" x14ac:dyDescent="0.2">
      <c r="A62" s="34" t="s">
        <v>34</v>
      </c>
      <c r="B62" s="34" t="s">
        <v>35</v>
      </c>
      <c r="C62" s="120">
        <v>7.8815</v>
      </c>
      <c r="D62" s="112">
        <v>-72.060830571261448</v>
      </c>
      <c r="E62" s="100">
        <v>601920</v>
      </c>
      <c r="F62" s="112">
        <v>-44.659583622943764</v>
      </c>
      <c r="G62" s="120">
        <v>17.568000000000001</v>
      </c>
      <c r="H62" s="112">
        <v>-5.3473774952183417</v>
      </c>
      <c r="I62" s="100">
        <v>475093</v>
      </c>
      <c r="J62" s="112">
        <v>-42.351477940105809</v>
      </c>
      <c r="K62" s="114" t="s">
        <v>72</v>
      </c>
      <c r="L62" s="112" t="s">
        <v>48</v>
      </c>
      <c r="M62" s="112" t="s">
        <v>48</v>
      </c>
      <c r="N62" s="113" t="s">
        <v>73</v>
      </c>
      <c r="O62" s="112" t="s">
        <v>48</v>
      </c>
      <c r="P62" s="112" t="s">
        <v>48</v>
      </c>
    </row>
    <row r="63" spans="1:16" s="116" customFormat="1" x14ac:dyDescent="0.2">
      <c r="A63" s="34" t="s">
        <v>36</v>
      </c>
      <c r="B63" s="34" t="s">
        <v>37</v>
      </c>
      <c r="C63" s="120">
        <v>643.51599999999996</v>
      </c>
      <c r="D63" s="112">
        <v>28.787942466142713</v>
      </c>
      <c r="E63" s="100">
        <v>6246548</v>
      </c>
      <c r="F63" s="112">
        <v>75.355825157002101</v>
      </c>
      <c r="G63" s="120">
        <v>3575.125</v>
      </c>
      <c r="H63" s="112">
        <v>377.3535377002645</v>
      </c>
      <c r="I63" s="100">
        <v>26440037</v>
      </c>
      <c r="J63" s="112">
        <v>471.62876784769958</v>
      </c>
      <c r="K63" s="120">
        <v>3920.2179999999998</v>
      </c>
      <c r="L63" s="112">
        <v>55.815492103735934</v>
      </c>
      <c r="M63" s="112">
        <v>509.18733955332891</v>
      </c>
      <c r="N63" s="100">
        <v>26498543</v>
      </c>
      <c r="O63" s="112">
        <v>30.523722809729325</v>
      </c>
      <c r="P63" s="112">
        <v>324.2109882130099</v>
      </c>
    </row>
    <row r="64" spans="1:16" s="116" customFormat="1" x14ac:dyDescent="0.2">
      <c r="A64" s="34" t="s">
        <v>38</v>
      </c>
      <c r="B64" s="34" t="s">
        <v>39</v>
      </c>
      <c r="C64" s="120">
        <v>954.52099999999996</v>
      </c>
      <c r="D64" s="112">
        <v>20.818408042063364</v>
      </c>
      <c r="E64" s="100">
        <v>1890854</v>
      </c>
      <c r="F64" s="112">
        <v>-66.857898446232284</v>
      </c>
      <c r="G64" s="120">
        <v>691.08799999999997</v>
      </c>
      <c r="H64" s="112">
        <v>-27.573334451209931</v>
      </c>
      <c r="I64" s="100">
        <v>1392447</v>
      </c>
      <c r="J64" s="112">
        <v>-59.477420716047405</v>
      </c>
      <c r="K64" s="120">
        <v>691.73</v>
      </c>
      <c r="L64" s="112">
        <v>9.8487508482735553</v>
      </c>
      <c r="M64" s="112">
        <v>-27.531191037179902</v>
      </c>
      <c r="N64" s="100">
        <v>1450962</v>
      </c>
      <c r="O64" s="112">
        <v>1.6713659273813839</v>
      </c>
      <c r="P64" s="112">
        <v>-23.26419702420176</v>
      </c>
    </row>
    <row r="65" spans="1:16" x14ac:dyDescent="0.2">
      <c r="A65" s="34" t="s">
        <v>40</v>
      </c>
      <c r="B65" s="115" t="s">
        <v>41</v>
      </c>
      <c r="C65" s="114" t="s">
        <v>72</v>
      </c>
      <c r="D65" s="112" t="s">
        <v>48</v>
      </c>
      <c r="E65" s="113" t="s">
        <v>73</v>
      </c>
      <c r="F65" s="112" t="s">
        <v>48</v>
      </c>
      <c r="G65" s="114" t="s">
        <v>72</v>
      </c>
      <c r="H65" s="112" t="s">
        <v>48</v>
      </c>
      <c r="I65" s="113" t="s">
        <v>73</v>
      </c>
      <c r="J65" s="112" t="s">
        <v>48</v>
      </c>
      <c r="K65" s="114" t="s">
        <v>72</v>
      </c>
      <c r="L65" s="112" t="s">
        <v>48</v>
      </c>
      <c r="M65" s="112" t="s">
        <v>48</v>
      </c>
      <c r="N65" s="113" t="s">
        <v>73</v>
      </c>
      <c r="O65" s="112" t="s">
        <v>48</v>
      </c>
      <c r="P65" s="112" t="s">
        <v>48</v>
      </c>
    </row>
    <row r="66" spans="1:16" x14ac:dyDescent="0.2">
      <c r="A66" s="34" t="s">
        <v>42</v>
      </c>
      <c r="B66" s="34"/>
      <c r="C66" s="114" t="s">
        <v>72</v>
      </c>
      <c r="D66" s="112" t="s">
        <v>48</v>
      </c>
      <c r="E66" s="113" t="s">
        <v>73</v>
      </c>
      <c r="F66" s="112" t="s">
        <v>48</v>
      </c>
      <c r="G66" s="114" t="s">
        <v>72</v>
      </c>
      <c r="H66" s="112" t="s">
        <v>48</v>
      </c>
      <c r="I66" s="113" t="s">
        <v>73</v>
      </c>
      <c r="J66" s="112" t="s">
        <v>48</v>
      </c>
      <c r="K66" s="114" t="s">
        <v>72</v>
      </c>
      <c r="L66" s="112" t="s">
        <v>48</v>
      </c>
      <c r="M66" s="112" t="s">
        <v>48</v>
      </c>
      <c r="N66" s="113" t="s">
        <v>73</v>
      </c>
      <c r="O66" s="112" t="s">
        <v>48</v>
      </c>
      <c r="P66" s="112" t="s">
        <v>48</v>
      </c>
    </row>
    <row r="67" spans="1:16" x14ac:dyDescent="0.2">
      <c r="A67" s="117"/>
      <c r="B67" s="117"/>
      <c r="C67" s="117"/>
      <c r="D67" s="118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</row>
    <row r="69" spans="1:16" s="19" customFormat="1" ht="12" x14ac:dyDescent="0.2">
      <c r="A69" s="18" t="s">
        <v>66</v>
      </c>
    </row>
    <row r="70" spans="1:16" s="19" customFormat="1" ht="12" x14ac:dyDescent="0.2">
      <c r="A70" s="18" t="s">
        <v>67</v>
      </c>
    </row>
    <row r="71" spans="1:16" s="19" customFormat="1" ht="12" x14ac:dyDescent="0.2">
      <c r="A71" s="20" t="s">
        <v>68</v>
      </c>
      <c r="B71" s="18"/>
    </row>
    <row r="72" spans="1:16" s="19" customFormat="1" ht="12" x14ac:dyDescent="0.2">
      <c r="A72" s="18" t="s">
        <v>52</v>
      </c>
    </row>
    <row r="73" spans="1:16" s="19" customFormat="1" ht="12" x14ac:dyDescent="0.2">
      <c r="A73" s="18" t="s">
        <v>53</v>
      </c>
    </row>
    <row r="74" spans="1:16" s="19" customFormat="1" ht="12" x14ac:dyDescent="0.2">
      <c r="A74" s="20" t="s">
        <v>54</v>
      </c>
      <c r="B74" s="18"/>
    </row>
    <row r="75" spans="1:16" s="23" customFormat="1" ht="12" x14ac:dyDescent="0.2">
      <c r="A75" s="20" t="s">
        <v>83</v>
      </c>
      <c r="B75" s="18"/>
      <c r="M75" s="24"/>
      <c r="O75" s="24"/>
    </row>
    <row r="76" spans="1:16" s="23" customFormat="1" ht="12" x14ac:dyDescent="0.2">
      <c r="A76" s="21" t="s">
        <v>55</v>
      </c>
      <c r="B76" s="22"/>
      <c r="M76" s="24"/>
      <c r="O76" s="24"/>
    </row>
    <row r="77" spans="1:16" s="23" customFormat="1" ht="12" x14ac:dyDescent="0.2">
      <c r="A77" s="21" t="s">
        <v>56</v>
      </c>
      <c r="B77" s="22"/>
      <c r="M77" s="25"/>
      <c r="O77" s="1"/>
    </row>
    <row r="78" spans="1:16" customFormat="1" x14ac:dyDescent="0.2">
      <c r="A78" s="23" t="s">
        <v>10</v>
      </c>
      <c r="B78" s="23"/>
    </row>
  </sheetData>
  <sheetProtection selectLockedCells="1" selectUnlockedCells="1"/>
  <mergeCells count="7">
    <mergeCell ref="A4:B6"/>
    <mergeCell ref="A1:P1"/>
    <mergeCell ref="A2:P2"/>
    <mergeCell ref="A3:P3"/>
    <mergeCell ref="K4:P4"/>
    <mergeCell ref="G4:J4"/>
    <mergeCell ref="C4:F4"/>
  </mergeCells>
  <printOptions horizontalCentered="1"/>
  <pageMargins left="0.19685039370078741" right="0.19685039370078741" top="0.55118110236220474" bottom="0.55118110236220474" header="0.31496062992125984" footer="0.31496062992125984"/>
  <pageSetup paperSize="9" scale="51" firstPageNumber="0" fitToWidth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7F67E-4631-46EA-A1B6-3B57D0A9FDE1}">
  <sheetPr>
    <pageSetUpPr fitToPage="1"/>
  </sheetPr>
  <dimension ref="A1:S79"/>
  <sheetViews>
    <sheetView tabSelected="1" zoomScale="85" zoomScaleNormal="85" zoomScaleSheetLayoutView="80" workbookViewId="0">
      <selection activeCell="D78" sqref="D78"/>
    </sheetView>
  </sheetViews>
  <sheetFormatPr defaultColWidth="9.140625" defaultRowHeight="12.75" x14ac:dyDescent="0.2"/>
  <cols>
    <col min="1" max="1" width="7.28515625" customWidth="1"/>
    <col min="2" max="2" width="30.85546875" customWidth="1"/>
    <col min="3" max="3" width="21.28515625" customWidth="1"/>
    <col min="4" max="4" width="12.5703125" customWidth="1"/>
    <col min="5" max="5" width="21.28515625" customWidth="1"/>
    <col min="6" max="6" width="13.7109375" customWidth="1"/>
    <col min="7" max="7" width="16.28515625" customWidth="1"/>
    <col min="8" max="8" width="21.28515625" style="66" customWidth="1"/>
    <col min="9" max="9" width="12.7109375" customWidth="1"/>
    <col min="10" max="10" width="21.28515625" style="66" customWidth="1"/>
    <col min="11" max="11" width="12.85546875" customWidth="1"/>
    <col min="12" max="12" width="16.7109375" customWidth="1"/>
    <col min="13" max="13" width="18.28515625" customWidth="1"/>
    <col min="14" max="14" width="10.28515625" customWidth="1"/>
    <col min="15" max="15" width="12.5703125" customWidth="1"/>
    <col min="16" max="16" width="23.140625" customWidth="1"/>
    <col min="17" max="17" width="10.28515625" customWidth="1"/>
    <col min="18" max="18" width="13.5703125" customWidth="1"/>
    <col min="19" max="19" width="18.28515625" customWidth="1"/>
  </cols>
  <sheetData>
    <row r="1" spans="1:19" s="38" customFormat="1" ht="14.1" customHeight="1" x14ac:dyDescent="0.2">
      <c r="A1" s="80" t="s">
        <v>79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19" s="38" customFormat="1" ht="14.1" customHeight="1" x14ac:dyDescent="0.2">
      <c r="A2" s="71" t="s">
        <v>71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3" spans="1:19" x14ac:dyDescent="0.2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</row>
    <row r="4" spans="1:19" s="35" customFormat="1" ht="19.149999999999999" customHeight="1" x14ac:dyDescent="0.2">
      <c r="A4" s="79" t="s">
        <v>12</v>
      </c>
      <c r="B4" s="124"/>
      <c r="C4" s="75" t="s">
        <v>76</v>
      </c>
      <c r="D4" s="75"/>
      <c r="E4" s="75"/>
      <c r="F4" s="75"/>
      <c r="G4" s="75"/>
      <c r="H4" s="75" t="s">
        <v>78</v>
      </c>
      <c r="I4" s="75"/>
      <c r="J4" s="75"/>
      <c r="K4" s="75"/>
      <c r="L4" s="75"/>
      <c r="M4" s="75" t="s">
        <v>77</v>
      </c>
      <c r="N4" s="75"/>
      <c r="O4" s="75"/>
      <c r="P4" s="75"/>
      <c r="Q4" s="75"/>
      <c r="R4" s="75"/>
      <c r="S4" s="83"/>
    </row>
    <row r="5" spans="1:19" s="35" customFormat="1" ht="18.600000000000001" customHeight="1" x14ac:dyDescent="0.2">
      <c r="A5" s="79"/>
      <c r="B5" s="124"/>
      <c r="C5" s="125" t="s">
        <v>45</v>
      </c>
      <c r="D5" s="82"/>
      <c r="E5" s="125" t="s">
        <v>46</v>
      </c>
      <c r="F5" s="82"/>
      <c r="G5" s="126" t="s">
        <v>47</v>
      </c>
      <c r="H5" s="125" t="s">
        <v>45</v>
      </c>
      <c r="I5" s="82"/>
      <c r="J5" s="125" t="s">
        <v>46</v>
      </c>
      <c r="K5" s="82"/>
      <c r="L5" s="126" t="s">
        <v>47</v>
      </c>
      <c r="M5" s="125" t="s">
        <v>45</v>
      </c>
      <c r="N5" s="81"/>
      <c r="O5" s="82"/>
      <c r="P5" s="125" t="s">
        <v>46</v>
      </c>
      <c r="Q5" s="81"/>
      <c r="R5" s="82"/>
      <c r="S5" s="127" t="s">
        <v>47</v>
      </c>
    </row>
    <row r="6" spans="1:19" s="35" customFormat="1" ht="46.15" customHeight="1" x14ac:dyDescent="0.2">
      <c r="A6" s="79"/>
      <c r="B6" s="124"/>
      <c r="C6" s="128" t="s">
        <v>1</v>
      </c>
      <c r="D6" s="26" t="s">
        <v>50</v>
      </c>
      <c r="E6" s="128" t="s">
        <v>1</v>
      </c>
      <c r="F6" s="26" t="s">
        <v>50</v>
      </c>
      <c r="G6" s="128" t="s">
        <v>1</v>
      </c>
      <c r="H6" s="128" t="s">
        <v>1</v>
      </c>
      <c r="I6" s="26" t="s">
        <v>50</v>
      </c>
      <c r="J6" s="128" t="s">
        <v>1</v>
      </c>
      <c r="K6" s="26" t="s">
        <v>50</v>
      </c>
      <c r="L6" s="128" t="s">
        <v>1</v>
      </c>
      <c r="M6" s="128" t="s">
        <v>1</v>
      </c>
      <c r="N6" s="129" t="s">
        <v>69</v>
      </c>
      <c r="O6" s="26" t="s">
        <v>50</v>
      </c>
      <c r="P6" s="128" t="s">
        <v>1</v>
      </c>
      <c r="Q6" s="130" t="s">
        <v>69</v>
      </c>
      <c r="R6" s="26" t="s">
        <v>50</v>
      </c>
      <c r="S6" s="127" t="s">
        <v>1</v>
      </c>
    </row>
    <row r="7" spans="1:19" s="35" customFormat="1" x14ac:dyDescent="0.2">
      <c r="A7" s="79"/>
      <c r="B7" s="124"/>
      <c r="C7" s="131">
        <v>-1</v>
      </c>
      <c r="D7" s="37">
        <v>-2</v>
      </c>
      <c r="E7" s="131">
        <v>-3</v>
      </c>
      <c r="F7" s="37">
        <v>-4</v>
      </c>
      <c r="G7" s="132">
        <v>-5</v>
      </c>
      <c r="H7" s="131">
        <v>-6</v>
      </c>
      <c r="I7" s="37">
        <v>-7</v>
      </c>
      <c r="J7" s="131">
        <v>-8</v>
      </c>
      <c r="K7" s="37">
        <v>-9</v>
      </c>
      <c r="L7" s="132">
        <v>-10</v>
      </c>
      <c r="M7" s="131">
        <v>-11</v>
      </c>
      <c r="N7" s="133">
        <v>-12</v>
      </c>
      <c r="O7" s="37">
        <v>-13</v>
      </c>
      <c r="P7" s="131">
        <v>-14</v>
      </c>
      <c r="Q7" s="134">
        <v>-15</v>
      </c>
      <c r="R7" s="37">
        <v>-16</v>
      </c>
      <c r="S7" s="135">
        <v>-17</v>
      </c>
    </row>
    <row r="8" spans="1:19" x14ac:dyDescent="0.2">
      <c r="C8" s="28"/>
      <c r="D8" s="28"/>
      <c r="E8" s="136"/>
      <c r="F8" s="28"/>
      <c r="G8" s="55"/>
      <c r="N8" s="41"/>
      <c r="O8" s="41"/>
    </row>
    <row r="9" spans="1:19" s="28" customFormat="1" x14ac:dyDescent="0.2">
      <c r="B9" s="28" t="s">
        <v>3</v>
      </c>
      <c r="C9" s="121">
        <v>136182261759</v>
      </c>
      <c r="D9" s="146">
        <v>-19.426178612112711</v>
      </c>
      <c r="E9" s="140">
        <v>136182261759</v>
      </c>
      <c r="F9" s="146">
        <v>-19.426178612112711</v>
      </c>
      <c r="G9" s="64">
        <v>0</v>
      </c>
      <c r="H9" s="121">
        <v>283706372009</v>
      </c>
      <c r="I9" s="146">
        <v>59.894250899486437</v>
      </c>
      <c r="J9" s="121">
        <v>283706372009</v>
      </c>
      <c r="K9" s="146">
        <v>59.894250899486387</v>
      </c>
      <c r="L9" s="64">
        <v>0</v>
      </c>
      <c r="M9" s="140">
        <v>199717923588</v>
      </c>
      <c r="N9" s="68">
        <v>100</v>
      </c>
      <c r="O9" s="146">
        <v>46.654873408871886</v>
      </c>
      <c r="P9" s="140">
        <v>199717923588</v>
      </c>
      <c r="Q9" s="68">
        <v>100</v>
      </c>
      <c r="R9" s="146">
        <v>46.654873408871886</v>
      </c>
      <c r="S9" s="64">
        <v>0</v>
      </c>
    </row>
    <row r="10" spans="1:19" x14ac:dyDescent="0.2">
      <c r="C10" s="54"/>
      <c r="D10" s="53"/>
      <c r="E10" s="142"/>
      <c r="F10" s="53"/>
      <c r="G10" s="63"/>
      <c r="H10" s="138"/>
      <c r="I10" s="53"/>
      <c r="J10" s="138"/>
      <c r="K10" s="53"/>
      <c r="L10" s="63"/>
      <c r="M10" s="54"/>
      <c r="N10" s="53"/>
      <c r="O10" s="53"/>
      <c r="P10" s="54"/>
      <c r="Q10" s="53"/>
      <c r="R10" s="53"/>
      <c r="S10" s="63"/>
    </row>
    <row r="11" spans="1:19" x14ac:dyDescent="0.2">
      <c r="A11" t="s">
        <v>14</v>
      </c>
      <c r="B11" s="29"/>
      <c r="C11" s="138">
        <v>17915881685</v>
      </c>
      <c r="D11" s="147">
        <v>-59.073899703709202</v>
      </c>
      <c r="E11" s="142">
        <v>15146866000</v>
      </c>
      <c r="F11" s="147">
        <v>-14.604576151611637</v>
      </c>
      <c r="G11" s="65">
        <v>2769015685</v>
      </c>
      <c r="H11" s="138">
        <v>104352444568</v>
      </c>
      <c r="I11" s="147">
        <v>115.70309962002941</v>
      </c>
      <c r="J11" s="138">
        <v>20187788266</v>
      </c>
      <c r="K11" s="147">
        <v>24.350379186386494</v>
      </c>
      <c r="L11" s="65">
        <v>84164656302</v>
      </c>
      <c r="M11" s="138">
        <v>24465420814</v>
      </c>
      <c r="N11" s="69">
        <v>12.249987569703533</v>
      </c>
      <c r="O11" s="147">
        <v>36.557168908318793</v>
      </c>
      <c r="P11" s="138">
        <v>20696339220</v>
      </c>
      <c r="Q11" s="69">
        <v>10.362785096191303</v>
      </c>
      <c r="R11" s="147">
        <v>36.637765330465058</v>
      </c>
      <c r="S11" s="149">
        <f>M11-P11</f>
        <v>3769081594</v>
      </c>
    </row>
    <row r="12" spans="1:19" x14ac:dyDescent="0.2">
      <c r="A12" t="s">
        <v>15</v>
      </c>
      <c r="B12" s="29"/>
      <c r="C12" s="138" t="s">
        <v>72</v>
      </c>
      <c r="D12" s="147" t="s">
        <v>48</v>
      </c>
      <c r="E12" s="138" t="s">
        <v>72</v>
      </c>
      <c r="F12" s="147" t="s">
        <v>48</v>
      </c>
      <c r="G12" s="149" t="s">
        <v>72</v>
      </c>
      <c r="H12" s="61" t="s">
        <v>72</v>
      </c>
      <c r="I12" s="147" t="s">
        <v>48</v>
      </c>
      <c r="J12" s="61" t="s">
        <v>72</v>
      </c>
      <c r="K12" s="147" t="s">
        <v>48</v>
      </c>
      <c r="L12" s="65" t="s">
        <v>72</v>
      </c>
      <c r="M12" s="61" t="s">
        <v>72</v>
      </c>
      <c r="N12" s="69" t="s">
        <v>48</v>
      </c>
      <c r="O12" s="69" t="s">
        <v>48</v>
      </c>
      <c r="P12" s="61" t="s">
        <v>72</v>
      </c>
      <c r="Q12" s="69" t="s">
        <v>48</v>
      </c>
      <c r="R12" s="69" t="s">
        <v>48</v>
      </c>
      <c r="S12" s="65" t="s">
        <v>72</v>
      </c>
    </row>
    <row r="13" spans="1:19" x14ac:dyDescent="0.2">
      <c r="A13" s="29" t="s">
        <v>16</v>
      </c>
      <c r="B13" s="29" t="s">
        <v>17</v>
      </c>
      <c r="C13" s="138" t="s">
        <v>72</v>
      </c>
      <c r="D13" s="147" t="s">
        <v>48</v>
      </c>
      <c r="E13" s="142">
        <v>471953961</v>
      </c>
      <c r="F13" s="147">
        <v>10.066969620882782</v>
      </c>
      <c r="G13" s="65">
        <v>-471953961</v>
      </c>
      <c r="H13" s="61" t="s">
        <v>72</v>
      </c>
      <c r="I13" s="147" t="s">
        <v>48</v>
      </c>
      <c r="J13" s="138">
        <v>559367471</v>
      </c>
      <c r="K13" s="147">
        <v>5.6730346325861269</v>
      </c>
      <c r="L13" s="65">
        <v>-559367471</v>
      </c>
      <c r="M13" s="61" t="s">
        <v>72</v>
      </c>
      <c r="N13" s="69" t="s">
        <v>48</v>
      </c>
      <c r="O13" s="69" t="s">
        <v>48</v>
      </c>
      <c r="P13" s="138">
        <v>441661107</v>
      </c>
      <c r="Q13" s="69">
        <v>0.22114244884255202</v>
      </c>
      <c r="R13" s="147">
        <v>-6.4186036146012926</v>
      </c>
      <c r="S13" s="149">
        <v>-441661107</v>
      </c>
    </row>
    <row r="14" spans="1:19" x14ac:dyDescent="0.2">
      <c r="A14" s="29" t="s">
        <v>18</v>
      </c>
      <c r="B14" s="29" t="s">
        <v>19</v>
      </c>
      <c r="C14" s="138" t="s">
        <v>72</v>
      </c>
      <c r="D14" s="147" t="s">
        <v>48</v>
      </c>
      <c r="E14" s="142">
        <v>7000000</v>
      </c>
      <c r="F14" s="147">
        <v>366.66666666666669</v>
      </c>
      <c r="G14" s="65">
        <v>-7000000</v>
      </c>
      <c r="H14" s="61" t="s">
        <v>72</v>
      </c>
      <c r="I14" s="147" t="s">
        <v>48</v>
      </c>
      <c r="J14" s="61" t="s">
        <v>72</v>
      </c>
      <c r="K14" s="147" t="s">
        <v>48</v>
      </c>
      <c r="L14" s="65" t="s">
        <v>72</v>
      </c>
      <c r="M14" s="61" t="s">
        <v>72</v>
      </c>
      <c r="N14" s="69" t="s">
        <v>48</v>
      </c>
      <c r="O14" s="69" t="s">
        <v>48</v>
      </c>
      <c r="P14" s="61" t="s">
        <v>72</v>
      </c>
      <c r="Q14" s="69" t="s">
        <v>48</v>
      </c>
      <c r="R14" s="69" t="s">
        <v>48</v>
      </c>
      <c r="S14" s="65" t="s">
        <v>72</v>
      </c>
    </row>
    <row r="15" spans="1:19" x14ac:dyDescent="0.2">
      <c r="A15" s="29" t="s">
        <v>20</v>
      </c>
      <c r="B15" s="29" t="s">
        <v>21</v>
      </c>
      <c r="C15" s="138">
        <v>6495697039</v>
      </c>
      <c r="D15" s="147">
        <v>28.772301340476282</v>
      </c>
      <c r="E15" s="142">
        <v>447365318</v>
      </c>
      <c r="F15" s="147">
        <v>140.45787567366213</v>
      </c>
      <c r="G15" s="65">
        <v>6048331721</v>
      </c>
      <c r="H15" s="138">
        <v>13233358421</v>
      </c>
      <c r="I15" s="147">
        <v>26.702870567756285</v>
      </c>
      <c r="J15" s="138">
        <v>1350314957</v>
      </c>
      <c r="K15" s="147">
        <v>-0.29035484447221815</v>
      </c>
      <c r="L15" s="65">
        <v>11883043464</v>
      </c>
      <c r="M15" s="138">
        <v>11951814071</v>
      </c>
      <c r="N15" s="69">
        <v>5.9843472515043326</v>
      </c>
      <c r="O15" s="147">
        <v>83.995866790609426</v>
      </c>
      <c r="P15" s="138">
        <v>700072466</v>
      </c>
      <c r="Q15" s="69">
        <v>0.35053061509100508</v>
      </c>
      <c r="R15" s="147">
        <v>56.487871954347611</v>
      </c>
      <c r="S15" s="149">
        <f t="shared" ref="S12:S27" si="0">M15-P15</f>
        <v>11251741605</v>
      </c>
    </row>
    <row r="16" spans="1:19" x14ac:dyDescent="0.2">
      <c r="A16" s="29" t="s">
        <v>49</v>
      </c>
      <c r="B16" s="29" t="s">
        <v>22</v>
      </c>
      <c r="C16" s="138">
        <v>43941876</v>
      </c>
      <c r="D16" s="147">
        <v>368.56220457529218</v>
      </c>
      <c r="E16" s="142">
        <v>5717910262</v>
      </c>
      <c r="F16" s="147">
        <v>55.224212543457242</v>
      </c>
      <c r="G16" s="65">
        <v>-5673968386</v>
      </c>
      <c r="H16" s="138">
        <v>71858270</v>
      </c>
      <c r="I16" s="147">
        <v>404.37439153899663</v>
      </c>
      <c r="J16" s="138">
        <v>10434877060</v>
      </c>
      <c r="K16" s="147">
        <v>172.12478573930196</v>
      </c>
      <c r="L16" s="65">
        <v>-10363018790</v>
      </c>
      <c r="M16" s="138">
        <v>50247905</v>
      </c>
      <c r="N16" s="69">
        <v>2.5159436918469509E-2</v>
      </c>
      <c r="O16" s="147">
        <v>14.350841552600091</v>
      </c>
      <c r="P16" s="138">
        <v>12950452108</v>
      </c>
      <c r="Q16" s="69">
        <v>6.4843714952272435</v>
      </c>
      <c r="R16" s="147">
        <v>126.48925069821249</v>
      </c>
      <c r="S16" s="149">
        <f t="shared" si="0"/>
        <v>-12900204203</v>
      </c>
    </row>
    <row r="17" spans="1:19" ht="12.75" customHeight="1" x14ac:dyDescent="0.2">
      <c r="A17" s="30" t="s">
        <v>23</v>
      </c>
      <c r="B17" s="29"/>
      <c r="C17" s="138">
        <v>1843917238</v>
      </c>
      <c r="D17" s="147">
        <v>67.311135289098871</v>
      </c>
      <c r="E17" s="142">
        <v>1774546714</v>
      </c>
      <c r="F17" s="147">
        <v>-63.800186100577939</v>
      </c>
      <c r="G17" s="65">
        <v>69370524</v>
      </c>
      <c r="H17" s="138">
        <v>6672231335</v>
      </c>
      <c r="I17" s="147">
        <v>808.83877903170981</v>
      </c>
      <c r="J17" s="138">
        <v>7277555951</v>
      </c>
      <c r="K17" s="147">
        <v>62.795152797510113</v>
      </c>
      <c r="L17" s="65">
        <v>-605324616</v>
      </c>
      <c r="M17" s="138">
        <v>9581128928</v>
      </c>
      <c r="N17" s="69">
        <v>4.7973305329195197</v>
      </c>
      <c r="O17" s="147">
        <v>419.6073191653735</v>
      </c>
      <c r="P17" s="138">
        <v>3559124424</v>
      </c>
      <c r="Q17" s="69">
        <v>1.7820756194832823</v>
      </c>
      <c r="R17" s="147">
        <v>100.56527088979182</v>
      </c>
      <c r="S17" s="149">
        <f t="shared" si="0"/>
        <v>6022004504</v>
      </c>
    </row>
    <row r="18" spans="1:19" x14ac:dyDescent="0.2">
      <c r="A18" s="29" t="s">
        <v>24</v>
      </c>
      <c r="B18" s="29" t="s">
        <v>25</v>
      </c>
      <c r="C18" s="138">
        <v>7705927571</v>
      </c>
      <c r="D18" s="147">
        <v>11.109496663127105</v>
      </c>
      <c r="E18" s="142">
        <v>3365376603</v>
      </c>
      <c r="F18" s="147">
        <v>-18.009125707198159</v>
      </c>
      <c r="G18" s="65">
        <v>4340550968</v>
      </c>
      <c r="H18" s="138">
        <v>2466089539</v>
      </c>
      <c r="I18" s="147">
        <v>-76.051338872030442</v>
      </c>
      <c r="J18" s="138">
        <v>2805561334</v>
      </c>
      <c r="K18" s="147">
        <v>-14.205726650042049</v>
      </c>
      <c r="L18" s="65">
        <v>-339471795</v>
      </c>
      <c r="M18" s="138">
        <v>4552606406</v>
      </c>
      <c r="N18" s="69">
        <v>2.2795181945670611</v>
      </c>
      <c r="O18" s="147">
        <v>-40.92072156072436</v>
      </c>
      <c r="P18" s="138">
        <v>2827642868</v>
      </c>
      <c r="Q18" s="69">
        <v>1.4158182787004991</v>
      </c>
      <c r="R18" s="147">
        <v>-15.97841188176824</v>
      </c>
      <c r="S18" s="149">
        <f t="shared" si="0"/>
        <v>1724963538</v>
      </c>
    </row>
    <row r="19" spans="1:19" x14ac:dyDescent="0.2">
      <c r="A19" s="29" t="s">
        <v>26</v>
      </c>
      <c r="B19" s="29" t="s">
        <v>27</v>
      </c>
      <c r="C19" s="138">
        <v>29228091509</v>
      </c>
      <c r="D19" s="147">
        <v>-2.1024535055556903</v>
      </c>
      <c r="E19" s="142">
        <v>18739425777</v>
      </c>
      <c r="F19" s="147">
        <v>-36.818261140620599</v>
      </c>
      <c r="G19" s="65">
        <v>10488665732</v>
      </c>
      <c r="H19" s="138">
        <v>47281154984</v>
      </c>
      <c r="I19" s="147">
        <v>159.67221888494606</v>
      </c>
      <c r="J19" s="138">
        <v>49907438378</v>
      </c>
      <c r="K19" s="147">
        <v>118.48881519850059</v>
      </c>
      <c r="L19" s="65">
        <v>-2626283394</v>
      </c>
      <c r="M19" s="138">
        <v>44695689544</v>
      </c>
      <c r="N19" s="69">
        <v>22.379408287962757</v>
      </c>
      <c r="O19" s="147">
        <v>52.920314794543359</v>
      </c>
      <c r="P19" s="138">
        <v>34343392755</v>
      </c>
      <c r="Q19" s="69">
        <v>17.19594923580685</v>
      </c>
      <c r="R19" s="147">
        <v>83.268116983347795</v>
      </c>
      <c r="S19" s="149">
        <f t="shared" si="0"/>
        <v>10352296789</v>
      </c>
    </row>
    <row r="20" spans="1:19" x14ac:dyDescent="0.2">
      <c r="A20" s="29" t="s">
        <v>28</v>
      </c>
      <c r="B20" s="29" t="s">
        <v>29</v>
      </c>
      <c r="C20" s="138">
        <v>23204773924</v>
      </c>
      <c r="D20" s="147">
        <v>14.697760661809877</v>
      </c>
      <c r="E20" s="142">
        <v>23616628368</v>
      </c>
      <c r="F20" s="147">
        <v>-20.128594479131689</v>
      </c>
      <c r="G20" s="65">
        <v>-411854444</v>
      </c>
      <c r="H20" s="138">
        <v>40489469974</v>
      </c>
      <c r="I20" s="147">
        <v>68.135955410328975</v>
      </c>
      <c r="J20" s="138">
        <v>68240598420</v>
      </c>
      <c r="K20" s="147">
        <v>126.21452840890379</v>
      </c>
      <c r="L20" s="65">
        <v>-27751128446</v>
      </c>
      <c r="M20" s="138">
        <v>42904248749</v>
      </c>
      <c r="N20" s="69">
        <v>21.482422798219943</v>
      </c>
      <c r="O20" s="147">
        <v>84.894060547710936</v>
      </c>
      <c r="P20" s="138">
        <v>44328917198</v>
      </c>
      <c r="Q20" s="69">
        <v>22.19576310509143</v>
      </c>
      <c r="R20" s="147">
        <v>87.702141504943569</v>
      </c>
      <c r="S20" s="149">
        <f t="shared" si="0"/>
        <v>-1424668449</v>
      </c>
    </row>
    <row r="21" spans="1:19" x14ac:dyDescent="0.2">
      <c r="A21" s="29" t="s">
        <v>30</v>
      </c>
      <c r="B21" s="29" t="s">
        <v>31</v>
      </c>
      <c r="C21" s="138">
        <v>30212074407</v>
      </c>
      <c r="D21" s="147">
        <v>16.408273976625321</v>
      </c>
      <c r="E21" s="142">
        <v>11094869069</v>
      </c>
      <c r="F21" s="147">
        <v>-20.21324551819874</v>
      </c>
      <c r="G21" s="65">
        <v>19117205338</v>
      </c>
      <c r="H21" s="138">
        <v>31738465244</v>
      </c>
      <c r="I21" s="147">
        <v>0.62748657280085052</v>
      </c>
      <c r="J21" s="138">
        <v>15367529873</v>
      </c>
      <c r="K21" s="147">
        <v>-0.85699467204506385</v>
      </c>
      <c r="L21" s="65">
        <v>16370935371</v>
      </c>
      <c r="M21" s="138">
        <v>26014641726</v>
      </c>
      <c r="N21" s="69">
        <v>13.025692065408137</v>
      </c>
      <c r="O21" s="147">
        <v>-13.893228993330798</v>
      </c>
      <c r="P21" s="138">
        <v>15362594596</v>
      </c>
      <c r="Q21" s="69">
        <v>7.692146162951123</v>
      </c>
      <c r="R21" s="147">
        <v>38.46575836504806</v>
      </c>
      <c r="S21" s="149">
        <f t="shared" si="0"/>
        <v>10652047130</v>
      </c>
    </row>
    <row r="22" spans="1:19" x14ac:dyDescent="0.2">
      <c r="A22" s="29" t="s">
        <v>32</v>
      </c>
      <c r="B22" s="29" t="s">
        <v>33</v>
      </c>
      <c r="C22" s="138">
        <v>1860811432</v>
      </c>
      <c r="D22" s="147">
        <v>-25.643053596982845</v>
      </c>
      <c r="E22" s="142">
        <v>6419737780</v>
      </c>
      <c r="F22" s="147">
        <v>-20.52020188774528</v>
      </c>
      <c r="G22" s="65">
        <v>-4558926348</v>
      </c>
      <c r="H22" s="138">
        <v>3450006918</v>
      </c>
      <c r="I22" s="147">
        <v>132.97214783783474</v>
      </c>
      <c r="J22" s="138">
        <v>14802163944</v>
      </c>
      <c r="K22" s="147">
        <v>37.274733436738813</v>
      </c>
      <c r="L22" s="65">
        <v>-11352157026</v>
      </c>
      <c r="M22" s="138">
        <v>3367507115</v>
      </c>
      <c r="N22" s="69">
        <v>1.6861316473261871</v>
      </c>
      <c r="O22" s="147">
        <v>80.969820858237298</v>
      </c>
      <c r="P22" s="138">
        <v>10405341097</v>
      </c>
      <c r="Q22" s="69">
        <v>5.2100186653578859</v>
      </c>
      <c r="R22" s="147">
        <v>62.083584308018239</v>
      </c>
      <c r="S22" s="149">
        <f t="shared" si="0"/>
        <v>-7037833982</v>
      </c>
    </row>
    <row r="23" spans="1:19" x14ac:dyDescent="0.2">
      <c r="A23" s="29" t="s">
        <v>34</v>
      </c>
      <c r="B23" s="29" t="s">
        <v>35</v>
      </c>
      <c r="C23" s="138">
        <v>11631906320</v>
      </c>
      <c r="D23" s="147">
        <v>-54.127870655464307</v>
      </c>
      <c r="E23" s="142">
        <v>12160535862</v>
      </c>
      <c r="F23" s="147">
        <v>-9.8506550769287706</v>
      </c>
      <c r="G23" s="65">
        <v>-528629542</v>
      </c>
      <c r="H23" s="138">
        <v>25760719695</v>
      </c>
      <c r="I23" s="147">
        <v>-0.42875260848005414</v>
      </c>
      <c r="J23" s="138">
        <v>27645807360</v>
      </c>
      <c r="K23" s="147">
        <v>49.131564139577868</v>
      </c>
      <c r="L23" s="65">
        <v>-1885087665</v>
      </c>
      <c r="M23" s="138">
        <v>22942165885</v>
      </c>
      <c r="N23" s="69">
        <v>11.487284402339178</v>
      </c>
      <c r="O23" s="147">
        <v>97.234788983410596</v>
      </c>
      <c r="P23" s="138">
        <v>12813105394</v>
      </c>
      <c r="Q23" s="69">
        <v>6.4156011457600952</v>
      </c>
      <c r="R23" s="147">
        <v>5.3662892770966586</v>
      </c>
      <c r="S23" s="149">
        <f t="shared" si="0"/>
        <v>10129060491</v>
      </c>
    </row>
    <row r="24" spans="1:19" x14ac:dyDescent="0.2">
      <c r="A24" s="29" t="s">
        <v>36</v>
      </c>
      <c r="B24" s="29" t="s">
        <v>37</v>
      </c>
      <c r="C24" s="138">
        <v>369272781</v>
      </c>
      <c r="D24" s="147">
        <v>-77.935540624424476</v>
      </c>
      <c r="E24" s="142">
        <v>3004608363</v>
      </c>
      <c r="F24" s="147">
        <v>-64.342569563085277</v>
      </c>
      <c r="G24" s="65">
        <v>-2635335582</v>
      </c>
      <c r="H24" s="138">
        <v>752620137</v>
      </c>
      <c r="I24" s="147">
        <v>41.459916482315066</v>
      </c>
      <c r="J24" s="138">
        <v>16373206357</v>
      </c>
      <c r="K24" s="147">
        <v>109.34579279500581</v>
      </c>
      <c r="L24" s="65">
        <v>-15620586220</v>
      </c>
      <c r="M24" s="138">
        <v>944228066</v>
      </c>
      <c r="N24" s="69">
        <v>0.47278083460744219</v>
      </c>
      <c r="O24" s="148">
        <v>155.69934059125791</v>
      </c>
      <c r="P24" s="138">
        <v>5077972979</v>
      </c>
      <c r="Q24" s="69">
        <v>2.5425724881234988</v>
      </c>
      <c r="R24" s="147">
        <v>69.006152067346818</v>
      </c>
      <c r="S24" s="149">
        <f t="shared" si="0"/>
        <v>-4133744913</v>
      </c>
    </row>
    <row r="25" spans="1:19" x14ac:dyDescent="0.2">
      <c r="A25" s="29" t="s">
        <v>38</v>
      </c>
      <c r="B25" s="29" t="s">
        <v>39</v>
      </c>
      <c r="C25" s="138">
        <v>956505056</v>
      </c>
      <c r="D25" s="147">
        <v>-2.5842859091059101</v>
      </c>
      <c r="E25" s="142">
        <v>1388112996</v>
      </c>
      <c r="F25" s="147">
        <v>-69.094519587411199</v>
      </c>
      <c r="G25" s="65">
        <v>-431607940</v>
      </c>
      <c r="H25" s="138">
        <v>1762945179</v>
      </c>
      <c r="I25" s="147">
        <v>20.033133729227902</v>
      </c>
      <c r="J25" s="138">
        <v>4857031169</v>
      </c>
      <c r="K25" s="147">
        <v>23.334844847133375</v>
      </c>
      <c r="L25" s="65">
        <v>-3094085990</v>
      </c>
      <c r="M25" s="138">
        <v>1053017872</v>
      </c>
      <c r="N25" s="69">
        <v>0.52725256355672945</v>
      </c>
      <c r="O25" s="147">
        <v>10.090152205112846</v>
      </c>
      <c r="P25" s="138">
        <v>1313869290</v>
      </c>
      <c r="Q25" s="69">
        <v>0.6578624824431849</v>
      </c>
      <c r="R25" s="147">
        <v>-5.3485347528581029</v>
      </c>
      <c r="S25" s="149">
        <f t="shared" si="0"/>
        <v>-260851418</v>
      </c>
    </row>
    <row r="26" spans="1:19" x14ac:dyDescent="0.2">
      <c r="A26" s="29" t="s">
        <v>40</v>
      </c>
      <c r="B26" s="30" t="s">
        <v>41</v>
      </c>
      <c r="C26" s="138">
        <v>4470866240</v>
      </c>
      <c r="D26" s="147">
        <v>-6.5751700129042518</v>
      </c>
      <c r="E26" s="142">
        <v>31484942423</v>
      </c>
      <c r="F26" s="147">
        <v>9.1419154402945679</v>
      </c>
      <c r="G26" s="65">
        <v>-27014076183</v>
      </c>
      <c r="H26" s="138">
        <v>5319239301</v>
      </c>
      <c r="I26" s="147">
        <v>22.612313691309517</v>
      </c>
      <c r="J26" s="138">
        <v>38643920655</v>
      </c>
      <c r="K26" s="147">
        <v>6.8476755581509341</v>
      </c>
      <c r="L26" s="65">
        <v>-33324681354</v>
      </c>
      <c r="M26" s="138">
        <v>6872082639</v>
      </c>
      <c r="N26" s="69">
        <v>3.440894295084143</v>
      </c>
      <c r="O26" s="147">
        <v>53.708079600252148</v>
      </c>
      <c r="P26" s="138">
        <v>33352167114</v>
      </c>
      <c r="Q26" s="69">
        <v>16.699636424621808</v>
      </c>
      <c r="R26" s="147">
        <v>5.9305323348343819</v>
      </c>
      <c r="S26" s="149">
        <f t="shared" si="0"/>
        <v>-26480084475</v>
      </c>
    </row>
    <row r="27" spans="1:19" x14ac:dyDescent="0.2">
      <c r="A27" s="29" t="s">
        <v>42</v>
      </c>
      <c r="B27" s="29"/>
      <c r="C27" s="138">
        <v>242594681</v>
      </c>
      <c r="D27" s="147">
        <v>-69.929184254492355</v>
      </c>
      <c r="E27" s="142">
        <v>1342382263</v>
      </c>
      <c r="F27" s="147">
        <v>-10.864240462420927</v>
      </c>
      <c r="G27" s="65">
        <v>-1099787582</v>
      </c>
      <c r="H27" s="138">
        <v>355768444</v>
      </c>
      <c r="I27" s="147">
        <v>703.75838949221554</v>
      </c>
      <c r="J27" s="138">
        <v>5253210814</v>
      </c>
      <c r="K27" s="147">
        <v>164.71876123190759</v>
      </c>
      <c r="L27" s="65">
        <v>-4897442370</v>
      </c>
      <c r="M27" s="138">
        <v>323123868</v>
      </c>
      <c r="N27" s="69">
        <v>0.16179011988256764</v>
      </c>
      <c r="O27" s="147">
        <v>33.194951623856909</v>
      </c>
      <c r="P27" s="138">
        <v>1545270972</v>
      </c>
      <c r="Q27" s="69">
        <v>0.77372673630823141</v>
      </c>
      <c r="R27" s="147">
        <v>15.114078500007722</v>
      </c>
      <c r="S27" s="149">
        <f t="shared" si="0"/>
        <v>-1222147104</v>
      </c>
    </row>
    <row r="28" spans="1:19" x14ac:dyDescent="0.2">
      <c r="C28" s="139"/>
      <c r="D28" s="60"/>
      <c r="E28" s="143"/>
      <c r="F28" s="60"/>
      <c r="G28" s="62"/>
      <c r="H28" s="138"/>
      <c r="I28" s="53"/>
      <c r="J28" s="138"/>
      <c r="K28" s="53"/>
      <c r="L28" s="63"/>
      <c r="M28" s="54"/>
      <c r="N28" s="53"/>
      <c r="O28" s="53"/>
      <c r="P28" s="54"/>
      <c r="Q28" s="53"/>
      <c r="R28" s="53"/>
      <c r="S28" s="63"/>
    </row>
    <row r="29" spans="1:19" s="28" customFormat="1" x14ac:dyDescent="0.2">
      <c r="B29" s="28" t="s">
        <v>8</v>
      </c>
      <c r="C29" s="140">
        <v>136142750881</v>
      </c>
      <c r="D29" s="146">
        <v>-19.418014557553821</v>
      </c>
      <c r="E29" s="140">
        <v>136142750881</v>
      </c>
      <c r="F29" s="146">
        <v>-19.418014557553821</v>
      </c>
      <c r="G29" s="64">
        <v>0</v>
      </c>
      <c r="H29" s="140">
        <v>283636794259</v>
      </c>
      <c r="I29" s="146">
        <v>59.914850087700636</v>
      </c>
      <c r="J29" s="140">
        <v>283636794259</v>
      </c>
      <c r="K29" s="146">
        <v>59.914850087700586</v>
      </c>
      <c r="L29" s="64">
        <v>0</v>
      </c>
      <c r="M29" s="140">
        <v>199631110642</v>
      </c>
      <c r="N29" s="68">
        <v>100</v>
      </c>
      <c r="O29" s="146">
        <v>46.633668961554939</v>
      </c>
      <c r="P29" s="140">
        <v>199631110642</v>
      </c>
      <c r="Q29" s="68">
        <v>100</v>
      </c>
      <c r="R29" s="146">
        <v>46.633668961554939</v>
      </c>
      <c r="S29" s="64">
        <v>0</v>
      </c>
    </row>
    <row r="30" spans="1:19" x14ac:dyDescent="0.2">
      <c r="C30" s="54"/>
      <c r="D30" s="53"/>
      <c r="E30" s="144"/>
      <c r="F30" s="53"/>
      <c r="G30" s="63"/>
      <c r="H30" s="138"/>
      <c r="I30" s="53"/>
      <c r="J30" s="138"/>
      <c r="K30" s="53"/>
      <c r="L30" s="63"/>
      <c r="M30" s="54"/>
      <c r="N30" s="53"/>
      <c r="O30" s="53"/>
      <c r="P30" s="54"/>
      <c r="Q30" s="53"/>
      <c r="R30" s="53"/>
      <c r="S30" s="63"/>
    </row>
    <row r="31" spans="1:19" x14ac:dyDescent="0.2">
      <c r="A31" t="s">
        <v>14</v>
      </c>
      <c r="B31" s="29"/>
      <c r="C31" s="141">
        <v>17915881685</v>
      </c>
      <c r="D31" s="147">
        <v>-59.073899703709202</v>
      </c>
      <c r="E31" s="145">
        <v>15112048752</v>
      </c>
      <c r="F31" s="147">
        <v>-14.51993500905332</v>
      </c>
      <c r="G31" s="65">
        <v>2803832933</v>
      </c>
      <c r="H31" s="138">
        <v>104352444568</v>
      </c>
      <c r="I31" s="147">
        <v>115.70309962002941</v>
      </c>
      <c r="J31" s="61">
        <v>20127650963</v>
      </c>
      <c r="K31" s="147">
        <v>24.458569526600815</v>
      </c>
      <c r="L31" s="65">
        <v>84224793605</v>
      </c>
      <c r="M31" s="61">
        <v>24465420814</v>
      </c>
      <c r="N31" s="69">
        <v>12.255314682827182</v>
      </c>
      <c r="O31" s="147">
        <v>36.557168908318793</v>
      </c>
      <c r="P31" s="61">
        <v>20629617020</v>
      </c>
      <c r="Q31" s="69">
        <v>10.333868781101586</v>
      </c>
      <c r="R31" s="147">
        <v>36.511053918283444</v>
      </c>
      <c r="S31" s="149">
        <f>M31-P31</f>
        <v>3835803794</v>
      </c>
    </row>
    <row r="32" spans="1:19" x14ac:dyDescent="0.2">
      <c r="A32" t="s">
        <v>15</v>
      </c>
      <c r="B32" s="29"/>
      <c r="C32" s="61" t="s">
        <v>72</v>
      </c>
      <c r="D32" s="147" t="s">
        <v>48</v>
      </c>
      <c r="E32" s="137" t="s">
        <v>72</v>
      </c>
      <c r="F32" s="147" t="s">
        <v>48</v>
      </c>
      <c r="G32" s="150" t="s">
        <v>72</v>
      </c>
      <c r="H32" s="138" t="s">
        <v>72</v>
      </c>
      <c r="I32" s="147" t="s">
        <v>48</v>
      </c>
      <c r="J32" s="138" t="s">
        <v>72</v>
      </c>
      <c r="K32" s="147" t="s">
        <v>48</v>
      </c>
      <c r="L32" s="149" t="s">
        <v>72</v>
      </c>
      <c r="M32" s="61" t="s">
        <v>72</v>
      </c>
      <c r="N32" s="69" t="s">
        <v>48</v>
      </c>
      <c r="O32" s="69" t="s">
        <v>48</v>
      </c>
      <c r="P32" s="61" t="s">
        <v>72</v>
      </c>
      <c r="Q32" s="69" t="s">
        <v>48</v>
      </c>
      <c r="R32" s="69" t="s">
        <v>48</v>
      </c>
      <c r="S32" s="65" t="s">
        <v>72</v>
      </c>
    </row>
    <row r="33" spans="1:19" x14ac:dyDescent="0.2">
      <c r="A33" s="29" t="s">
        <v>16</v>
      </c>
      <c r="B33" s="29" t="s">
        <v>17</v>
      </c>
      <c r="C33" s="61" t="s">
        <v>72</v>
      </c>
      <c r="D33" s="147" t="s">
        <v>48</v>
      </c>
      <c r="E33" s="145">
        <v>471953961</v>
      </c>
      <c r="F33" s="147">
        <v>10.066969620882782</v>
      </c>
      <c r="G33" s="65">
        <v>-471953961</v>
      </c>
      <c r="H33" s="138" t="s">
        <v>72</v>
      </c>
      <c r="I33" s="147" t="s">
        <v>48</v>
      </c>
      <c r="J33" s="61">
        <v>559359421</v>
      </c>
      <c r="K33" s="147">
        <v>5.6715138649818142</v>
      </c>
      <c r="L33" s="149">
        <v>-559359421</v>
      </c>
      <c r="M33" s="61" t="s">
        <v>72</v>
      </c>
      <c r="N33" s="69" t="s">
        <v>48</v>
      </c>
      <c r="O33" s="69" t="s">
        <v>48</v>
      </c>
      <c r="P33" s="61">
        <v>441658907</v>
      </c>
      <c r="Q33" s="69">
        <v>0.22123751432312089</v>
      </c>
      <c r="R33" s="147">
        <v>-6.4190697617643284</v>
      </c>
      <c r="S33" s="149">
        <v>-441658907</v>
      </c>
    </row>
    <row r="34" spans="1:19" x14ac:dyDescent="0.2">
      <c r="A34" s="29" t="s">
        <v>18</v>
      </c>
      <c r="B34" s="29" t="s">
        <v>19</v>
      </c>
      <c r="C34" s="61" t="s">
        <v>72</v>
      </c>
      <c r="D34" s="147" t="s">
        <v>48</v>
      </c>
      <c r="E34" s="145">
        <v>7000000</v>
      </c>
      <c r="F34" s="147">
        <v>366.66666666666669</v>
      </c>
      <c r="G34" s="65">
        <v>-7000000</v>
      </c>
      <c r="H34" s="138" t="s">
        <v>72</v>
      </c>
      <c r="I34" s="147" t="s">
        <v>48</v>
      </c>
      <c r="J34" s="138" t="s">
        <v>72</v>
      </c>
      <c r="K34" s="147" t="s">
        <v>48</v>
      </c>
      <c r="L34" s="149" t="s">
        <v>72</v>
      </c>
      <c r="M34" s="61" t="s">
        <v>72</v>
      </c>
      <c r="N34" s="69" t="s">
        <v>48</v>
      </c>
      <c r="O34" s="69" t="s">
        <v>48</v>
      </c>
      <c r="P34" s="61" t="s">
        <v>72</v>
      </c>
      <c r="Q34" s="69" t="s">
        <v>48</v>
      </c>
      <c r="R34" s="69" t="s">
        <v>48</v>
      </c>
      <c r="S34" s="65" t="s">
        <v>72</v>
      </c>
    </row>
    <row r="35" spans="1:19" x14ac:dyDescent="0.2">
      <c r="A35" s="29" t="s">
        <v>20</v>
      </c>
      <c r="B35" s="29" t="s">
        <v>21</v>
      </c>
      <c r="C35" s="141">
        <v>6495697039</v>
      </c>
      <c r="D35" s="147">
        <v>28.772301340476282</v>
      </c>
      <c r="E35" s="145">
        <v>447365318</v>
      </c>
      <c r="F35" s="147">
        <v>140.45787567366213</v>
      </c>
      <c r="G35" s="65">
        <v>6048331721</v>
      </c>
      <c r="H35" s="138">
        <v>13233358421</v>
      </c>
      <c r="I35" s="147">
        <v>26.702870567756285</v>
      </c>
      <c r="J35" s="138">
        <v>1350314957</v>
      </c>
      <c r="K35" s="147">
        <v>-0.29035484447221815</v>
      </c>
      <c r="L35" s="65">
        <v>11883043464</v>
      </c>
      <c r="M35" s="61">
        <v>11951814071</v>
      </c>
      <c r="N35" s="69">
        <v>5.9869496455556375</v>
      </c>
      <c r="O35" s="147">
        <v>83.995866790609426</v>
      </c>
      <c r="P35" s="61">
        <v>700072466</v>
      </c>
      <c r="Q35" s="69">
        <v>0.35068304922444948</v>
      </c>
      <c r="R35" s="147">
        <v>56.487871954347611</v>
      </c>
      <c r="S35" s="149">
        <f t="shared" ref="S35:S47" si="1">M35-P35</f>
        <v>11251741605</v>
      </c>
    </row>
    <row r="36" spans="1:19" x14ac:dyDescent="0.2">
      <c r="A36" s="29" t="s">
        <v>49</v>
      </c>
      <c r="B36" s="29" t="s">
        <v>22</v>
      </c>
      <c r="C36" s="141">
        <v>43941876</v>
      </c>
      <c r="D36" s="147">
        <v>368.56220457529218</v>
      </c>
      <c r="E36" s="145">
        <v>5717910262</v>
      </c>
      <c r="F36" s="147">
        <v>55.224212543457242</v>
      </c>
      <c r="G36" s="65">
        <v>-5673968386</v>
      </c>
      <c r="H36" s="138">
        <v>71858270</v>
      </c>
      <c r="I36" s="147">
        <v>404.37439153899663</v>
      </c>
      <c r="J36" s="138">
        <v>10434877060</v>
      </c>
      <c r="K36" s="147">
        <v>172.12478573930196</v>
      </c>
      <c r="L36" s="65">
        <v>-10363018790</v>
      </c>
      <c r="M36" s="61">
        <v>50247905</v>
      </c>
      <c r="N36" s="69">
        <v>2.5170377922762728E-2</v>
      </c>
      <c r="O36" s="147">
        <v>14.350841552600091</v>
      </c>
      <c r="P36" s="61">
        <v>12950452108</v>
      </c>
      <c r="Q36" s="69">
        <v>6.4871913332306939</v>
      </c>
      <c r="R36" s="147">
        <v>126.48925069821249</v>
      </c>
      <c r="S36" s="149">
        <f t="shared" si="1"/>
        <v>-12900204203</v>
      </c>
    </row>
    <row r="37" spans="1:19" ht="12.75" customHeight="1" x14ac:dyDescent="0.2">
      <c r="A37" s="30" t="s">
        <v>23</v>
      </c>
      <c r="B37" s="29"/>
      <c r="C37" s="141">
        <v>1838454028</v>
      </c>
      <c r="D37" s="147">
        <v>68.018703587796495</v>
      </c>
      <c r="E37" s="145">
        <v>1774489864</v>
      </c>
      <c r="F37" s="147">
        <v>-63.797622246359232</v>
      </c>
      <c r="G37" s="65">
        <v>63964164</v>
      </c>
      <c r="H37" s="138">
        <v>6658785788</v>
      </c>
      <c r="I37" s="147">
        <v>822.83637177593914</v>
      </c>
      <c r="J37" s="138">
        <v>7276814591</v>
      </c>
      <c r="K37" s="147">
        <v>62.779042325507042</v>
      </c>
      <c r="L37" s="65">
        <v>-618028803</v>
      </c>
      <c r="M37" s="61">
        <v>9571953188</v>
      </c>
      <c r="N37" s="69">
        <v>4.7948203850678643</v>
      </c>
      <c r="O37" s="147">
        <v>420.65230036853552</v>
      </c>
      <c r="P37" s="61">
        <v>3557573806</v>
      </c>
      <c r="Q37" s="69">
        <v>1.7820738433799652</v>
      </c>
      <c r="R37" s="147">
        <v>100.48431260016484</v>
      </c>
      <c r="S37" s="149">
        <f t="shared" si="1"/>
        <v>6014379382</v>
      </c>
    </row>
    <row r="38" spans="1:19" x14ac:dyDescent="0.2">
      <c r="A38" s="29" t="s">
        <v>24</v>
      </c>
      <c r="B38" s="29" t="s">
        <v>25</v>
      </c>
      <c r="C38" s="141">
        <v>7705736421</v>
      </c>
      <c r="D38" s="147">
        <v>11.111982569092604</v>
      </c>
      <c r="E38" s="137">
        <v>3365373723</v>
      </c>
      <c r="F38" s="147">
        <v>-18.009139941460528</v>
      </c>
      <c r="G38" s="65">
        <v>4340362698</v>
      </c>
      <c r="H38" s="138">
        <v>2465919819</v>
      </c>
      <c r="I38" s="147">
        <v>-76.052332365130184</v>
      </c>
      <c r="J38" s="138">
        <v>2805537284</v>
      </c>
      <c r="K38" s="147">
        <v>-14.206407005760024</v>
      </c>
      <c r="L38" s="65">
        <v>-339617465</v>
      </c>
      <c r="M38" s="61">
        <v>4552024961</v>
      </c>
      <c r="N38" s="69">
        <v>2.2802182216794762</v>
      </c>
      <c r="O38" s="147">
        <v>-40.926801640987506</v>
      </c>
      <c r="P38" s="61">
        <v>2827632968</v>
      </c>
      <c r="Q38" s="69">
        <v>1.4164290119443435</v>
      </c>
      <c r="R38" s="147">
        <v>-15.978634150641714</v>
      </c>
      <c r="S38" s="149">
        <f t="shared" si="1"/>
        <v>1724391993</v>
      </c>
    </row>
    <row r="39" spans="1:19" x14ac:dyDescent="0.2">
      <c r="A39" s="29" t="s">
        <v>26</v>
      </c>
      <c r="B39" s="29" t="s">
        <v>27</v>
      </c>
      <c r="C39" s="141">
        <v>29226126289</v>
      </c>
      <c r="D39" s="147">
        <v>-2.1012150059216306</v>
      </c>
      <c r="E39" s="137">
        <v>18739129677</v>
      </c>
      <c r="F39" s="147">
        <v>-36.818035140096363</v>
      </c>
      <c r="G39" s="65">
        <v>10486996612</v>
      </c>
      <c r="H39" s="138">
        <v>47280476584</v>
      </c>
      <c r="I39" s="147">
        <v>159.70572402433953</v>
      </c>
      <c r="J39" s="61">
        <v>49905896528</v>
      </c>
      <c r="K39" s="147">
        <v>118.48345781905803</v>
      </c>
      <c r="L39" s="65">
        <v>-2625419944</v>
      </c>
      <c r="M39" s="61">
        <v>44695299734</v>
      </c>
      <c r="N39" s="69">
        <v>22.388945084893315</v>
      </c>
      <c r="O39" s="147">
        <v>52.9292636733121</v>
      </c>
      <c r="P39" s="61">
        <v>34337452106</v>
      </c>
      <c r="Q39" s="69">
        <v>17.200451370316532</v>
      </c>
      <c r="R39" s="147">
        <v>83.239310991828177</v>
      </c>
      <c r="S39" s="149">
        <f t="shared" si="1"/>
        <v>10357847628</v>
      </c>
    </row>
    <row r="40" spans="1:19" x14ac:dyDescent="0.2">
      <c r="A40" s="29" t="s">
        <v>28</v>
      </c>
      <c r="B40" s="29" t="s">
        <v>29</v>
      </c>
      <c r="C40" s="141">
        <v>23183347494</v>
      </c>
      <c r="D40" s="147">
        <v>14.841845285523171</v>
      </c>
      <c r="E40" s="137">
        <v>23615932968</v>
      </c>
      <c r="F40" s="147">
        <v>-20.129927696679616</v>
      </c>
      <c r="G40" s="65">
        <v>-432585474</v>
      </c>
      <c r="H40" s="138">
        <v>40466127165</v>
      </c>
      <c r="I40" s="147">
        <v>68.318624804297031</v>
      </c>
      <c r="J40" s="61">
        <v>68238752858</v>
      </c>
      <c r="K40" s="147">
        <v>126.20869390500525</v>
      </c>
      <c r="L40" s="65">
        <v>-27772625693</v>
      </c>
      <c r="M40" s="61">
        <v>42859262410</v>
      </c>
      <c r="N40" s="69">
        <v>21.46923005746326</v>
      </c>
      <c r="O40" s="147">
        <v>84.870896755062034</v>
      </c>
      <c r="P40" s="61">
        <v>44326293433</v>
      </c>
      <c r="Q40" s="69">
        <v>22.20410099931302</v>
      </c>
      <c r="R40" s="147">
        <v>87.696558476274888</v>
      </c>
      <c r="S40" s="149">
        <f t="shared" si="1"/>
        <v>-1467031023</v>
      </c>
    </row>
    <row r="41" spans="1:19" x14ac:dyDescent="0.2">
      <c r="A41" s="29" t="s">
        <v>30</v>
      </c>
      <c r="B41" s="29" t="s">
        <v>31</v>
      </c>
      <c r="C41" s="141">
        <v>30212067007</v>
      </c>
      <c r="D41" s="147">
        <v>16.408396617401323</v>
      </c>
      <c r="E41" s="137">
        <v>11094512869</v>
      </c>
      <c r="F41" s="147">
        <v>-20.21123857812772</v>
      </c>
      <c r="G41" s="65">
        <v>19117554138</v>
      </c>
      <c r="H41" s="138">
        <v>31738461844</v>
      </c>
      <c r="I41" s="147">
        <v>0.62750610198658574</v>
      </c>
      <c r="J41" s="61">
        <v>15367005327</v>
      </c>
      <c r="K41" s="147">
        <v>-0.85552431334083856</v>
      </c>
      <c r="L41" s="65">
        <v>16371456517</v>
      </c>
      <c r="M41" s="61">
        <v>26014636026</v>
      </c>
      <c r="N41" s="69">
        <v>13.031353651411701</v>
      </c>
      <c r="O41" s="147">
        <v>-13.893226769381496</v>
      </c>
      <c r="P41" s="61">
        <v>15361475965</v>
      </c>
      <c r="Q41" s="69">
        <v>7.6949308730480652</v>
      </c>
      <c r="R41" s="147">
        <v>38.460121200297451</v>
      </c>
      <c r="S41" s="149">
        <f t="shared" si="1"/>
        <v>10653160061</v>
      </c>
    </row>
    <row r="42" spans="1:19" x14ac:dyDescent="0.2">
      <c r="A42" s="29" t="s">
        <v>32</v>
      </c>
      <c r="B42" s="29" t="s">
        <v>33</v>
      </c>
      <c r="C42" s="141">
        <v>1859093286</v>
      </c>
      <c r="D42" s="147">
        <v>-25.678404980195999</v>
      </c>
      <c r="E42" s="137">
        <v>6419276070</v>
      </c>
      <c r="F42" s="147">
        <v>-20.52250174729442</v>
      </c>
      <c r="G42" s="65">
        <v>-4560182784</v>
      </c>
      <c r="H42" s="138">
        <v>3446376621</v>
      </c>
      <c r="I42" s="147">
        <v>133.03901961247487</v>
      </c>
      <c r="J42" s="61">
        <v>14801684044</v>
      </c>
      <c r="K42" s="147">
        <v>37.275736143421767</v>
      </c>
      <c r="L42" s="65">
        <v>-11355307423</v>
      </c>
      <c r="M42" s="61">
        <v>3363782708</v>
      </c>
      <c r="N42" s="69">
        <v>1.6849992454494218</v>
      </c>
      <c r="O42" s="147">
        <v>80.936735844895097</v>
      </c>
      <c r="P42" s="61">
        <v>10403812200</v>
      </c>
      <c r="Q42" s="69">
        <v>5.2115184685102696</v>
      </c>
      <c r="R42" s="147">
        <v>62.071424979234436</v>
      </c>
      <c r="S42" s="149">
        <f t="shared" si="1"/>
        <v>-7040029492</v>
      </c>
    </row>
    <row r="43" spans="1:19" x14ac:dyDescent="0.2">
      <c r="A43" s="29" t="s">
        <v>34</v>
      </c>
      <c r="B43" s="29" t="s">
        <v>35</v>
      </c>
      <c r="C43" s="141">
        <v>11631304400</v>
      </c>
      <c r="D43" s="147">
        <v>-54.128276803539954</v>
      </c>
      <c r="E43" s="145">
        <v>12160059352</v>
      </c>
      <c r="F43" s="147">
        <v>-9.8408385629399788</v>
      </c>
      <c r="G43" s="65">
        <v>-528754952</v>
      </c>
      <c r="H43" s="138">
        <v>25760244602</v>
      </c>
      <c r="I43" s="147">
        <v>-0.42741715196336072</v>
      </c>
      <c r="J43" s="61">
        <v>27644889460</v>
      </c>
      <c r="K43" s="147">
        <v>49.130910289356258</v>
      </c>
      <c r="L43" s="65">
        <v>-1884644858</v>
      </c>
      <c r="M43" s="61">
        <v>22942165885</v>
      </c>
      <c r="N43" s="69">
        <v>11.492279841162816</v>
      </c>
      <c r="O43" s="147">
        <v>97.244995883694713</v>
      </c>
      <c r="P43" s="61">
        <v>12811363234</v>
      </c>
      <c r="Q43" s="69">
        <v>6.4175183881908637</v>
      </c>
      <c r="R43" s="147">
        <v>5.3560913079990558</v>
      </c>
      <c r="S43" s="149">
        <f t="shared" si="1"/>
        <v>10130802651</v>
      </c>
    </row>
    <row r="44" spans="1:19" x14ac:dyDescent="0.2">
      <c r="A44" s="29" t="s">
        <v>36</v>
      </c>
      <c r="B44" s="29" t="s">
        <v>37</v>
      </c>
      <c r="C44" s="61">
        <v>363026233</v>
      </c>
      <c r="D44" s="147">
        <v>-78.262511398924559</v>
      </c>
      <c r="E44" s="145">
        <v>3002724995</v>
      </c>
      <c r="F44" s="147">
        <v>-64.35677586836151</v>
      </c>
      <c r="G44" s="65">
        <v>-2639698762</v>
      </c>
      <c r="H44" s="61">
        <v>726180100</v>
      </c>
      <c r="I44" s="147">
        <v>37.687352220705492</v>
      </c>
      <c r="J44" s="61">
        <v>16370461538</v>
      </c>
      <c r="K44" s="147">
        <v>109.35568111178443</v>
      </c>
      <c r="L44" s="65">
        <v>-15644281438</v>
      </c>
      <c r="M44" s="61">
        <v>917729523</v>
      </c>
      <c r="N44" s="69">
        <v>0.45971267707154695</v>
      </c>
      <c r="O44" s="148">
        <v>152.79978127641263</v>
      </c>
      <c r="P44" s="61">
        <v>5073222003</v>
      </c>
      <c r="Q44" s="69">
        <v>2.5412982909752215</v>
      </c>
      <c r="R44" s="147">
        <v>68.953933891638314</v>
      </c>
      <c r="S44" s="149">
        <f t="shared" si="1"/>
        <v>-4155492480</v>
      </c>
    </row>
    <row r="45" spans="1:19" x14ac:dyDescent="0.2">
      <c r="A45" s="29" t="s">
        <v>38</v>
      </c>
      <c r="B45" s="29" t="s">
        <v>39</v>
      </c>
      <c r="C45" s="141">
        <v>954614202</v>
      </c>
      <c r="D45" s="147">
        <v>-2.2086360106535752</v>
      </c>
      <c r="E45" s="145">
        <v>1387981096</v>
      </c>
      <c r="F45" s="147">
        <v>-69.09066222866727</v>
      </c>
      <c r="G45" s="65">
        <v>-433366894</v>
      </c>
      <c r="H45" s="138">
        <v>1761552732</v>
      </c>
      <c r="I45" s="147">
        <v>20.219593859470454</v>
      </c>
      <c r="J45" s="61">
        <v>4857018769</v>
      </c>
      <c r="K45" s="147">
        <v>23.338795687074686</v>
      </c>
      <c r="L45" s="65">
        <v>-3095466037</v>
      </c>
      <c r="M45" s="61">
        <v>1051566910</v>
      </c>
      <c r="N45" s="69">
        <v>0.52675502661796181</v>
      </c>
      <c r="O45" s="147">
        <v>10.156218899412494</v>
      </c>
      <c r="P45" s="61">
        <v>1313820090</v>
      </c>
      <c r="Q45" s="69">
        <v>0.65812391955083782</v>
      </c>
      <c r="R45" s="147">
        <v>-5.3430847303124862</v>
      </c>
      <c r="S45" s="149">
        <f t="shared" si="1"/>
        <v>-262253180</v>
      </c>
    </row>
    <row r="46" spans="1:19" x14ac:dyDescent="0.2">
      <c r="A46" s="29" t="s">
        <v>40</v>
      </c>
      <c r="B46" s="30" t="s">
        <v>41</v>
      </c>
      <c r="C46" s="141">
        <v>4470866240</v>
      </c>
      <c r="D46" s="147">
        <v>-6.5751700129042518</v>
      </c>
      <c r="E46" s="145">
        <v>31484610111</v>
      </c>
      <c r="F46" s="147">
        <v>9.1420824144314174</v>
      </c>
      <c r="G46" s="65">
        <v>-27013743871</v>
      </c>
      <c r="H46" s="138">
        <v>5319239301</v>
      </c>
      <c r="I46" s="147">
        <v>22.612313691309517</v>
      </c>
      <c r="J46" s="138">
        <v>38643366445</v>
      </c>
      <c r="K46" s="147">
        <v>6.8467228872332253</v>
      </c>
      <c r="L46" s="65">
        <v>-33324127144</v>
      </c>
      <c r="M46" s="61">
        <v>6872082639</v>
      </c>
      <c r="N46" s="69">
        <v>3.4423906258397565</v>
      </c>
      <c r="O46" s="147">
        <v>53.708079600252148</v>
      </c>
      <c r="P46" s="61">
        <v>33351395264</v>
      </c>
      <c r="Q46" s="69">
        <v>16.706511904253897</v>
      </c>
      <c r="R46" s="147">
        <v>5.9291988892941294</v>
      </c>
      <c r="S46" s="149">
        <f t="shared" si="1"/>
        <v>-26479312625</v>
      </c>
    </row>
    <row r="47" spans="1:19" x14ac:dyDescent="0.2">
      <c r="A47" s="29" t="s">
        <v>42</v>
      </c>
      <c r="B47" s="29"/>
      <c r="C47" s="141">
        <v>242594681</v>
      </c>
      <c r="D47" s="147">
        <v>-69.929184254492355</v>
      </c>
      <c r="E47" s="145">
        <v>1342381863</v>
      </c>
      <c r="F47" s="147">
        <v>-10.864267022890918</v>
      </c>
      <c r="G47" s="65">
        <v>-1099787182</v>
      </c>
      <c r="H47" s="138">
        <v>355768444</v>
      </c>
      <c r="I47" s="147">
        <v>703.75838949221554</v>
      </c>
      <c r="J47" s="138">
        <v>5253165014</v>
      </c>
      <c r="K47" s="147">
        <v>164.71651998507113</v>
      </c>
      <c r="L47" s="65">
        <v>-4897396570</v>
      </c>
      <c r="M47" s="61">
        <v>323123868</v>
      </c>
      <c r="N47" s="69">
        <v>0.16186047703729933</v>
      </c>
      <c r="O47" s="147">
        <v>33.194951623856909</v>
      </c>
      <c r="P47" s="61">
        <v>1545269072</v>
      </c>
      <c r="Q47" s="69">
        <v>0.77406225263713679</v>
      </c>
      <c r="R47" s="147">
        <v>15.113971261991054</v>
      </c>
      <c r="S47" s="149">
        <f t="shared" si="1"/>
        <v>-1222145204</v>
      </c>
    </row>
    <row r="48" spans="1:19" x14ac:dyDescent="0.2">
      <c r="C48" s="139"/>
      <c r="D48" s="60"/>
      <c r="E48" s="143"/>
      <c r="F48" s="60"/>
      <c r="G48" s="62"/>
      <c r="H48" s="138"/>
      <c r="I48" s="53"/>
      <c r="J48" s="138"/>
      <c r="K48" s="53"/>
      <c r="L48" s="63"/>
      <c r="M48" s="54"/>
      <c r="N48" s="53"/>
      <c r="O48" s="53"/>
      <c r="P48" s="54"/>
      <c r="Q48" s="53"/>
      <c r="R48" s="53"/>
      <c r="S48" s="63"/>
    </row>
    <row r="49" spans="1:19" s="28" customFormat="1" x14ac:dyDescent="0.2">
      <c r="B49" s="28" t="s">
        <v>9</v>
      </c>
      <c r="C49" s="140">
        <v>39510878</v>
      </c>
      <c r="D49" s="146">
        <v>-40.275726835228653</v>
      </c>
      <c r="E49" s="140">
        <v>39510878</v>
      </c>
      <c r="F49" s="146">
        <v>-40.275726835228667</v>
      </c>
      <c r="G49" s="64">
        <v>0</v>
      </c>
      <c r="H49" s="140">
        <v>69577750</v>
      </c>
      <c r="I49" s="146">
        <v>4.8408600495308374</v>
      </c>
      <c r="J49" s="140">
        <v>69577750</v>
      </c>
      <c r="K49" s="146">
        <v>4.8408600495308818</v>
      </c>
      <c r="L49" s="64">
        <v>0</v>
      </c>
      <c r="M49" s="140">
        <v>86812946</v>
      </c>
      <c r="N49" s="68">
        <v>100</v>
      </c>
      <c r="O49" s="146">
        <v>119.71910115487687</v>
      </c>
      <c r="P49" s="140">
        <v>86812946</v>
      </c>
      <c r="Q49" s="68">
        <v>100</v>
      </c>
      <c r="R49" s="146">
        <v>119.71910115487687</v>
      </c>
      <c r="S49" s="64">
        <v>0</v>
      </c>
    </row>
    <row r="50" spans="1:19" x14ac:dyDescent="0.2">
      <c r="C50" s="54"/>
      <c r="D50" s="53"/>
      <c r="E50" s="144"/>
      <c r="F50" s="53"/>
      <c r="G50" s="63"/>
      <c r="H50" s="138"/>
      <c r="I50" s="53"/>
      <c r="J50" s="138"/>
      <c r="K50" s="53"/>
      <c r="L50" s="63"/>
      <c r="M50" s="54"/>
      <c r="N50" s="53"/>
      <c r="O50" s="53"/>
      <c r="P50" s="54"/>
      <c r="Q50" s="53"/>
      <c r="R50" s="53"/>
      <c r="S50" s="63"/>
    </row>
    <row r="51" spans="1:19" x14ac:dyDescent="0.2">
      <c r="A51" t="s">
        <v>14</v>
      </c>
      <c r="B51" s="29"/>
      <c r="C51" s="61" t="s">
        <v>72</v>
      </c>
      <c r="D51" s="147" t="s">
        <v>48</v>
      </c>
      <c r="E51" s="137">
        <v>34817248</v>
      </c>
      <c r="F51" s="147">
        <v>-40.273705974934281</v>
      </c>
      <c r="G51" s="149">
        <v>-34817248</v>
      </c>
      <c r="H51" s="138" t="s">
        <v>72</v>
      </c>
      <c r="I51" s="147" t="s">
        <v>48</v>
      </c>
      <c r="J51" s="61">
        <v>60137303</v>
      </c>
      <c r="K51" s="147">
        <v>-3.6750173525689989</v>
      </c>
      <c r="L51" s="149">
        <v>-60137303</v>
      </c>
      <c r="M51" s="138" t="s">
        <v>72</v>
      </c>
      <c r="N51" s="69" t="s">
        <v>48</v>
      </c>
      <c r="O51" s="69" t="s">
        <v>48</v>
      </c>
      <c r="P51" s="138">
        <v>66722200</v>
      </c>
      <c r="Q51" s="69">
        <v>76.857430918195092</v>
      </c>
      <c r="R51" s="147">
        <v>91.635479059114601</v>
      </c>
      <c r="S51" s="149">
        <v>-66722200</v>
      </c>
    </row>
    <row r="52" spans="1:19" x14ac:dyDescent="0.2">
      <c r="A52" t="s">
        <v>15</v>
      </c>
      <c r="B52" s="29"/>
      <c r="C52" s="61" t="s">
        <v>72</v>
      </c>
      <c r="D52" s="147" t="s">
        <v>48</v>
      </c>
      <c r="E52" s="137" t="s">
        <v>72</v>
      </c>
      <c r="F52" s="147" t="s">
        <v>48</v>
      </c>
      <c r="G52" s="65" t="s">
        <v>72</v>
      </c>
      <c r="H52" s="138" t="s">
        <v>72</v>
      </c>
      <c r="I52" s="147" t="s">
        <v>48</v>
      </c>
      <c r="J52" s="138" t="s">
        <v>72</v>
      </c>
      <c r="K52" s="147" t="s">
        <v>48</v>
      </c>
      <c r="L52" s="65" t="s">
        <v>72</v>
      </c>
      <c r="M52" s="61" t="s">
        <v>72</v>
      </c>
      <c r="N52" s="69" t="s">
        <v>48</v>
      </c>
      <c r="O52" s="69" t="s">
        <v>48</v>
      </c>
      <c r="P52" s="138" t="s">
        <v>72</v>
      </c>
      <c r="Q52" s="69" t="s">
        <v>48</v>
      </c>
      <c r="R52" s="69" t="s">
        <v>48</v>
      </c>
      <c r="S52" s="149" t="s">
        <v>72</v>
      </c>
    </row>
    <row r="53" spans="1:19" x14ac:dyDescent="0.2">
      <c r="A53" s="29" t="s">
        <v>16</v>
      </c>
      <c r="B53" s="29" t="s">
        <v>17</v>
      </c>
      <c r="C53" s="61" t="s">
        <v>72</v>
      </c>
      <c r="D53" s="147" t="s">
        <v>48</v>
      </c>
      <c r="E53" s="137" t="s">
        <v>72</v>
      </c>
      <c r="F53" s="147" t="s">
        <v>48</v>
      </c>
      <c r="G53" s="65" t="s">
        <v>72</v>
      </c>
      <c r="H53" s="138" t="s">
        <v>72</v>
      </c>
      <c r="I53" s="147" t="s">
        <v>48</v>
      </c>
      <c r="J53" s="61">
        <v>8050</v>
      </c>
      <c r="K53" s="147" t="s">
        <v>48</v>
      </c>
      <c r="L53" s="149">
        <v>-8050</v>
      </c>
      <c r="M53" s="138" t="s">
        <v>72</v>
      </c>
      <c r="N53" s="69" t="s">
        <v>48</v>
      </c>
      <c r="O53" s="69" t="s">
        <v>48</v>
      </c>
      <c r="P53" s="138">
        <v>2200</v>
      </c>
      <c r="Q53" s="69">
        <v>2.5341842448244997E-3</v>
      </c>
      <c r="R53" s="69" t="s">
        <v>48</v>
      </c>
      <c r="S53" s="149">
        <v>-2200</v>
      </c>
    </row>
    <row r="54" spans="1:19" x14ac:dyDescent="0.2">
      <c r="A54" s="29" t="s">
        <v>18</v>
      </c>
      <c r="B54" s="29" t="s">
        <v>19</v>
      </c>
      <c r="C54" s="61" t="s">
        <v>72</v>
      </c>
      <c r="D54" s="147" t="s">
        <v>48</v>
      </c>
      <c r="E54" s="137" t="s">
        <v>72</v>
      </c>
      <c r="F54" s="147" t="s">
        <v>48</v>
      </c>
      <c r="G54" s="65" t="s">
        <v>72</v>
      </c>
      <c r="H54" s="138" t="s">
        <v>72</v>
      </c>
      <c r="I54" s="147" t="s">
        <v>48</v>
      </c>
      <c r="J54" s="138" t="s">
        <v>72</v>
      </c>
      <c r="K54" s="147" t="s">
        <v>48</v>
      </c>
      <c r="L54" s="65" t="s">
        <v>72</v>
      </c>
      <c r="M54" s="61" t="s">
        <v>72</v>
      </c>
      <c r="N54" s="69" t="s">
        <v>48</v>
      </c>
      <c r="O54" s="69" t="s">
        <v>48</v>
      </c>
      <c r="P54" s="138" t="s">
        <v>72</v>
      </c>
      <c r="Q54" s="69" t="s">
        <v>48</v>
      </c>
      <c r="R54" s="69" t="s">
        <v>48</v>
      </c>
      <c r="S54" s="149" t="s">
        <v>72</v>
      </c>
    </row>
    <row r="55" spans="1:19" x14ac:dyDescent="0.2">
      <c r="A55" s="29" t="s">
        <v>20</v>
      </c>
      <c r="B55" s="29" t="s">
        <v>21</v>
      </c>
      <c r="C55" s="61" t="s">
        <v>72</v>
      </c>
      <c r="D55" s="147" t="s">
        <v>48</v>
      </c>
      <c r="E55" s="137" t="s">
        <v>72</v>
      </c>
      <c r="F55" s="147" t="s">
        <v>48</v>
      </c>
      <c r="G55" s="65" t="s">
        <v>72</v>
      </c>
      <c r="H55" s="138" t="s">
        <v>72</v>
      </c>
      <c r="I55" s="147" t="s">
        <v>48</v>
      </c>
      <c r="J55" s="138" t="s">
        <v>72</v>
      </c>
      <c r="K55" s="147" t="s">
        <v>48</v>
      </c>
      <c r="L55" s="65" t="s">
        <v>72</v>
      </c>
      <c r="M55" s="61" t="s">
        <v>72</v>
      </c>
      <c r="N55" s="69" t="s">
        <v>48</v>
      </c>
      <c r="O55" s="69" t="s">
        <v>48</v>
      </c>
      <c r="P55" s="138" t="s">
        <v>72</v>
      </c>
      <c r="Q55" s="69" t="s">
        <v>48</v>
      </c>
      <c r="R55" s="69" t="s">
        <v>48</v>
      </c>
      <c r="S55" s="149" t="s">
        <v>72</v>
      </c>
    </row>
    <row r="56" spans="1:19" x14ac:dyDescent="0.2">
      <c r="A56" s="29" t="s">
        <v>49</v>
      </c>
      <c r="B56" s="29" t="s">
        <v>22</v>
      </c>
      <c r="C56" s="61" t="s">
        <v>72</v>
      </c>
      <c r="D56" s="147" t="s">
        <v>48</v>
      </c>
      <c r="E56" s="137" t="s">
        <v>72</v>
      </c>
      <c r="F56" s="147" t="s">
        <v>48</v>
      </c>
      <c r="G56" s="65" t="s">
        <v>72</v>
      </c>
      <c r="H56" s="138" t="s">
        <v>72</v>
      </c>
      <c r="I56" s="147" t="s">
        <v>48</v>
      </c>
      <c r="J56" s="138" t="s">
        <v>72</v>
      </c>
      <c r="K56" s="147" t="s">
        <v>48</v>
      </c>
      <c r="L56" s="65" t="s">
        <v>72</v>
      </c>
      <c r="M56" s="61" t="s">
        <v>72</v>
      </c>
      <c r="N56" s="69" t="s">
        <v>48</v>
      </c>
      <c r="O56" s="69" t="s">
        <v>48</v>
      </c>
      <c r="P56" s="138" t="s">
        <v>72</v>
      </c>
      <c r="Q56" s="69" t="s">
        <v>48</v>
      </c>
      <c r="R56" s="69" t="s">
        <v>48</v>
      </c>
      <c r="S56" s="149" t="s">
        <v>72</v>
      </c>
    </row>
    <row r="57" spans="1:19" ht="12.75" customHeight="1" x14ac:dyDescent="0.2">
      <c r="A57" s="30" t="s">
        <v>23</v>
      </c>
      <c r="B57" s="29"/>
      <c r="C57" s="141">
        <v>5463210</v>
      </c>
      <c r="D57" s="147">
        <v>-30.781630710945286</v>
      </c>
      <c r="E57" s="137">
        <v>56850</v>
      </c>
      <c r="F57" s="147">
        <v>-88.724712415708055</v>
      </c>
      <c r="G57" s="149">
        <v>5406360</v>
      </c>
      <c r="H57" s="138">
        <v>13445547</v>
      </c>
      <c r="I57" s="147">
        <v>6.773720867921873</v>
      </c>
      <c r="J57" s="61">
        <v>741360</v>
      </c>
      <c r="K57" s="147" t="s">
        <v>73</v>
      </c>
      <c r="L57" s="65">
        <v>12704187</v>
      </c>
      <c r="M57" s="141">
        <v>9175740</v>
      </c>
      <c r="N57" s="69">
        <v>10.56955261027543</v>
      </c>
      <c r="O57" s="147">
        <v>67.955103318378747</v>
      </c>
      <c r="P57" s="138">
        <v>1550618</v>
      </c>
      <c r="Q57" s="69">
        <v>1.7861598660642162</v>
      </c>
      <c r="R57" s="147" t="s">
        <v>73</v>
      </c>
      <c r="S57" s="149">
        <v>7625122</v>
      </c>
    </row>
    <row r="58" spans="1:19" x14ac:dyDescent="0.2">
      <c r="A58" s="29" t="s">
        <v>24</v>
      </c>
      <c r="B58" s="29" t="s">
        <v>25</v>
      </c>
      <c r="C58" s="141">
        <v>191150</v>
      </c>
      <c r="D58" s="147">
        <v>-41.580073349633253</v>
      </c>
      <c r="E58" s="137">
        <v>2880</v>
      </c>
      <c r="F58" s="147">
        <v>2.8571428571428692</v>
      </c>
      <c r="G58" s="149">
        <v>188270</v>
      </c>
      <c r="H58" s="138">
        <v>169720</v>
      </c>
      <c r="I58" s="147">
        <v>-39.711701727089952</v>
      </c>
      <c r="J58" s="61">
        <v>24050</v>
      </c>
      <c r="K58" s="147" t="s">
        <v>73</v>
      </c>
      <c r="L58" s="65">
        <v>145670</v>
      </c>
      <c r="M58" s="141">
        <v>581445</v>
      </c>
      <c r="N58" s="69">
        <v>0.66976761737817314</v>
      </c>
      <c r="O58" s="147">
        <v>204.18257912634056</v>
      </c>
      <c r="P58" s="138">
        <v>9900</v>
      </c>
      <c r="Q58" s="69">
        <v>1.1403829101710247E-2</v>
      </c>
      <c r="R58" s="147">
        <v>243.75000000000006</v>
      </c>
      <c r="S58" s="149">
        <v>571545</v>
      </c>
    </row>
    <row r="59" spans="1:19" x14ac:dyDescent="0.2">
      <c r="A59" s="29" t="s">
        <v>26</v>
      </c>
      <c r="B59" s="29" t="s">
        <v>27</v>
      </c>
      <c r="C59" s="141">
        <v>1965220</v>
      </c>
      <c r="D59" s="147">
        <v>-17.60429332103476</v>
      </c>
      <c r="E59" s="137">
        <v>296100</v>
      </c>
      <c r="F59" s="147">
        <v>-48.480873023882189</v>
      </c>
      <c r="G59" s="149">
        <v>1669120</v>
      </c>
      <c r="H59" s="138">
        <v>678400</v>
      </c>
      <c r="I59" s="147">
        <v>-74.010351419584936</v>
      </c>
      <c r="J59" s="61">
        <v>1541850</v>
      </c>
      <c r="K59" s="147">
        <v>958.96291208791206</v>
      </c>
      <c r="L59" s="65">
        <v>-863450</v>
      </c>
      <c r="M59" s="141">
        <v>389810</v>
      </c>
      <c r="N59" s="69">
        <v>0.44902289112501725</v>
      </c>
      <c r="O59" s="147">
        <v>-80.164561728457883</v>
      </c>
      <c r="P59" s="138">
        <v>5940649</v>
      </c>
      <c r="Q59" s="69">
        <v>6.8430450453783722</v>
      </c>
      <c r="R59" s="147" t="s">
        <v>73</v>
      </c>
      <c r="S59" s="149">
        <v>-5550839</v>
      </c>
    </row>
    <row r="60" spans="1:19" x14ac:dyDescent="0.2">
      <c r="A60" s="29" t="s">
        <v>28</v>
      </c>
      <c r="B60" s="29" t="s">
        <v>29</v>
      </c>
      <c r="C60" s="141">
        <v>21426430</v>
      </c>
      <c r="D60" s="147">
        <v>-51.347971274073565</v>
      </c>
      <c r="E60" s="137">
        <v>695400</v>
      </c>
      <c r="F60" s="147">
        <v>84.407319013524244</v>
      </c>
      <c r="G60" s="149">
        <v>20731030</v>
      </c>
      <c r="H60" s="138">
        <v>23342809</v>
      </c>
      <c r="I60" s="147">
        <v>-41.647035948649766</v>
      </c>
      <c r="J60" s="61">
        <v>1845562</v>
      </c>
      <c r="K60" s="147" t="s">
        <v>73</v>
      </c>
      <c r="L60" s="65">
        <v>21497247</v>
      </c>
      <c r="M60" s="141">
        <v>44986339</v>
      </c>
      <c r="N60" s="69">
        <v>51.819850693697234</v>
      </c>
      <c r="O60" s="147">
        <v>109.95723039255725</v>
      </c>
      <c r="P60" s="138">
        <v>2623765</v>
      </c>
      <c r="Q60" s="69">
        <v>3.0223199659645239</v>
      </c>
      <c r="R60" s="147">
        <v>277.30299108426806</v>
      </c>
      <c r="S60" s="149">
        <v>42362574</v>
      </c>
    </row>
    <row r="61" spans="1:19" x14ac:dyDescent="0.2">
      <c r="A61" s="29" t="s">
        <v>30</v>
      </c>
      <c r="B61" s="29" t="s">
        <v>31</v>
      </c>
      <c r="C61" s="141">
        <v>7400</v>
      </c>
      <c r="D61" s="147">
        <v>-78.041543026706222</v>
      </c>
      <c r="E61" s="137">
        <v>356200</v>
      </c>
      <c r="F61" s="147">
        <v>-55.262496860085406</v>
      </c>
      <c r="G61" s="149">
        <v>-348800</v>
      </c>
      <c r="H61" s="138">
        <v>3400</v>
      </c>
      <c r="I61" s="147">
        <v>-64.21052631578948</v>
      </c>
      <c r="J61" s="61">
        <v>524546</v>
      </c>
      <c r="K61" s="147">
        <v>-30.885302062059417</v>
      </c>
      <c r="L61" s="65">
        <v>-521146</v>
      </c>
      <c r="M61" s="141">
        <v>5700</v>
      </c>
      <c r="N61" s="69">
        <v>6.5658409979543848E-3</v>
      </c>
      <c r="O61" s="147">
        <v>-22.972972972972972</v>
      </c>
      <c r="P61" s="138">
        <v>1118631</v>
      </c>
      <c r="Q61" s="69">
        <v>1.2885532072601249</v>
      </c>
      <c r="R61" s="147">
        <v>214.04576080853457</v>
      </c>
      <c r="S61" s="149">
        <v>-1112931</v>
      </c>
    </row>
    <row r="62" spans="1:19" x14ac:dyDescent="0.2">
      <c r="A62" s="29" t="s">
        <v>32</v>
      </c>
      <c r="B62" s="29" t="s">
        <v>33</v>
      </c>
      <c r="C62" s="141">
        <v>1718146</v>
      </c>
      <c r="D62" s="147">
        <v>53.210412785829497</v>
      </c>
      <c r="E62" s="137">
        <v>461710</v>
      </c>
      <c r="F62" s="147">
        <v>32.980990783410149</v>
      </c>
      <c r="G62" s="149">
        <v>1256436</v>
      </c>
      <c r="H62" s="141">
        <v>3630297</v>
      </c>
      <c r="I62" s="147">
        <v>83.094128404553487</v>
      </c>
      <c r="J62" s="61">
        <v>479900</v>
      </c>
      <c r="K62" s="147">
        <v>12.034551184778785</v>
      </c>
      <c r="L62" s="65">
        <v>3150397</v>
      </c>
      <c r="M62" s="141">
        <v>3724407</v>
      </c>
      <c r="N62" s="69">
        <v>4.2901516094154903</v>
      </c>
      <c r="O62" s="147">
        <v>116.76894745848143</v>
      </c>
      <c r="P62" s="138">
        <v>1528897</v>
      </c>
      <c r="Q62" s="69">
        <v>1.7611394042542921</v>
      </c>
      <c r="R62" s="147">
        <v>231.13794373091335</v>
      </c>
      <c r="S62" s="149">
        <v>2195510</v>
      </c>
    </row>
    <row r="63" spans="1:19" x14ac:dyDescent="0.2">
      <c r="A63" s="29" t="s">
        <v>34</v>
      </c>
      <c r="B63" s="29" t="s">
        <v>35</v>
      </c>
      <c r="C63" s="141">
        <v>601920</v>
      </c>
      <c r="D63" s="147">
        <v>-44.659583622943764</v>
      </c>
      <c r="E63" s="145">
        <v>476510</v>
      </c>
      <c r="F63" s="147">
        <v>-76.141527591130938</v>
      </c>
      <c r="G63" s="149">
        <v>125410</v>
      </c>
      <c r="H63" s="138">
        <v>475093</v>
      </c>
      <c r="I63" s="147">
        <v>-42.351477940105809</v>
      </c>
      <c r="J63" s="61">
        <v>917900</v>
      </c>
      <c r="K63" s="147">
        <v>71.819954999981277</v>
      </c>
      <c r="L63" s="65">
        <v>-442807</v>
      </c>
      <c r="M63" s="61" t="s">
        <v>72</v>
      </c>
      <c r="N63" s="69" t="s">
        <v>48</v>
      </c>
      <c r="O63" s="69" t="s">
        <v>48</v>
      </c>
      <c r="P63" s="138">
        <v>1742160</v>
      </c>
      <c r="Q63" s="69">
        <v>2.0067974654379315</v>
      </c>
      <c r="R63" s="147">
        <v>265.60827684623621</v>
      </c>
      <c r="S63" s="149">
        <v>-1742160</v>
      </c>
    </row>
    <row r="64" spans="1:19" x14ac:dyDescent="0.2">
      <c r="A64" s="29" t="s">
        <v>36</v>
      </c>
      <c r="B64" s="29" t="s">
        <v>37</v>
      </c>
      <c r="C64" s="141">
        <v>6246548</v>
      </c>
      <c r="D64" s="147">
        <v>75.355825157002101</v>
      </c>
      <c r="E64" s="137">
        <v>1883368</v>
      </c>
      <c r="F64" s="147">
        <v>-2.1865830160947786</v>
      </c>
      <c r="G64" s="149">
        <v>4363180</v>
      </c>
      <c r="H64" s="141">
        <v>26440037</v>
      </c>
      <c r="I64" s="147">
        <v>471.62876784769958</v>
      </c>
      <c r="J64" s="61">
        <v>2744819</v>
      </c>
      <c r="K64" s="147">
        <v>63.334638509766194</v>
      </c>
      <c r="L64" s="149">
        <v>23695218</v>
      </c>
      <c r="M64" s="141">
        <v>26498543</v>
      </c>
      <c r="N64" s="69">
        <v>30.523722809729325</v>
      </c>
      <c r="O64" s="148">
        <v>324.2109882130099</v>
      </c>
      <c r="P64" s="138">
        <v>4750976</v>
      </c>
      <c r="Q64" s="69">
        <v>5.4726584212451455</v>
      </c>
      <c r="R64" s="147">
        <v>152.25956902740197</v>
      </c>
      <c r="S64" s="149">
        <v>21747567</v>
      </c>
    </row>
    <row r="65" spans="1:19" x14ac:dyDescent="0.2">
      <c r="A65" s="29" t="s">
        <v>38</v>
      </c>
      <c r="B65" s="29" t="s">
        <v>39</v>
      </c>
      <c r="C65" s="141">
        <v>1890854</v>
      </c>
      <c r="D65" s="147">
        <v>-66.857898446232284</v>
      </c>
      <c r="E65" s="145">
        <v>131900</v>
      </c>
      <c r="F65" s="147">
        <v>-86.639655609014937</v>
      </c>
      <c r="G65" s="149">
        <v>1758954</v>
      </c>
      <c r="H65" s="141">
        <v>1392447</v>
      </c>
      <c r="I65" s="147">
        <v>-59.477420716047405</v>
      </c>
      <c r="J65" s="61">
        <v>12400</v>
      </c>
      <c r="K65" s="147">
        <v>-90.895741556534503</v>
      </c>
      <c r="L65" s="65">
        <v>1380047</v>
      </c>
      <c r="M65" s="141">
        <v>1450962</v>
      </c>
      <c r="N65" s="69">
        <v>1.6713659273813839</v>
      </c>
      <c r="O65" s="147">
        <v>-23.26419702420176</v>
      </c>
      <c r="P65" s="138">
        <v>49200</v>
      </c>
      <c r="Q65" s="69">
        <v>5.6673574929711534E-2</v>
      </c>
      <c r="R65" s="147">
        <v>-62.699014404852157</v>
      </c>
      <c r="S65" s="149">
        <v>1401762</v>
      </c>
    </row>
    <row r="66" spans="1:19" x14ac:dyDescent="0.2">
      <c r="A66" s="29" t="s">
        <v>40</v>
      </c>
      <c r="B66" s="30" t="s">
        <v>41</v>
      </c>
      <c r="C66" s="61" t="s">
        <v>72</v>
      </c>
      <c r="D66" s="147" t="s">
        <v>48</v>
      </c>
      <c r="E66" s="145">
        <v>332312</v>
      </c>
      <c r="F66" s="147">
        <v>-4.6751384068156376</v>
      </c>
      <c r="G66" s="149">
        <v>-332312</v>
      </c>
      <c r="H66" s="138" t="s">
        <v>72</v>
      </c>
      <c r="I66" s="147" t="s">
        <v>48</v>
      </c>
      <c r="J66" s="61">
        <v>554210</v>
      </c>
      <c r="K66" s="147">
        <v>182.44317602690862</v>
      </c>
      <c r="L66" s="149">
        <v>-554210</v>
      </c>
      <c r="M66" s="61" t="s">
        <v>72</v>
      </c>
      <c r="N66" s="69" t="s">
        <v>48</v>
      </c>
      <c r="O66" s="69" t="s">
        <v>48</v>
      </c>
      <c r="P66" s="138">
        <v>771850</v>
      </c>
      <c r="Q66" s="69">
        <v>0.88909550425808637</v>
      </c>
      <c r="R66" s="147">
        <v>132.26666506174917</v>
      </c>
      <c r="S66" s="149">
        <v>-771850</v>
      </c>
    </row>
    <row r="67" spans="1:19" x14ac:dyDescent="0.2">
      <c r="A67" s="29" t="s">
        <v>42</v>
      </c>
      <c r="B67" s="29"/>
      <c r="C67" s="61" t="s">
        <v>72</v>
      </c>
      <c r="D67" s="147" t="s">
        <v>48</v>
      </c>
      <c r="E67" s="145">
        <v>400</v>
      </c>
      <c r="F67" s="147" t="s">
        <v>48</v>
      </c>
      <c r="G67" s="149">
        <v>-400</v>
      </c>
      <c r="H67" s="138" t="s">
        <v>72</v>
      </c>
      <c r="I67" s="147" t="s">
        <v>48</v>
      </c>
      <c r="J67" s="138">
        <v>45800</v>
      </c>
      <c r="K67" s="147" t="s">
        <v>73</v>
      </c>
      <c r="L67" s="149">
        <v>-45800</v>
      </c>
      <c r="M67" s="61" t="s">
        <v>72</v>
      </c>
      <c r="N67" s="69" t="s">
        <v>48</v>
      </c>
      <c r="O67" s="69" t="s">
        <v>48</v>
      </c>
      <c r="P67" s="138">
        <v>1900</v>
      </c>
      <c r="Q67" s="69">
        <v>2.1886136659847949E-3</v>
      </c>
      <c r="R67" s="147">
        <v>374.99999999999989</v>
      </c>
      <c r="S67" s="149">
        <v>-1900</v>
      </c>
    </row>
    <row r="68" spans="1:19" x14ac:dyDescent="0.2">
      <c r="A68" s="31"/>
      <c r="B68" s="31"/>
      <c r="C68" s="31"/>
      <c r="D68" s="31"/>
      <c r="E68" s="31"/>
      <c r="F68" s="31"/>
      <c r="G68" s="31"/>
      <c r="H68" s="67"/>
      <c r="I68" s="31"/>
      <c r="J68" s="67"/>
      <c r="K68" s="31"/>
      <c r="L68" s="42"/>
      <c r="M68" s="42"/>
      <c r="N68" s="31"/>
      <c r="O68" s="42"/>
      <c r="P68" s="42"/>
      <c r="Q68" s="42"/>
      <c r="R68" s="42"/>
      <c r="S68" s="42"/>
    </row>
    <row r="70" spans="1:19" s="19" customFormat="1" ht="12" x14ac:dyDescent="0.2">
      <c r="A70" s="18" t="s">
        <v>66</v>
      </c>
    </row>
    <row r="71" spans="1:19" s="19" customFormat="1" ht="12" x14ac:dyDescent="0.2">
      <c r="A71" s="18" t="s">
        <v>67</v>
      </c>
    </row>
    <row r="72" spans="1:19" s="19" customFormat="1" ht="12" x14ac:dyDescent="0.2">
      <c r="A72" s="20" t="s">
        <v>68</v>
      </c>
      <c r="B72" s="18"/>
    </row>
    <row r="73" spans="1:19" s="19" customFormat="1" ht="12" x14ac:dyDescent="0.2">
      <c r="A73" s="18" t="s">
        <v>57</v>
      </c>
    </row>
    <row r="74" spans="1:19" s="19" customFormat="1" ht="12" x14ac:dyDescent="0.2">
      <c r="A74" s="32" t="s">
        <v>84</v>
      </c>
      <c r="B74" s="33"/>
      <c r="C74" s="33"/>
    </row>
    <row r="75" spans="1:19" s="19" customFormat="1" ht="12" x14ac:dyDescent="0.2">
      <c r="A75" s="20" t="s">
        <v>54</v>
      </c>
      <c r="B75" s="18"/>
    </row>
    <row r="76" spans="1:19" s="23" customFormat="1" ht="12" x14ac:dyDescent="0.2">
      <c r="A76" s="20" t="s">
        <v>83</v>
      </c>
      <c r="B76" s="18"/>
      <c r="C76" s="19"/>
      <c r="M76" s="24"/>
      <c r="O76" s="24"/>
      <c r="R76" s="39"/>
    </row>
    <row r="77" spans="1:19" s="23" customFormat="1" ht="12" x14ac:dyDescent="0.2">
      <c r="A77" s="21" t="s">
        <v>55</v>
      </c>
      <c r="B77" s="22"/>
      <c r="M77" s="24"/>
      <c r="O77" s="24"/>
      <c r="R77" s="39"/>
    </row>
    <row r="78" spans="1:19" s="19" customFormat="1" ht="14.1" customHeight="1" x14ac:dyDescent="0.2">
      <c r="A78" s="21" t="s">
        <v>56</v>
      </c>
      <c r="B78" s="22"/>
      <c r="C78" s="23"/>
      <c r="O78" s="40"/>
    </row>
    <row r="79" spans="1:19" x14ac:dyDescent="0.2">
      <c r="A79" s="19" t="s">
        <v>10</v>
      </c>
      <c r="B79" s="19"/>
      <c r="C79" s="19"/>
      <c r="H79"/>
      <c r="J79"/>
    </row>
  </sheetData>
  <sheetProtection selectLockedCells="1" selectUnlockedCells="1"/>
  <mergeCells count="13">
    <mergeCell ref="A1:S1"/>
    <mergeCell ref="A2:S2"/>
    <mergeCell ref="M5:O5"/>
    <mergeCell ref="P5:R5"/>
    <mergeCell ref="J5:K5"/>
    <mergeCell ref="H5:I5"/>
    <mergeCell ref="A4:B7"/>
    <mergeCell ref="H4:L4"/>
    <mergeCell ref="C4:G4"/>
    <mergeCell ref="C5:D5"/>
    <mergeCell ref="E5:F5"/>
    <mergeCell ref="M4:S4"/>
    <mergeCell ref="A3:S3"/>
  </mergeCells>
  <printOptions horizontalCentered="1"/>
  <pageMargins left="0.19685039370078741" right="0.19685039370078741" top="0.55118110236220474" bottom="0.55118110236220474" header="0.31496062992125984" footer="0.31496062992125984"/>
  <pageSetup paperSize="9" scale="46" firstPageNumber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Table 1</vt:lpstr>
      <vt:lpstr>Table 2</vt:lpstr>
      <vt:lpstr>Table 3</vt:lpstr>
      <vt:lpstr>'Table 1'!Excel_BuiltIn_Print_Area</vt:lpstr>
      <vt:lpstr>'Table 1'!Print_Area</vt:lpstr>
      <vt:lpstr>'Table 2'!Print_Area</vt:lpstr>
      <vt:lpstr>'Table 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wilfredo jr. montano</dc:creator>
  <cp:lastModifiedBy>PSA</cp:lastModifiedBy>
  <cp:lastPrinted>2023-05-11T08:00:34Z</cp:lastPrinted>
  <dcterms:created xsi:type="dcterms:W3CDTF">2021-11-10T17:00:36Z</dcterms:created>
  <dcterms:modified xsi:type="dcterms:W3CDTF">2023-05-11T08:00:37Z</dcterms:modified>
</cp:coreProperties>
</file>