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y Drive\AAD Drive\2023 AAD DRIVE\02 - VoP in  Philippine A&amp;F (Performance)\Q1\2024\Publication\Signed\Web Uploading\"/>
    </mc:Choice>
  </mc:AlternateContent>
  <xr:revisionPtr revIDLastSave="0" documentId="13_ncr:1_{CC14CD1A-0B1D-4DCB-B6FD-889A6C3FBFCE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% CONTRIBUTION cummulative" sheetId="33" state="hidden" r:id="rId1"/>
    <sheet name="Table1_Constant" sheetId="55" r:id="rId2"/>
    <sheet name="Table2_GRcons" sheetId="56" r:id="rId3"/>
    <sheet name="Table3_ShareCons" sheetId="63" r:id="rId4"/>
    <sheet name="Table4_Current" sheetId="57" r:id="rId5"/>
    <sheet name="Table5_GRcurr" sheetId="58" r:id="rId6"/>
    <sheet name="Percent Share" sheetId="64" state="hidden" r:id="rId7"/>
    <sheet name="Table6_ShareCurr" sheetId="62" r:id="rId8"/>
    <sheet name="Table7_Volume" sheetId="70" r:id="rId9"/>
    <sheet name="Table8_VolGR" sheetId="71" r:id="rId10"/>
    <sheet name="Table9_FPrice" sheetId="74" r:id="rId11"/>
    <sheet name="Table10_FPriceGR" sheetId="73" r:id="rId12"/>
    <sheet name="Table_Volume" sheetId="66" state="hidden" r:id="rId13"/>
    <sheet name="vol_gr" sheetId="47" state="hidden" r:id="rId14"/>
    <sheet name="cum_constant" sheetId="59" state="hidden" r:id="rId15"/>
    <sheet name="cum_constant_gr" sheetId="60" state="hidden" r:id="rId16"/>
    <sheet name="cum_current" sheetId="42" state="hidden" r:id="rId17"/>
    <sheet name="cum_current_gr" sheetId="45" state="hidden" r:id="rId18"/>
    <sheet name="CARSUMCO" sheetId="65" state="hidden" r:id="rId19"/>
  </sheets>
  <definedNames>
    <definedName name="_xlnm.Print_Area" localSheetId="0">'% CONTRIBUTION cummulative'!$A$1:$M$52</definedName>
    <definedName name="reason" localSheetId="6">#REF!</definedName>
    <definedName name="reason" localSheetId="12">#REF!</definedName>
    <definedName name="reason" localSheetId="1">#REF!</definedName>
    <definedName name="reason" localSheetId="11">#REF!</definedName>
    <definedName name="reason" localSheetId="2">#REF!</definedName>
    <definedName name="reason" localSheetId="3">#REF!</definedName>
    <definedName name="reason" localSheetId="4">#REF!</definedName>
    <definedName name="reason" localSheetId="5">#REF!</definedName>
    <definedName name="reason" localSheetId="7">#REF!</definedName>
    <definedName name="reason" localSheetId="8">#REF!</definedName>
    <definedName name="reason" localSheetId="9">#REF!</definedName>
    <definedName name="reason" localSheetId="10">#REF!</definedName>
    <definedName name="reason" localSheetId="13">#REF!</definedName>
    <definedName name="reason">#REF!</definedName>
    <definedName name="trial" localSheetId="0">#REF!</definedName>
    <definedName name="trial" localSheetId="6">#REF!</definedName>
    <definedName name="trial" localSheetId="12">#REF!</definedName>
    <definedName name="trial" localSheetId="1">#REF!</definedName>
    <definedName name="trial" localSheetId="11">#REF!</definedName>
    <definedName name="trial" localSheetId="2">#REF!</definedName>
    <definedName name="trial" localSheetId="3">#REF!</definedName>
    <definedName name="trial" localSheetId="4">#REF!</definedName>
    <definedName name="trial" localSheetId="5">#REF!</definedName>
    <definedName name="trial" localSheetId="7">#REF!</definedName>
    <definedName name="trial" localSheetId="8">#REF!</definedName>
    <definedName name="trial" localSheetId="9">#REF!</definedName>
    <definedName name="trial" localSheetId="10">#REF!</definedName>
    <definedName name="trial" localSheetId="13">#REF!</definedName>
    <definedName name="trial">#REF!</definedName>
    <definedName name="value_table" localSheetId="10">#REF!</definedName>
    <definedName name="value_tabl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3" i="66" l="1"/>
  <c r="P83" i="66"/>
  <c r="O83" i="66"/>
  <c r="N83" i="66"/>
  <c r="Q82" i="66"/>
  <c r="P82" i="66"/>
  <c r="O82" i="66"/>
  <c r="N82" i="66"/>
  <c r="Q81" i="66"/>
  <c r="P81" i="66"/>
  <c r="O81" i="66"/>
  <c r="N81" i="66"/>
  <c r="Q80" i="66"/>
  <c r="P80" i="66"/>
  <c r="O80" i="66"/>
  <c r="N80" i="66"/>
  <c r="Q79" i="66"/>
  <c r="P79" i="66"/>
  <c r="O79" i="66"/>
  <c r="N79" i="66"/>
  <c r="Q78" i="66"/>
  <c r="P78" i="66"/>
  <c r="O78" i="66"/>
  <c r="N78" i="66"/>
  <c r="Q77" i="66"/>
  <c r="P77" i="66"/>
  <c r="O77" i="66"/>
  <c r="N77" i="66"/>
  <c r="Q76" i="66"/>
  <c r="P76" i="66"/>
  <c r="O76" i="66"/>
  <c r="N76" i="66"/>
  <c r="Q75" i="66"/>
  <c r="P75" i="66"/>
  <c r="O75" i="66"/>
  <c r="N75" i="66"/>
  <c r="Q74" i="66"/>
  <c r="P74" i="66"/>
  <c r="O74" i="66"/>
  <c r="N74" i="66"/>
  <c r="Q73" i="66"/>
  <c r="P73" i="66"/>
  <c r="O73" i="66"/>
  <c r="N73" i="66"/>
  <c r="Q72" i="66"/>
  <c r="P72" i="66"/>
  <c r="O72" i="66"/>
  <c r="N72" i="66"/>
  <c r="Q71" i="66"/>
  <c r="P71" i="66"/>
  <c r="O71" i="66"/>
  <c r="N71" i="66"/>
  <c r="Q70" i="66"/>
  <c r="P70" i="66"/>
  <c r="O70" i="66"/>
  <c r="N70" i="66"/>
  <c r="Q69" i="66"/>
  <c r="P69" i="66"/>
  <c r="O69" i="66"/>
  <c r="N69" i="66"/>
  <c r="Q68" i="66"/>
  <c r="P68" i="66"/>
  <c r="O68" i="66"/>
  <c r="N68" i="66"/>
  <c r="Q67" i="66"/>
  <c r="P67" i="66"/>
  <c r="O67" i="66"/>
  <c r="N67" i="66"/>
  <c r="Q66" i="66"/>
  <c r="P66" i="66"/>
  <c r="O66" i="66"/>
  <c r="N66" i="66"/>
  <c r="Q65" i="66"/>
  <c r="P65" i="66"/>
  <c r="O65" i="66"/>
  <c r="N65" i="66"/>
  <c r="Q64" i="66"/>
  <c r="P64" i="66"/>
  <c r="O64" i="66"/>
  <c r="N64" i="66"/>
  <c r="Q63" i="66"/>
  <c r="P63" i="66"/>
  <c r="O63" i="66"/>
  <c r="N63" i="66"/>
  <c r="P31" i="66"/>
  <c r="O31" i="66"/>
  <c r="P30" i="66"/>
  <c r="M30" i="66"/>
  <c r="L30" i="66"/>
  <c r="I30" i="66"/>
  <c r="H30" i="66"/>
  <c r="F30" i="66"/>
  <c r="E30" i="66"/>
  <c r="D30" i="66"/>
  <c r="C30" i="66"/>
  <c r="Q29" i="66"/>
  <c r="P29" i="66"/>
  <c r="O29" i="66"/>
  <c r="K29" i="66"/>
  <c r="I29" i="66"/>
  <c r="H29" i="66"/>
  <c r="E29" i="66"/>
  <c r="D29" i="66"/>
  <c r="C29" i="66"/>
  <c r="P28" i="66"/>
  <c r="K28" i="66"/>
  <c r="H28" i="66"/>
  <c r="G28" i="66"/>
  <c r="F28" i="66"/>
  <c r="E28" i="66"/>
  <c r="D28" i="66"/>
  <c r="B28" i="66"/>
  <c r="O27" i="66"/>
  <c r="N27" i="66"/>
  <c r="L27" i="66"/>
  <c r="I27" i="66"/>
  <c r="H27" i="66"/>
  <c r="E27" i="66"/>
  <c r="B27" i="66"/>
  <c r="P26" i="66"/>
  <c r="O26" i="66"/>
  <c r="L26" i="66"/>
  <c r="K26" i="66"/>
  <c r="I26" i="66"/>
  <c r="G26" i="66"/>
  <c r="F26" i="66"/>
  <c r="D26" i="66"/>
  <c r="B26" i="66"/>
  <c r="Q25" i="66"/>
  <c r="P25" i="66"/>
  <c r="N25" i="66"/>
  <c r="L25" i="66"/>
  <c r="K25" i="66"/>
  <c r="H25" i="66"/>
  <c r="F25" i="66"/>
  <c r="D25" i="66"/>
  <c r="C25" i="66"/>
  <c r="B25" i="66"/>
  <c r="Q24" i="66"/>
  <c r="P24" i="66"/>
  <c r="O24" i="66"/>
  <c r="N24" i="66"/>
  <c r="L24" i="66"/>
  <c r="K24" i="66"/>
  <c r="H24" i="66"/>
  <c r="G24" i="66"/>
  <c r="D24" i="66"/>
  <c r="C24" i="66"/>
  <c r="B24" i="66"/>
  <c r="Q23" i="66"/>
  <c r="K23" i="66"/>
  <c r="I23" i="66"/>
  <c r="H23" i="66"/>
  <c r="G23" i="66"/>
  <c r="F23" i="66"/>
  <c r="E23" i="66"/>
  <c r="D23" i="66"/>
  <c r="C23" i="66"/>
  <c r="O20" i="66"/>
  <c r="N20" i="66"/>
  <c r="M20" i="66"/>
  <c r="K20" i="66"/>
  <c r="J20" i="66"/>
  <c r="I20" i="66"/>
  <c r="H20" i="66"/>
  <c r="G20" i="66"/>
  <c r="E20" i="66"/>
  <c r="D20" i="66"/>
  <c r="C20" i="66"/>
  <c r="B20" i="66"/>
  <c r="Q18" i="66"/>
  <c r="P18" i="66"/>
  <c r="O18" i="66"/>
  <c r="M18" i="66"/>
  <c r="I18" i="66"/>
  <c r="H18" i="66"/>
  <c r="F18" i="66"/>
  <c r="E18" i="66"/>
  <c r="C18" i="66"/>
  <c r="B18" i="66"/>
  <c r="Q17" i="66"/>
  <c r="P17" i="66"/>
  <c r="N17" i="66"/>
  <c r="M17" i="66"/>
  <c r="J17" i="66"/>
  <c r="I17" i="66"/>
  <c r="H17" i="66"/>
  <c r="G17" i="66"/>
  <c r="E17" i="66"/>
  <c r="D17" i="66"/>
  <c r="C17" i="66"/>
  <c r="B17" i="66"/>
  <c r="P15" i="66"/>
  <c r="M15" i="66"/>
  <c r="L15" i="66"/>
  <c r="K15" i="66"/>
  <c r="J15" i="66"/>
  <c r="H15" i="66"/>
  <c r="G15" i="66"/>
  <c r="D15" i="66"/>
  <c r="C15" i="66"/>
  <c r="B15" i="66"/>
  <c r="Q14" i="66"/>
  <c r="P14" i="66"/>
  <c r="M14" i="66"/>
  <c r="L14" i="66"/>
  <c r="K14" i="66"/>
  <c r="J14" i="66"/>
  <c r="I14" i="66"/>
  <c r="H14" i="66"/>
  <c r="G14" i="66"/>
  <c r="F14" i="66"/>
  <c r="E14" i="66"/>
  <c r="D14" i="66"/>
  <c r="C14" i="66"/>
  <c r="Q9" i="66"/>
  <c r="P9" i="66"/>
  <c r="N9" i="66"/>
  <c r="M9" i="66"/>
  <c r="I9" i="66"/>
  <c r="H9" i="66"/>
  <c r="F9" i="66"/>
  <c r="E9" i="66"/>
  <c r="D9" i="66"/>
  <c r="B9" i="66"/>
  <c r="K20" i="65"/>
  <c r="K19" i="65"/>
  <c r="G3" i="65"/>
  <c r="B16" i="65"/>
  <c r="B18" i="65" s="1"/>
  <c r="B20" i="65" s="1"/>
  <c r="B5" i="65"/>
  <c r="B7" i="65" s="1"/>
  <c r="B9" i="65" s="1"/>
  <c r="H11" i="64"/>
  <c r="O51" i="66"/>
  <c r="O43" i="66"/>
  <c r="L83" i="66"/>
  <c r="K83" i="66"/>
  <c r="J83" i="66"/>
  <c r="M82" i="66"/>
  <c r="L82" i="66"/>
  <c r="K82" i="66"/>
  <c r="J82" i="66"/>
  <c r="M81" i="66"/>
  <c r="L81" i="66"/>
  <c r="K81" i="66"/>
  <c r="J81" i="66"/>
  <c r="M80" i="66"/>
  <c r="L80" i="66"/>
  <c r="K80" i="66"/>
  <c r="J80" i="66"/>
  <c r="M79" i="66"/>
  <c r="J79" i="66"/>
  <c r="L78" i="66"/>
  <c r="K78" i="66"/>
  <c r="J78" i="66"/>
  <c r="M77" i="66"/>
  <c r="K77" i="66"/>
  <c r="J77" i="66"/>
  <c r="M76" i="66"/>
  <c r="L76" i="66"/>
  <c r="K76" i="66"/>
  <c r="L75" i="66"/>
  <c r="K75" i="66"/>
  <c r="J75" i="66"/>
  <c r="M74" i="66"/>
  <c r="L74" i="66"/>
  <c r="K74" i="66"/>
  <c r="J74" i="66"/>
  <c r="M73" i="66"/>
  <c r="L73" i="66"/>
  <c r="K73" i="66"/>
  <c r="J73" i="66"/>
  <c r="M72" i="66"/>
  <c r="L72" i="66"/>
  <c r="K72" i="66"/>
  <c r="J72" i="66"/>
  <c r="M71" i="66"/>
  <c r="L71" i="66"/>
  <c r="K71" i="66"/>
  <c r="J71" i="66"/>
  <c r="M70" i="66"/>
  <c r="L70" i="66"/>
  <c r="K70" i="66"/>
  <c r="M69" i="66"/>
  <c r="L69" i="66"/>
  <c r="K69" i="66"/>
  <c r="J69" i="66"/>
  <c r="M68" i="66"/>
  <c r="L68" i="66"/>
  <c r="K68" i="66"/>
  <c r="J68" i="66"/>
  <c r="M67" i="66"/>
  <c r="L67" i="66"/>
  <c r="K67" i="66"/>
  <c r="M66" i="66"/>
  <c r="L66" i="66"/>
  <c r="K66" i="66"/>
  <c r="J66" i="66"/>
  <c r="M65" i="66"/>
  <c r="K65" i="66"/>
  <c r="J65" i="66"/>
  <c r="M64" i="66"/>
  <c r="L64" i="66"/>
  <c r="K64" i="66"/>
  <c r="J64" i="66"/>
  <c r="M63" i="66"/>
  <c r="L63" i="66"/>
  <c r="K63" i="66"/>
  <c r="J63" i="66"/>
  <c r="G66" i="42"/>
  <c r="B66" i="42"/>
  <c r="B65" i="42"/>
  <c r="B64" i="42"/>
  <c r="B62" i="42"/>
  <c r="B61" i="42"/>
  <c r="B60" i="42"/>
  <c r="BR60" i="47" s="1"/>
  <c r="BN60" i="47"/>
  <c r="D59" i="42"/>
  <c r="B58" i="42"/>
  <c r="BR58" i="47" s="1"/>
  <c r="BQ56" i="47"/>
  <c r="B55" i="42"/>
  <c r="G54" i="42"/>
  <c r="B54" i="42"/>
  <c r="BR54" i="47" s="1"/>
  <c r="L52" i="42"/>
  <c r="L52" i="45" s="1"/>
  <c r="H52" i="42"/>
  <c r="D50" i="42"/>
  <c r="F49" i="42"/>
  <c r="B49" i="42"/>
  <c r="F47" i="42"/>
  <c r="G46" i="42"/>
  <c r="L30" i="42"/>
  <c r="L30" i="45" s="1"/>
  <c r="CG142" i="47"/>
  <c r="CF142" i="47"/>
  <c r="CE142" i="47"/>
  <c r="CD142" i="47"/>
  <c r="CG140" i="47"/>
  <c r="CF140" i="47"/>
  <c r="CE140" i="47"/>
  <c r="CD140" i="47"/>
  <c r="CC140" i="47"/>
  <c r="CB140" i="47"/>
  <c r="CA140" i="47"/>
  <c r="BZ140" i="47"/>
  <c r="BY140" i="47"/>
  <c r="BX140" i="47"/>
  <c r="BW140" i="47"/>
  <c r="BV140" i="47"/>
  <c r="BU140" i="47"/>
  <c r="BT140" i="47"/>
  <c r="BS140" i="47"/>
  <c r="BR140" i="47"/>
  <c r="BQ140" i="47"/>
  <c r="BP140" i="47"/>
  <c r="BO140" i="47"/>
  <c r="BN140" i="47"/>
  <c r="BM140" i="47"/>
  <c r="BL140" i="47"/>
  <c r="BK140" i="47"/>
  <c r="BJ140" i="47"/>
  <c r="BI140" i="47"/>
  <c r="BH140" i="47"/>
  <c r="BG140" i="47"/>
  <c r="BF140" i="47"/>
  <c r="BE140" i="47"/>
  <c r="BD140" i="47"/>
  <c r="BC140" i="47"/>
  <c r="BB140" i="47"/>
  <c r="BA140" i="47"/>
  <c r="AZ140" i="47"/>
  <c r="AY140" i="47"/>
  <c r="AX140" i="47"/>
  <c r="AW140" i="47"/>
  <c r="AV140" i="47"/>
  <c r="AU140" i="47"/>
  <c r="AT140" i="47"/>
  <c r="AS140" i="47"/>
  <c r="AR140" i="47"/>
  <c r="AQ140" i="47"/>
  <c r="AP140" i="47"/>
  <c r="AO140" i="47"/>
  <c r="AN140" i="47"/>
  <c r="AM140" i="47"/>
  <c r="AL140" i="47"/>
  <c r="AK140" i="47"/>
  <c r="AJ140" i="47"/>
  <c r="AI140" i="47"/>
  <c r="AH140" i="47"/>
  <c r="AG140" i="47"/>
  <c r="AF140" i="47"/>
  <c r="AE140" i="47"/>
  <c r="AD140" i="47"/>
  <c r="AC140" i="47"/>
  <c r="AB140" i="47"/>
  <c r="AA140" i="47"/>
  <c r="Z140" i="47"/>
  <c r="Y140" i="47"/>
  <c r="X140" i="47"/>
  <c r="W140" i="47"/>
  <c r="V140" i="47"/>
  <c r="U140" i="47"/>
  <c r="T140" i="47"/>
  <c r="S140" i="47"/>
  <c r="R140" i="47"/>
  <c r="Q140" i="47"/>
  <c r="P140" i="47"/>
  <c r="O140" i="47"/>
  <c r="N140" i="47"/>
  <c r="M140" i="47"/>
  <c r="L140" i="47"/>
  <c r="K140" i="47"/>
  <c r="J140" i="47"/>
  <c r="I140" i="47"/>
  <c r="H140" i="47"/>
  <c r="G140" i="47"/>
  <c r="F140" i="47"/>
  <c r="E140" i="47"/>
  <c r="D140" i="47"/>
  <c r="C140" i="47"/>
  <c r="B140" i="47"/>
  <c r="CG139" i="47"/>
  <c r="CF139" i="47"/>
  <c r="CE139" i="47"/>
  <c r="CD139" i="47"/>
  <c r="CC139" i="47"/>
  <c r="CB139" i="47"/>
  <c r="CA139" i="47"/>
  <c r="BZ139" i="47"/>
  <c r="BY139" i="47"/>
  <c r="BX139" i="47"/>
  <c r="BW139" i="47"/>
  <c r="BV139" i="47"/>
  <c r="BU139" i="47"/>
  <c r="BT139" i="47"/>
  <c r="BS139" i="47"/>
  <c r="BR139" i="47"/>
  <c r="BQ139" i="47"/>
  <c r="BP139" i="47"/>
  <c r="BO139" i="47"/>
  <c r="BN139" i="47"/>
  <c r="BM139" i="47"/>
  <c r="BL139" i="47"/>
  <c r="BK139" i="47"/>
  <c r="BJ139" i="47"/>
  <c r="BI139" i="47"/>
  <c r="BH139" i="47"/>
  <c r="BG139" i="47"/>
  <c r="BF139" i="47"/>
  <c r="BE139" i="47"/>
  <c r="BD139" i="47"/>
  <c r="BC139" i="47"/>
  <c r="BB139" i="47"/>
  <c r="BA139" i="47"/>
  <c r="AZ139" i="47"/>
  <c r="AY139" i="47"/>
  <c r="AX139" i="47"/>
  <c r="AW139" i="47"/>
  <c r="AV139" i="47"/>
  <c r="AU139" i="47"/>
  <c r="AT139" i="47"/>
  <c r="AS139" i="47"/>
  <c r="AR139" i="47"/>
  <c r="AQ139" i="47"/>
  <c r="AP139" i="47"/>
  <c r="AO139" i="47"/>
  <c r="AN139" i="47"/>
  <c r="AM139" i="47"/>
  <c r="AL139" i="47"/>
  <c r="AK139" i="47"/>
  <c r="AJ139" i="47"/>
  <c r="AI139" i="47"/>
  <c r="AH139" i="47"/>
  <c r="AG139" i="47"/>
  <c r="AF139" i="47"/>
  <c r="AE139" i="47"/>
  <c r="AD139" i="47"/>
  <c r="AC139" i="47"/>
  <c r="AB139" i="47"/>
  <c r="AA139" i="47"/>
  <c r="Z139" i="47"/>
  <c r="Y139" i="47"/>
  <c r="X139" i="47"/>
  <c r="W139" i="47"/>
  <c r="V139" i="47"/>
  <c r="U139" i="47"/>
  <c r="T139" i="47"/>
  <c r="S139" i="47"/>
  <c r="R139" i="47"/>
  <c r="Q139" i="47"/>
  <c r="P139" i="47"/>
  <c r="O139" i="47"/>
  <c r="N139" i="47"/>
  <c r="M139" i="47"/>
  <c r="L139" i="47"/>
  <c r="K139" i="47"/>
  <c r="J139" i="47"/>
  <c r="I139" i="47"/>
  <c r="H139" i="47"/>
  <c r="G139" i="47"/>
  <c r="F139" i="47"/>
  <c r="E139" i="47"/>
  <c r="D139" i="47"/>
  <c r="C139" i="47"/>
  <c r="B139" i="47"/>
  <c r="CG138" i="47"/>
  <c r="CF138" i="47"/>
  <c r="CE138" i="47"/>
  <c r="CD138" i="47"/>
  <c r="CC138" i="47"/>
  <c r="CB138" i="47"/>
  <c r="CA138" i="47"/>
  <c r="BZ138" i="47"/>
  <c r="BY138" i="47"/>
  <c r="BX138" i="47"/>
  <c r="BW138" i="47"/>
  <c r="BV138" i="47"/>
  <c r="BU138" i="47"/>
  <c r="BT138" i="47"/>
  <c r="BS138" i="47"/>
  <c r="BR138" i="47"/>
  <c r="BQ138" i="47"/>
  <c r="BP138" i="47"/>
  <c r="BO138" i="47"/>
  <c r="BN138" i="47"/>
  <c r="BM138" i="47"/>
  <c r="BL138" i="47"/>
  <c r="BK138" i="47"/>
  <c r="BJ138" i="47"/>
  <c r="BI138" i="47"/>
  <c r="BH138" i="47"/>
  <c r="BG138" i="47"/>
  <c r="BF138" i="47"/>
  <c r="BE138" i="47"/>
  <c r="BD138" i="47"/>
  <c r="BC138" i="47"/>
  <c r="BB138" i="47"/>
  <c r="BA138" i="47"/>
  <c r="AZ138" i="47"/>
  <c r="AY138" i="47"/>
  <c r="AX138" i="47"/>
  <c r="AW138" i="47"/>
  <c r="AV138" i="47"/>
  <c r="AU138" i="47"/>
  <c r="AT138" i="47"/>
  <c r="AS138" i="47"/>
  <c r="AR138" i="47"/>
  <c r="AQ138" i="47"/>
  <c r="AP138" i="47"/>
  <c r="AO138" i="47"/>
  <c r="AN138" i="47"/>
  <c r="AM138" i="47"/>
  <c r="AL138" i="47"/>
  <c r="AK138" i="47"/>
  <c r="AJ138" i="47"/>
  <c r="AI138" i="47"/>
  <c r="AH138" i="47"/>
  <c r="AG138" i="47"/>
  <c r="AF138" i="47"/>
  <c r="AE138" i="47"/>
  <c r="AD138" i="47"/>
  <c r="AC138" i="47"/>
  <c r="AB138" i="47"/>
  <c r="AA138" i="47"/>
  <c r="Z138" i="47"/>
  <c r="Y138" i="47"/>
  <c r="X138" i="47"/>
  <c r="W138" i="47"/>
  <c r="V138" i="47"/>
  <c r="U138" i="47"/>
  <c r="T138" i="47"/>
  <c r="S138" i="47"/>
  <c r="R138" i="47"/>
  <c r="Q138" i="47"/>
  <c r="P138" i="47"/>
  <c r="O138" i="47"/>
  <c r="N138" i="47"/>
  <c r="M138" i="47"/>
  <c r="L138" i="47"/>
  <c r="K138" i="47"/>
  <c r="J138" i="47"/>
  <c r="I138" i="47"/>
  <c r="H138" i="47"/>
  <c r="G138" i="47"/>
  <c r="F138" i="47"/>
  <c r="E138" i="47"/>
  <c r="D138" i="47"/>
  <c r="C138" i="47"/>
  <c r="B138" i="47"/>
  <c r="CG137" i="47"/>
  <c r="CF137" i="47"/>
  <c r="CE137" i="47"/>
  <c r="CD137" i="47"/>
  <c r="CC137" i="47"/>
  <c r="CB137" i="47"/>
  <c r="CA137" i="47"/>
  <c r="BZ137" i="47"/>
  <c r="BY137" i="47"/>
  <c r="BX137" i="47"/>
  <c r="BW137" i="47"/>
  <c r="BV137" i="47"/>
  <c r="BU137" i="47"/>
  <c r="BT137" i="47"/>
  <c r="BS137" i="47"/>
  <c r="BR137" i="47"/>
  <c r="BQ137" i="47"/>
  <c r="BP137" i="47"/>
  <c r="BO137" i="47"/>
  <c r="BN137" i="47"/>
  <c r="BM137" i="47"/>
  <c r="BL137" i="47"/>
  <c r="BK137" i="47"/>
  <c r="BJ137" i="47"/>
  <c r="BI137" i="47"/>
  <c r="BH137" i="47"/>
  <c r="BG137" i="47"/>
  <c r="BF137" i="47"/>
  <c r="BE137" i="47"/>
  <c r="BD137" i="47"/>
  <c r="BC137" i="47"/>
  <c r="BB137" i="47"/>
  <c r="BA137" i="47"/>
  <c r="AZ137" i="47"/>
  <c r="AY137" i="47"/>
  <c r="AX137" i="47"/>
  <c r="AW137" i="47"/>
  <c r="AV137" i="47"/>
  <c r="AU137" i="47"/>
  <c r="AT137" i="47"/>
  <c r="AS137" i="47"/>
  <c r="AR137" i="47"/>
  <c r="AQ137" i="47"/>
  <c r="AP137" i="47"/>
  <c r="AO137" i="47"/>
  <c r="AN137" i="47"/>
  <c r="AM137" i="47"/>
  <c r="AL137" i="47"/>
  <c r="AK137" i="47"/>
  <c r="AJ137" i="47"/>
  <c r="AI137" i="47"/>
  <c r="AH137" i="47"/>
  <c r="AG137" i="47"/>
  <c r="AF137" i="47"/>
  <c r="AE137" i="47"/>
  <c r="AD137" i="47"/>
  <c r="AC137" i="47"/>
  <c r="AB137" i="47"/>
  <c r="AA137" i="47"/>
  <c r="Z137" i="47"/>
  <c r="Y137" i="47"/>
  <c r="X137" i="47"/>
  <c r="W137" i="47"/>
  <c r="V137" i="47"/>
  <c r="U137" i="47"/>
  <c r="T137" i="47"/>
  <c r="S137" i="47"/>
  <c r="R137" i="47"/>
  <c r="Q137" i="47"/>
  <c r="P137" i="47"/>
  <c r="O137" i="47"/>
  <c r="N137" i="47"/>
  <c r="M137" i="47"/>
  <c r="L137" i="47"/>
  <c r="K137" i="47"/>
  <c r="J137" i="47"/>
  <c r="I137" i="47"/>
  <c r="H137" i="47"/>
  <c r="G137" i="47"/>
  <c r="F137" i="47"/>
  <c r="E137" i="47"/>
  <c r="D137" i="47"/>
  <c r="C137" i="47"/>
  <c r="B137" i="47"/>
  <c r="CG136" i="47"/>
  <c r="CF136" i="47"/>
  <c r="CE136" i="47"/>
  <c r="CD136" i="47"/>
  <c r="CC136" i="47"/>
  <c r="CB136" i="47"/>
  <c r="CA136" i="47"/>
  <c r="BZ136" i="47"/>
  <c r="BY136" i="47"/>
  <c r="BX136" i="47"/>
  <c r="BW136" i="47"/>
  <c r="BV136" i="47"/>
  <c r="BU136" i="47"/>
  <c r="BT136" i="47"/>
  <c r="BS136" i="47"/>
  <c r="BR136" i="47"/>
  <c r="BQ136" i="47"/>
  <c r="BP136" i="47"/>
  <c r="BO136" i="47"/>
  <c r="BN136" i="47"/>
  <c r="BM136" i="47"/>
  <c r="BL136" i="47"/>
  <c r="BK136" i="47"/>
  <c r="BJ136" i="47"/>
  <c r="BI136" i="47"/>
  <c r="BH136" i="47"/>
  <c r="BG136" i="47"/>
  <c r="BF136" i="47"/>
  <c r="BE136" i="47"/>
  <c r="BD136" i="47"/>
  <c r="BC136" i="47"/>
  <c r="BB136" i="47"/>
  <c r="BA136" i="47"/>
  <c r="AZ136" i="47"/>
  <c r="AY136" i="47"/>
  <c r="AX136" i="47"/>
  <c r="AW136" i="47"/>
  <c r="AV136" i="47"/>
  <c r="AU136" i="47"/>
  <c r="AT136" i="47"/>
  <c r="AS136" i="47"/>
  <c r="AR136" i="47"/>
  <c r="AQ136" i="47"/>
  <c r="AP136" i="47"/>
  <c r="AO136" i="47"/>
  <c r="AN136" i="47"/>
  <c r="AM136" i="47"/>
  <c r="AL136" i="47"/>
  <c r="AK136" i="47"/>
  <c r="AJ136" i="47"/>
  <c r="AI136" i="47"/>
  <c r="AH136" i="47"/>
  <c r="AG136" i="47"/>
  <c r="AF136" i="47"/>
  <c r="AE136" i="47"/>
  <c r="AD136" i="47"/>
  <c r="AC136" i="47"/>
  <c r="AB136" i="47"/>
  <c r="AA136" i="47"/>
  <c r="Z136" i="47"/>
  <c r="Y136" i="47"/>
  <c r="X136" i="47"/>
  <c r="W136" i="47"/>
  <c r="V136" i="47"/>
  <c r="U136" i="47"/>
  <c r="T136" i="47"/>
  <c r="S136" i="47"/>
  <c r="R136" i="47"/>
  <c r="Q136" i="47"/>
  <c r="P136" i="47"/>
  <c r="O136" i="47"/>
  <c r="N136" i="47"/>
  <c r="M136" i="47"/>
  <c r="L136" i="47"/>
  <c r="K136" i="47"/>
  <c r="J136" i="47"/>
  <c r="I136" i="47"/>
  <c r="H136" i="47"/>
  <c r="G136" i="47"/>
  <c r="F136" i="47"/>
  <c r="E136" i="47"/>
  <c r="D136" i="47"/>
  <c r="C136" i="47"/>
  <c r="B136" i="47"/>
  <c r="CG135" i="47"/>
  <c r="CF135" i="47"/>
  <c r="CE135" i="47"/>
  <c r="CD135" i="47"/>
  <c r="CC135" i="47"/>
  <c r="CB135" i="47"/>
  <c r="CA135" i="47"/>
  <c r="BZ135" i="47"/>
  <c r="BY135" i="47"/>
  <c r="BX135" i="47"/>
  <c r="BW135" i="47"/>
  <c r="BV135" i="47"/>
  <c r="BU135" i="47"/>
  <c r="BT135" i="47"/>
  <c r="BS135" i="47"/>
  <c r="BR135" i="47"/>
  <c r="BQ135" i="47"/>
  <c r="BP135" i="47"/>
  <c r="BO135" i="47"/>
  <c r="BN135" i="47"/>
  <c r="BM135" i="47"/>
  <c r="BL135" i="47"/>
  <c r="BK135" i="47"/>
  <c r="BJ135" i="47"/>
  <c r="BI135" i="47"/>
  <c r="BH135" i="47"/>
  <c r="BG135" i="47"/>
  <c r="BF135" i="47"/>
  <c r="BE135" i="47"/>
  <c r="BD135" i="47"/>
  <c r="BC135" i="47"/>
  <c r="BB135" i="47"/>
  <c r="BA135" i="47"/>
  <c r="AZ135" i="47"/>
  <c r="AY135" i="47"/>
  <c r="AX135" i="47"/>
  <c r="AW135" i="47"/>
  <c r="AV135" i="47"/>
  <c r="AU135" i="47"/>
  <c r="AT135" i="47"/>
  <c r="AS135" i="47"/>
  <c r="AR135" i="47"/>
  <c r="AQ135" i="47"/>
  <c r="AP135" i="47"/>
  <c r="AO135" i="47"/>
  <c r="AN135" i="47"/>
  <c r="AM135" i="47"/>
  <c r="AL135" i="47"/>
  <c r="AK135" i="47"/>
  <c r="AJ135" i="47"/>
  <c r="AI135" i="47"/>
  <c r="AH135" i="47"/>
  <c r="AG135" i="47"/>
  <c r="AF135" i="47"/>
  <c r="AE135" i="47"/>
  <c r="AD135" i="47"/>
  <c r="AC135" i="47"/>
  <c r="AB135" i="47"/>
  <c r="AA135" i="47"/>
  <c r="Z135" i="47"/>
  <c r="Y135" i="47"/>
  <c r="X135" i="47"/>
  <c r="W135" i="47"/>
  <c r="V135" i="47"/>
  <c r="U135" i="47"/>
  <c r="T135" i="47"/>
  <c r="S135" i="47"/>
  <c r="R135" i="47"/>
  <c r="Q135" i="47"/>
  <c r="P135" i="47"/>
  <c r="O135" i="47"/>
  <c r="N135" i="47"/>
  <c r="M135" i="47"/>
  <c r="L135" i="47"/>
  <c r="K135" i="47"/>
  <c r="J135" i="47"/>
  <c r="I135" i="47"/>
  <c r="H135" i="47"/>
  <c r="G135" i="47"/>
  <c r="F135" i="47"/>
  <c r="E135" i="47"/>
  <c r="D135" i="47"/>
  <c r="C135" i="47"/>
  <c r="B135" i="47"/>
  <c r="CG134" i="47"/>
  <c r="CF134" i="47"/>
  <c r="CE134" i="47"/>
  <c r="CD134" i="47"/>
  <c r="CC134" i="47"/>
  <c r="CB134" i="47"/>
  <c r="CA134" i="47"/>
  <c r="BZ134" i="47"/>
  <c r="BY134" i="47"/>
  <c r="BX134" i="47"/>
  <c r="BW134" i="47"/>
  <c r="BV134" i="47"/>
  <c r="BU134" i="47"/>
  <c r="BT134" i="47"/>
  <c r="BS134" i="47"/>
  <c r="BR134" i="47"/>
  <c r="BQ134" i="47"/>
  <c r="BP134" i="47"/>
  <c r="BO134" i="47"/>
  <c r="BN134" i="47"/>
  <c r="BM134" i="47"/>
  <c r="BL134" i="47"/>
  <c r="BK134" i="47"/>
  <c r="BJ134" i="47"/>
  <c r="BI134" i="47"/>
  <c r="BH134" i="47"/>
  <c r="BG134" i="47"/>
  <c r="BF134" i="47"/>
  <c r="BE134" i="47"/>
  <c r="BD134" i="47"/>
  <c r="BC134" i="47"/>
  <c r="BB134" i="47"/>
  <c r="BA134" i="47"/>
  <c r="AZ134" i="47"/>
  <c r="AY134" i="47"/>
  <c r="AX134" i="47"/>
  <c r="AW134" i="47"/>
  <c r="AV134" i="47"/>
  <c r="AU134" i="47"/>
  <c r="AT134" i="47"/>
  <c r="AS134" i="47"/>
  <c r="AR134" i="47"/>
  <c r="AQ134" i="47"/>
  <c r="AP134" i="47"/>
  <c r="AO134" i="47"/>
  <c r="AN134" i="47"/>
  <c r="AM134" i="47"/>
  <c r="AL134" i="47"/>
  <c r="AK134" i="47"/>
  <c r="AJ134" i="47"/>
  <c r="AI134" i="47"/>
  <c r="AH134" i="47"/>
  <c r="AG134" i="47"/>
  <c r="AF134" i="47"/>
  <c r="AE134" i="47"/>
  <c r="AD134" i="47"/>
  <c r="AC134" i="47"/>
  <c r="AB134" i="47"/>
  <c r="AA134" i="47"/>
  <c r="Z134" i="47"/>
  <c r="Y134" i="47"/>
  <c r="X134" i="47"/>
  <c r="W134" i="47"/>
  <c r="V134" i="47"/>
  <c r="U134" i="47"/>
  <c r="T134" i="47"/>
  <c r="S134" i="47"/>
  <c r="R134" i="47"/>
  <c r="Q134" i="47"/>
  <c r="P134" i="47"/>
  <c r="O134" i="47"/>
  <c r="N134" i="47"/>
  <c r="M134" i="47"/>
  <c r="L134" i="47"/>
  <c r="K134" i="47"/>
  <c r="J134" i="47"/>
  <c r="I134" i="47"/>
  <c r="H134" i="47"/>
  <c r="G134" i="47"/>
  <c r="F134" i="47"/>
  <c r="E134" i="47"/>
  <c r="D134" i="47"/>
  <c r="C134" i="47"/>
  <c r="B134" i="47"/>
  <c r="CG133" i="47"/>
  <c r="CF133" i="47"/>
  <c r="CE133" i="47"/>
  <c r="CD133" i="47"/>
  <c r="CC133" i="47"/>
  <c r="CB133" i="47"/>
  <c r="CA133" i="47"/>
  <c r="BZ133" i="47"/>
  <c r="BY133" i="47"/>
  <c r="BX133" i="47"/>
  <c r="BW133" i="47"/>
  <c r="BV133" i="47"/>
  <c r="BU133" i="47"/>
  <c r="BT133" i="47"/>
  <c r="BS133" i="47"/>
  <c r="BR133" i="47"/>
  <c r="BQ133" i="47"/>
  <c r="BP133" i="47"/>
  <c r="BO133" i="47"/>
  <c r="BN133" i="47"/>
  <c r="BM133" i="47"/>
  <c r="BL133" i="47"/>
  <c r="BK133" i="47"/>
  <c r="BJ133" i="47"/>
  <c r="BI133" i="47"/>
  <c r="BH133" i="47"/>
  <c r="BG133" i="47"/>
  <c r="BF133" i="47"/>
  <c r="BE133" i="47"/>
  <c r="BD133" i="47"/>
  <c r="BC133" i="47"/>
  <c r="BB133" i="47"/>
  <c r="BA133" i="47"/>
  <c r="AZ133" i="47"/>
  <c r="AY133" i="47"/>
  <c r="AX133" i="47"/>
  <c r="AW133" i="47"/>
  <c r="AV133" i="47"/>
  <c r="AU133" i="47"/>
  <c r="AT133" i="47"/>
  <c r="AS133" i="47"/>
  <c r="AR133" i="47"/>
  <c r="AQ133" i="47"/>
  <c r="AP133" i="47"/>
  <c r="AO133" i="47"/>
  <c r="AN133" i="47"/>
  <c r="AM133" i="47"/>
  <c r="AL133" i="47"/>
  <c r="AK133" i="47"/>
  <c r="AJ133" i="47"/>
  <c r="AI133" i="47"/>
  <c r="AH133" i="47"/>
  <c r="AG133" i="47"/>
  <c r="AF133" i="47"/>
  <c r="AE133" i="47"/>
  <c r="AD133" i="47"/>
  <c r="AC133" i="47"/>
  <c r="AB133" i="47"/>
  <c r="AA133" i="47"/>
  <c r="Z133" i="47"/>
  <c r="Y133" i="47"/>
  <c r="X133" i="47"/>
  <c r="W133" i="47"/>
  <c r="V133" i="47"/>
  <c r="U133" i="47"/>
  <c r="T133" i="47"/>
  <c r="S133" i="47"/>
  <c r="R133" i="47"/>
  <c r="Q133" i="47"/>
  <c r="P133" i="47"/>
  <c r="O133" i="47"/>
  <c r="N133" i="47"/>
  <c r="M133" i="47"/>
  <c r="L133" i="47"/>
  <c r="K133" i="47"/>
  <c r="J133" i="47"/>
  <c r="I133" i="47"/>
  <c r="H133" i="47"/>
  <c r="G133" i="47"/>
  <c r="F133" i="47"/>
  <c r="E133" i="47"/>
  <c r="D133" i="47"/>
  <c r="C133" i="47"/>
  <c r="B133" i="47"/>
  <c r="CG132" i="47"/>
  <c r="CF132" i="47"/>
  <c r="CE132" i="47"/>
  <c r="CD132" i="47"/>
  <c r="CC132" i="47"/>
  <c r="CB132" i="47"/>
  <c r="CA132" i="47"/>
  <c r="BZ132" i="47"/>
  <c r="BY132" i="47"/>
  <c r="BX132" i="47"/>
  <c r="BW132" i="47"/>
  <c r="BV132" i="47"/>
  <c r="BU132" i="47"/>
  <c r="BT132" i="47"/>
  <c r="BS132" i="47"/>
  <c r="BR132" i="47"/>
  <c r="BQ132" i="47"/>
  <c r="BP132" i="47"/>
  <c r="BO132" i="47"/>
  <c r="BN132" i="47"/>
  <c r="BM132" i="47"/>
  <c r="BL132" i="47"/>
  <c r="BK132" i="47"/>
  <c r="BJ132" i="47"/>
  <c r="BI132" i="47"/>
  <c r="BH132" i="47"/>
  <c r="BG132" i="47"/>
  <c r="BF132" i="47"/>
  <c r="BE132" i="47"/>
  <c r="BD132" i="47"/>
  <c r="BC132" i="47"/>
  <c r="BB132" i="47"/>
  <c r="BA132" i="47"/>
  <c r="AZ132" i="47"/>
  <c r="AY132" i="47"/>
  <c r="AX132" i="47"/>
  <c r="AW132" i="47"/>
  <c r="AV132" i="47"/>
  <c r="AU132" i="47"/>
  <c r="AT132" i="47"/>
  <c r="AS132" i="47"/>
  <c r="AR132" i="47"/>
  <c r="AQ132" i="47"/>
  <c r="AP132" i="47"/>
  <c r="AO132" i="47"/>
  <c r="AN132" i="47"/>
  <c r="AM132" i="47"/>
  <c r="AL132" i="47"/>
  <c r="AK132" i="47"/>
  <c r="AJ132" i="47"/>
  <c r="AI132" i="47"/>
  <c r="AH132" i="47"/>
  <c r="AG132" i="47"/>
  <c r="AF132" i="47"/>
  <c r="AE132" i="47"/>
  <c r="AD132" i="47"/>
  <c r="AC132" i="47"/>
  <c r="AB132" i="47"/>
  <c r="AA132" i="47"/>
  <c r="Z132" i="47"/>
  <c r="Y132" i="47"/>
  <c r="X132" i="47"/>
  <c r="W132" i="47"/>
  <c r="V132" i="47"/>
  <c r="U132" i="47"/>
  <c r="T132" i="47"/>
  <c r="S132" i="47"/>
  <c r="R132" i="47"/>
  <c r="Q132" i="47"/>
  <c r="P132" i="47"/>
  <c r="O132" i="47"/>
  <c r="N132" i="47"/>
  <c r="M132" i="47"/>
  <c r="L132" i="47"/>
  <c r="K132" i="47"/>
  <c r="J132" i="47"/>
  <c r="I132" i="47"/>
  <c r="H132" i="47"/>
  <c r="G132" i="47"/>
  <c r="F132" i="47"/>
  <c r="E132" i="47"/>
  <c r="D132" i="47"/>
  <c r="C132" i="47"/>
  <c r="B132" i="47"/>
  <c r="CG131" i="47"/>
  <c r="CF131" i="47"/>
  <c r="CE131" i="47"/>
  <c r="CD131" i="47"/>
  <c r="CC131" i="47"/>
  <c r="CB131" i="47"/>
  <c r="CA131" i="47"/>
  <c r="BZ131" i="47"/>
  <c r="BY131" i="47"/>
  <c r="BX131" i="47"/>
  <c r="BW131" i="47"/>
  <c r="BV131" i="47"/>
  <c r="BU131" i="47"/>
  <c r="BT131" i="47"/>
  <c r="BS131" i="47"/>
  <c r="BR131" i="47"/>
  <c r="BQ131" i="47"/>
  <c r="BP131" i="47"/>
  <c r="BO131" i="47"/>
  <c r="BN131" i="47"/>
  <c r="BM131" i="47"/>
  <c r="BL131" i="47"/>
  <c r="BK131" i="47"/>
  <c r="BJ131" i="47"/>
  <c r="BI131" i="47"/>
  <c r="BH131" i="47"/>
  <c r="BG131" i="47"/>
  <c r="BF131" i="47"/>
  <c r="BE131" i="47"/>
  <c r="BD131" i="47"/>
  <c r="BC131" i="47"/>
  <c r="BB131" i="47"/>
  <c r="BA131" i="47"/>
  <c r="AZ131" i="47"/>
  <c r="AY131" i="47"/>
  <c r="AX131" i="47"/>
  <c r="AW131" i="47"/>
  <c r="AV131" i="47"/>
  <c r="AU131" i="47"/>
  <c r="AT131" i="47"/>
  <c r="AS131" i="47"/>
  <c r="AR131" i="47"/>
  <c r="AQ131" i="47"/>
  <c r="AP131" i="47"/>
  <c r="AO131" i="47"/>
  <c r="AN131" i="47"/>
  <c r="AM131" i="47"/>
  <c r="AL131" i="47"/>
  <c r="AK131" i="47"/>
  <c r="AJ131" i="47"/>
  <c r="AI131" i="47"/>
  <c r="AH131" i="47"/>
  <c r="AG131" i="47"/>
  <c r="AF131" i="47"/>
  <c r="AE131" i="47"/>
  <c r="AD131" i="47"/>
  <c r="AC131" i="47"/>
  <c r="AB131" i="47"/>
  <c r="AA131" i="47"/>
  <c r="Z131" i="47"/>
  <c r="Y131" i="47"/>
  <c r="X131" i="47"/>
  <c r="W131" i="47"/>
  <c r="V131" i="47"/>
  <c r="U131" i="47"/>
  <c r="T131" i="47"/>
  <c r="S131" i="47"/>
  <c r="R131" i="47"/>
  <c r="Q131" i="47"/>
  <c r="P131" i="47"/>
  <c r="O131" i="47"/>
  <c r="N131" i="47"/>
  <c r="M131" i="47"/>
  <c r="L131" i="47"/>
  <c r="K131" i="47"/>
  <c r="J131" i="47"/>
  <c r="I131" i="47"/>
  <c r="H131" i="47"/>
  <c r="G131" i="47"/>
  <c r="F131" i="47"/>
  <c r="E131" i="47"/>
  <c r="D131" i="47"/>
  <c r="C131" i="47"/>
  <c r="B131" i="47"/>
  <c r="CG130" i="47"/>
  <c r="CF130" i="47"/>
  <c r="CE130" i="47"/>
  <c r="CD130" i="47"/>
  <c r="CC130" i="47"/>
  <c r="CB130" i="47"/>
  <c r="CA130" i="47"/>
  <c r="BZ130" i="47"/>
  <c r="BY130" i="47"/>
  <c r="BX130" i="47"/>
  <c r="BW130" i="47"/>
  <c r="BV130" i="47"/>
  <c r="BU130" i="47"/>
  <c r="BT130" i="47"/>
  <c r="BS130" i="47"/>
  <c r="BR130" i="47"/>
  <c r="BQ130" i="47"/>
  <c r="BP130" i="47"/>
  <c r="BO130" i="47"/>
  <c r="BN130" i="47"/>
  <c r="BM130" i="47"/>
  <c r="BL130" i="47"/>
  <c r="BK130" i="47"/>
  <c r="BJ130" i="47"/>
  <c r="BI130" i="47"/>
  <c r="BH130" i="47"/>
  <c r="BG130" i="47"/>
  <c r="BF130" i="47"/>
  <c r="BE130" i="47"/>
  <c r="BD130" i="47"/>
  <c r="BC130" i="47"/>
  <c r="BB130" i="47"/>
  <c r="BA130" i="47"/>
  <c r="AZ130" i="47"/>
  <c r="AY130" i="47"/>
  <c r="AX130" i="47"/>
  <c r="AW130" i="47"/>
  <c r="AV130" i="47"/>
  <c r="AU130" i="47"/>
  <c r="AT130" i="47"/>
  <c r="AS130" i="47"/>
  <c r="AR130" i="47"/>
  <c r="AQ130" i="47"/>
  <c r="AP130" i="47"/>
  <c r="AO130" i="47"/>
  <c r="AN130" i="47"/>
  <c r="AM130" i="47"/>
  <c r="AL130" i="47"/>
  <c r="AK130" i="47"/>
  <c r="AJ130" i="47"/>
  <c r="AI130" i="47"/>
  <c r="AH130" i="47"/>
  <c r="AG130" i="47"/>
  <c r="AF130" i="47"/>
  <c r="AE130" i="47"/>
  <c r="AD130" i="47"/>
  <c r="AC130" i="47"/>
  <c r="AB130" i="47"/>
  <c r="AA130" i="47"/>
  <c r="Z130" i="47"/>
  <c r="Y130" i="47"/>
  <c r="X130" i="47"/>
  <c r="W130" i="47"/>
  <c r="V130" i="47"/>
  <c r="U130" i="47"/>
  <c r="T130" i="47"/>
  <c r="S130" i="47"/>
  <c r="R130" i="47"/>
  <c r="Q130" i="47"/>
  <c r="P130" i="47"/>
  <c r="O130" i="47"/>
  <c r="N130" i="47"/>
  <c r="M130" i="47"/>
  <c r="L130" i="47"/>
  <c r="K130" i="47"/>
  <c r="J130" i="47"/>
  <c r="I130" i="47"/>
  <c r="H130" i="47"/>
  <c r="G130" i="47"/>
  <c r="F130" i="47"/>
  <c r="E130" i="47"/>
  <c r="D130" i="47"/>
  <c r="C130" i="47"/>
  <c r="B130" i="47"/>
  <c r="CG129" i="47"/>
  <c r="CF129" i="47"/>
  <c r="CE129" i="47"/>
  <c r="CD129" i="47"/>
  <c r="CC129" i="47"/>
  <c r="CB129" i="47"/>
  <c r="CA129" i="47"/>
  <c r="BZ129" i="47"/>
  <c r="BY129" i="47"/>
  <c r="BX129" i="47"/>
  <c r="BW129" i="47"/>
  <c r="BV129" i="47"/>
  <c r="BU129" i="47"/>
  <c r="BT129" i="47"/>
  <c r="BS129" i="47"/>
  <c r="BR129" i="47"/>
  <c r="BQ129" i="47"/>
  <c r="BP129" i="47"/>
  <c r="BO129" i="47"/>
  <c r="BN129" i="47"/>
  <c r="BM129" i="47"/>
  <c r="BL129" i="47"/>
  <c r="BK129" i="47"/>
  <c r="BJ129" i="47"/>
  <c r="BI129" i="47"/>
  <c r="BH129" i="47"/>
  <c r="BG129" i="47"/>
  <c r="BF129" i="47"/>
  <c r="BE129" i="47"/>
  <c r="BD129" i="47"/>
  <c r="BC129" i="47"/>
  <c r="BB129" i="47"/>
  <c r="BA129" i="47"/>
  <c r="AZ129" i="47"/>
  <c r="AY129" i="47"/>
  <c r="AX129" i="47"/>
  <c r="AW129" i="47"/>
  <c r="AV129" i="47"/>
  <c r="AU129" i="47"/>
  <c r="AT129" i="47"/>
  <c r="AS129" i="47"/>
  <c r="AR129" i="47"/>
  <c r="AQ129" i="47"/>
  <c r="AP129" i="47"/>
  <c r="AO129" i="47"/>
  <c r="AN129" i="47"/>
  <c r="AM129" i="47"/>
  <c r="AL129" i="47"/>
  <c r="AK129" i="47"/>
  <c r="AJ129" i="47"/>
  <c r="AI129" i="47"/>
  <c r="AH129" i="47"/>
  <c r="AG129" i="47"/>
  <c r="AF129" i="47"/>
  <c r="AE129" i="47"/>
  <c r="AD129" i="47"/>
  <c r="AC129" i="47"/>
  <c r="AB129" i="47"/>
  <c r="AA129" i="47"/>
  <c r="Z129" i="47"/>
  <c r="Y129" i="47"/>
  <c r="X129" i="47"/>
  <c r="W129" i="47"/>
  <c r="V129" i="47"/>
  <c r="U129" i="47"/>
  <c r="T129" i="47"/>
  <c r="S129" i="47"/>
  <c r="R129" i="47"/>
  <c r="Q129" i="47"/>
  <c r="P129" i="47"/>
  <c r="O129" i="47"/>
  <c r="N129" i="47"/>
  <c r="M129" i="47"/>
  <c r="L129" i="47"/>
  <c r="K129" i="47"/>
  <c r="J129" i="47"/>
  <c r="I129" i="47"/>
  <c r="H129" i="47"/>
  <c r="G129" i="47"/>
  <c r="F129" i="47"/>
  <c r="E129" i="47"/>
  <c r="D129" i="47"/>
  <c r="C129" i="47"/>
  <c r="B129" i="47"/>
  <c r="CG128" i="47"/>
  <c r="CF128" i="47"/>
  <c r="CE128" i="47"/>
  <c r="CD128" i="47"/>
  <c r="CC128" i="47"/>
  <c r="CB128" i="47"/>
  <c r="CA128" i="47"/>
  <c r="BZ128" i="47"/>
  <c r="BY128" i="47"/>
  <c r="BX128" i="47"/>
  <c r="BW128" i="47"/>
  <c r="BV128" i="47"/>
  <c r="BU128" i="47"/>
  <c r="BT128" i="47"/>
  <c r="BS128" i="47"/>
  <c r="BR128" i="47"/>
  <c r="BQ128" i="47"/>
  <c r="BP128" i="47"/>
  <c r="BO128" i="47"/>
  <c r="BN128" i="47"/>
  <c r="BM128" i="47"/>
  <c r="BL128" i="47"/>
  <c r="BK128" i="47"/>
  <c r="BJ128" i="47"/>
  <c r="BI128" i="47"/>
  <c r="BH128" i="47"/>
  <c r="BG128" i="47"/>
  <c r="BF128" i="47"/>
  <c r="BE128" i="47"/>
  <c r="BD128" i="47"/>
  <c r="BC128" i="47"/>
  <c r="BB128" i="47"/>
  <c r="BA128" i="47"/>
  <c r="AZ128" i="47"/>
  <c r="AY128" i="47"/>
  <c r="AX128" i="47"/>
  <c r="AW128" i="47"/>
  <c r="AV128" i="47"/>
  <c r="AU128" i="47"/>
  <c r="AT128" i="47"/>
  <c r="AS128" i="47"/>
  <c r="AR128" i="47"/>
  <c r="AQ128" i="47"/>
  <c r="AP128" i="47"/>
  <c r="AO128" i="47"/>
  <c r="AN128" i="47"/>
  <c r="AM128" i="47"/>
  <c r="AL128" i="47"/>
  <c r="AK128" i="47"/>
  <c r="AJ128" i="47"/>
  <c r="AI128" i="47"/>
  <c r="AH128" i="47"/>
  <c r="AG128" i="47"/>
  <c r="AF128" i="47"/>
  <c r="AE128" i="47"/>
  <c r="AD128" i="47"/>
  <c r="AC128" i="47"/>
  <c r="AB128" i="47"/>
  <c r="AA128" i="47"/>
  <c r="Z128" i="47"/>
  <c r="Y128" i="47"/>
  <c r="X128" i="47"/>
  <c r="W128" i="47"/>
  <c r="V128" i="47"/>
  <c r="U128" i="47"/>
  <c r="T128" i="47"/>
  <c r="S128" i="47"/>
  <c r="R128" i="47"/>
  <c r="Q128" i="47"/>
  <c r="P128" i="47"/>
  <c r="O128" i="47"/>
  <c r="N128" i="47"/>
  <c r="M128" i="47"/>
  <c r="L128" i="47"/>
  <c r="K128" i="47"/>
  <c r="J128" i="47"/>
  <c r="I128" i="47"/>
  <c r="H128" i="47"/>
  <c r="G128" i="47"/>
  <c r="F128" i="47"/>
  <c r="E128" i="47"/>
  <c r="D128" i="47"/>
  <c r="C128" i="47"/>
  <c r="B128" i="47"/>
  <c r="CG127" i="47"/>
  <c r="CF127" i="47"/>
  <c r="CE127" i="47"/>
  <c r="CD127" i="47"/>
  <c r="CC127" i="47"/>
  <c r="CB127" i="47"/>
  <c r="CA127" i="47"/>
  <c r="BZ127" i="47"/>
  <c r="BY127" i="47"/>
  <c r="BX127" i="47"/>
  <c r="BW127" i="47"/>
  <c r="BV127" i="47"/>
  <c r="BU127" i="47"/>
  <c r="BT127" i="47"/>
  <c r="BS127" i="47"/>
  <c r="BR127" i="47"/>
  <c r="BQ127" i="47"/>
  <c r="BP127" i="47"/>
  <c r="BO127" i="47"/>
  <c r="BN127" i="47"/>
  <c r="BM127" i="47"/>
  <c r="BL127" i="47"/>
  <c r="BK127" i="47"/>
  <c r="BJ127" i="47"/>
  <c r="BI127" i="47"/>
  <c r="BH127" i="47"/>
  <c r="BG127" i="47"/>
  <c r="BF127" i="47"/>
  <c r="BE127" i="47"/>
  <c r="BD127" i="47"/>
  <c r="BC127" i="47"/>
  <c r="BB127" i="47"/>
  <c r="BA127" i="47"/>
  <c r="AZ127" i="47"/>
  <c r="AY127" i="47"/>
  <c r="AX127" i="47"/>
  <c r="AW127" i="47"/>
  <c r="AV127" i="47"/>
  <c r="AU127" i="47"/>
  <c r="AT127" i="47"/>
  <c r="AS127" i="47"/>
  <c r="AR127" i="47"/>
  <c r="AQ127" i="47"/>
  <c r="AP127" i="47"/>
  <c r="AO127" i="47"/>
  <c r="AN127" i="47"/>
  <c r="AM127" i="47"/>
  <c r="AL127" i="47"/>
  <c r="AK127" i="47"/>
  <c r="AJ127" i="47"/>
  <c r="AI127" i="47"/>
  <c r="AH127" i="47"/>
  <c r="AG127" i="47"/>
  <c r="AF127" i="47"/>
  <c r="AE127" i="47"/>
  <c r="AD127" i="47"/>
  <c r="AC127" i="47"/>
  <c r="AB127" i="47"/>
  <c r="AA127" i="47"/>
  <c r="Z127" i="47"/>
  <c r="Y127" i="47"/>
  <c r="X127" i="47"/>
  <c r="W127" i="47"/>
  <c r="V127" i="47"/>
  <c r="U127" i="47"/>
  <c r="T127" i="47"/>
  <c r="S127" i="47"/>
  <c r="R127" i="47"/>
  <c r="Q127" i="47"/>
  <c r="P127" i="47"/>
  <c r="O127" i="47"/>
  <c r="N127" i="47"/>
  <c r="M127" i="47"/>
  <c r="L127" i="47"/>
  <c r="K127" i="47"/>
  <c r="J127" i="47"/>
  <c r="I127" i="47"/>
  <c r="H127" i="47"/>
  <c r="G127" i="47"/>
  <c r="F127" i="47"/>
  <c r="E127" i="47"/>
  <c r="D127" i="47"/>
  <c r="C127" i="47"/>
  <c r="B127" i="47"/>
  <c r="CG126" i="47"/>
  <c r="CF126" i="47"/>
  <c r="CE126" i="47"/>
  <c r="CD126" i="47"/>
  <c r="CC126" i="47"/>
  <c r="CB126" i="47"/>
  <c r="CA126" i="47"/>
  <c r="BZ126" i="47"/>
  <c r="BY126" i="47"/>
  <c r="BX126" i="47"/>
  <c r="BW126" i="47"/>
  <c r="BV126" i="47"/>
  <c r="BU126" i="47"/>
  <c r="BT126" i="47"/>
  <c r="BS126" i="47"/>
  <c r="BR126" i="47"/>
  <c r="BQ126" i="47"/>
  <c r="BP126" i="47"/>
  <c r="BO126" i="47"/>
  <c r="BN126" i="47"/>
  <c r="BM126" i="47"/>
  <c r="BL126" i="47"/>
  <c r="BK126" i="47"/>
  <c r="BJ126" i="47"/>
  <c r="BI126" i="47"/>
  <c r="BH126" i="47"/>
  <c r="BG126" i="47"/>
  <c r="BF126" i="47"/>
  <c r="BE126" i="47"/>
  <c r="BD126" i="47"/>
  <c r="BC126" i="47"/>
  <c r="BB126" i="47"/>
  <c r="BA126" i="47"/>
  <c r="AZ126" i="47"/>
  <c r="AY126" i="47"/>
  <c r="AX126" i="47"/>
  <c r="AW126" i="47"/>
  <c r="AV126" i="47"/>
  <c r="AU126" i="47"/>
  <c r="AT126" i="47"/>
  <c r="AS126" i="47"/>
  <c r="AR126" i="47"/>
  <c r="AQ126" i="47"/>
  <c r="AP126" i="47"/>
  <c r="AO126" i="47"/>
  <c r="AN126" i="47"/>
  <c r="AM126" i="47"/>
  <c r="AL126" i="47"/>
  <c r="AK126" i="47"/>
  <c r="AJ126" i="47"/>
  <c r="AI126" i="47"/>
  <c r="AH126" i="47"/>
  <c r="AG126" i="47"/>
  <c r="AF126" i="47"/>
  <c r="AE126" i="47"/>
  <c r="AD126" i="47"/>
  <c r="AC126" i="47"/>
  <c r="AB126" i="47"/>
  <c r="AA126" i="47"/>
  <c r="Z126" i="47"/>
  <c r="Y126" i="47"/>
  <c r="X126" i="47"/>
  <c r="W126" i="47"/>
  <c r="V126" i="47"/>
  <c r="U126" i="47"/>
  <c r="T126" i="47"/>
  <c r="S126" i="47"/>
  <c r="R126" i="47"/>
  <c r="Q126" i="47"/>
  <c r="P126" i="47"/>
  <c r="O126" i="47"/>
  <c r="N126" i="47"/>
  <c r="M126" i="47"/>
  <c r="L126" i="47"/>
  <c r="K126" i="47"/>
  <c r="J126" i="47"/>
  <c r="I126" i="47"/>
  <c r="H126" i="47"/>
  <c r="G126" i="47"/>
  <c r="F126" i="47"/>
  <c r="E126" i="47"/>
  <c r="D126" i="47"/>
  <c r="C126" i="47"/>
  <c r="B126" i="47"/>
  <c r="CG125" i="47"/>
  <c r="CF125" i="47"/>
  <c r="CE125" i="47"/>
  <c r="CD125" i="47"/>
  <c r="CC125" i="47"/>
  <c r="CB125" i="47"/>
  <c r="CA125" i="47"/>
  <c r="BZ125" i="47"/>
  <c r="BY125" i="47"/>
  <c r="BX125" i="47"/>
  <c r="BW125" i="47"/>
  <c r="BV125" i="47"/>
  <c r="BU125" i="47"/>
  <c r="BT125" i="47"/>
  <c r="BS125" i="47"/>
  <c r="BR125" i="47"/>
  <c r="BQ125" i="47"/>
  <c r="BP125" i="47"/>
  <c r="BO125" i="47"/>
  <c r="BN125" i="47"/>
  <c r="BM125" i="47"/>
  <c r="BL125" i="47"/>
  <c r="BK125" i="47"/>
  <c r="BJ125" i="47"/>
  <c r="BI125" i="47"/>
  <c r="BH125" i="47"/>
  <c r="BG125" i="47"/>
  <c r="BF125" i="47"/>
  <c r="BE125" i="47"/>
  <c r="BD125" i="47"/>
  <c r="BC125" i="47"/>
  <c r="BB125" i="47"/>
  <c r="BA125" i="47"/>
  <c r="AZ125" i="47"/>
  <c r="AY125" i="47"/>
  <c r="AX125" i="47"/>
  <c r="AW125" i="47"/>
  <c r="AV125" i="47"/>
  <c r="AU125" i="47"/>
  <c r="AT125" i="47"/>
  <c r="AS125" i="47"/>
  <c r="AR125" i="47"/>
  <c r="AQ125" i="47"/>
  <c r="AP125" i="47"/>
  <c r="AO125" i="47"/>
  <c r="AN125" i="47"/>
  <c r="AM125" i="47"/>
  <c r="AL125" i="47"/>
  <c r="AK125" i="47"/>
  <c r="AJ125" i="47"/>
  <c r="AI125" i="47"/>
  <c r="AH125" i="47"/>
  <c r="AG125" i="47"/>
  <c r="AF125" i="47"/>
  <c r="AE125" i="47"/>
  <c r="AD125" i="47"/>
  <c r="AC125" i="47"/>
  <c r="AB125" i="47"/>
  <c r="AA125" i="47"/>
  <c r="Z125" i="47"/>
  <c r="Y125" i="47"/>
  <c r="X125" i="47"/>
  <c r="W125" i="47"/>
  <c r="V125" i="47"/>
  <c r="U125" i="47"/>
  <c r="T125" i="47"/>
  <c r="S125" i="47"/>
  <c r="R125" i="47"/>
  <c r="Q125" i="47"/>
  <c r="P125" i="47"/>
  <c r="O125" i="47"/>
  <c r="N125" i="47"/>
  <c r="M125" i="47"/>
  <c r="L125" i="47"/>
  <c r="K125" i="47"/>
  <c r="J125" i="47"/>
  <c r="I125" i="47"/>
  <c r="H125" i="47"/>
  <c r="G125" i="47"/>
  <c r="F125" i="47"/>
  <c r="E125" i="47"/>
  <c r="D125" i="47"/>
  <c r="C125" i="47"/>
  <c r="B125" i="47"/>
  <c r="CG124" i="47"/>
  <c r="CF124" i="47"/>
  <c r="CE124" i="47"/>
  <c r="CD124" i="47"/>
  <c r="CC124" i="47"/>
  <c r="CB124" i="47"/>
  <c r="CA124" i="47"/>
  <c r="BZ124" i="47"/>
  <c r="BY124" i="47"/>
  <c r="BX124" i="47"/>
  <c r="BW124" i="47"/>
  <c r="BV124" i="47"/>
  <c r="BU124" i="47"/>
  <c r="BT124" i="47"/>
  <c r="BS124" i="47"/>
  <c r="BR124" i="47"/>
  <c r="BQ124" i="47"/>
  <c r="BP124" i="47"/>
  <c r="BO124" i="47"/>
  <c r="BN124" i="47"/>
  <c r="BM124" i="47"/>
  <c r="BL124" i="47"/>
  <c r="BK124" i="47"/>
  <c r="BJ124" i="47"/>
  <c r="BI124" i="47"/>
  <c r="BH124" i="47"/>
  <c r="BG124" i="47"/>
  <c r="BF124" i="47"/>
  <c r="BE124" i="47"/>
  <c r="BD124" i="47"/>
  <c r="BC124" i="47"/>
  <c r="BB124" i="47"/>
  <c r="BA124" i="47"/>
  <c r="AZ124" i="47"/>
  <c r="AY124" i="47"/>
  <c r="AX124" i="47"/>
  <c r="AW124" i="47"/>
  <c r="AV124" i="47"/>
  <c r="AU124" i="47"/>
  <c r="AT124" i="47"/>
  <c r="AS124" i="47"/>
  <c r="AR124" i="47"/>
  <c r="AQ124" i="47"/>
  <c r="AP124" i="47"/>
  <c r="AO124" i="47"/>
  <c r="AN124" i="47"/>
  <c r="AM124" i="47"/>
  <c r="AL124" i="47"/>
  <c r="AK124" i="47"/>
  <c r="AJ124" i="47"/>
  <c r="AI124" i="47"/>
  <c r="AH124" i="47"/>
  <c r="AG124" i="47"/>
  <c r="AF124" i="47"/>
  <c r="AE124" i="47"/>
  <c r="AD124" i="47"/>
  <c r="AC124" i="47"/>
  <c r="AB124" i="47"/>
  <c r="AA124" i="47"/>
  <c r="Z124" i="47"/>
  <c r="Y124" i="47"/>
  <c r="X124" i="47"/>
  <c r="W124" i="47"/>
  <c r="V124" i="47"/>
  <c r="U124" i="47"/>
  <c r="T124" i="47"/>
  <c r="S124" i="47"/>
  <c r="R124" i="47"/>
  <c r="Q124" i="47"/>
  <c r="P124" i="47"/>
  <c r="O124" i="47"/>
  <c r="N124" i="47"/>
  <c r="M124" i="47"/>
  <c r="L124" i="47"/>
  <c r="K124" i="47"/>
  <c r="J124" i="47"/>
  <c r="I124" i="47"/>
  <c r="H124" i="47"/>
  <c r="G124" i="47"/>
  <c r="F124" i="47"/>
  <c r="E124" i="47"/>
  <c r="D124" i="47"/>
  <c r="C124" i="47"/>
  <c r="B124" i="47"/>
  <c r="CG123" i="47"/>
  <c r="CF123" i="47"/>
  <c r="CE123" i="47"/>
  <c r="CD123" i="47"/>
  <c r="CC123" i="47"/>
  <c r="CB123" i="47"/>
  <c r="CA123" i="47"/>
  <c r="BZ123" i="47"/>
  <c r="BY123" i="47"/>
  <c r="BX123" i="47"/>
  <c r="BW123" i="47"/>
  <c r="BV123" i="47"/>
  <c r="BU123" i="47"/>
  <c r="BT123" i="47"/>
  <c r="BS123" i="47"/>
  <c r="BR123" i="47"/>
  <c r="BQ123" i="47"/>
  <c r="BP123" i="47"/>
  <c r="BO123" i="47"/>
  <c r="BN123" i="47"/>
  <c r="BM123" i="47"/>
  <c r="BL123" i="47"/>
  <c r="BK123" i="47"/>
  <c r="BJ123" i="47"/>
  <c r="BI123" i="47"/>
  <c r="BH123" i="47"/>
  <c r="BG123" i="47"/>
  <c r="BF123" i="47"/>
  <c r="BE123" i="47"/>
  <c r="BD123" i="47"/>
  <c r="BC123" i="47"/>
  <c r="BB123" i="47"/>
  <c r="BA123" i="47"/>
  <c r="AZ123" i="47"/>
  <c r="AY123" i="47"/>
  <c r="AX123" i="47"/>
  <c r="AW123" i="47"/>
  <c r="AV123" i="47"/>
  <c r="AU123" i="47"/>
  <c r="AT123" i="47"/>
  <c r="AS123" i="47"/>
  <c r="AR123" i="47"/>
  <c r="AQ123" i="47"/>
  <c r="AP123" i="47"/>
  <c r="AO123" i="47"/>
  <c r="AN123" i="47"/>
  <c r="AM123" i="47"/>
  <c r="AL123" i="47"/>
  <c r="AK123" i="47"/>
  <c r="AJ123" i="47"/>
  <c r="AI123" i="47"/>
  <c r="AH123" i="47"/>
  <c r="AG123" i="47"/>
  <c r="AF123" i="47"/>
  <c r="AE123" i="47"/>
  <c r="AD123" i="47"/>
  <c r="AC123" i="47"/>
  <c r="AB123" i="47"/>
  <c r="AA123" i="47"/>
  <c r="Z123" i="47"/>
  <c r="Y123" i="47"/>
  <c r="X123" i="47"/>
  <c r="W123" i="47"/>
  <c r="V123" i="47"/>
  <c r="U123" i="47"/>
  <c r="T123" i="47"/>
  <c r="S123" i="47"/>
  <c r="R123" i="47"/>
  <c r="Q123" i="47"/>
  <c r="P123" i="47"/>
  <c r="O123" i="47"/>
  <c r="N123" i="47"/>
  <c r="M123" i="47"/>
  <c r="L123" i="47"/>
  <c r="K123" i="47"/>
  <c r="J123" i="47"/>
  <c r="I123" i="47"/>
  <c r="H123" i="47"/>
  <c r="G123" i="47"/>
  <c r="F123" i="47"/>
  <c r="E123" i="47"/>
  <c r="D123" i="47"/>
  <c r="C123" i="47"/>
  <c r="B123" i="47"/>
  <c r="CG122" i="47"/>
  <c r="CF122" i="47"/>
  <c r="CE122" i="47"/>
  <c r="CD122" i="47"/>
  <c r="CC122" i="47"/>
  <c r="CB122" i="47"/>
  <c r="CA122" i="47"/>
  <c r="BZ122" i="47"/>
  <c r="BY122" i="47"/>
  <c r="BX122" i="47"/>
  <c r="BW122" i="47"/>
  <c r="BV122" i="47"/>
  <c r="BU122" i="47"/>
  <c r="BT122" i="47"/>
  <c r="BS122" i="47"/>
  <c r="BR122" i="47"/>
  <c r="BQ122" i="47"/>
  <c r="BP122" i="47"/>
  <c r="BO122" i="47"/>
  <c r="BN122" i="47"/>
  <c r="BM122" i="47"/>
  <c r="BL122" i="47"/>
  <c r="BK122" i="47"/>
  <c r="BJ122" i="47"/>
  <c r="BI122" i="47"/>
  <c r="BH122" i="47"/>
  <c r="BG122" i="47"/>
  <c r="BF122" i="47"/>
  <c r="BE122" i="47"/>
  <c r="BD122" i="47"/>
  <c r="BC122" i="47"/>
  <c r="BB122" i="47"/>
  <c r="BA122" i="47"/>
  <c r="AZ122" i="47"/>
  <c r="AY122" i="47"/>
  <c r="AX122" i="47"/>
  <c r="AW122" i="47"/>
  <c r="AV122" i="47"/>
  <c r="AU122" i="47"/>
  <c r="AT122" i="47"/>
  <c r="AS122" i="47"/>
  <c r="AR122" i="47"/>
  <c r="AQ122" i="47"/>
  <c r="AP122" i="47"/>
  <c r="AO122" i="47"/>
  <c r="AN122" i="47"/>
  <c r="AM122" i="47"/>
  <c r="AL122" i="47"/>
  <c r="AK122" i="47"/>
  <c r="AJ122" i="47"/>
  <c r="AI122" i="47"/>
  <c r="AH122" i="47"/>
  <c r="AG122" i="47"/>
  <c r="AF122" i="47"/>
  <c r="AE122" i="47"/>
  <c r="AD122" i="47"/>
  <c r="AC122" i="47"/>
  <c r="AB122" i="47"/>
  <c r="AA122" i="47"/>
  <c r="Z122" i="47"/>
  <c r="Y122" i="47"/>
  <c r="X122" i="47"/>
  <c r="W122" i="47"/>
  <c r="V122" i="47"/>
  <c r="U122" i="47"/>
  <c r="T122" i="47"/>
  <c r="S122" i="47"/>
  <c r="R122" i="47"/>
  <c r="Q122" i="47"/>
  <c r="P122" i="47"/>
  <c r="O122" i="47"/>
  <c r="N122" i="47"/>
  <c r="M122" i="47"/>
  <c r="L122" i="47"/>
  <c r="K122" i="47"/>
  <c r="J122" i="47"/>
  <c r="I122" i="47"/>
  <c r="H122" i="47"/>
  <c r="G122" i="47"/>
  <c r="F122" i="47"/>
  <c r="E122" i="47"/>
  <c r="D122" i="47"/>
  <c r="C122" i="47"/>
  <c r="B122" i="47"/>
  <c r="CG121" i="47"/>
  <c r="CF121" i="47"/>
  <c r="CE121" i="47"/>
  <c r="CD121" i="47"/>
  <c r="CC121" i="47"/>
  <c r="CB121" i="47"/>
  <c r="CA121" i="47"/>
  <c r="BZ121" i="47"/>
  <c r="BY121" i="47"/>
  <c r="BX121" i="47"/>
  <c r="BW121" i="47"/>
  <c r="BV121" i="47"/>
  <c r="BU121" i="47"/>
  <c r="BT121" i="47"/>
  <c r="BS121" i="47"/>
  <c r="BR121" i="47"/>
  <c r="BQ121" i="47"/>
  <c r="BP121" i="47"/>
  <c r="BO121" i="47"/>
  <c r="BN121" i="47"/>
  <c r="BM121" i="47"/>
  <c r="BL121" i="47"/>
  <c r="BK121" i="47"/>
  <c r="BJ121" i="47"/>
  <c r="BI121" i="47"/>
  <c r="BH121" i="47"/>
  <c r="BG121" i="47"/>
  <c r="BF121" i="47"/>
  <c r="BE121" i="47"/>
  <c r="BD121" i="47"/>
  <c r="BC121" i="47"/>
  <c r="BB121" i="47"/>
  <c r="BA121" i="47"/>
  <c r="AZ121" i="47"/>
  <c r="AY121" i="47"/>
  <c r="AX121" i="47"/>
  <c r="AW121" i="47"/>
  <c r="AV121" i="47"/>
  <c r="AU121" i="47"/>
  <c r="AT121" i="47"/>
  <c r="AS121" i="47"/>
  <c r="AR121" i="47"/>
  <c r="AQ121" i="47"/>
  <c r="AP121" i="47"/>
  <c r="AO121" i="47"/>
  <c r="AN121" i="47"/>
  <c r="AM121" i="47"/>
  <c r="AL121" i="47"/>
  <c r="AK121" i="47"/>
  <c r="AJ121" i="47"/>
  <c r="AI121" i="47"/>
  <c r="AH121" i="47"/>
  <c r="AG121" i="47"/>
  <c r="AF121" i="47"/>
  <c r="AE121" i="47"/>
  <c r="AD121" i="47"/>
  <c r="AC121" i="47"/>
  <c r="AB121" i="47"/>
  <c r="AA121" i="47"/>
  <c r="Z121" i="47"/>
  <c r="Y121" i="47"/>
  <c r="X121" i="47"/>
  <c r="W121" i="47"/>
  <c r="V121" i="47"/>
  <c r="U121" i="47"/>
  <c r="T121" i="47"/>
  <c r="S121" i="47"/>
  <c r="R121" i="47"/>
  <c r="Q121" i="47"/>
  <c r="P121" i="47"/>
  <c r="O121" i="47"/>
  <c r="N121" i="47"/>
  <c r="M121" i="47"/>
  <c r="L121" i="47"/>
  <c r="K121" i="47"/>
  <c r="J121" i="47"/>
  <c r="I121" i="47"/>
  <c r="H121" i="47"/>
  <c r="G121" i="47"/>
  <c r="F121" i="47"/>
  <c r="E121" i="47"/>
  <c r="D121" i="47"/>
  <c r="C121" i="47"/>
  <c r="B121" i="47"/>
  <c r="CG120" i="47"/>
  <c r="CF120" i="47"/>
  <c r="CE120" i="47"/>
  <c r="CD120" i="47"/>
  <c r="CC120" i="47"/>
  <c r="CB120" i="47"/>
  <c r="CA120" i="47"/>
  <c r="BZ120" i="47"/>
  <c r="BY120" i="47"/>
  <c r="BX120" i="47"/>
  <c r="BW120" i="47"/>
  <c r="BV120" i="47"/>
  <c r="BU120" i="47"/>
  <c r="BT120" i="47"/>
  <c r="BS120" i="47"/>
  <c r="BR120" i="47"/>
  <c r="BQ120" i="47"/>
  <c r="BP120" i="47"/>
  <c r="BO120" i="47"/>
  <c r="BN120" i="47"/>
  <c r="BM120" i="47"/>
  <c r="BL120" i="47"/>
  <c r="BK120" i="47"/>
  <c r="BJ120" i="47"/>
  <c r="BI120" i="47"/>
  <c r="BH120" i="47"/>
  <c r="BG120" i="47"/>
  <c r="BF120" i="47"/>
  <c r="BE120" i="47"/>
  <c r="BD120" i="47"/>
  <c r="BC120" i="47"/>
  <c r="BB120" i="47"/>
  <c r="BA120" i="47"/>
  <c r="AZ120" i="47"/>
  <c r="AY120" i="47"/>
  <c r="AX120" i="47"/>
  <c r="AW120" i="47"/>
  <c r="AV120" i="47"/>
  <c r="AU120" i="47"/>
  <c r="AT120" i="47"/>
  <c r="AS120" i="47"/>
  <c r="AR120" i="47"/>
  <c r="AQ120" i="47"/>
  <c r="AP120" i="47"/>
  <c r="AO120" i="47"/>
  <c r="AN120" i="47"/>
  <c r="AM120" i="47"/>
  <c r="AL120" i="47"/>
  <c r="AK120" i="47"/>
  <c r="AJ120" i="47"/>
  <c r="AI120" i="47"/>
  <c r="AH120" i="47"/>
  <c r="AG120" i="47"/>
  <c r="AF120" i="47"/>
  <c r="AE120" i="47"/>
  <c r="AD120" i="47"/>
  <c r="AC120" i="47"/>
  <c r="AB120" i="47"/>
  <c r="AA120" i="47"/>
  <c r="Z120" i="47"/>
  <c r="Y120" i="47"/>
  <c r="X120" i="47"/>
  <c r="W120" i="47"/>
  <c r="V120" i="47"/>
  <c r="U120" i="47"/>
  <c r="T120" i="47"/>
  <c r="S120" i="47"/>
  <c r="R120" i="47"/>
  <c r="Q120" i="47"/>
  <c r="P120" i="47"/>
  <c r="O120" i="47"/>
  <c r="N120" i="47"/>
  <c r="M120" i="47"/>
  <c r="L120" i="47"/>
  <c r="K120" i="47"/>
  <c r="J120" i="47"/>
  <c r="I120" i="47"/>
  <c r="H120" i="47"/>
  <c r="G120" i="47"/>
  <c r="F120" i="47"/>
  <c r="E120" i="47"/>
  <c r="D120" i="47"/>
  <c r="C120" i="47"/>
  <c r="B120" i="47"/>
  <c r="CG119" i="47"/>
  <c r="CF119" i="47"/>
  <c r="CE119" i="47"/>
  <c r="CD119" i="47"/>
  <c r="CC119" i="47"/>
  <c r="CB119" i="47"/>
  <c r="CA119" i="47"/>
  <c r="BZ119" i="47"/>
  <c r="BY119" i="47"/>
  <c r="BX119" i="47"/>
  <c r="BW119" i="47"/>
  <c r="BV119" i="47"/>
  <c r="BU119" i="47"/>
  <c r="BT119" i="47"/>
  <c r="BS119" i="47"/>
  <c r="BR119" i="47"/>
  <c r="BQ119" i="47"/>
  <c r="BP119" i="47"/>
  <c r="BO119" i="47"/>
  <c r="BN119" i="47"/>
  <c r="BM119" i="47"/>
  <c r="BL119" i="47"/>
  <c r="BK119" i="47"/>
  <c r="BJ119" i="47"/>
  <c r="BI119" i="47"/>
  <c r="BH119" i="47"/>
  <c r="BG119" i="47"/>
  <c r="BF119" i="47"/>
  <c r="BE119" i="47"/>
  <c r="BD119" i="47"/>
  <c r="BC119" i="47"/>
  <c r="BB119" i="47"/>
  <c r="BA119" i="47"/>
  <c r="AZ119" i="47"/>
  <c r="AY119" i="47"/>
  <c r="AX119" i="47"/>
  <c r="AW119" i="47"/>
  <c r="AV119" i="47"/>
  <c r="AU119" i="47"/>
  <c r="AT119" i="47"/>
  <c r="AS119" i="47"/>
  <c r="AR119" i="47"/>
  <c r="AQ119" i="47"/>
  <c r="AP119" i="47"/>
  <c r="AO119" i="47"/>
  <c r="AN119" i="47"/>
  <c r="AM119" i="47"/>
  <c r="AL119" i="47"/>
  <c r="AK119" i="47"/>
  <c r="AJ119" i="47"/>
  <c r="AI119" i="47"/>
  <c r="AH119" i="47"/>
  <c r="AG119" i="47"/>
  <c r="AF119" i="47"/>
  <c r="AE119" i="47"/>
  <c r="AD119" i="47"/>
  <c r="AC119" i="47"/>
  <c r="AB119" i="47"/>
  <c r="AA119" i="47"/>
  <c r="Z119" i="47"/>
  <c r="Y119" i="47"/>
  <c r="X119" i="47"/>
  <c r="W119" i="47"/>
  <c r="V119" i="47"/>
  <c r="U119" i="47"/>
  <c r="T119" i="47"/>
  <c r="S119" i="47"/>
  <c r="R119" i="47"/>
  <c r="Q119" i="47"/>
  <c r="P119" i="47"/>
  <c r="O119" i="47"/>
  <c r="N119" i="47"/>
  <c r="M119" i="47"/>
  <c r="L119" i="47"/>
  <c r="K119" i="47"/>
  <c r="J119" i="47"/>
  <c r="I119" i="47"/>
  <c r="H119" i="47"/>
  <c r="G119" i="47"/>
  <c r="F119" i="47"/>
  <c r="E119" i="47"/>
  <c r="D119" i="47"/>
  <c r="C119" i="47"/>
  <c r="B119" i="47"/>
  <c r="CG117" i="47"/>
  <c r="CF117" i="47"/>
  <c r="CE117" i="47"/>
  <c r="CD117" i="47"/>
  <c r="CG116" i="47"/>
  <c r="CF116" i="47"/>
  <c r="CE116" i="47"/>
  <c r="CD116" i="47"/>
  <c r="CG115" i="47"/>
  <c r="CF115" i="47"/>
  <c r="CE115" i="47"/>
  <c r="CD115" i="47"/>
  <c r="CG114" i="47"/>
  <c r="CF114" i="47"/>
  <c r="CE114" i="47"/>
  <c r="CD114" i="47"/>
  <c r="CG113" i="47"/>
  <c r="CF113" i="47"/>
  <c r="CE113" i="47"/>
  <c r="CD113" i="47"/>
  <c r="CG111" i="47"/>
  <c r="CF111" i="47"/>
  <c r="CE111" i="47"/>
  <c r="CD111" i="47"/>
  <c r="CG110" i="47"/>
  <c r="CF110" i="47"/>
  <c r="CE110" i="47"/>
  <c r="CD110" i="47"/>
  <c r="CG109" i="47"/>
  <c r="CF109" i="47"/>
  <c r="CE109" i="47"/>
  <c r="CD109" i="47"/>
  <c r="CG108" i="47"/>
  <c r="CF108" i="47"/>
  <c r="CE108" i="47"/>
  <c r="CD108" i="47"/>
  <c r="CG107" i="47"/>
  <c r="CF107" i="47"/>
  <c r="CE107" i="47"/>
  <c r="CD107" i="47"/>
  <c r="CG106" i="47"/>
  <c r="CF106" i="47"/>
  <c r="CE106" i="47"/>
  <c r="CD106" i="47"/>
  <c r="CG104" i="47"/>
  <c r="CF104" i="47"/>
  <c r="CE104" i="47"/>
  <c r="CD104" i="47"/>
  <c r="CG103" i="47"/>
  <c r="CF103" i="47"/>
  <c r="CE103" i="47"/>
  <c r="CD103" i="47"/>
  <c r="CG102" i="47"/>
  <c r="CF102" i="47"/>
  <c r="CE102" i="47"/>
  <c r="CD102" i="47"/>
  <c r="CG101" i="47"/>
  <c r="CF101" i="47"/>
  <c r="CE101" i="47"/>
  <c r="CD101" i="47"/>
  <c r="CG100" i="47"/>
  <c r="CF100" i="47"/>
  <c r="CE100" i="47"/>
  <c r="CD100" i="47"/>
  <c r="CG99" i="47"/>
  <c r="CF99" i="47"/>
  <c r="CE99" i="47"/>
  <c r="CD99" i="47"/>
  <c r="CG98" i="47"/>
  <c r="CF98" i="47"/>
  <c r="CE98" i="47"/>
  <c r="CD98" i="47"/>
  <c r="CG97" i="47"/>
  <c r="CF97" i="47"/>
  <c r="CE97" i="47"/>
  <c r="CD97" i="47"/>
  <c r="CG96" i="47"/>
  <c r="CF96" i="47"/>
  <c r="CE96" i="47"/>
  <c r="CD96" i="47"/>
  <c r="CG95" i="47"/>
  <c r="CF95" i="47"/>
  <c r="CE95" i="47"/>
  <c r="CD95" i="47"/>
  <c r="CG94" i="47"/>
  <c r="CF94" i="47"/>
  <c r="CE94" i="47"/>
  <c r="CD94" i="47"/>
  <c r="CG93" i="47"/>
  <c r="CF93" i="47"/>
  <c r="CE93" i="47"/>
  <c r="CD93" i="47"/>
  <c r="CG92" i="47"/>
  <c r="CF92" i="47"/>
  <c r="CE92" i="47"/>
  <c r="CD92" i="47"/>
  <c r="CG91" i="47"/>
  <c r="CF91" i="47"/>
  <c r="CE91" i="47"/>
  <c r="CD91" i="47"/>
  <c r="CG90" i="47"/>
  <c r="CF90" i="47"/>
  <c r="CE90" i="47"/>
  <c r="CD90" i="47"/>
  <c r="CG89" i="47"/>
  <c r="CF89" i="47"/>
  <c r="CE89" i="47"/>
  <c r="CD89" i="47"/>
  <c r="CG88" i="47"/>
  <c r="CF88" i="47"/>
  <c r="CE88" i="47"/>
  <c r="CD88" i="47"/>
  <c r="CG87" i="47"/>
  <c r="CF87" i="47"/>
  <c r="CE87" i="47"/>
  <c r="CD87" i="47"/>
  <c r="CG86" i="47"/>
  <c r="CF86" i="47"/>
  <c r="CE86" i="47"/>
  <c r="CD86" i="47"/>
  <c r="CG85" i="47"/>
  <c r="CF85" i="47"/>
  <c r="CE85" i="47"/>
  <c r="CD85" i="47"/>
  <c r="CG84" i="47"/>
  <c r="CF84" i="47"/>
  <c r="CE84" i="47"/>
  <c r="CD84" i="47"/>
  <c r="CG83" i="47"/>
  <c r="CF83" i="47"/>
  <c r="CE83" i="47"/>
  <c r="CD83" i="47"/>
  <c r="CG82" i="47"/>
  <c r="CF82" i="47"/>
  <c r="CE82" i="47"/>
  <c r="CD82" i="47"/>
  <c r="CG81" i="47"/>
  <c r="CF81" i="47"/>
  <c r="CE81" i="47"/>
  <c r="CD81" i="47"/>
  <c r="CC117" i="47"/>
  <c r="CB117" i="47"/>
  <c r="CA117" i="47"/>
  <c r="BZ117" i="47"/>
  <c r="N117" i="47"/>
  <c r="I117" i="47"/>
  <c r="H117" i="47"/>
  <c r="G117" i="47"/>
  <c r="F117" i="47"/>
  <c r="CC116" i="47"/>
  <c r="CB116" i="47"/>
  <c r="CA116" i="47"/>
  <c r="BZ116" i="47"/>
  <c r="BT116" i="47"/>
  <c r="BL116" i="47"/>
  <c r="BD116" i="47"/>
  <c r="AZ116" i="47"/>
  <c r="AV116" i="47"/>
  <c r="AF116" i="47"/>
  <c r="AE116" i="47"/>
  <c r="V116" i="47"/>
  <c r="T116" i="47"/>
  <c r="S116" i="47"/>
  <c r="R116" i="47"/>
  <c r="P116" i="47"/>
  <c r="I116" i="47"/>
  <c r="H116" i="47"/>
  <c r="G116" i="47"/>
  <c r="F116" i="47"/>
  <c r="D116" i="47"/>
  <c r="B116" i="47"/>
  <c r="CC115" i="47"/>
  <c r="CB115" i="47"/>
  <c r="CA115" i="47"/>
  <c r="BZ115" i="47"/>
  <c r="BY115" i="47"/>
  <c r="BX115" i="47"/>
  <c r="BW115" i="47"/>
  <c r="AR115" i="47"/>
  <c r="AQ115" i="47"/>
  <c r="AM115" i="47"/>
  <c r="AJ115" i="47"/>
  <c r="AI115" i="47"/>
  <c r="AG115" i="47"/>
  <c r="AB115" i="47"/>
  <c r="AA115" i="47"/>
  <c r="U115" i="47"/>
  <c r="Q115" i="47"/>
  <c r="O115" i="47"/>
  <c r="N115" i="47"/>
  <c r="I115" i="47"/>
  <c r="H115" i="47"/>
  <c r="G115" i="47"/>
  <c r="F115" i="47"/>
  <c r="CC114" i="47"/>
  <c r="CB114" i="47"/>
  <c r="CA114" i="47"/>
  <c r="BZ114" i="47"/>
  <c r="BT114" i="47"/>
  <c r="BL114" i="47"/>
  <c r="BK114" i="47"/>
  <c r="BD114" i="47"/>
  <c r="AV114" i="47"/>
  <c r="AF114" i="47"/>
  <c r="AE114" i="47"/>
  <c r="R114" i="47"/>
  <c r="P114" i="47"/>
  <c r="I114" i="47"/>
  <c r="H114" i="47"/>
  <c r="G114" i="47"/>
  <c r="F114" i="47"/>
  <c r="D114" i="47"/>
  <c r="CC111" i="47"/>
  <c r="CB111" i="47"/>
  <c r="CA111" i="47"/>
  <c r="BZ111" i="47"/>
  <c r="BY111" i="47"/>
  <c r="BX111" i="47"/>
  <c r="BW111" i="47"/>
  <c r="AJ111" i="47"/>
  <c r="AI111" i="47"/>
  <c r="AH111" i="47"/>
  <c r="AB111" i="47"/>
  <c r="AA111" i="47"/>
  <c r="Q111" i="47"/>
  <c r="O111" i="47"/>
  <c r="N111" i="47"/>
  <c r="I111" i="47"/>
  <c r="H111" i="47"/>
  <c r="G111" i="47"/>
  <c r="F111" i="47"/>
  <c r="C111" i="47"/>
  <c r="CC110" i="47"/>
  <c r="CB110" i="47"/>
  <c r="CA110" i="47"/>
  <c r="BZ110" i="47"/>
  <c r="BN110" i="47"/>
  <c r="BL110" i="47"/>
  <c r="AF110" i="47"/>
  <c r="AE110" i="47"/>
  <c r="R110" i="47"/>
  <c r="P110" i="47"/>
  <c r="I110" i="47"/>
  <c r="H110" i="47"/>
  <c r="G110" i="47"/>
  <c r="F110" i="47"/>
  <c r="CC109" i="47"/>
  <c r="CB109" i="47"/>
  <c r="CA109" i="47"/>
  <c r="BZ109" i="47"/>
  <c r="Q109" i="47"/>
  <c r="O109" i="47"/>
  <c r="N109" i="47"/>
  <c r="I109" i="47"/>
  <c r="H109" i="47"/>
  <c r="G109" i="47"/>
  <c r="F109" i="47"/>
  <c r="D109" i="47"/>
  <c r="B109" i="47"/>
  <c r="CC108" i="47"/>
  <c r="CB108" i="47"/>
  <c r="CA108" i="47"/>
  <c r="BZ108" i="47"/>
  <c r="AF108" i="47"/>
  <c r="AE108" i="47"/>
  <c r="R108" i="47"/>
  <c r="P108" i="47"/>
  <c r="I108" i="47"/>
  <c r="H108" i="47"/>
  <c r="G108" i="47"/>
  <c r="F108" i="47"/>
  <c r="CC107" i="47"/>
  <c r="CB107" i="47"/>
  <c r="CA107" i="47"/>
  <c r="BZ107" i="47"/>
  <c r="Q107" i="47"/>
  <c r="O107" i="47"/>
  <c r="N107" i="47"/>
  <c r="I107" i="47"/>
  <c r="H107" i="47"/>
  <c r="G107" i="47"/>
  <c r="F107" i="47"/>
  <c r="D107" i="47"/>
  <c r="B107" i="47"/>
  <c r="CC104" i="47"/>
  <c r="CB104" i="47"/>
  <c r="CA104" i="47"/>
  <c r="BZ104" i="47"/>
  <c r="AF104" i="47"/>
  <c r="AE104" i="47"/>
  <c r="R104" i="47"/>
  <c r="P104" i="47"/>
  <c r="I104" i="47"/>
  <c r="H104" i="47"/>
  <c r="G104" i="47"/>
  <c r="F104" i="47"/>
  <c r="E104" i="47"/>
  <c r="CC103" i="47"/>
  <c r="CB103" i="47"/>
  <c r="CA103" i="47"/>
  <c r="BZ103" i="47"/>
  <c r="BC103" i="47"/>
  <c r="Q103" i="47"/>
  <c r="O103" i="47"/>
  <c r="N103" i="47"/>
  <c r="I103" i="47"/>
  <c r="H103" i="47"/>
  <c r="G103" i="47"/>
  <c r="F103" i="47"/>
  <c r="CC102" i="47"/>
  <c r="CB102" i="47"/>
  <c r="CA102" i="47"/>
  <c r="BZ102" i="47"/>
  <c r="BL102" i="47"/>
  <c r="AK102" i="47"/>
  <c r="AJ102" i="47"/>
  <c r="AI102" i="47"/>
  <c r="AF102" i="47"/>
  <c r="AE102" i="47"/>
  <c r="R102" i="47"/>
  <c r="P102" i="47"/>
  <c r="I102" i="47"/>
  <c r="H102" i="47"/>
  <c r="G102" i="47"/>
  <c r="F102" i="47"/>
  <c r="D102" i="47"/>
  <c r="C102" i="47"/>
  <c r="B102" i="47"/>
  <c r="CC101" i="47"/>
  <c r="CB101" i="47"/>
  <c r="CA101" i="47"/>
  <c r="BZ101" i="47"/>
  <c r="O101" i="47"/>
  <c r="N101" i="47"/>
  <c r="I101" i="47"/>
  <c r="H101" i="47"/>
  <c r="G101" i="47"/>
  <c r="F101" i="47"/>
  <c r="CC100" i="47"/>
  <c r="CB100" i="47"/>
  <c r="CA100" i="47"/>
  <c r="BZ100" i="47"/>
  <c r="BP100" i="47"/>
  <c r="BO100" i="47"/>
  <c r="AK100" i="47"/>
  <c r="AI100" i="47"/>
  <c r="AF100" i="47"/>
  <c r="AE100" i="47"/>
  <c r="U100" i="47"/>
  <c r="R100" i="47"/>
  <c r="P100" i="47"/>
  <c r="I100" i="47"/>
  <c r="H100" i="47"/>
  <c r="G100" i="47"/>
  <c r="F100" i="47"/>
  <c r="D100" i="47"/>
  <c r="CC99" i="47"/>
  <c r="CB99" i="47"/>
  <c r="CA99" i="47"/>
  <c r="BZ99" i="47"/>
  <c r="AB99" i="47"/>
  <c r="U99" i="47"/>
  <c r="O99" i="47"/>
  <c r="N99" i="47"/>
  <c r="I99" i="47"/>
  <c r="H99" i="47"/>
  <c r="G99" i="47"/>
  <c r="F99" i="47"/>
  <c r="CC98" i="47"/>
  <c r="CB98" i="47"/>
  <c r="CA98" i="47"/>
  <c r="BZ98" i="47"/>
  <c r="BL98" i="47"/>
  <c r="AK98" i="47"/>
  <c r="AI98" i="47"/>
  <c r="AF98" i="47"/>
  <c r="AE98" i="47"/>
  <c r="R98" i="47"/>
  <c r="P98" i="47"/>
  <c r="I98" i="47"/>
  <c r="H98" i="47"/>
  <c r="G98" i="47"/>
  <c r="F98" i="47"/>
  <c r="D98" i="47"/>
  <c r="C98" i="47"/>
  <c r="B98" i="47"/>
  <c r="CC97" i="47"/>
  <c r="CB97" i="47"/>
  <c r="CA97" i="47"/>
  <c r="BZ97" i="47"/>
  <c r="BU97" i="47"/>
  <c r="BS97" i="47"/>
  <c r="AW97" i="47"/>
  <c r="AT97" i="47"/>
  <c r="U97" i="47"/>
  <c r="O97" i="47"/>
  <c r="N97" i="47"/>
  <c r="I97" i="47"/>
  <c r="H97" i="47"/>
  <c r="G97" i="47"/>
  <c r="F97" i="47"/>
  <c r="CC96" i="47"/>
  <c r="CB96" i="47"/>
  <c r="CA96" i="47"/>
  <c r="BZ96" i="47"/>
  <c r="AV96" i="47"/>
  <c r="AF96" i="47"/>
  <c r="AE96" i="47"/>
  <c r="R96" i="47"/>
  <c r="P96" i="47"/>
  <c r="I96" i="47"/>
  <c r="H96" i="47"/>
  <c r="G96" i="47"/>
  <c r="F96" i="47"/>
  <c r="E96" i="47"/>
  <c r="D96" i="47"/>
  <c r="C96" i="47"/>
  <c r="B96" i="47"/>
  <c r="CC95" i="47"/>
  <c r="CB95" i="47"/>
  <c r="CA95" i="47"/>
  <c r="BZ95" i="47"/>
  <c r="U95" i="47"/>
  <c r="O95" i="47"/>
  <c r="N95" i="47"/>
  <c r="I95" i="47"/>
  <c r="H95" i="47"/>
  <c r="G95" i="47"/>
  <c r="F95" i="47"/>
  <c r="CC94" i="47"/>
  <c r="CB94" i="47"/>
  <c r="CA94" i="47"/>
  <c r="BZ94" i="47"/>
  <c r="BL94" i="47"/>
  <c r="BI94" i="47"/>
  <c r="AF94" i="47"/>
  <c r="AE94" i="47"/>
  <c r="R94" i="47"/>
  <c r="P94" i="47"/>
  <c r="I94" i="47"/>
  <c r="H94" i="47"/>
  <c r="G94" i="47"/>
  <c r="F94" i="47"/>
  <c r="D94" i="47"/>
  <c r="C94" i="47"/>
  <c r="B94" i="47"/>
  <c r="CC93" i="47"/>
  <c r="CB93" i="47"/>
  <c r="CA93" i="47"/>
  <c r="BZ93" i="47"/>
  <c r="AD93" i="47"/>
  <c r="AB93" i="47"/>
  <c r="U93" i="47"/>
  <c r="Q93" i="47"/>
  <c r="O93" i="47"/>
  <c r="N93" i="47"/>
  <c r="I93" i="47"/>
  <c r="H93" i="47"/>
  <c r="G93" i="47"/>
  <c r="F93" i="47"/>
  <c r="CC92" i="47"/>
  <c r="CB92" i="47"/>
  <c r="CA92" i="47"/>
  <c r="BZ92" i="47"/>
  <c r="BI92" i="47"/>
  <c r="AF92" i="47"/>
  <c r="AE92" i="47"/>
  <c r="R92" i="47"/>
  <c r="P92" i="47"/>
  <c r="I92" i="47"/>
  <c r="H92" i="47"/>
  <c r="G92" i="47"/>
  <c r="F92" i="47"/>
  <c r="D92" i="47"/>
  <c r="C92" i="47"/>
  <c r="CC91" i="47"/>
  <c r="CB91" i="47"/>
  <c r="CA91" i="47"/>
  <c r="BZ91" i="47"/>
  <c r="BO91" i="47"/>
  <c r="BK91" i="47"/>
  <c r="BH91" i="47"/>
  <c r="BG91" i="47"/>
  <c r="BE91" i="47"/>
  <c r="AD91" i="47"/>
  <c r="AB91" i="47"/>
  <c r="AA91" i="47"/>
  <c r="U91" i="47"/>
  <c r="Q91" i="47"/>
  <c r="O91" i="47"/>
  <c r="N91" i="47"/>
  <c r="I91" i="47"/>
  <c r="H91" i="47"/>
  <c r="G91" i="47"/>
  <c r="F91" i="47"/>
  <c r="CC90" i="47"/>
  <c r="CB90" i="47"/>
  <c r="CA90" i="47"/>
  <c r="BZ90" i="47"/>
  <c r="AF90" i="47"/>
  <c r="AE90" i="47"/>
  <c r="R90" i="47"/>
  <c r="P90" i="47"/>
  <c r="I90" i="47"/>
  <c r="H90" i="47"/>
  <c r="G90" i="47"/>
  <c r="F90" i="47"/>
  <c r="D90" i="47"/>
  <c r="C90" i="47"/>
  <c r="CC89" i="47"/>
  <c r="CB89" i="47"/>
  <c r="CA89" i="47"/>
  <c r="BZ89" i="47"/>
  <c r="BH89" i="47"/>
  <c r="BG89" i="47"/>
  <c r="AC89" i="47"/>
  <c r="U89" i="47"/>
  <c r="O89" i="47"/>
  <c r="N89" i="47"/>
  <c r="I89" i="47"/>
  <c r="H89" i="47"/>
  <c r="G89" i="47"/>
  <c r="F89" i="47"/>
  <c r="CC88" i="47"/>
  <c r="CB88" i="47"/>
  <c r="CA88" i="47"/>
  <c r="BZ88" i="47"/>
  <c r="BX88" i="47"/>
  <c r="BU88" i="47"/>
  <c r="BS88" i="47"/>
  <c r="BE88" i="47"/>
  <c r="AV88" i="47"/>
  <c r="AF88" i="47"/>
  <c r="AE88" i="47"/>
  <c r="R88" i="47"/>
  <c r="P88" i="47"/>
  <c r="I88" i="47"/>
  <c r="H88" i="47"/>
  <c r="G88" i="47"/>
  <c r="F88" i="47"/>
  <c r="C88" i="47"/>
  <c r="B88" i="47"/>
  <c r="CC87" i="47"/>
  <c r="CB87" i="47"/>
  <c r="CA87" i="47"/>
  <c r="BZ87" i="47"/>
  <c r="BW87" i="47"/>
  <c r="BR87" i="47"/>
  <c r="BP87" i="47"/>
  <c r="BJ87" i="47"/>
  <c r="BH87" i="47"/>
  <c r="BG87" i="47"/>
  <c r="AC87" i="47"/>
  <c r="U87" i="47"/>
  <c r="S87" i="47"/>
  <c r="O87" i="47"/>
  <c r="N87" i="47"/>
  <c r="I87" i="47"/>
  <c r="H87" i="47"/>
  <c r="G87" i="47"/>
  <c r="F87" i="47"/>
  <c r="CC86" i="47"/>
  <c r="CB86" i="47"/>
  <c r="CA86" i="47"/>
  <c r="BZ86" i="47"/>
  <c r="BU86" i="47"/>
  <c r="BS86" i="47"/>
  <c r="BE86" i="47"/>
  <c r="AF86" i="47"/>
  <c r="AE86" i="47"/>
  <c r="R86" i="47"/>
  <c r="P86" i="47"/>
  <c r="I86" i="47"/>
  <c r="H86" i="47"/>
  <c r="G86" i="47"/>
  <c r="F86" i="47"/>
  <c r="D86" i="47"/>
  <c r="C86" i="47"/>
  <c r="B86" i="47"/>
  <c r="CC85" i="47"/>
  <c r="CB85" i="47"/>
  <c r="CA85" i="47"/>
  <c r="BZ85" i="47"/>
  <c r="BO85" i="47"/>
  <c r="BI85" i="47"/>
  <c r="BH85" i="47"/>
  <c r="BG85" i="47"/>
  <c r="AC85" i="47"/>
  <c r="U85" i="47"/>
  <c r="S85" i="47"/>
  <c r="O85" i="47"/>
  <c r="N85" i="47"/>
  <c r="I85" i="47"/>
  <c r="H85" i="47"/>
  <c r="G85" i="47"/>
  <c r="F85" i="47"/>
  <c r="CC84" i="47"/>
  <c r="CB84" i="47"/>
  <c r="CA84" i="47"/>
  <c r="BZ84" i="47"/>
  <c r="BU84" i="47"/>
  <c r="BS84" i="47"/>
  <c r="BE84" i="47"/>
  <c r="AF84" i="47"/>
  <c r="AE84" i="47"/>
  <c r="U84" i="47"/>
  <c r="R84" i="47"/>
  <c r="P84" i="47"/>
  <c r="I84" i="47"/>
  <c r="H84" i="47"/>
  <c r="G84" i="47"/>
  <c r="F84" i="47"/>
  <c r="D84" i="47"/>
  <c r="C84" i="47"/>
  <c r="B84" i="47"/>
  <c r="CC83" i="47"/>
  <c r="CB83" i="47"/>
  <c r="CA83" i="47"/>
  <c r="BZ83" i="47"/>
  <c r="BW83" i="47"/>
  <c r="BH83" i="47"/>
  <c r="BG83" i="47"/>
  <c r="BA83" i="47"/>
  <c r="AC83" i="47"/>
  <c r="U83" i="47"/>
  <c r="N83" i="47"/>
  <c r="I83" i="47"/>
  <c r="H83" i="47"/>
  <c r="G83" i="47"/>
  <c r="F83" i="47"/>
  <c r="CC82" i="47"/>
  <c r="CB82" i="47"/>
  <c r="CA82" i="47"/>
  <c r="BZ82" i="47"/>
  <c r="BV82" i="47"/>
  <c r="BU82" i="47"/>
  <c r="BS82" i="47"/>
  <c r="BN82" i="47"/>
  <c r="BJ82" i="47"/>
  <c r="BG82" i="47"/>
  <c r="BG81" i="47"/>
  <c r="BF82" i="47"/>
  <c r="BC81" i="47"/>
  <c r="BB82" i="47"/>
  <c r="AY82" i="47"/>
  <c r="AX82" i="47"/>
  <c r="AT82" i="47"/>
  <c r="AH82" i="47"/>
  <c r="AG82" i="47"/>
  <c r="AF82" i="47"/>
  <c r="AD82" i="47"/>
  <c r="AA82" i="47"/>
  <c r="Z82" i="47"/>
  <c r="I82" i="47"/>
  <c r="H82" i="47"/>
  <c r="G82" i="47"/>
  <c r="F82" i="47"/>
  <c r="D82" i="47"/>
  <c r="I113" i="47"/>
  <c r="CC113" i="47"/>
  <c r="CB113" i="47"/>
  <c r="CA113" i="47"/>
  <c r="BZ113" i="47"/>
  <c r="BT113" i="47"/>
  <c r="BR113" i="47"/>
  <c r="BE113" i="47"/>
  <c r="BB113" i="47"/>
  <c r="AW113" i="47"/>
  <c r="AA113" i="47"/>
  <c r="S113" i="47"/>
  <c r="R113" i="47"/>
  <c r="Q113" i="47"/>
  <c r="O113" i="47"/>
  <c r="H113" i="47"/>
  <c r="G113" i="47"/>
  <c r="F113" i="47"/>
  <c r="U106" i="47"/>
  <c r="I106" i="47"/>
  <c r="CC106" i="47"/>
  <c r="CB106" i="47"/>
  <c r="CA106" i="47"/>
  <c r="BZ106" i="47"/>
  <c r="BU106" i="47"/>
  <c r="BP106" i="47"/>
  <c r="BO106" i="47"/>
  <c r="BM106" i="47"/>
  <c r="BL106" i="47"/>
  <c r="BK106" i="47"/>
  <c r="BG106" i="47"/>
  <c r="BF106" i="47"/>
  <c r="BE106" i="47"/>
  <c r="AZ106" i="47"/>
  <c r="AY106" i="47"/>
  <c r="AV106" i="47"/>
  <c r="AU106" i="47"/>
  <c r="AQ106" i="47"/>
  <c r="AP106" i="47"/>
  <c r="AO106" i="47"/>
  <c r="AM106" i="47"/>
  <c r="AH106" i="47"/>
  <c r="AG106" i="47"/>
  <c r="AE106" i="47"/>
  <c r="AD106" i="47"/>
  <c r="R106" i="47"/>
  <c r="Q106" i="47"/>
  <c r="N106" i="47"/>
  <c r="H106" i="47"/>
  <c r="G106" i="47"/>
  <c r="F106" i="47"/>
  <c r="CA81" i="47"/>
  <c r="AX81" i="47"/>
  <c r="AE81" i="47"/>
  <c r="Z81" i="47"/>
  <c r="I81" i="47"/>
  <c r="F81" i="47"/>
  <c r="CC81" i="47"/>
  <c r="CB81" i="47"/>
  <c r="BZ81" i="47"/>
  <c r="BW81" i="47"/>
  <c r="BU81" i="47"/>
  <c r="BP81" i="47"/>
  <c r="BO81" i="47"/>
  <c r="BM81" i="47"/>
  <c r="BJ81" i="47"/>
  <c r="BE81" i="47"/>
  <c r="BD81" i="47"/>
  <c r="AY81" i="47"/>
  <c r="AT81" i="47"/>
  <c r="AQ81" i="47"/>
  <c r="AN81" i="47"/>
  <c r="AL81" i="47"/>
  <c r="AG81" i="47"/>
  <c r="AA81" i="47"/>
  <c r="H81" i="47"/>
  <c r="G81" i="47"/>
  <c r="B20" i="33"/>
  <c r="B17" i="33"/>
  <c r="B23" i="33"/>
  <c r="B26" i="33"/>
  <c r="D11" i="33"/>
  <c r="B30" i="33"/>
  <c r="B29" i="33" s="1"/>
  <c r="B47" i="33"/>
  <c r="B44" i="33"/>
  <c r="E45" i="33"/>
  <c r="C47" i="33"/>
  <c r="D44" i="33"/>
  <c r="B27" i="33"/>
  <c r="B45" i="33"/>
  <c r="B32" i="33"/>
  <c r="B15" i="33"/>
  <c r="B49" i="33"/>
  <c r="B46" i="33"/>
  <c r="C23" i="33"/>
  <c r="B43" i="33"/>
  <c r="B42" i="33" s="1"/>
  <c r="B19" i="33"/>
  <c r="B8" i="33"/>
  <c r="D23" i="33"/>
  <c r="B31" i="33"/>
  <c r="B21" i="33"/>
  <c r="B6" i="33"/>
  <c r="B5" i="33" s="1"/>
  <c r="E20" i="33"/>
  <c r="D19" i="33"/>
  <c r="C15" i="33"/>
  <c r="C32" i="33"/>
  <c r="C44" i="33"/>
  <c r="B9" i="33"/>
  <c r="C19" i="33"/>
  <c r="C21" i="33"/>
  <c r="E22" i="33"/>
  <c r="D9" i="33"/>
  <c r="D21" i="33"/>
  <c r="E10" i="33"/>
  <c r="C27" i="33"/>
  <c r="B7" i="33"/>
  <c r="C46" i="33"/>
  <c r="D27" i="33"/>
  <c r="C50" i="33"/>
  <c r="B50" i="33"/>
  <c r="D32" i="33"/>
  <c r="E34" i="33"/>
  <c r="B16" i="33"/>
  <c r="D15" i="33"/>
  <c r="C33" i="33"/>
  <c r="E12" i="33"/>
  <c r="B11" i="33"/>
  <c r="B33" i="33"/>
  <c r="E16" i="33"/>
  <c r="B40" i="33"/>
  <c r="B48" i="33"/>
  <c r="C11" i="33"/>
  <c r="B22" i="33"/>
  <c r="B25" i="33"/>
  <c r="E47" i="33"/>
  <c r="C9" i="33"/>
  <c r="B24" i="33"/>
  <c r="D33" i="33"/>
  <c r="D46" i="33"/>
  <c r="C30" i="33"/>
  <c r="C29" i="33" s="1"/>
  <c r="B13" i="33"/>
  <c r="C31" i="33"/>
  <c r="E31" i="33"/>
  <c r="E32" i="33"/>
  <c r="C8" i="33"/>
  <c r="D47" i="33"/>
  <c r="C43" i="33"/>
  <c r="C42" i="33" s="1"/>
  <c r="C45" i="33"/>
  <c r="B18" i="33"/>
  <c r="D16" i="33"/>
  <c r="C48" i="33"/>
  <c r="C16" i="33"/>
  <c r="C17" i="33"/>
  <c r="E25" i="33"/>
  <c r="B38" i="33"/>
  <c r="E24" i="33"/>
  <c r="D43" i="33"/>
  <c r="D42" i="33" s="1"/>
  <c r="E44" i="33"/>
  <c r="E33" i="33"/>
  <c r="D17" i="33"/>
  <c r="D30" i="33"/>
  <c r="D29" i="33" s="1"/>
  <c r="D26" i="33"/>
  <c r="E50" i="33"/>
  <c r="D20" i="33"/>
  <c r="C25" i="33"/>
  <c r="C22" i="33"/>
  <c r="E7" i="33"/>
  <c r="C49" i="33"/>
  <c r="E26" i="33"/>
  <c r="D8" i="33"/>
  <c r="E48" i="33"/>
  <c r="E17" i="33"/>
  <c r="C26" i="33"/>
  <c r="D45" i="33"/>
  <c r="D49" i="33"/>
  <c r="C24" i="33"/>
  <c r="D50" i="33"/>
  <c r="D48" i="33"/>
  <c r="D6" i="33"/>
  <c r="D5" i="33" s="1"/>
  <c r="D24" i="33"/>
  <c r="C20" i="33"/>
  <c r="D25" i="33"/>
  <c r="C6" i="33"/>
  <c r="C5" i="33" s="1"/>
  <c r="E21" i="33"/>
  <c r="D31" i="33"/>
  <c r="E18" i="33"/>
  <c r="C13" i="33"/>
  <c r="E27" i="33"/>
  <c r="E46" i="33"/>
  <c r="D22" i="33"/>
  <c r="E49" i="33"/>
  <c r="B39" i="33"/>
  <c r="B12" i="33"/>
  <c r="D38" i="33"/>
  <c r="B37" i="33"/>
  <c r="B36" i="33" s="1"/>
  <c r="E43" i="33"/>
  <c r="E42" i="33" s="1"/>
  <c r="E23" i="33"/>
  <c r="B34" i="33"/>
  <c r="C38" i="33"/>
  <c r="B14" i="33"/>
  <c r="C18" i="33"/>
  <c r="D7" i="33"/>
  <c r="D18" i="33"/>
  <c r="B10" i="33"/>
  <c r="E9" i="33"/>
  <c r="C10" i="33"/>
  <c r="E8" i="33"/>
  <c r="D13" i="33"/>
  <c r="D12" i="33"/>
  <c r="E14" i="33"/>
  <c r="D34" i="33"/>
  <c r="C40" i="33"/>
  <c r="E19" i="33"/>
  <c r="C14" i="33"/>
  <c r="C39" i="33"/>
  <c r="C37" i="33"/>
  <c r="C36" i="33" s="1"/>
  <c r="E15" i="33"/>
  <c r="C12" i="33"/>
  <c r="D10" i="33"/>
  <c r="D14" i="33"/>
  <c r="D40" i="33"/>
  <c r="E11" i="33"/>
  <c r="C34" i="33"/>
  <c r="D37" i="33"/>
  <c r="D36" i="33" s="1"/>
  <c r="D39" i="33"/>
  <c r="E39" i="33"/>
  <c r="E38" i="33"/>
  <c r="C7" i="33"/>
  <c r="E13" i="33"/>
  <c r="E40" i="33"/>
  <c r="E37" i="33"/>
  <c r="E36" i="33" s="1"/>
  <c r="E6" i="33"/>
  <c r="E5" i="33" s="1"/>
  <c r="E30" i="33"/>
  <c r="E29" i="33" s="1"/>
  <c r="BE142" i="47"/>
  <c r="AO142" i="47"/>
  <c r="BZ142" i="47"/>
  <c r="I142" i="47"/>
  <c r="AB142" i="47"/>
  <c r="BH142" i="47"/>
  <c r="F142" i="47"/>
  <c r="BB142" i="47"/>
  <c r="Q81" i="47"/>
  <c r="AA142" i="47"/>
  <c r="CC142" i="47"/>
  <c r="AK142" i="47"/>
  <c r="CA142" i="47"/>
  <c r="H142" i="47"/>
  <c r="BK142" i="47"/>
  <c r="BV106" i="47"/>
  <c r="BX83" i="47"/>
  <c r="BX85" i="47"/>
  <c r="BX87" i="47"/>
  <c r="BX89" i="47"/>
  <c r="BX91" i="47"/>
  <c r="BX93" i="47"/>
  <c r="BX95" i="47"/>
  <c r="BX97" i="47"/>
  <c r="BX99" i="47"/>
  <c r="BX101" i="47"/>
  <c r="BX103" i="47"/>
  <c r="BX107" i="47"/>
  <c r="BX109" i="47"/>
  <c r="BX117" i="47"/>
  <c r="BY142" i="47"/>
  <c r="BY113" i="47"/>
  <c r="BW85" i="47"/>
  <c r="BW89" i="47"/>
  <c r="BW91" i="47"/>
  <c r="BW93" i="47"/>
  <c r="BW95" i="47"/>
  <c r="BW97" i="47"/>
  <c r="BW99" i="47"/>
  <c r="BW101" i="47"/>
  <c r="BW103" i="47"/>
  <c r="BW107" i="47"/>
  <c r="BW109" i="47"/>
  <c r="BW117" i="47"/>
  <c r="BX113" i="47"/>
  <c r="BV83" i="47"/>
  <c r="BV85" i="47"/>
  <c r="BV87" i="47"/>
  <c r="BV89" i="47"/>
  <c r="BV91" i="47"/>
  <c r="BV93" i="47"/>
  <c r="BV95" i="47"/>
  <c r="BV97" i="47"/>
  <c r="BV99" i="47"/>
  <c r="BV101" i="47"/>
  <c r="BV103" i="47"/>
  <c r="BV107" i="47"/>
  <c r="BV109" i="47"/>
  <c r="BV111" i="47"/>
  <c r="BV115" i="47"/>
  <c r="BV117" i="47"/>
  <c r="BW113" i="47"/>
  <c r="BY82" i="47"/>
  <c r="BY84" i="47"/>
  <c r="BY86" i="47"/>
  <c r="BY88" i="47"/>
  <c r="BY90" i="47"/>
  <c r="BY92" i="47"/>
  <c r="BY94" i="47"/>
  <c r="BY96" i="47"/>
  <c r="BY98" i="47"/>
  <c r="BY100" i="47"/>
  <c r="BY102" i="47"/>
  <c r="BY104" i="47"/>
  <c r="BY108" i="47"/>
  <c r="BY110" i="47"/>
  <c r="BY114" i="47"/>
  <c r="BY116" i="47"/>
  <c r="BV113" i="47"/>
  <c r="BY81" i="47"/>
  <c r="BX84" i="47"/>
  <c r="BX86" i="47"/>
  <c r="BX90" i="47"/>
  <c r="BX92" i="47"/>
  <c r="BX94" i="47"/>
  <c r="BX96" i="47"/>
  <c r="BX98" i="47"/>
  <c r="BX100" i="47"/>
  <c r="BX102" i="47"/>
  <c r="BX104" i="47"/>
  <c r="BX108" i="47"/>
  <c r="BX110" i="47"/>
  <c r="BX114" i="47"/>
  <c r="BX116" i="47"/>
  <c r="BX142" i="47"/>
  <c r="BY106" i="47"/>
  <c r="BX82" i="47"/>
  <c r="BW84" i="47"/>
  <c r="BW86" i="47"/>
  <c r="BW88" i="47"/>
  <c r="BW90" i="47"/>
  <c r="BW92" i="47"/>
  <c r="BW94" i="47"/>
  <c r="BW96" i="47"/>
  <c r="BW98" i="47"/>
  <c r="BW100" i="47"/>
  <c r="BW102" i="47"/>
  <c r="BW104" i="47"/>
  <c r="BW108" i="47"/>
  <c r="BW110" i="47"/>
  <c r="BW114" i="47"/>
  <c r="BW116" i="47"/>
  <c r="BX106" i="47"/>
  <c r="BW82" i="47"/>
  <c r="BV84" i="47"/>
  <c r="BV86" i="47"/>
  <c r="BV88" i="47"/>
  <c r="BV90" i="47"/>
  <c r="BV92" i="47"/>
  <c r="BV94" i="47"/>
  <c r="BV96" i="47"/>
  <c r="BV98" i="47"/>
  <c r="BV100" i="47"/>
  <c r="BV102" i="47"/>
  <c r="BV104" i="47"/>
  <c r="BV108" i="47"/>
  <c r="BV110" i="47"/>
  <c r="BV114" i="47"/>
  <c r="BV116" i="47"/>
  <c r="BX81" i="47"/>
  <c r="BW106" i="47"/>
  <c r="BY83" i="47"/>
  <c r="BY85" i="47"/>
  <c r="BY87" i="47"/>
  <c r="BY89" i="47"/>
  <c r="BY91" i="47"/>
  <c r="BY93" i="47"/>
  <c r="BY95" i="47"/>
  <c r="BY97" i="47"/>
  <c r="BY99" i="47"/>
  <c r="BY101" i="47"/>
  <c r="BY103" i="47"/>
  <c r="BY107" i="47"/>
  <c r="BY109" i="47"/>
  <c r="BY117" i="47"/>
  <c r="BS113" i="47"/>
  <c r="BT84" i="47"/>
  <c r="BT86" i="47"/>
  <c r="BT88" i="47"/>
  <c r="BT90" i="47"/>
  <c r="BT92" i="47"/>
  <c r="BT94" i="47"/>
  <c r="BT96" i="47"/>
  <c r="BT98" i="47"/>
  <c r="BT100" i="47"/>
  <c r="BT102" i="47"/>
  <c r="BT104" i="47"/>
  <c r="BT108" i="47"/>
  <c r="BT110" i="47"/>
  <c r="BT142" i="47"/>
  <c r="BS90" i="47"/>
  <c r="BS92" i="47"/>
  <c r="BS94" i="47"/>
  <c r="BS96" i="47"/>
  <c r="BS98" i="47"/>
  <c r="BS100" i="47"/>
  <c r="BS102" i="47"/>
  <c r="BS104" i="47"/>
  <c r="BS108" i="47"/>
  <c r="BS110" i="47"/>
  <c r="BS114" i="47"/>
  <c r="BS116" i="47"/>
  <c r="BT82" i="47"/>
  <c r="BR84" i="47"/>
  <c r="BR86" i="47"/>
  <c r="BR88" i="47"/>
  <c r="BR90" i="47"/>
  <c r="BR92" i="47"/>
  <c r="BR94" i="47"/>
  <c r="BR96" i="47"/>
  <c r="BR98" i="47"/>
  <c r="BR100" i="47"/>
  <c r="BR102" i="47"/>
  <c r="BR104" i="47"/>
  <c r="BR108" i="47"/>
  <c r="BR110" i="47"/>
  <c r="BR114" i="47"/>
  <c r="BR116" i="47"/>
  <c r="BS81" i="47"/>
  <c r="BT106" i="47"/>
  <c r="BT81" i="47"/>
  <c r="BU83" i="47"/>
  <c r="BU85" i="47"/>
  <c r="BU87" i="47"/>
  <c r="BU89" i="47"/>
  <c r="BU91" i="47"/>
  <c r="BU93" i="47"/>
  <c r="BU95" i="47"/>
  <c r="BU99" i="47"/>
  <c r="BU101" i="47"/>
  <c r="BU103" i="47"/>
  <c r="BU107" i="47"/>
  <c r="BU109" i="47"/>
  <c r="BU111" i="47"/>
  <c r="BU115" i="47"/>
  <c r="BU117" i="47"/>
  <c r="BR81" i="47"/>
  <c r="BS106" i="47"/>
  <c r="BT83" i="47"/>
  <c r="BT85" i="47"/>
  <c r="BT87" i="47"/>
  <c r="BT89" i="47"/>
  <c r="BT91" i="47"/>
  <c r="BT93" i="47"/>
  <c r="BT95" i="47"/>
  <c r="BT97" i="47"/>
  <c r="BT99" i="47"/>
  <c r="BT101" i="47"/>
  <c r="BT103" i="47"/>
  <c r="BT107" i="47"/>
  <c r="BT109" i="47"/>
  <c r="BT111" i="47"/>
  <c r="BT115" i="47"/>
  <c r="BT117" i="47"/>
  <c r="BR106" i="47"/>
  <c r="BR82" i="47"/>
  <c r="BS83" i="47"/>
  <c r="BS85" i="47"/>
  <c r="BS87" i="47"/>
  <c r="BS89" i="47"/>
  <c r="BS91" i="47"/>
  <c r="BS93" i="47"/>
  <c r="BS95" i="47"/>
  <c r="BS99" i="47"/>
  <c r="BS101" i="47"/>
  <c r="BS103" i="47"/>
  <c r="BS107" i="47"/>
  <c r="BS109" i="47"/>
  <c r="BS111" i="47"/>
  <c r="BS115" i="47"/>
  <c r="BS117" i="47"/>
  <c r="BU113" i="47"/>
  <c r="BR83" i="47"/>
  <c r="BR85" i="47"/>
  <c r="BR89" i="47"/>
  <c r="BR91" i="47"/>
  <c r="BR93" i="47"/>
  <c r="BR95" i="47"/>
  <c r="BR97" i="47"/>
  <c r="BR99" i="47"/>
  <c r="BR101" i="47"/>
  <c r="BR103" i="47"/>
  <c r="BR107" i="47"/>
  <c r="BR109" i="47"/>
  <c r="BR111" i="47"/>
  <c r="BR115" i="47"/>
  <c r="BR117" i="47"/>
  <c r="BU142" i="47"/>
  <c r="BU90" i="47"/>
  <c r="BU92" i="47"/>
  <c r="BU94" i="47"/>
  <c r="BU96" i="47"/>
  <c r="BU98" i="47"/>
  <c r="BU100" i="47"/>
  <c r="BU102" i="47"/>
  <c r="BU104" i="47"/>
  <c r="BU108" i="47"/>
  <c r="BU110" i="47"/>
  <c r="BU114" i="47"/>
  <c r="BU116" i="47"/>
  <c r="BN106" i="47"/>
  <c r="BO82" i="47"/>
  <c r="BP83" i="47"/>
  <c r="BP85" i="47"/>
  <c r="BP89" i="47"/>
  <c r="BP91" i="47"/>
  <c r="BP93" i="47"/>
  <c r="BP95" i="47"/>
  <c r="BP97" i="47"/>
  <c r="BP99" i="47"/>
  <c r="BP101" i="47"/>
  <c r="BP103" i="47"/>
  <c r="BP107" i="47"/>
  <c r="BP109" i="47"/>
  <c r="BP111" i="47"/>
  <c r="BP115" i="47"/>
  <c r="BP117" i="47"/>
  <c r="BO83" i="47"/>
  <c r="BO87" i="47"/>
  <c r="BO89" i="47"/>
  <c r="BO93" i="47"/>
  <c r="BO95" i="47"/>
  <c r="BO97" i="47"/>
  <c r="BO99" i="47"/>
  <c r="BO101" i="47"/>
  <c r="BO103" i="47"/>
  <c r="BO107" i="47"/>
  <c r="BO109" i="47"/>
  <c r="BO111" i="47"/>
  <c r="BO115" i="47"/>
  <c r="BO117" i="47"/>
  <c r="BP113" i="47"/>
  <c r="BN83" i="47"/>
  <c r="BN85" i="47"/>
  <c r="BN87" i="47"/>
  <c r="BN89" i="47"/>
  <c r="BN91" i="47"/>
  <c r="BN93" i="47"/>
  <c r="BN95" i="47"/>
  <c r="BN97" i="47"/>
  <c r="BN99" i="47"/>
  <c r="BN101" i="47"/>
  <c r="BN103" i="47"/>
  <c r="BN107" i="47"/>
  <c r="BN109" i="47"/>
  <c r="BN111" i="47"/>
  <c r="BN115" i="47"/>
  <c r="BN117" i="47"/>
  <c r="BP142" i="47"/>
  <c r="BO113" i="47"/>
  <c r="BQ113" i="47"/>
  <c r="BQ84" i="47"/>
  <c r="BQ86" i="47"/>
  <c r="BQ88" i="47"/>
  <c r="BQ90" i="47"/>
  <c r="BQ92" i="47"/>
  <c r="BQ94" i="47"/>
  <c r="BQ96" i="47"/>
  <c r="BQ98" i="47"/>
  <c r="BQ100" i="47"/>
  <c r="BQ102" i="47"/>
  <c r="BQ104" i="47"/>
  <c r="BQ108" i="47"/>
  <c r="BQ110" i="47"/>
  <c r="BQ114" i="47"/>
  <c r="BQ116" i="47"/>
  <c r="BN113" i="47"/>
  <c r="BP84" i="47"/>
  <c r="BP86" i="47"/>
  <c r="BP88" i="47"/>
  <c r="BP90" i="47"/>
  <c r="BP92" i="47"/>
  <c r="BP94" i="47"/>
  <c r="BP96" i="47"/>
  <c r="BP98" i="47"/>
  <c r="BP102" i="47"/>
  <c r="BP104" i="47"/>
  <c r="BP108" i="47"/>
  <c r="BP110" i="47"/>
  <c r="BP114" i="47"/>
  <c r="BP116" i="47"/>
  <c r="BO142" i="47"/>
  <c r="BQ81" i="47"/>
  <c r="BO84" i="47"/>
  <c r="BO86" i="47"/>
  <c r="BO88" i="47"/>
  <c r="BO90" i="47"/>
  <c r="BO92" i="47"/>
  <c r="BO94" i="47"/>
  <c r="BO96" i="47"/>
  <c r="BO98" i="47"/>
  <c r="BO102" i="47"/>
  <c r="BO104" i="47"/>
  <c r="BO108" i="47"/>
  <c r="BO110" i="47"/>
  <c r="BO114" i="47"/>
  <c r="BO116" i="47"/>
  <c r="BQ142" i="47"/>
  <c r="BN81" i="47"/>
  <c r="BQ82" i="47"/>
  <c r="BN84" i="47"/>
  <c r="BN86" i="47"/>
  <c r="BN88" i="47"/>
  <c r="BN90" i="47"/>
  <c r="BN92" i="47"/>
  <c r="BN94" i="47"/>
  <c r="BN96" i="47"/>
  <c r="BN98" i="47"/>
  <c r="BN100" i="47"/>
  <c r="BN102" i="47"/>
  <c r="BN104" i="47"/>
  <c r="BN108" i="47"/>
  <c r="BN114" i="47"/>
  <c r="BN116" i="47"/>
  <c r="BQ106" i="47"/>
  <c r="BP82" i="47"/>
  <c r="BQ83" i="47"/>
  <c r="BQ85" i="47"/>
  <c r="BQ87" i="47"/>
  <c r="BQ89" i="47"/>
  <c r="BQ91" i="47"/>
  <c r="BQ93" i="47"/>
  <c r="BQ95" i="47"/>
  <c r="BQ97" i="47"/>
  <c r="BQ99" i="47"/>
  <c r="BQ101" i="47"/>
  <c r="BQ103" i="47"/>
  <c r="BQ107" i="47"/>
  <c r="BQ109" i="47"/>
  <c r="BQ111" i="47"/>
  <c r="BQ115" i="47"/>
  <c r="BQ117" i="47"/>
  <c r="BJ113" i="47"/>
  <c r="BL84" i="47"/>
  <c r="BL86" i="47"/>
  <c r="BL88" i="47"/>
  <c r="BL90" i="47"/>
  <c r="BL92" i="47"/>
  <c r="BL96" i="47"/>
  <c r="BL100" i="47"/>
  <c r="BL104" i="47"/>
  <c r="BL108" i="47"/>
  <c r="BK84" i="47"/>
  <c r="BK86" i="47"/>
  <c r="BK88" i="47"/>
  <c r="BK90" i="47"/>
  <c r="BK92" i="47"/>
  <c r="BK94" i="47"/>
  <c r="BK96" i="47"/>
  <c r="BK98" i="47"/>
  <c r="BK100" i="47"/>
  <c r="BK102" i="47"/>
  <c r="BK104" i="47"/>
  <c r="BK108" i="47"/>
  <c r="BK110" i="47"/>
  <c r="BK116" i="47"/>
  <c r="BM142" i="47"/>
  <c r="BM82" i="47"/>
  <c r="BJ84" i="47"/>
  <c r="BJ86" i="47"/>
  <c r="BJ88" i="47"/>
  <c r="BJ90" i="47"/>
  <c r="BJ92" i="47"/>
  <c r="BJ94" i="47"/>
  <c r="BJ96" i="47"/>
  <c r="BJ98" i="47"/>
  <c r="BJ100" i="47"/>
  <c r="BJ102" i="47"/>
  <c r="BJ104" i="47"/>
  <c r="BJ108" i="47"/>
  <c r="BJ110" i="47"/>
  <c r="BJ114" i="47"/>
  <c r="BJ116" i="47"/>
  <c r="BL81" i="47"/>
  <c r="BL82" i="47"/>
  <c r="BM83" i="47"/>
  <c r="BM85" i="47"/>
  <c r="BM87" i="47"/>
  <c r="BM89" i="47"/>
  <c r="BM91" i="47"/>
  <c r="BM93" i="47"/>
  <c r="BM95" i="47"/>
  <c r="BM97" i="47"/>
  <c r="BM99" i="47"/>
  <c r="BM101" i="47"/>
  <c r="BM103" i="47"/>
  <c r="BM107" i="47"/>
  <c r="BM109" i="47"/>
  <c r="BM111" i="47"/>
  <c r="BM115" i="47"/>
  <c r="BM117" i="47"/>
  <c r="BJ106" i="47"/>
  <c r="BK82" i="47"/>
  <c r="BL83" i="47"/>
  <c r="BL85" i="47"/>
  <c r="BL87" i="47"/>
  <c r="BL89" i="47"/>
  <c r="BL91" i="47"/>
  <c r="BL93" i="47"/>
  <c r="BL95" i="47"/>
  <c r="BL97" i="47"/>
  <c r="BL99" i="47"/>
  <c r="BL101" i="47"/>
  <c r="BL103" i="47"/>
  <c r="BL107" i="47"/>
  <c r="BL109" i="47"/>
  <c r="BL111" i="47"/>
  <c r="BL115" i="47"/>
  <c r="BL117" i="47"/>
  <c r="BL142" i="47"/>
  <c r="BM113" i="47"/>
  <c r="BK81" i="47"/>
  <c r="BK83" i="47"/>
  <c r="BK85" i="47"/>
  <c r="BK87" i="47"/>
  <c r="BK89" i="47"/>
  <c r="BK93" i="47"/>
  <c r="BK95" i="47"/>
  <c r="BK97" i="47"/>
  <c r="BK99" i="47"/>
  <c r="BK101" i="47"/>
  <c r="BK103" i="47"/>
  <c r="BK107" i="47"/>
  <c r="BK109" i="47"/>
  <c r="BK111" i="47"/>
  <c r="BK115" i="47"/>
  <c r="BK117" i="47"/>
  <c r="BL113" i="47"/>
  <c r="BJ83" i="47"/>
  <c r="BJ85" i="47"/>
  <c r="BJ89" i="47"/>
  <c r="BJ91" i="47"/>
  <c r="BJ93" i="47"/>
  <c r="BJ95" i="47"/>
  <c r="BJ97" i="47"/>
  <c r="BJ99" i="47"/>
  <c r="BJ101" i="47"/>
  <c r="BJ103" i="47"/>
  <c r="BJ107" i="47"/>
  <c r="BJ109" i="47"/>
  <c r="BJ111" i="47"/>
  <c r="BJ115" i="47"/>
  <c r="BJ117" i="47"/>
  <c r="BK113" i="47"/>
  <c r="BM84" i="47"/>
  <c r="BM86" i="47"/>
  <c r="BM88" i="47"/>
  <c r="BM90" i="47"/>
  <c r="BM92" i="47"/>
  <c r="BM94" i="47"/>
  <c r="BM96" i="47"/>
  <c r="BM98" i="47"/>
  <c r="BM100" i="47"/>
  <c r="BM102" i="47"/>
  <c r="BM104" i="47"/>
  <c r="BM108" i="47"/>
  <c r="BM110" i="47"/>
  <c r="BM114" i="47"/>
  <c r="BM116" i="47"/>
  <c r="BG142" i="47"/>
  <c r="BI142" i="47"/>
  <c r="BI81" i="47"/>
  <c r="BI106" i="47"/>
  <c r="BH82" i="47"/>
  <c r="BH93" i="47"/>
  <c r="BH95" i="47"/>
  <c r="BH97" i="47"/>
  <c r="BH99" i="47"/>
  <c r="BH101" i="47"/>
  <c r="BH103" i="47"/>
  <c r="BH107" i="47"/>
  <c r="BH109" i="47"/>
  <c r="BH111" i="47"/>
  <c r="BH115" i="47"/>
  <c r="BH117" i="47"/>
  <c r="BF81" i="47"/>
  <c r="BH113" i="47"/>
  <c r="BG93" i="47"/>
  <c r="BG95" i="47"/>
  <c r="BG97" i="47"/>
  <c r="BG99" i="47"/>
  <c r="BG101" i="47"/>
  <c r="BG103" i="47"/>
  <c r="BG107" i="47"/>
  <c r="BG109" i="47"/>
  <c r="BG111" i="47"/>
  <c r="BG115" i="47"/>
  <c r="BG117" i="47"/>
  <c r="BG113" i="47"/>
  <c r="BF83" i="47"/>
  <c r="BF85" i="47"/>
  <c r="BF87" i="47"/>
  <c r="BF89" i="47"/>
  <c r="BF91" i="47"/>
  <c r="BF93" i="47"/>
  <c r="BF95" i="47"/>
  <c r="BF97" i="47"/>
  <c r="BF99" i="47"/>
  <c r="BF101" i="47"/>
  <c r="BF103" i="47"/>
  <c r="BF107" i="47"/>
  <c r="BF109" i="47"/>
  <c r="BF111" i="47"/>
  <c r="BF115" i="47"/>
  <c r="BF117" i="47"/>
  <c r="BF113" i="47"/>
  <c r="BI84" i="47"/>
  <c r="BI86" i="47"/>
  <c r="BI88" i="47"/>
  <c r="BI90" i="47"/>
  <c r="BI96" i="47"/>
  <c r="BI98" i="47"/>
  <c r="BI100" i="47"/>
  <c r="BI102" i="47"/>
  <c r="BI104" i="47"/>
  <c r="BI108" i="47"/>
  <c r="BI110" i="47"/>
  <c r="BI114" i="47"/>
  <c r="BI116" i="47"/>
  <c r="BI113" i="47"/>
  <c r="BH84" i="47"/>
  <c r="BH86" i="47"/>
  <c r="BH88" i="47"/>
  <c r="BH90" i="47"/>
  <c r="BH92" i="47"/>
  <c r="BH94" i="47"/>
  <c r="BH96" i="47"/>
  <c r="BH98" i="47"/>
  <c r="BH100" i="47"/>
  <c r="BH102" i="47"/>
  <c r="BH104" i="47"/>
  <c r="BH108" i="47"/>
  <c r="BH110" i="47"/>
  <c r="BH114" i="47"/>
  <c r="BH116" i="47"/>
  <c r="BH106" i="47"/>
  <c r="BG84" i="47"/>
  <c r="BG86" i="47"/>
  <c r="BG88" i="47"/>
  <c r="BG90" i="47"/>
  <c r="BG92" i="47"/>
  <c r="BG94" i="47"/>
  <c r="BG96" i="47"/>
  <c r="BG98" i="47"/>
  <c r="BG100" i="47"/>
  <c r="BG102" i="47"/>
  <c r="BG104" i="47"/>
  <c r="BG108" i="47"/>
  <c r="BG110" i="47"/>
  <c r="BG114" i="47"/>
  <c r="BG116" i="47"/>
  <c r="BF142" i="47"/>
  <c r="BH81" i="47"/>
  <c r="BF84" i="47"/>
  <c r="BF86" i="47"/>
  <c r="BF88" i="47"/>
  <c r="BF90" i="47"/>
  <c r="BF92" i="47"/>
  <c r="BF94" i="47"/>
  <c r="BF96" i="47"/>
  <c r="BF98" i="47"/>
  <c r="BF100" i="47"/>
  <c r="BF102" i="47"/>
  <c r="BF104" i="47"/>
  <c r="BF108" i="47"/>
  <c r="BF110" i="47"/>
  <c r="BF114" i="47"/>
  <c r="BF116" i="47"/>
  <c r="BI82" i="47"/>
  <c r="BI83" i="47"/>
  <c r="BI87" i="47"/>
  <c r="BI89" i="47"/>
  <c r="BI91" i="47"/>
  <c r="BI93" i="47"/>
  <c r="BI95" i="47"/>
  <c r="BI97" i="47"/>
  <c r="BI99" i="47"/>
  <c r="BI101" i="47"/>
  <c r="BI103" i="47"/>
  <c r="BI107" i="47"/>
  <c r="BI109" i="47"/>
  <c r="BI111" i="47"/>
  <c r="BI115" i="47"/>
  <c r="BI117" i="47"/>
  <c r="BC142" i="47"/>
  <c r="BD84" i="47"/>
  <c r="BD86" i="47"/>
  <c r="BD88" i="47"/>
  <c r="BD90" i="47"/>
  <c r="BD92" i="47"/>
  <c r="BD94" i="47"/>
  <c r="BD96" i="47"/>
  <c r="BD98" i="47"/>
  <c r="BD100" i="47"/>
  <c r="BD102" i="47"/>
  <c r="BD104" i="47"/>
  <c r="BD108" i="47"/>
  <c r="BD110" i="47"/>
  <c r="BD106" i="47"/>
  <c r="BB81" i="47"/>
  <c r="BC84" i="47"/>
  <c r="BC86" i="47"/>
  <c r="BC88" i="47"/>
  <c r="BC90" i="47"/>
  <c r="BC92" i="47"/>
  <c r="BC94" i="47"/>
  <c r="BC96" i="47"/>
  <c r="BC98" i="47"/>
  <c r="BC100" i="47"/>
  <c r="BC102" i="47"/>
  <c r="BC104" i="47"/>
  <c r="BC108" i="47"/>
  <c r="BC110" i="47"/>
  <c r="BC114" i="47"/>
  <c r="BC116" i="47"/>
  <c r="BC106" i="47"/>
  <c r="BB84" i="47"/>
  <c r="BB86" i="47"/>
  <c r="BB88" i="47"/>
  <c r="BB90" i="47"/>
  <c r="BB92" i="47"/>
  <c r="BB94" i="47"/>
  <c r="BB96" i="47"/>
  <c r="BB98" i="47"/>
  <c r="BB100" i="47"/>
  <c r="BB102" i="47"/>
  <c r="BB104" i="47"/>
  <c r="BB108" i="47"/>
  <c r="BB110" i="47"/>
  <c r="BB114" i="47"/>
  <c r="BB116" i="47"/>
  <c r="BB106" i="47"/>
  <c r="BE83" i="47"/>
  <c r="BE85" i="47"/>
  <c r="BE87" i="47"/>
  <c r="BE89" i="47"/>
  <c r="BE93" i="47"/>
  <c r="BE95" i="47"/>
  <c r="BE97" i="47"/>
  <c r="BE99" i="47"/>
  <c r="BE101" i="47"/>
  <c r="BE103" i="47"/>
  <c r="BE107" i="47"/>
  <c r="BE109" i="47"/>
  <c r="BE111" i="47"/>
  <c r="BE115" i="47"/>
  <c r="BE117" i="47"/>
  <c r="BE82" i="47"/>
  <c r="BD83" i="47"/>
  <c r="BD85" i="47"/>
  <c r="BD87" i="47"/>
  <c r="BD89" i="47"/>
  <c r="BD91" i="47"/>
  <c r="BD93" i="47"/>
  <c r="BD95" i="47"/>
  <c r="BD97" i="47"/>
  <c r="BD99" i="47"/>
  <c r="BD101" i="47"/>
  <c r="BD103" i="47"/>
  <c r="BD107" i="47"/>
  <c r="BD109" i="47"/>
  <c r="BD111" i="47"/>
  <c r="BD115" i="47"/>
  <c r="BD117" i="47"/>
  <c r="BD113" i="47"/>
  <c r="BD82" i="47"/>
  <c r="BC83" i="47"/>
  <c r="BC85" i="47"/>
  <c r="BC87" i="47"/>
  <c r="BC89" i="47"/>
  <c r="BC91" i="47"/>
  <c r="BC93" i="47"/>
  <c r="BC95" i="47"/>
  <c r="BC97" i="47"/>
  <c r="BC99" i="47"/>
  <c r="BC101" i="47"/>
  <c r="BC107" i="47"/>
  <c r="BC109" i="47"/>
  <c r="BC111" i="47"/>
  <c r="BC115" i="47"/>
  <c r="BC117" i="47"/>
  <c r="BC113" i="47"/>
  <c r="BC82" i="47"/>
  <c r="BB83" i="47"/>
  <c r="BB85" i="47"/>
  <c r="BB87" i="47"/>
  <c r="BB89" i="47"/>
  <c r="BB91" i="47"/>
  <c r="BB93" i="47"/>
  <c r="BB95" i="47"/>
  <c r="BB97" i="47"/>
  <c r="BB99" i="47"/>
  <c r="BB101" i="47"/>
  <c r="BB103" i="47"/>
  <c r="BB107" i="47"/>
  <c r="BB109" i="47"/>
  <c r="BB111" i="47"/>
  <c r="BB115" i="47"/>
  <c r="BB117" i="47"/>
  <c r="BE90" i="47"/>
  <c r="BE92" i="47"/>
  <c r="BE94" i="47"/>
  <c r="BE96" i="47"/>
  <c r="BE98" i="47"/>
  <c r="BE100" i="47"/>
  <c r="BE102" i="47"/>
  <c r="BE104" i="47"/>
  <c r="BE108" i="47"/>
  <c r="BE110" i="47"/>
  <c r="BE114" i="47"/>
  <c r="BE116" i="47"/>
  <c r="AZ113" i="47"/>
  <c r="AZ83" i="47"/>
  <c r="AZ85" i="47"/>
  <c r="AZ87" i="47"/>
  <c r="AZ89" i="47"/>
  <c r="AZ91" i="47"/>
  <c r="AZ93" i="47"/>
  <c r="AZ95" i="47"/>
  <c r="AZ97" i="47"/>
  <c r="AZ99" i="47"/>
  <c r="AZ101" i="47"/>
  <c r="AZ103" i="47"/>
  <c r="AZ107" i="47"/>
  <c r="AZ109" i="47"/>
  <c r="AZ111" i="47"/>
  <c r="AZ115" i="47"/>
  <c r="AZ117" i="47"/>
  <c r="BA106" i="47"/>
  <c r="AY113" i="47"/>
  <c r="AY83" i="47"/>
  <c r="AY85" i="47"/>
  <c r="AY87" i="47"/>
  <c r="AY89" i="47"/>
  <c r="AY91" i="47"/>
  <c r="AY93" i="47"/>
  <c r="AY95" i="47"/>
  <c r="AY97" i="47"/>
  <c r="AY99" i="47"/>
  <c r="AY101" i="47"/>
  <c r="AY103" i="47"/>
  <c r="AY107" i="47"/>
  <c r="AY109" i="47"/>
  <c r="AY111" i="47"/>
  <c r="AY115" i="47"/>
  <c r="AY117" i="47"/>
  <c r="AZ81" i="47"/>
  <c r="AX113" i="47"/>
  <c r="AX83" i="47"/>
  <c r="AX85" i="47"/>
  <c r="AX87" i="47"/>
  <c r="AX89" i="47"/>
  <c r="AX91" i="47"/>
  <c r="AX93" i="47"/>
  <c r="AX95" i="47"/>
  <c r="AX97" i="47"/>
  <c r="AX99" i="47"/>
  <c r="AX101" i="47"/>
  <c r="AX103" i="47"/>
  <c r="AX107" i="47"/>
  <c r="AX109" i="47"/>
  <c r="AX111" i="47"/>
  <c r="AX115" i="47"/>
  <c r="AX117" i="47"/>
  <c r="AZ82" i="47"/>
  <c r="BA84" i="47"/>
  <c r="BA86" i="47"/>
  <c r="BA88" i="47"/>
  <c r="BA90" i="47"/>
  <c r="BA92" i="47"/>
  <c r="BA94" i="47"/>
  <c r="BA96" i="47"/>
  <c r="BA98" i="47"/>
  <c r="BA100" i="47"/>
  <c r="BA102" i="47"/>
  <c r="BA104" i="47"/>
  <c r="BA108" i="47"/>
  <c r="BA110" i="47"/>
  <c r="BA114" i="47"/>
  <c r="BA116" i="47"/>
  <c r="AZ84" i="47"/>
  <c r="AZ86" i="47"/>
  <c r="AZ88" i="47"/>
  <c r="AZ90" i="47"/>
  <c r="AZ92" i="47"/>
  <c r="AZ94" i="47"/>
  <c r="AZ96" i="47"/>
  <c r="AZ98" i="47"/>
  <c r="AZ100" i="47"/>
  <c r="AZ102" i="47"/>
  <c r="AZ104" i="47"/>
  <c r="AZ108" i="47"/>
  <c r="AZ110" i="47"/>
  <c r="AZ114" i="47"/>
  <c r="AY142" i="47"/>
  <c r="BA113" i="47"/>
  <c r="AY84" i="47"/>
  <c r="AY86" i="47"/>
  <c r="AY88" i="47"/>
  <c r="AY90" i="47"/>
  <c r="AY92" i="47"/>
  <c r="AY94" i="47"/>
  <c r="AY96" i="47"/>
  <c r="AY98" i="47"/>
  <c r="AY100" i="47"/>
  <c r="AY102" i="47"/>
  <c r="AY104" i="47"/>
  <c r="AY108" i="47"/>
  <c r="AY110" i="47"/>
  <c r="AY114" i="47"/>
  <c r="AY116" i="47"/>
  <c r="AX106" i="47"/>
  <c r="AX84" i="47"/>
  <c r="AX86" i="47"/>
  <c r="AX88" i="47"/>
  <c r="AX90" i="47"/>
  <c r="AX92" i="47"/>
  <c r="AX94" i="47"/>
  <c r="AX96" i="47"/>
  <c r="AX98" i="47"/>
  <c r="AX100" i="47"/>
  <c r="AX102" i="47"/>
  <c r="AX104" i="47"/>
  <c r="AX108" i="47"/>
  <c r="AX110" i="47"/>
  <c r="AX114" i="47"/>
  <c r="AX116" i="47"/>
  <c r="BA85" i="47"/>
  <c r="BA87" i="47"/>
  <c r="BA89" i="47"/>
  <c r="BA91" i="47"/>
  <c r="BA93" i="47"/>
  <c r="BA95" i="47"/>
  <c r="BA97" i="47"/>
  <c r="BA99" i="47"/>
  <c r="BA101" i="47"/>
  <c r="BA103" i="47"/>
  <c r="BA107" i="47"/>
  <c r="BA109" i="47"/>
  <c r="BA111" i="47"/>
  <c r="BA115" i="47"/>
  <c r="BA117" i="47"/>
  <c r="BA81" i="47"/>
  <c r="AV81" i="47"/>
  <c r="AW106" i="47"/>
  <c r="AV82" i="47"/>
  <c r="AV84" i="47"/>
  <c r="AV86" i="47"/>
  <c r="AV90" i="47"/>
  <c r="AV92" i="47"/>
  <c r="AV94" i="47"/>
  <c r="AV98" i="47"/>
  <c r="AV100" i="47"/>
  <c r="AV102" i="47"/>
  <c r="AV104" i="47"/>
  <c r="AV108" i="47"/>
  <c r="AV110" i="47"/>
  <c r="BA82" i="47"/>
  <c r="AU82" i="47"/>
  <c r="AU84" i="47"/>
  <c r="AU86" i="47"/>
  <c r="AU88" i="47"/>
  <c r="AU90" i="47"/>
  <c r="AU92" i="47"/>
  <c r="AU94" i="47"/>
  <c r="AU96" i="47"/>
  <c r="AU98" i="47"/>
  <c r="AU100" i="47"/>
  <c r="AU102" i="47"/>
  <c r="AU104" i="47"/>
  <c r="AU108" i="47"/>
  <c r="AU110" i="47"/>
  <c r="AU114" i="47"/>
  <c r="AU116" i="47"/>
  <c r="AT84" i="47"/>
  <c r="AT86" i="47"/>
  <c r="AT88" i="47"/>
  <c r="AT90" i="47"/>
  <c r="AT92" i="47"/>
  <c r="AT94" i="47"/>
  <c r="AT96" i="47"/>
  <c r="AT98" i="47"/>
  <c r="AT100" i="47"/>
  <c r="AT102" i="47"/>
  <c r="AT104" i="47"/>
  <c r="AT108" i="47"/>
  <c r="AT110" i="47"/>
  <c r="AT114" i="47"/>
  <c r="AT116" i="47"/>
  <c r="AT106" i="47"/>
  <c r="AW83" i="47"/>
  <c r="AW85" i="47"/>
  <c r="AW87" i="47"/>
  <c r="AW89" i="47"/>
  <c r="AW91" i="47"/>
  <c r="AW93" i="47"/>
  <c r="AW95" i="47"/>
  <c r="AW99" i="47"/>
  <c r="AW101" i="47"/>
  <c r="AW103" i="47"/>
  <c r="AW107" i="47"/>
  <c r="AW109" i="47"/>
  <c r="AW111" i="47"/>
  <c r="AW115" i="47"/>
  <c r="AW117" i="47"/>
  <c r="AV83" i="47"/>
  <c r="AV85" i="47"/>
  <c r="AV87" i="47"/>
  <c r="AV89" i="47"/>
  <c r="AV91" i="47"/>
  <c r="AV93" i="47"/>
  <c r="AV95" i="47"/>
  <c r="AV97" i="47"/>
  <c r="AV99" i="47"/>
  <c r="AV101" i="47"/>
  <c r="AV103" i="47"/>
  <c r="AV107" i="47"/>
  <c r="AV109" i="47"/>
  <c r="AV111" i="47"/>
  <c r="AV115" i="47"/>
  <c r="AV117" i="47"/>
  <c r="AV142" i="47"/>
  <c r="AU81" i="47"/>
  <c r="AV113" i="47"/>
  <c r="AU83" i="47"/>
  <c r="AU85" i="47"/>
  <c r="AU87" i="47"/>
  <c r="AU89" i="47"/>
  <c r="AU91" i="47"/>
  <c r="AU93" i="47"/>
  <c r="AU95" i="47"/>
  <c r="AU97" i="47"/>
  <c r="AU99" i="47"/>
  <c r="AU101" i="47"/>
  <c r="AU103" i="47"/>
  <c r="AU107" i="47"/>
  <c r="AU109" i="47"/>
  <c r="AU111" i="47"/>
  <c r="AU115" i="47"/>
  <c r="AU117" i="47"/>
  <c r="AT142" i="47"/>
  <c r="AW142" i="47"/>
  <c r="AU113" i="47"/>
  <c r="AT83" i="47"/>
  <c r="AT85" i="47"/>
  <c r="AT87" i="47"/>
  <c r="AT89" i="47"/>
  <c r="AT91" i="47"/>
  <c r="AT93" i="47"/>
  <c r="AT95" i="47"/>
  <c r="AT99" i="47"/>
  <c r="AT101" i="47"/>
  <c r="AT103" i="47"/>
  <c r="AT107" i="47"/>
  <c r="AT109" i="47"/>
  <c r="AT111" i="47"/>
  <c r="AT115" i="47"/>
  <c r="AT117" i="47"/>
  <c r="AW81" i="47"/>
  <c r="AT113" i="47"/>
  <c r="AW82" i="47"/>
  <c r="AW84" i="47"/>
  <c r="AW86" i="47"/>
  <c r="AW88" i="47"/>
  <c r="AW90" i="47"/>
  <c r="AW92" i="47"/>
  <c r="AW94" i="47"/>
  <c r="AW96" i="47"/>
  <c r="AW98" i="47"/>
  <c r="AW100" i="47"/>
  <c r="AW102" i="47"/>
  <c r="AW104" i="47"/>
  <c r="AW108" i="47"/>
  <c r="AW110" i="47"/>
  <c r="AW114" i="47"/>
  <c r="AW116" i="47"/>
  <c r="AP81" i="47"/>
  <c r="AR113" i="47"/>
  <c r="AR83" i="47"/>
  <c r="AR85" i="47"/>
  <c r="AR87" i="47"/>
  <c r="AR89" i="47"/>
  <c r="AR91" i="47"/>
  <c r="AR93" i="47"/>
  <c r="AR95" i="47"/>
  <c r="AR97" i="47"/>
  <c r="AR99" i="47"/>
  <c r="AR101" i="47"/>
  <c r="AR103" i="47"/>
  <c r="AR107" i="47"/>
  <c r="AR109" i="47"/>
  <c r="AR111" i="47"/>
  <c r="AR117" i="47"/>
  <c r="AQ113" i="47"/>
  <c r="AQ83" i="47"/>
  <c r="AQ85" i="47"/>
  <c r="AQ87" i="47"/>
  <c r="AQ89" i="47"/>
  <c r="AQ91" i="47"/>
  <c r="AQ93" i="47"/>
  <c r="AQ95" i="47"/>
  <c r="AQ97" i="47"/>
  <c r="AQ99" i="47"/>
  <c r="AQ101" i="47"/>
  <c r="AQ103" i="47"/>
  <c r="AQ107" i="47"/>
  <c r="AQ109" i="47"/>
  <c r="AQ111" i="47"/>
  <c r="AQ117" i="47"/>
  <c r="AP142" i="47"/>
  <c r="AP113" i="47"/>
  <c r="AP83" i="47"/>
  <c r="AP85" i="47"/>
  <c r="AP87" i="47"/>
  <c r="AP89" i="47"/>
  <c r="AP91" i="47"/>
  <c r="AP93" i="47"/>
  <c r="AP95" i="47"/>
  <c r="AP97" i="47"/>
  <c r="AP99" i="47"/>
  <c r="AP101" i="47"/>
  <c r="AP103" i="47"/>
  <c r="AP107" i="47"/>
  <c r="AP109" i="47"/>
  <c r="AP111" i="47"/>
  <c r="AP115" i="47"/>
  <c r="AP117" i="47"/>
  <c r="AR81" i="47"/>
  <c r="AS106" i="47"/>
  <c r="AS82" i="47"/>
  <c r="AS84" i="47"/>
  <c r="AS86" i="47"/>
  <c r="AS88" i="47"/>
  <c r="AS90" i="47"/>
  <c r="AS92" i="47"/>
  <c r="AS94" i="47"/>
  <c r="AS96" i="47"/>
  <c r="AS98" i="47"/>
  <c r="AS100" i="47"/>
  <c r="AS102" i="47"/>
  <c r="AS104" i="47"/>
  <c r="AS108" i="47"/>
  <c r="AS110" i="47"/>
  <c r="AS114" i="47"/>
  <c r="AS116" i="47"/>
  <c r="AS142" i="47"/>
  <c r="AR106" i="47"/>
  <c r="AR82" i="47"/>
  <c r="AR84" i="47"/>
  <c r="AR86" i="47"/>
  <c r="AR88" i="47"/>
  <c r="AR90" i="47"/>
  <c r="AR92" i="47"/>
  <c r="AR94" i="47"/>
  <c r="AR96" i="47"/>
  <c r="AR98" i="47"/>
  <c r="AR100" i="47"/>
  <c r="AR102" i="47"/>
  <c r="AR104" i="47"/>
  <c r="AR108" i="47"/>
  <c r="AR110" i="47"/>
  <c r="AR114" i="47"/>
  <c r="AR116" i="47"/>
  <c r="AQ82" i="47"/>
  <c r="AQ84" i="47"/>
  <c r="AQ86" i="47"/>
  <c r="AQ88" i="47"/>
  <c r="AQ90" i="47"/>
  <c r="AQ92" i="47"/>
  <c r="AQ94" i="47"/>
  <c r="AQ96" i="47"/>
  <c r="AQ98" i="47"/>
  <c r="AQ100" i="47"/>
  <c r="AQ102" i="47"/>
  <c r="AQ104" i="47"/>
  <c r="AQ108" i="47"/>
  <c r="AQ110" i="47"/>
  <c r="AQ114" i="47"/>
  <c r="AQ116" i="47"/>
  <c r="AP82" i="47"/>
  <c r="AP84" i="47"/>
  <c r="AP86" i="47"/>
  <c r="AP88" i="47"/>
  <c r="AP90" i="47"/>
  <c r="AP92" i="47"/>
  <c r="AP94" i="47"/>
  <c r="AP96" i="47"/>
  <c r="AP98" i="47"/>
  <c r="AP100" i="47"/>
  <c r="AP102" i="47"/>
  <c r="AP104" i="47"/>
  <c r="AP108" i="47"/>
  <c r="AP110" i="47"/>
  <c r="AP114" i="47"/>
  <c r="AP116" i="47"/>
  <c r="AS81" i="47"/>
  <c r="AS113" i="47"/>
  <c r="AS83" i="47"/>
  <c r="AS85" i="47"/>
  <c r="AS87" i="47"/>
  <c r="AS89" i="47"/>
  <c r="AS91" i="47"/>
  <c r="AS93" i="47"/>
  <c r="AS95" i="47"/>
  <c r="AS97" i="47"/>
  <c r="AS99" i="47"/>
  <c r="AS101" i="47"/>
  <c r="AS103" i="47"/>
  <c r="AS107" i="47"/>
  <c r="AS109" i="47"/>
  <c r="AS111" i="47"/>
  <c r="AS115" i="47"/>
  <c r="AS117" i="47"/>
  <c r="AN106" i="47"/>
  <c r="AN82" i="47"/>
  <c r="AN84" i="47"/>
  <c r="AN86" i="47"/>
  <c r="AN88" i="47"/>
  <c r="AN90" i="47"/>
  <c r="AN92" i="47"/>
  <c r="AN94" i="47"/>
  <c r="AN96" i="47"/>
  <c r="AN98" i="47"/>
  <c r="AN100" i="47"/>
  <c r="AN102" i="47"/>
  <c r="AN104" i="47"/>
  <c r="AN108" i="47"/>
  <c r="AN110" i="47"/>
  <c r="AN114" i="47"/>
  <c r="AN116" i="47"/>
  <c r="AM81" i="47"/>
  <c r="AM82" i="47"/>
  <c r="AM84" i="47"/>
  <c r="AM86" i="47"/>
  <c r="AM88" i="47"/>
  <c r="AM90" i="47"/>
  <c r="AM92" i="47"/>
  <c r="AM94" i="47"/>
  <c r="AM96" i="47"/>
  <c r="AM98" i="47"/>
  <c r="AM100" i="47"/>
  <c r="AM102" i="47"/>
  <c r="AM104" i="47"/>
  <c r="AM108" i="47"/>
  <c r="AM110" i="47"/>
  <c r="AM114" i="47"/>
  <c r="AM116" i="47"/>
  <c r="AL106" i="47"/>
  <c r="AL82" i="47"/>
  <c r="AL84" i="47"/>
  <c r="AL86" i="47"/>
  <c r="AL88" i="47"/>
  <c r="AL90" i="47"/>
  <c r="AL92" i="47"/>
  <c r="AL94" i="47"/>
  <c r="AL96" i="47"/>
  <c r="AL98" i="47"/>
  <c r="AL100" i="47"/>
  <c r="AL102" i="47"/>
  <c r="AL104" i="47"/>
  <c r="AL108" i="47"/>
  <c r="AL110" i="47"/>
  <c r="AL114" i="47"/>
  <c r="AL116" i="47"/>
  <c r="AN142" i="47"/>
  <c r="AO113" i="47"/>
  <c r="AO83" i="47"/>
  <c r="AO85" i="47"/>
  <c r="AO87" i="47"/>
  <c r="AO89" i="47"/>
  <c r="AO91" i="47"/>
  <c r="AO93" i="47"/>
  <c r="AO95" i="47"/>
  <c r="AO97" i="47"/>
  <c r="AO99" i="47"/>
  <c r="AO101" i="47"/>
  <c r="AO103" i="47"/>
  <c r="AO107" i="47"/>
  <c r="AO109" i="47"/>
  <c r="AO111" i="47"/>
  <c r="AO115" i="47"/>
  <c r="AO117" i="47"/>
  <c r="AN113" i="47"/>
  <c r="AN83" i="47"/>
  <c r="AN85" i="47"/>
  <c r="AN87" i="47"/>
  <c r="AN89" i="47"/>
  <c r="AN91" i="47"/>
  <c r="AN93" i="47"/>
  <c r="AN95" i="47"/>
  <c r="AN97" i="47"/>
  <c r="AN99" i="47"/>
  <c r="AN101" i="47"/>
  <c r="AN103" i="47"/>
  <c r="AN107" i="47"/>
  <c r="AN109" i="47"/>
  <c r="AN111" i="47"/>
  <c r="AN115" i="47"/>
  <c r="AN117" i="47"/>
  <c r="AM113" i="47"/>
  <c r="AM83" i="47"/>
  <c r="AM85" i="47"/>
  <c r="AM87" i="47"/>
  <c r="AM89" i="47"/>
  <c r="AM91" i="47"/>
  <c r="AM93" i="47"/>
  <c r="AM95" i="47"/>
  <c r="AM97" i="47"/>
  <c r="AM99" i="47"/>
  <c r="AM101" i="47"/>
  <c r="AM103" i="47"/>
  <c r="AM107" i="47"/>
  <c r="AM109" i="47"/>
  <c r="AM111" i="47"/>
  <c r="AM117" i="47"/>
  <c r="AO81" i="47"/>
  <c r="AL113" i="47"/>
  <c r="AL83" i="47"/>
  <c r="AL85" i="47"/>
  <c r="AL87" i="47"/>
  <c r="AL89" i="47"/>
  <c r="AL91" i="47"/>
  <c r="AL93" i="47"/>
  <c r="AL95" i="47"/>
  <c r="AL97" i="47"/>
  <c r="AL99" i="47"/>
  <c r="AL101" i="47"/>
  <c r="AL103" i="47"/>
  <c r="AL107" i="47"/>
  <c r="AL109" i="47"/>
  <c r="AL111" i="47"/>
  <c r="AL115" i="47"/>
  <c r="AL117" i="47"/>
  <c r="AO82" i="47"/>
  <c r="AO84" i="47"/>
  <c r="AO86" i="47"/>
  <c r="AO88" i="47"/>
  <c r="AO90" i="47"/>
  <c r="AO92" i="47"/>
  <c r="AO94" i="47"/>
  <c r="AO96" i="47"/>
  <c r="AO98" i="47"/>
  <c r="AO100" i="47"/>
  <c r="AO102" i="47"/>
  <c r="AO104" i="47"/>
  <c r="AO108" i="47"/>
  <c r="AO110" i="47"/>
  <c r="AO114" i="47"/>
  <c r="AO116" i="47"/>
  <c r="AI113" i="47"/>
  <c r="AK113" i="47"/>
  <c r="AJ83" i="47"/>
  <c r="AJ85" i="47"/>
  <c r="AJ87" i="47"/>
  <c r="AJ89" i="47"/>
  <c r="AJ91" i="47"/>
  <c r="AJ93" i="47"/>
  <c r="AJ95" i="47"/>
  <c r="AJ97" i="47"/>
  <c r="AJ99" i="47"/>
  <c r="AJ101" i="47"/>
  <c r="AJ103" i="47"/>
  <c r="AJ109" i="47"/>
  <c r="AJ117" i="47"/>
  <c r="AH113" i="47"/>
  <c r="AI83" i="47"/>
  <c r="AI85" i="47"/>
  <c r="AI87" i="47"/>
  <c r="AI89" i="47"/>
  <c r="AI91" i="47"/>
  <c r="AI93" i="47"/>
  <c r="AI95" i="47"/>
  <c r="AI97" i="47"/>
  <c r="AI99" i="47"/>
  <c r="AI101" i="47"/>
  <c r="AI103" i="47"/>
  <c r="AI107" i="47"/>
  <c r="AI109" i="47"/>
  <c r="AI117" i="47"/>
  <c r="AH83" i="47"/>
  <c r="AH85" i="47"/>
  <c r="AH87" i="47"/>
  <c r="AH89" i="47"/>
  <c r="AH91" i="47"/>
  <c r="AH93" i="47"/>
  <c r="AH95" i="47"/>
  <c r="AH97" i="47"/>
  <c r="AH99" i="47"/>
  <c r="AH101" i="47"/>
  <c r="AH103" i="47"/>
  <c r="AH107" i="47"/>
  <c r="AH109" i="47"/>
  <c r="AH115" i="47"/>
  <c r="AH117" i="47"/>
  <c r="AK81" i="47"/>
  <c r="AI106" i="47"/>
  <c r="AK82" i="47"/>
  <c r="AK84" i="47"/>
  <c r="AK86" i="47"/>
  <c r="AK88" i="47"/>
  <c r="AK90" i="47"/>
  <c r="AK92" i="47"/>
  <c r="AK94" i="47"/>
  <c r="AK96" i="47"/>
  <c r="AK104" i="47"/>
  <c r="AK108" i="47"/>
  <c r="AK110" i="47"/>
  <c r="AK114" i="47"/>
  <c r="AK116" i="47"/>
  <c r="AH81" i="47"/>
  <c r="AK106" i="47"/>
  <c r="AJ82" i="47"/>
  <c r="AJ84" i="47"/>
  <c r="AJ86" i="47"/>
  <c r="AJ88" i="47"/>
  <c r="AJ90" i="47"/>
  <c r="AJ92" i="47"/>
  <c r="AJ94" i="47"/>
  <c r="AJ96" i="47"/>
  <c r="AJ98" i="47"/>
  <c r="AJ100" i="47"/>
  <c r="AJ104" i="47"/>
  <c r="AJ108" i="47"/>
  <c r="AJ110" i="47"/>
  <c r="AJ114" i="47"/>
  <c r="AJ116" i="47"/>
  <c r="AI82" i="47"/>
  <c r="AI84" i="47"/>
  <c r="AI86" i="47"/>
  <c r="AI88" i="47"/>
  <c r="AI90" i="47"/>
  <c r="AI92" i="47"/>
  <c r="AI94" i="47"/>
  <c r="AI96" i="47"/>
  <c r="AI104" i="47"/>
  <c r="AI108" i="47"/>
  <c r="AI110" i="47"/>
  <c r="AI114" i="47"/>
  <c r="AI116" i="47"/>
  <c r="AI81" i="47"/>
  <c r="AH84" i="47"/>
  <c r="AH86" i="47"/>
  <c r="AH88" i="47"/>
  <c r="AH90" i="47"/>
  <c r="AH92" i="47"/>
  <c r="AH94" i="47"/>
  <c r="AH96" i="47"/>
  <c r="AH98" i="47"/>
  <c r="AH100" i="47"/>
  <c r="AH102" i="47"/>
  <c r="AH104" i="47"/>
  <c r="AH108" i="47"/>
  <c r="AH110" i="47"/>
  <c r="AH114" i="47"/>
  <c r="AH116" i="47"/>
  <c r="AJ113" i="47"/>
  <c r="AK83" i="47"/>
  <c r="AK85" i="47"/>
  <c r="AK87" i="47"/>
  <c r="AK89" i="47"/>
  <c r="AK91" i="47"/>
  <c r="AK93" i="47"/>
  <c r="AK95" i="47"/>
  <c r="AK97" i="47"/>
  <c r="AK99" i="47"/>
  <c r="AK101" i="47"/>
  <c r="AK103" i="47"/>
  <c r="AK107" i="47"/>
  <c r="AK109" i="47"/>
  <c r="AK111" i="47"/>
  <c r="AK115" i="47"/>
  <c r="AK117" i="47"/>
  <c r="AJ106" i="47"/>
  <c r="AG142" i="47"/>
  <c r="AJ107" i="47"/>
  <c r="AE142" i="47"/>
  <c r="AG113" i="47"/>
  <c r="AE82" i="47"/>
  <c r="AD84" i="47"/>
  <c r="AD86" i="47"/>
  <c r="AD88" i="47"/>
  <c r="AD90" i="47"/>
  <c r="AD92" i="47"/>
  <c r="AD94" i="47"/>
  <c r="AD96" i="47"/>
  <c r="AD98" i="47"/>
  <c r="AD100" i="47"/>
  <c r="AD102" i="47"/>
  <c r="AD104" i="47"/>
  <c r="AD108" i="47"/>
  <c r="AD110" i="47"/>
  <c r="AD114" i="47"/>
  <c r="AD116" i="47"/>
  <c r="AF113" i="47"/>
  <c r="AG83" i="47"/>
  <c r="AG85" i="47"/>
  <c r="AG87" i="47"/>
  <c r="AG89" i="47"/>
  <c r="AG91" i="47"/>
  <c r="AG93" i="47"/>
  <c r="AG95" i="47"/>
  <c r="AG97" i="47"/>
  <c r="AG99" i="47"/>
  <c r="AG101" i="47"/>
  <c r="AG103" i="47"/>
  <c r="AG107" i="47"/>
  <c r="AG109" i="47"/>
  <c r="AG111" i="47"/>
  <c r="AG117" i="47"/>
  <c r="AE113" i="47"/>
  <c r="AD81" i="47"/>
  <c r="AF83" i="47"/>
  <c r="AF85" i="47"/>
  <c r="AF87" i="47"/>
  <c r="AF89" i="47"/>
  <c r="AF91" i="47"/>
  <c r="AF93" i="47"/>
  <c r="AF95" i="47"/>
  <c r="AF97" i="47"/>
  <c r="AF99" i="47"/>
  <c r="AF101" i="47"/>
  <c r="AF103" i="47"/>
  <c r="AF107" i="47"/>
  <c r="AF109" i="47"/>
  <c r="AF111" i="47"/>
  <c r="AF115" i="47"/>
  <c r="AF117" i="47"/>
  <c r="AF81" i="47"/>
  <c r="AD113" i="47"/>
  <c r="AE83" i="47"/>
  <c r="AE85" i="47"/>
  <c r="AE87" i="47"/>
  <c r="AE89" i="47"/>
  <c r="AE91" i="47"/>
  <c r="AE93" i="47"/>
  <c r="AE95" i="47"/>
  <c r="AE97" i="47"/>
  <c r="AE99" i="47"/>
  <c r="AE101" i="47"/>
  <c r="AE103" i="47"/>
  <c r="AE107" i="47"/>
  <c r="AE109" i="47"/>
  <c r="AE111" i="47"/>
  <c r="AE115" i="47"/>
  <c r="AE117" i="47"/>
  <c r="AD83" i="47"/>
  <c r="AD85" i="47"/>
  <c r="AD87" i="47"/>
  <c r="AD89" i="47"/>
  <c r="AD95" i="47"/>
  <c r="AD97" i="47"/>
  <c r="AD99" i="47"/>
  <c r="AD101" i="47"/>
  <c r="AD103" i="47"/>
  <c r="AD107" i="47"/>
  <c r="AD109" i="47"/>
  <c r="AD111" i="47"/>
  <c r="AD115" i="47"/>
  <c r="AD117" i="47"/>
  <c r="AF106" i="47"/>
  <c r="AG84" i="47"/>
  <c r="AG86" i="47"/>
  <c r="AG88" i="47"/>
  <c r="AG90" i="47"/>
  <c r="AG92" i="47"/>
  <c r="AG94" i="47"/>
  <c r="AG96" i="47"/>
  <c r="AG98" i="47"/>
  <c r="AG100" i="47"/>
  <c r="AG102" i="47"/>
  <c r="AG104" i="47"/>
  <c r="AG108" i="47"/>
  <c r="AG110" i="47"/>
  <c r="AG114" i="47"/>
  <c r="AG116" i="47"/>
  <c r="AC81" i="47"/>
  <c r="Z113" i="47"/>
  <c r="AB83" i="47"/>
  <c r="AB85" i="47"/>
  <c r="AB87" i="47"/>
  <c r="AB89" i="47"/>
  <c r="AB95" i="47"/>
  <c r="AB97" i="47"/>
  <c r="AB101" i="47"/>
  <c r="AB103" i="47"/>
  <c r="AB107" i="47"/>
  <c r="AB109" i="47"/>
  <c r="AB117" i="47"/>
  <c r="AB81" i="47"/>
  <c r="AC113" i="47"/>
  <c r="AA83" i="47"/>
  <c r="AA85" i="47"/>
  <c r="AA87" i="47"/>
  <c r="AA89" i="47"/>
  <c r="AA93" i="47"/>
  <c r="AA95" i="47"/>
  <c r="AA97" i="47"/>
  <c r="AA99" i="47"/>
  <c r="AA101" i="47"/>
  <c r="AA103" i="47"/>
  <c r="AA107" i="47"/>
  <c r="AA109" i="47"/>
  <c r="AA117" i="47"/>
  <c r="AB106" i="47"/>
  <c r="Z83" i="47"/>
  <c r="Z85" i="47"/>
  <c r="Z87" i="47"/>
  <c r="Z89" i="47"/>
  <c r="Z91" i="47"/>
  <c r="Z93" i="47"/>
  <c r="Z95" i="47"/>
  <c r="Z97" i="47"/>
  <c r="Z99" i="47"/>
  <c r="Z101" i="47"/>
  <c r="Z103" i="47"/>
  <c r="Z107" i="47"/>
  <c r="Z109" i="47"/>
  <c r="Z111" i="47"/>
  <c r="Z115" i="47"/>
  <c r="Z117" i="47"/>
  <c r="AC142" i="47"/>
  <c r="AA106" i="47"/>
  <c r="AC84" i="47"/>
  <c r="AC86" i="47"/>
  <c r="AC88" i="47"/>
  <c r="AC90" i="47"/>
  <c r="AC92" i="47"/>
  <c r="AC94" i="47"/>
  <c r="AC96" i="47"/>
  <c r="AC98" i="47"/>
  <c r="AC100" i="47"/>
  <c r="AC102" i="47"/>
  <c r="AC104" i="47"/>
  <c r="AC108" i="47"/>
  <c r="AC110" i="47"/>
  <c r="AC114" i="47"/>
  <c r="AC116" i="47"/>
  <c r="Z106" i="47"/>
  <c r="AB84" i="47"/>
  <c r="AB86" i="47"/>
  <c r="AB88" i="47"/>
  <c r="AB90" i="47"/>
  <c r="AB92" i="47"/>
  <c r="AB94" i="47"/>
  <c r="AB96" i="47"/>
  <c r="AB98" i="47"/>
  <c r="AB100" i="47"/>
  <c r="AB102" i="47"/>
  <c r="AB104" i="47"/>
  <c r="AB108" i="47"/>
  <c r="AB110" i="47"/>
  <c r="AB114" i="47"/>
  <c r="AB116" i="47"/>
  <c r="AC106" i="47"/>
  <c r="AC82" i="47"/>
  <c r="AA84" i="47"/>
  <c r="AA86" i="47"/>
  <c r="AA88" i="47"/>
  <c r="AA90" i="47"/>
  <c r="AA92" i="47"/>
  <c r="AA94" i="47"/>
  <c r="AA96" i="47"/>
  <c r="AA98" i="47"/>
  <c r="AA100" i="47"/>
  <c r="AA102" i="47"/>
  <c r="AA104" i="47"/>
  <c r="AA108" i="47"/>
  <c r="AA110" i="47"/>
  <c r="AA114" i="47"/>
  <c r="AA116" i="47"/>
  <c r="AB113" i="47"/>
  <c r="AB82" i="47"/>
  <c r="Z84" i="47"/>
  <c r="Z86" i="47"/>
  <c r="Z88" i="47"/>
  <c r="Z90" i="47"/>
  <c r="Z92" i="47"/>
  <c r="Z94" i="47"/>
  <c r="Z96" i="47"/>
  <c r="Z98" i="47"/>
  <c r="Z100" i="47"/>
  <c r="Z102" i="47"/>
  <c r="Z104" i="47"/>
  <c r="Z108" i="47"/>
  <c r="Z110" i="47"/>
  <c r="Z114" i="47"/>
  <c r="Z116" i="47"/>
  <c r="AC91" i="47"/>
  <c r="AC93" i="47"/>
  <c r="AC95" i="47"/>
  <c r="AC97" i="47"/>
  <c r="AC99" i="47"/>
  <c r="AC101" i="47"/>
  <c r="AC103" i="47"/>
  <c r="AC107" i="47"/>
  <c r="AC109" i="47"/>
  <c r="AC111" i="47"/>
  <c r="AC115" i="47"/>
  <c r="AC117" i="47"/>
  <c r="X94" i="47"/>
  <c r="W96" i="47"/>
  <c r="W114" i="47"/>
  <c r="X113" i="47"/>
  <c r="V98" i="47"/>
  <c r="W81" i="47"/>
  <c r="Y93" i="47"/>
  <c r="Y109" i="47"/>
  <c r="V82" i="47"/>
  <c r="X95" i="47"/>
  <c r="X111" i="47"/>
  <c r="W97" i="47"/>
  <c r="W115" i="47"/>
  <c r="V83" i="47"/>
  <c r="V99" i="47"/>
  <c r="V117" i="47"/>
  <c r="Y92" i="47"/>
  <c r="Y110" i="47"/>
  <c r="V81" i="47"/>
  <c r="U82" i="47"/>
  <c r="Y90" i="47"/>
  <c r="Y91" i="47"/>
  <c r="X92" i="47"/>
  <c r="X93" i="47"/>
  <c r="W94" i="47"/>
  <c r="W95" i="47"/>
  <c r="V96" i="47"/>
  <c r="V97" i="47"/>
  <c r="U98" i="47"/>
  <c r="Y107" i="47"/>
  <c r="Y108" i="47"/>
  <c r="X109" i="47"/>
  <c r="X110" i="47"/>
  <c r="W111" i="47"/>
  <c r="W113" i="47"/>
  <c r="V114" i="47"/>
  <c r="V115" i="47"/>
  <c r="U116" i="47"/>
  <c r="U142" i="47"/>
  <c r="U101" i="47"/>
  <c r="U103" i="47"/>
  <c r="U117" i="47"/>
  <c r="Y88" i="47"/>
  <c r="Y89" i="47"/>
  <c r="X90" i="47"/>
  <c r="X91" i="47"/>
  <c r="W92" i="47"/>
  <c r="W93" i="47"/>
  <c r="V94" i="47"/>
  <c r="V95" i="47"/>
  <c r="U96" i="47"/>
  <c r="Y104" i="47"/>
  <c r="Y106" i="47"/>
  <c r="X107" i="47"/>
  <c r="X108" i="47"/>
  <c r="W109" i="47"/>
  <c r="W110" i="47"/>
  <c r="V111" i="47"/>
  <c r="V113" i="47"/>
  <c r="U114" i="47"/>
  <c r="T83" i="47"/>
  <c r="T85" i="47"/>
  <c r="T87" i="47"/>
  <c r="T89" i="47"/>
  <c r="T91" i="47"/>
  <c r="T93" i="47"/>
  <c r="T95" i="47"/>
  <c r="T97" i="47"/>
  <c r="T99" i="47"/>
  <c r="T101" i="47"/>
  <c r="T103" i="47"/>
  <c r="T109" i="47"/>
  <c r="T111" i="47"/>
  <c r="T115" i="47"/>
  <c r="T117" i="47"/>
  <c r="Y86" i="47"/>
  <c r="Y87" i="47"/>
  <c r="X88" i="47"/>
  <c r="X89" i="47"/>
  <c r="W90" i="47"/>
  <c r="W91" i="47"/>
  <c r="V92" i="47"/>
  <c r="V93" i="47"/>
  <c r="U94" i="47"/>
  <c r="Y102" i="47"/>
  <c r="Y103" i="47"/>
  <c r="X104" i="47"/>
  <c r="X106" i="47"/>
  <c r="W107" i="47"/>
  <c r="W108" i="47"/>
  <c r="V109" i="47"/>
  <c r="V110" i="47"/>
  <c r="U111" i="47"/>
  <c r="S106" i="47"/>
  <c r="S83" i="47"/>
  <c r="S89" i="47"/>
  <c r="S91" i="47"/>
  <c r="S93" i="47"/>
  <c r="S95" i="47"/>
  <c r="S97" i="47"/>
  <c r="S99" i="47"/>
  <c r="S101" i="47"/>
  <c r="S103" i="47"/>
  <c r="S107" i="47"/>
  <c r="S109" i="47"/>
  <c r="S111" i="47"/>
  <c r="S115" i="47"/>
  <c r="S117" i="47"/>
  <c r="Y84" i="47"/>
  <c r="Y85" i="47"/>
  <c r="X86" i="47"/>
  <c r="X87" i="47"/>
  <c r="W88" i="47"/>
  <c r="W89" i="47"/>
  <c r="V90" i="47"/>
  <c r="V91" i="47"/>
  <c r="U92" i="47"/>
  <c r="Y100" i="47"/>
  <c r="Y101" i="47"/>
  <c r="X102" i="47"/>
  <c r="X103" i="47"/>
  <c r="W104" i="47"/>
  <c r="W106" i="47"/>
  <c r="V107" i="47"/>
  <c r="V108" i="47"/>
  <c r="U109" i="47"/>
  <c r="U113" i="47"/>
  <c r="R83" i="47"/>
  <c r="R85" i="47"/>
  <c r="R87" i="47"/>
  <c r="R89" i="47"/>
  <c r="R91" i="47"/>
  <c r="R93" i="47"/>
  <c r="R95" i="47"/>
  <c r="R97" i="47"/>
  <c r="R99" i="47"/>
  <c r="R101" i="47"/>
  <c r="R103" i="47"/>
  <c r="R107" i="47"/>
  <c r="R109" i="47"/>
  <c r="R111" i="47"/>
  <c r="R115" i="47"/>
  <c r="R117" i="47"/>
  <c r="Y82" i="47"/>
  <c r="Y83" i="47"/>
  <c r="X84" i="47"/>
  <c r="X85" i="47"/>
  <c r="W86" i="47"/>
  <c r="W87" i="47"/>
  <c r="V88" i="47"/>
  <c r="V89" i="47"/>
  <c r="U90" i="47"/>
  <c r="Y98" i="47"/>
  <c r="Y99" i="47"/>
  <c r="X100" i="47"/>
  <c r="X101" i="47"/>
  <c r="W102" i="47"/>
  <c r="W103" i="47"/>
  <c r="V104" i="47"/>
  <c r="V106" i="47"/>
  <c r="U107" i="47"/>
  <c r="Y116" i="47"/>
  <c r="Y117" i="47"/>
  <c r="Y142" i="47"/>
  <c r="U108" i="47"/>
  <c r="U110" i="47"/>
  <c r="Y81" i="47"/>
  <c r="X82" i="47"/>
  <c r="X83" i="47"/>
  <c r="W84" i="47"/>
  <c r="W85" i="47"/>
  <c r="V86" i="47"/>
  <c r="V87" i="47"/>
  <c r="U88" i="47"/>
  <c r="Y96" i="47"/>
  <c r="Y97" i="47"/>
  <c r="X98" i="47"/>
  <c r="X99" i="47"/>
  <c r="W100" i="47"/>
  <c r="W101" i="47"/>
  <c r="V102" i="47"/>
  <c r="V103" i="47"/>
  <c r="U104" i="47"/>
  <c r="Y114" i="47"/>
  <c r="Y115" i="47"/>
  <c r="X116" i="47"/>
  <c r="X117" i="47"/>
  <c r="X142" i="47"/>
  <c r="U81" i="47"/>
  <c r="T84" i="47"/>
  <c r="T86" i="47"/>
  <c r="T88" i="47"/>
  <c r="T90" i="47"/>
  <c r="T92" i="47"/>
  <c r="T94" i="47"/>
  <c r="T96" i="47"/>
  <c r="T98" i="47"/>
  <c r="T100" i="47"/>
  <c r="T102" i="47"/>
  <c r="T104" i="47"/>
  <c r="T108" i="47"/>
  <c r="T110" i="47"/>
  <c r="T114" i="47"/>
  <c r="X81" i="47"/>
  <c r="W82" i="47"/>
  <c r="W83" i="47"/>
  <c r="V84" i="47"/>
  <c r="V85" i="47"/>
  <c r="U86" i="47"/>
  <c r="Y94" i="47"/>
  <c r="Y95" i="47"/>
  <c r="X96" i="47"/>
  <c r="X97" i="47"/>
  <c r="W98" i="47"/>
  <c r="W99" i="47"/>
  <c r="V100" i="47"/>
  <c r="V101" i="47"/>
  <c r="U102" i="47"/>
  <c r="Y111" i="47"/>
  <c r="Y113" i="47"/>
  <c r="X114" i="47"/>
  <c r="X115" i="47"/>
  <c r="W116" i="47"/>
  <c r="W117" i="47"/>
  <c r="W142" i="47"/>
  <c r="T113" i="47"/>
  <c r="S84" i="47"/>
  <c r="S86" i="47"/>
  <c r="S88" i="47"/>
  <c r="S90" i="47"/>
  <c r="S92" i="47"/>
  <c r="S94" i="47"/>
  <c r="S96" i="47"/>
  <c r="S98" i="47"/>
  <c r="S100" i="47"/>
  <c r="S102" i="47"/>
  <c r="S104" i="47"/>
  <c r="S108" i="47"/>
  <c r="S110" i="47"/>
  <c r="S114" i="47"/>
  <c r="T81" i="47"/>
  <c r="S81" i="47"/>
  <c r="R81" i="47"/>
  <c r="T106" i="47"/>
  <c r="O142" i="47"/>
  <c r="O81" i="47"/>
  <c r="O84" i="47"/>
  <c r="O86" i="47"/>
  <c r="O88" i="47"/>
  <c r="O90" i="47"/>
  <c r="O92" i="47"/>
  <c r="O94" i="47"/>
  <c r="O96" i="47"/>
  <c r="O98" i="47"/>
  <c r="O100" i="47"/>
  <c r="O102" i="47"/>
  <c r="O104" i="47"/>
  <c r="O108" i="47"/>
  <c r="O110" i="47"/>
  <c r="O114" i="47"/>
  <c r="O116" i="47"/>
  <c r="T82" i="47"/>
  <c r="T107" i="47"/>
  <c r="P113" i="47"/>
  <c r="Q82" i="47"/>
  <c r="N84" i="47"/>
  <c r="N86" i="47"/>
  <c r="N88" i="47"/>
  <c r="N90" i="47"/>
  <c r="N92" i="47"/>
  <c r="N94" i="47"/>
  <c r="N96" i="47"/>
  <c r="N98" i="47"/>
  <c r="N100" i="47"/>
  <c r="N102" i="47"/>
  <c r="N104" i="47"/>
  <c r="N108" i="47"/>
  <c r="N110" i="47"/>
  <c r="N114" i="47"/>
  <c r="N116" i="47"/>
  <c r="S82" i="47"/>
  <c r="N142" i="47"/>
  <c r="P82" i="47"/>
  <c r="Q83" i="47"/>
  <c r="Q85" i="47"/>
  <c r="Q87" i="47"/>
  <c r="Q89" i="47"/>
  <c r="Q95" i="47"/>
  <c r="Q97" i="47"/>
  <c r="Q99" i="47"/>
  <c r="Q101" i="47"/>
  <c r="Q117" i="47"/>
  <c r="R82" i="47"/>
  <c r="N113" i="47"/>
  <c r="O82" i="47"/>
  <c r="P83" i="47"/>
  <c r="P85" i="47"/>
  <c r="P87" i="47"/>
  <c r="P89" i="47"/>
  <c r="P91" i="47"/>
  <c r="P93" i="47"/>
  <c r="P95" i="47"/>
  <c r="P97" i="47"/>
  <c r="P99" i="47"/>
  <c r="P101" i="47"/>
  <c r="P103" i="47"/>
  <c r="P107" i="47"/>
  <c r="P109" i="47"/>
  <c r="P111" i="47"/>
  <c r="P115" i="47"/>
  <c r="P117" i="47"/>
  <c r="N82" i="47"/>
  <c r="O83" i="47"/>
  <c r="O117" i="47"/>
  <c r="N81" i="47"/>
  <c r="P106" i="47"/>
  <c r="O106" i="47"/>
  <c r="Q84" i="47"/>
  <c r="Q86" i="47"/>
  <c r="Q88" i="47"/>
  <c r="Q90" i="47"/>
  <c r="Q92" i="47"/>
  <c r="Q94" i="47"/>
  <c r="Q96" i="47"/>
  <c r="Q98" i="47"/>
  <c r="Q100" i="47"/>
  <c r="Q102" i="47"/>
  <c r="Q104" i="47"/>
  <c r="Q108" i="47"/>
  <c r="Q110" i="47"/>
  <c r="Q114" i="47"/>
  <c r="Q116" i="47"/>
  <c r="P142" i="47"/>
  <c r="L142" i="47"/>
  <c r="D111" i="47"/>
  <c r="M81" i="47"/>
  <c r="M82" i="47"/>
  <c r="M83" i="47"/>
  <c r="M84" i="47"/>
  <c r="M85" i="47"/>
  <c r="M86" i="47"/>
  <c r="M87" i="47"/>
  <c r="M88" i="47"/>
  <c r="M89" i="47"/>
  <c r="M90" i="47"/>
  <c r="M91" i="47"/>
  <c r="M92" i="47"/>
  <c r="M93" i="47"/>
  <c r="M94" i="47"/>
  <c r="M95" i="47"/>
  <c r="M96" i="47"/>
  <c r="M97" i="47"/>
  <c r="M98" i="47"/>
  <c r="M99" i="47"/>
  <c r="M100" i="47"/>
  <c r="M101" i="47"/>
  <c r="M102" i="47"/>
  <c r="M103" i="47"/>
  <c r="M104" i="47"/>
  <c r="M106" i="47"/>
  <c r="M107" i="47"/>
  <c r="M108" i="47"/>
  <c r="M109" i="47"/>
  <c r="M110" i="47"/>
  <c r="M111" i="47"/>
  <c r="M113" i="47"/>
  <c r="M114" i="47"/>
  <c r="M115" i="47"/>
  <c r="M116" i="47"/>
  <c r="M117" i="47"/>
  <c r="C107" i="47"/>
  <c r="C109" i="47"/>
  <c r="L81" i="47"/>
  <c r="L82" i="47"/>
  <c r="L83" i="47"/>
  <c r="L84" i="47"/>
  <c r="L85" i="47"/>
  <c r="L86" i="47"/>
  <c r="L87" i="47"/>
  <c r="L88" i="47"/>
  <c r="L89" i="47"/>
  <c r="L90" i="47"/>
  <c r="L91" i="47"/>
  <c r="L92" i="47"/>
  <c r="L93" i="47"/>
  <c r="L94" i="47"/>
  <c r="L95" i="47"/>
  <c r="L96" i="47"/>
  <c r="L97" i="47"/>
  <c r="L98" i="47"/>
  <c r="L99" i="47"/>
  <c r="L100" i="47"/>
  <c r="L101" i="47"/>
  <c r="L102" i="47"/>
  <c r="L103" i="47"/>
  <c r="L104" i="47"/>
  <c r="L106" i="47"/>
  <c r="L107" i="47"/>
  <c r="L108" i="47"/>
  <c r="L109" i="47"/>
  <c r="L110" i="47"/>
  <c r="L111" i="47"/>
  <c r="L113" i="47"/>
  <c r="L114" i="47"/>
  <c r="L115" i="47"/>
  <c r="L116" i="47"/>
  <c r="L117" i="47"/>
  <c r="B111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95" i="47"/>
  <c r="K96" i="47"/>
  <c r="K97" i="47"/>
  <c r="K98" i="47"/>
  <c r="K99" i="47"/>
  <c r="K100" i="47"/>
  <c r="K101" i="47"/>
  <c r="K102" i="47"/>
  <c r="K103" i="47"/>
  <c r="K104" i="47"/>
  <c r="K106" i="47"/>
  <c r="K107" i="47"/>
  <c r="K108" i="47"/>
  <c r="K109" i="47"/>
  <c r="K110" i="47"/>
  <c r="K111" i="47"/>
  <c r="K113" i="47"/>
  <c r="K114" i="47"/>
  <c r="K115" i="47"/>
  <c r="K116" i="47"/>
  <c r="K117" i="47"/>
  <c r="K142" i="47"/>
  <c r="E84" i="47"/>
  <c r="E86" i="47"/>
  <c r="E88" i="47"/>
  <c r="E90" i="47"/>
  <c r="E92" i="47"/>
  <c r="E94" i="47"/>
  <c r="E98" i="47"/>
  <c r="E100" i="47"/>
  <c r="E102" i="47"/>
  <c r="E114" i="47"/>
  <c r="E116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J95" i="47"/>
  <c r="J96" i="47"/>
  <c r="J97" i="47"/>
  <c r="J98" i="47"/>
  <c r="J99" i="47"/>
  <c r="J100" i="47"/>
  <c r="J101" i="47"/>
  <c r="J102" i="47"/>
  <c r="J103" i="47"/>
  <c r="J104" i="47"/>
  <c r="J106" i="47"/>
  <c r="J107" i="47"/>
  <c r="J108" i="47"/>
  <c r="J109" i="47"/>
  <c r="J110" i="47"/>
  <c r="J111" i="47"/>
  <c r="J113" i="47"/>
  <c r="J114" i="47"/>
  <c r="J115" i="47"/>
  <c r="J116" i="47"/>
  <c r="J117" i="47"/>
  <c r="J142" i="47"/>
  <c r="D88" i="47"/>
  <c r="D104" i="47"/>
  <c r="C100" i="47"/>
  <c r="C104" i="47"/>
  <c r="C114" i="47"/>
  <c r="C116" i="47"/>
  <c r="P81" i="47"/>
  <c r="B90" i="47"/>
  <c r="B92" i="47"/>
  <c r="B100" i="47"/>
  <c r="B104" i="47"/>
  <c r="B114" i="47"/>
  <c r="E107" i="47"/>
  <c r="E109" i="47"/>
  <c r="E111" i="47"/>
  <c r="E113" i="47"/>
  <c r="E115" i="47"/>
  <c r="E117" i="47"/>
  <c r="D113" i="47"/>
  <c r="D115" i="47"/>
  <c r="D117" i="47"/>
  <c r="C113" i="47"/>
  <c r="C115" i="47"/>
  <c r="C117" i="47"/>
  <c r="B113" i="47"/>
  <c r="B115" i="47"/>
  <c r="B117" i="47"/>
  <c r="E106" i="47"/>
  <c r="E108" i="47"/>
  <c r="E110" i="47"/>
  <c r="D106" i="47"/>
  <c r="D108" i="47"/>
  <c r="D110" i="47"/>
  <c r="C106" i="47"/>
  <c r="C108" i="47"/>
  <c r="C110" i="47"/>
  <c r="B106" i="47"/>
  <c r="B108" i="47"/>
  <c r="B110" i="47"/>
  <c r="E83" i="47"/>
  <c r="E85" i="47"/>
  <c r="E87" i="47"/>
  <c r="E89" i="47"/>
  <c r="E91" i="47"/>
  <c r="E93" i="47"/>
  <c r="E95" i="47"/>
  <c r="E97" i="47"/>
  <c r="E99" i="47"/>
  <c r="E101" i="47"/>
  <c r="E103" i="47"/>
  <c r="D83" i="47"/>
  <c r="D85" i="47"/>
  <c r="D87" i="47"/>
  <c r="D89" i="47"/>
  <c r="D91" i="47"/>
  <c r="D93" i="47"/>
  <c r="D95" i="47"/>
  <c r="D97" i="47"/>
  <c r="D99" i="47"/>
  <c r="D101" i="47"/>
  <c r="D103" i="47"/>
  <c r="C83" i="47"/>
  <c r="C85" i="47"/>
  <c r="C87" i="47"/>
  <c r="C89" i="47"/>
  <c r="C91" i="47"/>
  <c r="C93" i="47"/>
  <c r="C95" i="47"/>
  <c r="C97" i="47"/>
  <c r="C99" i="47"/>
  <c r="C101" i="47"/>
  <c r="C103" i="47"/>
  <c r="B83" i="47"/>
  <c r="B85" i="47"/>
  <c r="B87" i="47"/>
  <c r="B89" i="47"/>
  <c r="B91" i="47"/>
  <c r="B93" i="47"/>
  <c r="B95" i="47"/>
  <c r="B97" i="47"/>
  <c r="B99" i="47"/>
  <c r="B101" i="47"/>
  <c r="B103" i="47"/>
  <c r="E82" i="47"/>
  <c r="C81" i="47"/>
  <c r="B81" i="47"/>
  <c r="E81" i="47"/>
  <c r="C82" i="47"/>
  <c r="B82" i="47"/>
  <c r="CB142" i="47"/>
  <c r="BW142" i="47"/>
  <c r="BV81" i="47"/>
  <c r="BS142" i="47"/>
  <c r="BN142" i="47"/>
  <c r="BJ142" i="47"/>
  <c r="BD142" i="47"/>
  <c r="BA142" i="47"/>
  <c r="AZ142" i="47"/>
  <c r="AX142" i="47"/>
  <c r="AU142" i="47"/>
  <c r="AQ142" i="47"/>
  <c r="AR142" i="47"/>
  <c r="AM142" i="47"/>
  <c r="AI142" i="47"/>
  <c r="AL142" i="47"/>
  <c r="AJ81" i="47"/>
  <c r="AH142" i="47"/>
  <c r="AD142" i="47"/>
  <c r="Z142" i="47"/>
  <c r="V142" i="47"/>
  <c r="R142" i="47"/>
  <c r="T142" i="47"/>
  <c r="S142" i="47"/>
  <c r="G142" i="47"/>
  <c r="Q142" i="47"/>
  <c r="M142" i="47"/>
  <c r="D81" i="47"/>
  <c r="E142" i="47"/>
  <c r="C142" i="47"/>
  <c r="B142" i="47"/>
  <c r="BV142" i="47"/>
  <c r="BR142" i="47"/>
  <c r="AJ142" i="47"/>
  <c r="AF142" i="47"/>
  <c r="D142" i="47"/>
  <c r="O44" i="66"/>
  <c r="BP25" i="47"/>
  <c r="L25" i="60"/>
  <c r="BN19" i="47"/>
  <c r="BP53" i="47"/>
  <c r="I82" i="66"/>
  <c r="H82" i="66"/>
  <c r="G82" i="66"/>
  <c r="E82" i="66"/>
  <c r="D82" i="66"/>
  <c r="C82" i="66"/>
  <c r="B82" i="66"/>
  <c r="I81" i="66"/>
  <c r="H81" i="66"/>
  <c r="F81" i="66"/>
  <c r="E81" i="66"/>
  <c r="D81" i="66"/>
  <c r="C81" i="66"/>
  <c r="B81" i="66"/>
  <c r="I80" i="66"/>
  <c r="H80" i="66"/>
  <c r="G80" i="66"/>
  <c r="F80" i="66"/>
  <c r="E80" i="66"/>
  <c r="D80" i="66"/>
  <c r="B80" i="66"/>
  <c r="I79" i="66"/>
  <c r="H79" i="66"/>
  <c r="G79" i="66"/>
  <c r="E79" i="66"/>
  <c r="C79" i="66"/>
  <c r="B79" i="66"/>
  <c r="G78" i="66"/>
  <c r="E78" i="66"/>
  <c r="D78" i="66"/>
  <c r="C78" i="66"/>
  <c r="H77" i="66"/>
  <c r="G77" i="66"/>
  <c r="F77" i="66"/>
  <c r="E77" i="66"/>
  <c r="C77" i="66"/>
  <c r="I76" i="66"/>
  <c r="H76" i="66"/>
  <c r="G76" i="66"/>
  <c r="E76" i="66"/>
  <c r="C76" i="66"/>
  <c r="I75" i="66"/>
  <c r="G75" i="66"/>
  <c r="E75" i="66"/>
  <c r="C75" i="66"/>
  <c r="B75" i="66"/>
  <c r="I74" i="66"/>
  <c r="H74" i="66"/>
  <c r="G74" i="66"/>
  <c r="F74" i="66"/>
  <c r="E74" i="66"/>
  <c r="D74" i="66"/>
  <c r="C74" i="66"/>
  <c r="B74" i="66"/>
  <c r="I73" i="66"/>
  <c r="H73" i="66"/>
  <c r="G73" i="66"/>
  <c r="F73" i="66"/>
  <c r="E73" i="66"/>
  <c r="D73" i="66"/>
  <c r="C73" i="66"/>
  <c r="B73" i="66"/>
  <c r="I72" i="66"/>
  <c r="H72" i="66"/>
  <c r="G72" i="66"/>
  <c r="F72" i="66"/>
  <c r="E72" i="66"/>
  <c r="D72" i="66"/>
  <c r="C72" i="66"/>
  <c r="B72" i="66"/>
  <c r="I71" i="66"/>
  <c r="H71" i="66"/>
  <c r="G71" i="66"/>
  <c r="F71" i="66"/>
  <c r="E71" i="66"/>
  <c r="D71" i="66"/>
  <c r="B71" i="66"/>
  <c r="I70" i="66"/>
  <c r="H70" i="66"/>
  <c r="G70" i="66"/>
  <c r="E70" i="66"/>
  <c r="D70" i="66"/>
  <c r="B70" i="66"/>
  <c r="I69" i="66"/>
  <c r="H69" i="66"/>
  <c r="G69" i="66"/>
  <c r="F69" i="66"/>
  <c r="E69" i="66"/>
  <c r="C69" i="66"/>
  <c r="I68" i="66"/>
  <c r="H68" i="66"/>
  <c r="G68" i="66"/>
  <c r="B68" i="66"/>
  <c r="I67" i="66"/>
  <c r="H67" i="66"/>
  <c r="G67" i="66"/>
  <c r="E67" i="66"/>
  <c r="B67" i="66"/>
  <c r="I66" i="66"/>
  <c r="H66" i="66"/>
  <c r="G66" i="66"/>
  <c r="E66" i="66"/>
  <c r="D66" i="66"/>
  <c r="C66" i="66"/>
  <c r="B66" i="66"/>
  <c r="I65" i="66"/>
  <c r="H65" i="66"/>
  <c r="G65" i="66"/>
  <c r="F65" i="66"/>
  <c r="E65" i="66"/>
  <c r="D65" i="66"/>
  <c r="B65" i="66"/>
  <c r="I64" i="66"/>
  <c r="H64" i="66"/>
  <c r="G64" i="66"/>
  <c r="F64" i="66"/>
  <c r="D64" i="66"/>
  <c r="C64" i="66"/>
  <c r="B64" i="66"/>
  <c r="H63" i="66"/>
  <c r="E63" i="66"/>
  <c r="D63" i="66"/>
  <c r="F70" i="66"/>
  <c r="B63" i="66"/>
  <c r="F67" i="66"/>
  <c r="F75" i="66"/>
  <c r="C80" i="66"/>
  <c r="F83" i="66"/>
  <c r="G83" i="66"/>
  <c r="D68" i="66"/>
  <c r="E64" i="66"/>
  <c r="H83" i="66"/>
  <c r="F78" i="66"/>
  <c r="I83" i="66"/>
  <c r="D83" i="66"/>
  <c r="C83" i="66"/>
  <c r="E83" i="66"/>
  <c r="X25" i="47"/>
  <c r="F27" i="47"/>
  <c r="BI17" i="47"/>
  <c r="R25" i="47"/>
  <c r="F14" i="47"/>
  <c r="AB24" i="47"/>
  <c r="AN29" i="47"/>
  <c r="AQ28" i="47"/>
  <c r="AS28" i="47"/>
  <c r="AP28" i="47"/>
  <c r="F22" i="47"/>
  <c r="AI8" i="47"/>
  <c r="F51" i="47"/>
  <c r="BL28" i="47"/>
  <c r="I26" i="47"/>
  <c r="U25" i="47"/>
  <c r="P25" i="47"/>
  <c r="BF25" i="47"/>
  <c r="V22" i="47"/>
  <c r="AG19" i="47"/>
  <c r="C17" i="47"/>
  <c r="BD16" i="47"/>
  <c r="BJ16" i="47"/>
  <c r="BL14" i="47"/>
  <c r="BL8" i="47"/>
  <c r="BH8" i="47"/>
  <c r="BD8" i="47"/>
  <c r="H15" i="47"/>
  <c r="B28" i="47"/>
  <c r="AF22" i="47"/>
  <c r="AH8" i="47"/>
  <c r="R15" i="47"/>
  <c r="M29" i="47"/>
  <c r="AD28" i="47"/>
  <c r="AA25" i="47"/>
  <c r="AE25" i="47"/>
  <c r="BB25" i="47"/>
  <c r="BE22" i="47"/>
  <c r="BH22" i="47"/>
  <c r="T22" i="47"/>
  <c r="C14" i="47"/>
  <c r="BF14" i="47"/>
  <c r="BJ14" i="47"/>
  <c r="T25" i="47"/>
  <c r="AK14" i="47"/>
  <c r="I61" i="47"/>
  <c r="H64" i="47"/>
  <c r="AZ26" i="47"/>
  <c r="AF41" i="47"/>
  <c r="AN17" i="47"/>
  <c r="D17" i="47"/>
  <c r="AV35" i="47"/>
  <c r="AP14" i="47"/>
  <c r="AJ14" i="47"/>
  <c r="BB15" i="47"/>
  <c r="AL14" i="47"/>
  <c r="W15" i="47"/>
  <c r="AG14" i="47"/>
  <c r="AV36" i="47"/>
  <c r="AV26" i="47"/>
  <c r="AD56" i="47"/>
  <c r="S57" i="47"/>
  <c r="AT60" i="47"/>
  <c r="J61" i="47"/>
  <c r="BF61" i="47"/>
  <c r="BO63" i="47"/>
  <c r="E22" i="47"/>
  <c r="T33" i="47"/>
  <c r="BA15" i="47"/>
  <c r="AJ15" i="47"/>
  <c r="BM24" i="47"/>
  <c r="BL15" i="47"/>
  <c r="S60" i="47"/>
  <c r="Z22" i="47"/>
  <c r="BJ27" i="47"/>
  <c r="AZ15" i="47"/>
  <c r="AT62" i="47"/>
  <c r="Z64" i="47"/>
  <c r="H17" i="47"/>
  <c r="N61" i="47"/>
  <c r="AW14" i="47"/>
  <c r="AD27" i="47"/>
  <c r="Z26" i="47"/>
  <c r="C29" i="47"/>
  <c r="B25" i="47"/>
  <c r="AQ29" i="47"/>
  <c r="AP29" i="47"/>
  <c r="AR46" i="47"/>
  <c r="G8" i="47"/>
  <c r="P28" i="47"/>
  <c r="AB19" i="47"/>
  <c r="V26" i="47"/>
  <c r="G27" i="47"/>
  <c r="AX22" i="47"/>
  <c r="AE8" i="47"/>
  <c r="AW15" i="47"/>
  <c r="AL29" i="47"/>
  <c r="BD26" i="47"/>
  <c r="AA22" i="47"/>
  <c r="AX25" i="47"/>
  <c r="T8" i="47"/>
  <c r="F53" i="47"/>
  <c r="AD48" i="47"/>
  <c r="T50" i="47"/>
  <c r="T29" i="47"/>
  <c r="D13" i="47"/>
  <c r="D59" i="47"/>
  <c r="H66" i="47"/>
  <c r="W57" i="47"/>
  <c r="C26" i="47"/>
  <c r="AY49" i="47"/>
  <c r="O62" i="47"/>
  <c r="X61" i="47"/>
  <c r="BD61" i="47"/>
  <c r="AV63" i="47"/>
  <c r="BL63" i="47"/>
  <c r="AV64" i="47"/>
  <c r="AN66" i="47"/>
  <c r="BP66" i="47"/>
  <c r="AV22" i="47"/>
  <c r="BI15" i="47"/>
  <c r="F8" i="47"/>
  <c r="BJ25" i="47"/>
  <c r="AQ27" i="47"/>
  <c r="AT14" i="47"/>
  <c r="G26" i="47"/>
  <c r="AI29" i="47"/>
  <c r="AH29" i="47"/>
  <c r="P8" i="47"/>
  <c r="AM29" i="47"/>
  <c r="R23" i="47"/>
  <c r="BG14" i="47"/>
  <c r="AC19" i="47"/>
  <c r="AQ15" i="47"/>
  <c r="AU15" i="47"/>
  <c r="L24" i="47"/>
  <c r="E17" i="47"/>
  <c r="P17" i="47"/>
  <c r="BB22" i="47"/>
  <c r="BK22" i="47"/>
  <c r="L27" i="47"/>
  <c r="W22" i="47"/>
  <c r="P27" i="47"/>
  <c r="BJ24" i="47"/>
  <c r="N49" i="47"/>
  <c r="J49" i="47"/>
  <c r="AQ48" i="47"/>
  <c r="AT48" i="47"/>
  <c r="AL49" i="47"/>
  <c r="AH49" i="47"/>
  <c r="AP49" i="47"/>
  <c r="AD50" i="47"/>
  <c r="R52" i="47"/>
  <c r="BB52" i="47"/>
  <c r="R57" i="47"/>
  <c r="B22" i="47"/>
  <c r="AJ29" i="47"/>
  <c r="N60" i="47"/>
  <c r="AV19" i="47"/>
  <c r="P66" i="47"/>
  <c r="T65" i="47"/>
  <c r="AW60" i="47"/>
  <c r="AZ65" i="47"/>
  <c r="BH59" i="47"/>
  <c r="AV24" i="47"/>
  <c r="AB41" i="47"/>
  <c r="H16" i="47"/>
  <c r="B23" i="47"/>
  <c r="AG27" i="47"/>
  <c r="BJ17" i="47"/>
  <c r="BE15" i="47"/>
  <c r="I27" i="47"/>
  <c r="AD16" i="47"/>
  <c r="BF16" i="47"/>
  <c r="BL25" i="47"/>
  <c r="BC15" i="47"/>
  <c r="BK24" i="47"/>
  <c r="AW19" i="47"/>
  <c r="BC19" i="47"/>
  <c r="BL19" i="47"/>
  <c r="BL24" i="47"/>
  <c r="K13" i="47"/>
  <c r="BG65" i="47"/>
  <c r="AB23" i="47"/>
  <c r="BD12" i="47"/>
  <c r="AY19" i="47"/>
  <c r="L16" i="47"/>
  <c r="AX23" i="47"/>
  <c r="Y29" i="47"/>
  <c r="F55" i="47"/>
  <c r="BF29" i="47"/>
  <c r="V25" i="47"/>
  <c r="BI25" i="47"/>
  <c r="K8" i="47"/>
  <c r="BK29" i="47"/>
  <c r="AZ8" i="47"/>
  <c r="AE56" i="47"/>
  <c r="AH61" i="47"/>
  <c r="AY57" i="47"/>
  <c r="AV8" i="47"/>
  <c r="C13" i="47"/>
  <c r="P59" i="47"/>
  <c r="BH66" i="47"/>
  <c r="AZ46" i="47"/>
  <c r="AU47" i="47"/>
  <c r="AM49" i="47"/>
  <c r="K53" i="47"/>
  <c r="AU55" i="47"/>
  <c r="AT56" i="47"/>
  <c r="BG56" i="47"/>
  <c r="BK56" i="47"/>
  <c r="AE57" i="47"/>
  <c r="BB57" i="47"/>
  <c r="V59" i="47"/>
  <c r="Z59" i="47"/>
  <c r="AP59" i="47"/>
  <c r="Y60" i="47"/>
  <c r="V60" i="47"/>
  <c r="AE60" i="47"/>
  <c r="AC61" i="47"/>
  <c r="AP61" i="47"/>
  <c r="AI62" i="47"/>
  <c r="AV46" i="47"/>
  <c r="N65" i="47"/>
  <c r="AF46" i="47"/>
  <c r="R49" i="47"/>
  <c r="Y61" i="47"/>
  <c r="O60" i="47"/>
  <c r="AB60" i="47"/>
  <c r="AF55" i="47"/>
  <c r="AQ49" i="47"/>
  <c r="M65" i="47"/>
  <c r="BB59" i="47"/>
  <c r="BJ55" i="47"/>
  <c r="U60" i="47"/>
  <c r="Q51" i="47"/>
  <c r="AB52" i="47"/>
  <c r="AV56" i="47"/>
  <c r="AY56" i="47"/>
  <c r="G57" i="47"/>
  <c r="BI57" i="47"/>
  <c r="BL57" i="47"/>
  <c r="U61" i="47"/>
  <c r="BG61" i="47"/>
  <c r="BI61" i="47"/>
  <c r="BC49" i="47"/>
  <c r="BK48" i="47"/>
  <c r="E65" i="47"/>
  <c r="I65" i="47"/>
  <c r="G19" i="47"/>
  <c r="C19" i="47"/>
  <c r="B16" i="47"/>
  <c r="V57" i="47"/>
  <c r="V47" i="47"/>
  <c r="X65" i="47"/>
  <c r="N47" i="47"/>
  <c r="X50" i="47"/>
  <c r="Z58" i="47"/>
  <c r="H46" i="47"/>
  <c r="Z47" i="47"/>
  <c r="L46" i="47"/>
  <c r="R51" i="47"/>
  <c r="BM61" i="47"/>
  <c r="AI60" i="47"/>
  <c r="AT49" i="47"/>
  <c r="R58" i="47"/>
  <c r="N51" i="47"/>
  <c r="AN58" i="47"/>
  <c r="AL50" i="47"/>
  <c r="R48" i="47"/>
  <c r="AB65" i="47"/>
  <c r="AG61" i="47"/>
  <c r="AB63" i="47"/>
  <c r="AV66" i="47"/>
  <c r="V51" i="47"/>
  <c r="J47" i="47"/>
  <c r="AR63" i="47"/>
  <c r="R60" i="47"/>
  <c r="BL55" i="47"/>
  <c r="C60" i="47"/>
  <c r="J46" i="47"/>
  <c r="AI43" i="47"/>
  <c r="BL61" i="47"/>
  <c r="U65" i="47"/>
  <c r="B66" i="47"/>
  <c r="AN20" i="47"/>
  <c r="BH26" i="47"/>
  <c r="AB40" i="47"/>
  <c r="AR27" i="47"/>
  <c r="AV25" i="47"/>
  <c r="N37" i="47"/>
  <c r="BE23" i="47"/>
  <c r="AD25" i="47"/>
  <c r="Z25" i="47"/>
  <c r="AN25" i="47"/>
  <c r="AJ25" i="47"/>
  <c r="BF28" i="47"/>
  <c r="Y25" i="47"/>
  <c r="Q14" i="47"/>
  <c r="AN15" i="47"/>
  <c r="S15" i="47"/>
  <c r="S14" i="47"/>
  <c r="E53" i="47"/>
  <c r="BI22" i="47"/>
  <c r="AZ34" i="47"/>
  <c r="T17" i="47"/>
  <c r="B17" i="47"/>
  <c r="AH19" i="47"/>
  <c r="E19" i="47"/>
  <c r="O29" i="47"/>
  <c r="D29" i="47"/>
  <c r="AY15" i="47"/>
  <c r="AY22" i="47"/>
  <c r="D8" i="47"/>
  <c r="AH13" i="47"/>
  <c r="AF14" i="47"/>
  <c r="AN59" i="47"/>
  <c r="AU48" i="47"/>
  <c r="Z48" i="47"/>
  <c r="V48" i="47"/>
  <c r="X56" i="47"/>
  <c r="BD51" i="47"/>
  <c r="AX65" i="47"/>
  <c r="AM61" i="47"/>
  <c r="BB51" i="47"/>
  <c r="S49" i="47"/>
  <c r="O49" i="47"/>
  <c r="BC48" i="47"/>
  <c r="S47" i="47"/>
  <c r="BL51" i="47"/>
  <c r="BH51" i="47"/>
  <c r="BK57" i="47"/>
  <c r="BE56" i="47"/>
  <c r="BA56" i="47"/>
  <c r="L56" i="47"/>
  <c r="AX49" i="47"/>
  <c r="V62" i="47"/>
  <c r="Z62" i="47"/>
  <c r="AF66" i="47"/>
  <c r="Z65" i="47"/>
  <c r="AB16" i="47"/>
  <c r="AJ62" i="47"/>
  <c r="BG55" i="47"/>
  <c r="J65" i="47"/>
  <c r="AE65" i="47"/>
  <c r="BF66" i="47"/>
  <c r="AX51" i="47"/>
  <c r="AF62" i="47"/>
  <c r="BB47" i="47"/>
  <c r="R47" i="47"/>
  <c r="AF52" i="47"/>
  <c r="AB62" i="47"/>
  <c r="L60" i="47"/>
  <c r="AJ65" i="47"/>
  <c r="V64" i="47"/>
  <c r="BD66" i="47"/>
  <c r="F52" i="47"/>
  <c r="K49" i="47"/>
  <c r="AZ59" i="47"/>
  <c r="BF54" i="47"/>
  <c r="AK51" i="47"/>
  <c r="W49" i="47"/>
  <c r="AU56" i="47"/>
  <c r="C58" i="47"/>
  <c r="L57" i="47"/>
  <c r="P62" i="47"/>
  <c r="AU19" i="47"/>
  <c r="F16" i="47"/>
  <c r="J16" i="47"/>
  <c r="AR34" i="47"/>
  <c r="I60" i="47"/>
  <c r="E60" i="47"/>
  <c r="BC14" i="47"/>
  <c r="N13" i="47"/>
  <c r="B63" i="47"/>
  <c r="F63" i="47"/>
  <c r="BH16" i="47"/>
  <c r="AR19" i="47"/>
  <c r="R19" i="47"/>
  <c r="Z19" i="47"/>
  <c r="AD19" i="47"/>
  <c r="I19" i="47"/>
  <c r="AF19" i="47"/>
  <c r="AZ22" i="47"/>
  <c r="BD22" i="47"/>
  <c r="P24" i="47"/>
  <c r="BK27" i="47"/>
  <c r="O14" i="47"/>
  <c r="N14" i="47"/>
  <c r="J14" i="47"/>
  <c r="AE14" i="47"/>
  <c r="AI14" i="47"/>
  <c r="BI14" i="47"/>
  <c r="AV14" i="47"/>
  <c r="O19" i="47"/>
  <c r="BC63" i="47"/>
  <c r="BG63" i="47"/>
  <c r="D14" i="47"/>
  <c r="BD27" i="47"/>
  <c r="BE16" i="47"/>
  <c r="AT16" i="47"/>
  <c r="B13" i="47"/>
  <c r="T16" i="47"/>
  <c r="AS19" i="47"/>
  <c r="P12" i="47"/>
  <c r="BG23" i="47"/>
  <c r="AR29" i="47"/>
  <c r="D54" i="47"/>
  <c r="AT8" i="47"/>
  <c r="V19" i="47"/>
  <c r="BH65" i="47"/>
  <c r="AM62" i="47"/>
  <c r="AQ62" i="47"/>
  <c r="AL61" i="47"/>
  <c r="T59" i="47"/>
  <c r="BB50" i="47"/>
  <c r="BF48" i="47"/>
  <c r="AL48" i="47"/>
  <c r="AE63" i="47"/>
  <c r="AI63" i="47"/>
  <c r="L52" i="47"/>
  <c r="Y65" i="47"/>
  <c r="V52" i="47"/>
  <c r="V49" i="47"/>
  <c r="Q48" i="47"/>
  <c r="U48" i="47"/>
  <c r="L62" i="47"/>
  <c r="AU62" i="47"/>
  <c r="Z61" i="47"/>
  <c r="BH52" i="47"/>
  <c r="BA48" i="47"/>
  <c r="AU57" i="47"/>
  <c r="X52" i="47"/>
  <c r="AS66" i="47"/>
  <c r="AZ56" i="47"/>
  <c r="X46" i="47"/>
  <c r="B49" i="47"/>
  <c r="AC66" i="47"/>
  <c r="M61" i="47"/>
  <c r="J58" i="47"/>
  <c r="AN62" i="47"/>
  <c r="AI48" i="47"/>
  <c r="AV57" i="47"/>
  <c r="BB49" i="47"/>
  <c r="D61" i="47"/>
  <c r="M56" i="47"/>
  <c r="J56" i="47"/>
  <c r="S56" i="47"/>
  <c r="K64" i="47"/>
  <c r="AX64" i="47"/>
  <c r="AP66" i="47"/>
  <c r="AU66" i="47"/>
  <c r="AX66" i="47"/>
  <c r="AZ66" i="47"/>
  <c r="BC50" i="47"/>
  <c r="BM50" i="47"/>
  <c r="BP50" i="47"/>
  <c r="K51" i="47"/>
  <c r="W52" i="47"/>
  <c r="AW53" i="47"/>
  <c r="I54" i="47"/>
  <c r="BP62" i="47"/>
  <c r="Y59" i="47"/>
  <c r="J13" i="47"/>
  <c r="AB56" i="47"/>
  <c r="BC26" i="47"/>
  <c r="H65" i="47"/>
  <c r="BB13" i="47"/>
  <c r="BF13" i="47"/>
  <c r="BB36" i="47"/>
  <c r="AT21" i="47"/>
  <c r="D64" i="47"/>
  <c r="AT15" i="47"/>
  <c r="Y15" i="47"/>
  <c r="BG20" i="47"/>
  <c r="L23" i="47"/>
  <c r="P23" i="47"/>
  <c r="I25" i="47"/>
  <c r="BA25" i="47"/>
  <c r="AC26" i="47"/>
  <c r="BF26" i="47"/>
  <c r="R29" i="47"/>
  <c r="N29" i="47"/>
  <c r="N16" i="47"/>
  <c r="C48" i="47"/>
  <c r="G48" i="47"/>
  <c r="AY14" i="47"/>
  <c r="AU14" i="47"/>
  <c r="AX16" i="47"/>
  <c r="F25" i="47"/>
  <c r="BL26" i="47"/>
  <c r="AF27" i="47"/>
  <c r="Q29" i="47"/>
  <c r="AK29" i="47"/>
  <c r="H27" i="47"/>
  <c r="F24" i="47"/>
  <c r="J24" i="47"/>
  <c r="G25" i="47"/>
  <c r="C25" i="47"/>
  <c r="D25" i="47"/>
  <c r="F28" i="47"/>
  <c r="I64" i="47"/>
  <c r="AX27" i="47"/>
  <c r="AT27" i="47"/>
  <c r="E52" i="47"/>
  <c r="AE27" i="47"/>
  <c r="H41" i="47"/>
  <c r="I62" i="47"/>
  <c r="V15" i="47"/>
  <c r="C57" i="47"/>
  <c r="BC23" i="47"/>
  <c r="AX8" i="47"/>
  <c r="F36" i="47"/>
  <c r="AF8" i="47"/>
  <c r="BK16" i="47"/>
  <c r="S27" i="47"/>
  <c r="E25" i="47"/>
  <c r="R35" i="47"/>
  <c r="I47" i="47"/>
  <c r="M46" i="47"/>
  <c r="E66" i="47"/>
  <c r="AE16" i="47"/>
  <c r="AB46" i="47"/>
  <c r="AI54" i="47"/>
  <c r="BC54" i="47"/>
  <c r="F54" i="42"/>
  <c r="AT53" i="47"/>
  <c r="AZ52" i="47"/>
  <c r="BM59" i="47"/>
  <c r="AX28" i="47"/>
  <c r="E62" i="47"/>
  <c r="T61" i="47"/>
  <c r="BL20" i="47"/>
  <c r="BH20" i="47"/>
  <c r="AG15" i="47"/>
  <c r="BM15" i="47"/>
  <c r="AF40" i="47"/>
  <c r="T14" i="47"/>
  <c r="AI15" i="47"/>
  <c r="AM15" i="47"/>
  <c r="B19" i="47"/>
  <c r="F19" i="47"/>
  <c r="BA14" i="47"/>
  <c r="BE14" i="47"/>
  <c r="AT19" i="47"/>
  <c r="AF17" i="47"/>
  <c r="D53" i="47"/>
  <c r="AO59" i="47"/>
  <c r="AY23" i="47"/>
  <c r="W24" i="47"/>
  <c r="AA27" i="47"/>
  <c r="AM8" i="47"/>
  <c r="AS8" i="47"/>
  <c r="AK57" i="47"/>
  <c r="BJ58" i="47"/>
  <c r="BQ62" i="47"/>
  <c r="D57" i="47"/>
  <c r="H57" i="47"/>
  <c r="BL35" i="47"/>
  <c r="AM13" i="47"/>
  <c r="BJ13" i="47"/>
  <c r="P26" i="47"/>
  <c r="T26" i="47"/>
  <c r="D22" i="47"/>
  <c r="B65" i="47"/>
  <c r="E57" i="47"/>
  <c r="T15" i="47"/>
  <c r="W25" i="47"/>
  <c r="S25" i="47"/>
  <c r="F49" i="47"/>
  <c r="AO29" i="47"/>
  <c r="AS29" i="47"/>
  <c r="C51" i="47"/>
  <c r="AH27" i="47"/>
  <c r="C28" i="47"/>
  <c r="K24" i="47"/>
  <c r="BE28" i="47"/>
  <c r="BI28" i="47"/>
  <c r="AC25" i="47"/>
  <c r="U15" i="47"/>
  <c r="C59" i="47"/>
  <c r="X29" i="47"/>
  <c r="I48" i="47"/>
  <c r="B58" i="47"/>
  <c r="F58" i="47"/>
  <c r="AE19" i="47"/>
  <c r="AM34" i="47"/>
  <c r="BE17" i="47"/>
  <c r="BI26" i="47"/>
  <c r="BF15" i="47"/>
  <c r="BA8" i="47"/>
  <c r="AW8" i="47"/>
  <c r="AY8" i="47"/>
  <c r="AK8" i="47"/>
  <c r="T24" i="47"/>
  <c r="X24" i="47"/>
  <c r="B51" i="47"/>
  <c r="E64" i="47"/>
  <c r="E54" i="47"/>
  <c r="P34" i="47"/>
  <c r="C22" i="47"/>
  <c r="T23" i="47"/>
  <c r="AG8" i="47"/>
  <c r="D27" i="47"/>
  <c r="BA28" i="47"/>
  <c r="AZ28" i="47"/>
  <c r="R14" i="47"/>
  <c r="L65" i="47"/>
  <c r="BI47" i="47"/>
  <c r="BE47" i="47"/>
  <c r="AW29" i="47"/>
  <c r="X15" i="47"/>
  <c r="AN23" i="47"/>
  <c r="P29" i="47"/>
  <c r="AK59" i="47"/>
  <c r="Y56" i="47"/>
  <c r="U56" i="47"/>
  <c r="AA65" i="47"/>
  <c r="Z60" i="47"/>
  <c r="Z56" i="47"/>
  <c r="AN65" i="47"/>
  <c r="AR65" i="47"/>
  <c r="BA49" i="47"/>
  <c r="Y48" i="47"/>
  <c r="AC48" i="47"/>
  <c r="AN52" i="47"/>
  <c r="AJ52" i="47"/>
  <c r="AK50" i="47"/>
  <c r="BI48" i="47"/>
  <c r="BJ63" i="47"/>
  <c r="K58" i="47"/>
  <c r="G58" i="47"/>
  <c r="AO57" i="47"/>
  <c r="N57" i="47"/>
  <c r="J57" i="47"/>
  <c r="T56" i="47"/>
  <c r="P56" i="47"/>
  <c r="AX60" i="47"/>
  <c r="U52" i="47"/>
  <c r="Q52" i="47"/>
  <c r="AL51" i="47"/>
  <c r="L47" i="47"/>
  <c r="AH50" i="47"/>
  <c r="AJ58" i="47"/>
  <c r="AP48" i="47"/>
  <c r="BK55" i="47"/>
  <c r="M66" i="47"/>
  <c r="BJ56" i="47"/>
  <c r="BJ52" i="47"/>
  <c r="AJ50" i="47"/>
  <c r="AE54" i="47"/>
  <c r="BG62" i="47"/>
  <c r="AW65" i="47"/>
  <c r="BA65" i="47"/>
  <c r="S58" i="47"/>
  <c r="AH56" i="47"/>
  <c r="AC59" i="47"/>
  <c r="BD47" i="47"/>
  <c r="BN51" i="47"/>
  <c r="BC62" i="47"/>
  <c r="AP50" i="47"/>
  <c r="BG46" i="47"/>
  <c r="AP47" i="47"/>
  <c r="AO49" i="47"/>
  <c r="AX56" i="47"/>
  <c r="AU8" i="47"/>
  <c r="AM18" i="47"/>
  <c r="J22" i="47"/>
  <c r="BD34" i="47"/>
  <c r="BK8" i="47"/>
  <c r="AP21" i="47"/>
  <c r="AB14" i="47"/>
  <c r="R27" i="47"/>
  <c r="E27" i="47"/>
  <c r="AI13" i="47"/>
  <c r="BJ43" i="47"/>
  <c r="AM14" i="47"/>
  <c r="AU16" i="47"/>
  <c r="AQ16" i="47"/>
  <c r="AK13" i="47"/>
  <c r="D15" i="47"/>
  <c r="AD26" i="47"/>
  <c r="H25" i="47"/>
  <c r="L25" i="47"/>
  <c r="BM14" i="47"/>
  <c r="BM25" i="47"/>
  <c r="BC25" i="47"/>
  <c r="BG25" i="47"/>
  <c r="BB28" i="47"/>
  <c r="AN28" i="47"/>
  <c r="AL25" i="47"/>
  <c r="AR24" i="47"/>
  <c r="AT28" i="47"/>
  <c r="B29" i="47"/>
  <c r="AC24" i="47"/>
  <c r="BM8" i="47"/>
  <c r="W13" i="47"/>
  <c r="BH13" i="47"/>
  <c r="O23" i="47"/>
  <c r="AR26" i="47"/>
  <c r="O8" i="47"/>
  <c r="S8" i="47"/>
  <c r="B24" i="47"/>
  <c r="P22" i="47"/>
  <c r="AQ14" i="47"/>
  <c r="R26" i="47"/>
  <c r="B27" i="47"/>
  <c r="F26" i="47"/>
  <c r="AS27" i="47"/>
  <c r="C8" i="47"/>
  <c r="BF23" i="47"/>
  <c r="BB23" i="47"/>
  <c r="E8" i="47"/>
  <c r="AJ28" i="47"/>
  <c r="BG29" i="47"/>
  <c r="BJ29" i="47"/>
  <c r="AX29" i="47"/>
  <c r="BH29" i="47"/>
  <c r="F23" i="47"/>
  <c r="B8" i="47"/>
  <c r="V29" i="47"/>
  <c r="L17" i="47"/>
  <c r="BH14" i="47"/>
  <c r="AM48" i="47"/>
  <c r="Y63" i="47"/>
  <c r="BJ61" i="47"/>
  <c r="BG16" i="47"/>
  <c r="L59" i="47"/>
  <c r="H59" i="47"/>
  <c r="AL59" i="47"/>
  <c r="Z57" i="47"/>
  <c r="AD57" i="47"/>
  <c r="BJ50" i="47"/>
  <c r="K60" i="47"/>
  <c r="S19" i="47"/>
  <c r="BH15" i="47"/>
  <c r="L63" i="47"/>
  <c r="O48" i="47"/>
  <c r="S48" i="47"/>
  <c r="BF64" i="47"/>
  <c r="S61" i="47"/>
  <c r="AO61" i="47"/>
  <c r="AS61" i="47"/>
  <c r="AC63" i="47"/>
  <c r="BJ57" i="47"/>
  <c r="BI56" i="47"/>
  <c r="P52" i="47"/>
  <c r="T52" i="47"/>
  <c r="BL29" i="47"/>
  <c r="X59" i="47"/>
  <c r="AW57" i="47"/>
  <c r="BF49" i="47"/>
  <c r="BJ49" i="47"/>
  <c r="BC47" i="47"/>
  <c r="AY47" i="47"/>
  <c r="X23" i="47"/>
  <c r="AJ13" i="47"/>
  <c r="AN13" i="47"/>
  <c r="AH51" i="47"/>
  <c r="AR22" i="47"/>
  <c r="V23" i="47"/>
  <c r="V61" i="47"/>
  <c r="R61" i="47"/>
  <c r="BH17" i="47"/>
  <c r="BE26" i="47"/>
  <c r="AY64" i="47"/>
  <c r="AU64" i="47"/>
  <c r="D16" i="47"/>
  <c r="AW52" i="47"/>
  <c r="BB48" i="47"/>
  <c r="E48" i="47"/>
  <c r="BB65" i="47"/>
  <c r="BF65" i="47"/>
  <c r="M27" i="47"/>
  <c r="Q27" i="47"/>
  <c r="S9" i="47"/>
  <c r="H48" i="47"/>
  <c r="BD65" i="47"/>
  <c r="BD63" i="47"/>
  <c r="BH63" i="47"/>
  <c r="AO62" i="47"/>
  <c r="AK62" i="47"/>
  <c r="AZ61" i="47"/>
  <c r="X60" i="47"/>
  <c r="W61" i="47"/>
  <c r="AA61" i="47"/>
  <c r="AP62" i="47"/>
  <c r="AL62" i="47"/>
  <c r="K61" i="47"/>
  <c r="U29" i="47"/>
  <c r="M60" i="47"/>
  <c r="P16" i="47"/>
  <c r="V58" i="47"/>
  <c r="AP57" i="47"/>
  <c r="AT57" i="47"/>
  <c r="BJ48" i="47"/>
  <c r="BK66" i="47"/>
  <c r="B14" i="47"/>
  <c r="S29" i="47"/>
  <c r="W29" i="47"/>
  <c r="AD60" i="47"/>
  <c r="AH60" i="47"/>
  <c r="BI51" i="47"/>
  <c r="N58" i="47"/>
  <c r="AF53" i="47"/>
  <c r="AG63" i="47"/>
  <c r="AK49" i="47"/>
  <c r="AA49" i="47"/>
  <c r="AY27" i="47"/>
  <c r="B54" i="47"/>
  <c r="BH46" i="47"/>
  <c r="BE48" i="47"/>
  <c r="O65" i="47"/>
  <c r="AJ66" i="47"/>
  <c r="BA47" i="47"/>
  <c r="P14" i="47"/>
  <c r="AD52" i="47"/>
  <c r="Q61" i="47"/>
  <c r="BD59" i="47"/>
  <c r="X66" i="47"/>
  <c r="W48" i="47"/>
  <c r="AB61" i="47"/>
  <c r="AF65" i="47"/>
  <c r="BG48" i="47"/>
  <c r="F61" i="47"/>
  <c r="AR57" i="47"/>
  <c r="Q56" i="47"/>
  <c r="J48" i="47"/>
  <c r="AZ25" i="47"/>
  <c r="Z27" i="47"/>
  <c r="W64" i="47"/>
  <c r="F65" i="47"/>
  <c r="AQ64" i="47"/>
  <c r="AS51" i="47"/>
  <c r="J53" i="47"/>
  <c r="AQ61" i="47"/>
  <c r="BG49" i="47"/>
  <c r="BD46" i="47"/>
  <c r="AT47" i="47"/>
  <c r="AS23" i="47"/>
  <c r="X28" i="47"/>
  <c r="BH61" i="47"/>
  <c r="Q60" i="47"/>
  <c r="BL46" i="47"/>
  <c r="AI56" i="47"/>
  <c r="BL65" i="47"/>
  <c r="BA57" i="47"/>
  <c r="Q65" i="47"/>
  <c r="AY25" i="47"/>
  <c r="BM29" i="47"/>
  <c r="BI29" i="47"/>
  <c r="V27" i="47"/>
  <c r="W58" i="47"/>
  <c r="H61" i="47"/>
  <c r="BB64" i="47"/>
  <c r="AH48" i="47"/>
  <c r="AA48" i="47"/>
  <c r="BF56" i="47"/>
  <c r="AM53" i="47"/>
  <c r="AN51" i="47"/>
  <c r="AN64" i="47"/>
  <c r="AX48" i="47"/>
  <c r="AP63" i="47"/>
  <c r="BM57" i="47"/>
  <c r="AE49" i="47"/>
  <c r="AZ63" i="47"/>
  <c r="O47" i="47"/>
  <c r="BB56" i="47"/>
  <c r="AA26" i="47"/>
  <c r="AU27" i="47"/>
  <c r="T28" i="47"/>
  <c r="BC22" i="47"/>
  <c r="AQ23" i="47"/>
  <c r="T66" i="47"/>
  <c r="K65" i="47"/>
  <c r="AT61" i="47"/>
  <c r="Z14" i="47"/>
  <c r="AI49" i="47"/>
  <c r="AG65" i="47"/>
  <c r="R16" i="47"/>
  <c r="AC60" i="47"/>
  <c r="BK61" i="47"/>
  <c r="K62" i="47"/>
  <c r="BF59" i="47"/>
  <c r="BJ59" i="47"/>
  <c r="BK52" i="47"/>
  <c r="BA61" i="47"/>
  <c r="AW56" i="47"/>
  <c r="AN46" i="47"/>
  <c r="G16" i="47"/>
  <c r="K16" i="47"/>
  <c r="BK62" i="47"/>
  <c r="J55" i="47"/>
  <c r="BF46" i="47"/>
  <c r="BB46" i="47"/>
  <c r="AW43" i="47"/>
  <c r="AX57" i="47"/>
  <c r="AB66" i="47"/>
  <c r="AV65" i="47"/>
  <c r="P65" i="47"/>
  <c r="AB64" i="47"/>
  <c r="AF64" i="47"/>
  <c r="M64" i="47"/>
  <c r="BE63" i="47"/>
  <c r="AF63" i="47"/>
  <c r="AJ63" i="47"/>
  <c r="AF61" i="47"/>
  <c r="AJ61" i="47"/>
  <c r="BI59" i="47"/>
  <c r="BD57" i="47"/>
  <c r="BH57" i="47"/>
  <c r="BD55" i="47"/>
  <c r="BH55" i="47"/>
  <c r="AI53" i="47"/>
  <c r="V65" i="47"/>
  <c r="R65" i="47"/>
  <c r="AZ35" i="47"/>
  <c r="AR52" i="47"/>
  <c r="Y58" i="47"/>
  <c r="Q23" i="47"/>
  <c r="U23" i="47"/>
  <c r="AV59" i="47"/>
  <c r="AH46" i="47"/>
  <c r="AD49" i="47"/>
  <c r="Z49" i="47"/>
  <c r="BF50" i="47"/>
  <c r="L64" i="47"/>
  <c r="P64" i="47"/>
  <c r="AV61" i="47"/>
  <c r="T60" i="47"/>
  <c r="BI63" i="47"/>
  <c r="BK51" i="47"/>
  <c r="BF52" i="47"/>
  <c r="AX47" i="47"/>
  <c r="AW27" i="47"/>
  <c r="BA27" i="47"/>
  <c r="AB55" i="47"/>
  <c r="AB53" i="47"/>
  <c r="AD55" i="47"/>
  <c r="G64" i="47"/>
  <c r="S59" i="47"/>
  <c r="U63" i="47"/>
  <c r="BG57" i="47"/>
  <c r="AX52" i="47"/>
  <c r="J51" i="47"/>
  <c r="AU49" i="47"/>
  <c r="E51" i="47"/>
  <c r="BB14" i="47"/>
  <c r="AX14" i="47"/>
  <c r="BF22" i="47"/>
  <c r="BJ22" i="47"/>
  <c r="AR64" i="47"/>
  <c r="L61" i="47"/>
  <c r="BD56" i="47"/>
  <c r="BG22" i="47"/>
  <c r="U14" i="47"/>
  <c r="AR62" i="47"/>
  <c r="AV62" i="47"/>
  <c r="T62" i="47"/>
  <c r="X62" i="47"/>
  <c r="G53" i="47"/>
  <c r="BM22" i="47"/>
  <c r="X16" i="47"/>
  <c r="L66" i="47"/>
  <c r="X63" i="47"/>
  <c r="AN61" i="47"/>
  <c r="AR61" i="47"/>
  <c r="P60" i="47"/>
  <c r="AM22" i="47"/>
  <c r="N48" i="47"/>
  <c r="AN63" i="47"/>
  <c r="F50" i="47"/>
  <c r="J50" i="47"/>
  <c r="BJ47" i="47"/>
  <c r="BF47" i="47"/>
  <c r="D52" i="47"/>
  <c r="AR66" i="47"/>
  <c r="T63" i="47"/>
  <c r="P63" i="47"/>
  <c r="P61" i="47"/>
  <c r="BL59" i="47"/>
  <c r="W66" i="47"/>
  <c r="I52" i="47"/>
  <c r="AA64" i="47"/>
  <c r="BE55" i="47"/>
  <c r="S63" i="47"/>
  <c r="J62" i="47"/>
  <c r="BD62" i="47"/>
  <c r="AZ62" i="47"/>
  <c r="AN57" i="47"/>
  <c r="BM56" i="47"/>
  <c r="BG52" i="47"/>
  <c r="T46" i="47"/>
  <c r="BL56" i="47"/>
  <c r="AD61" i="47"/>
  <c r="Z55" i="47"/>
  <c r="BJ54" i="47"/>
  <c r="K19" i="47"/>
  <c r="C16" i="47"/>
  <c r="BG15" i="47"/>
  <c r="BC16" i="47"/>
  <c r="BK59" i="47"/>
  <c r="AH57" i="47"/>
  <c r="BE25" i="47"/>
  <c r="E16" i="47"/>
  <c r="AF23" i="47"/>
  <c r="BH27" i="47"/>
  <c r="BK20" i="47"/>
  <c r="AS52" i="47"/>
  <c r="AS57" i="47"/>
  <c r="H52" i="47"/>
  <c r="U51" i="47"/>
  <c r="BE50" i="47"/>
  <c r="BG47" i="47"/>
  <c r="AQ57" i="47"/>
  <c r="BH25" i="47"/>
  <c r="BE19" i="47"/>
  <c r="BA19" i="47"/>
  <c r="K48" i="47"/>
  <c r="BI19" i="47"/>
  <c r="BB16" i="47"/>
  <c r="AS22" i="47"/>
  <c r="AX63" i="47"/>
  <c r="AL58" i="47"/>
  <c r="AA62" i="47"/>
  <c r="AI61" i="47"/>
  <c r="BE57" i="47"/>
  <c r="AD62" i="47"/>
  <c r="AH62" i="47"/>
  <c r="AD58" i="47"/>
  <c r="AH58" i="47"/>
  <c r="AX55" i="47"/>
  <c r="AE48" i="47"/>
  <c r="BB55" i="47"/>
  <c r="Y23" i="47"/>
  <c r="AK19" i="47"/>
  <c r="AO19" i="47"/>
  <c r="AF25" i="47"/>
  <c r="AA53" i="47"/>
  <c r="W53" i="47"/>
  <c r="AX61" i="47"/>
  <c r="F54" i="47"/>
  <c r="AK48" i="47"/>
  <c r="D48" i="47"/>
  <c r="BH56" i="47"/>
  <c r="AZ57" i="47"/>
  <c r="AU61" i="47"/>
  <c r="BC57" i="47"/>
  <c r="AK61" i="47"/>
  <c r="BJ64" i="47"/>
  <c r="AE62" i="47"/>
  <c r="AA60" i="47"/>
  <c r="W60" i="47"/>
  <c r="AA57" i="47"/>
  <c r="BC56" i="47"/>
  <c r="BK49" i="47"/>
  <c r="P46" i="47"/>
  <c r="AL23" i="47"/>
  <c r="AH23" i="47"/>
  <c r="BJ8" i="47"/>
  <c r="BD15" i="47"/>
  <c r="AG50" i="47"/>
  <c r="AS49" i="47"/>
  <c r="BE61" i="47"/>
  <c r="BB61" i="47"/>
  <c r="AO34" i="47"/>
  <c r="BG59" i="47"/>
  <c r="S62" i="47"/>
  <c r="W62" i="47"/>
  <c r="AW61" i="47"/>
  <c r="AF59" i="47"/>
  <c r="AJ59" i="47"/>
  <c r="AN56" i="47"/>
  <c r="BE59" i="47"/>
  <c r="BF57" i="47"/>
  <c r="AY55" i="47"/>
  <c r="BC55" i="47"/>
  <c r="V55" i="47"/>
  <c r="AV52" i="47"/>
  <c r="AM23" i="47"/>
  <c r="AI19" i="47"/>
  <c r="AM19" i="47"/>
  <c r="AS34" i="47"/>
  <c r="BI16" i="47"/>
  <c r="AG16" i="47"/>
  <c r="N8" i="47"/>
  <c r="BC29" i="47"/>
  <c r="AO48" i="47"/>
  <c r="O61" i="47"/>
  <c r="AB59" i="47"/>
  <c r="I57" i="47"/>
  <c r="AR56" i="47"/>
  <c r="AZ55" i="47"/>
  <c r="AJ46" i="47"/>
  <c r="N62" i="47"/>
  <c r="R62" i="47"/>
  <c r="AE61" i="47"/>
  <c r="BF55" i="47"/>
  <c r="AT55" i="47"/>
  <c r="W65" i="47"/>
  <c r="V14" i="47"/>
  <c r="BA55" i="47"/>
  <c r="AL57" i="47"/>
  <c r="BA60" i="47"/>
  <c r="BI52" i="47"/>
  <c r="AR51" i="47"/>
  <c r="AB28" i="47"/>
  <c r="BC59" i="47"/>
  <c r="C66" i="47"/>
  <c r="G13" i="47"/>
  <c r="BH19" i="47"/>
  <c r="AQ19" i="47"/>
  <c r="AQ34" i="47"/>
  <c r="L34" i="47"/>
  <c r="R9" i="47"/>
  <c r="AZ27" i="47"/>
  <c r="AV27" i="47"/>
  <c r="AJ23" i="47"/>
  <c r="X40" i="47"/>
  <c r="F46" i="47"/>
  <c r="AW20" i="47"/>
  <c r="H53" i="47"/>
  <c r="G60" i="47"/>
  <c r="BK58" i="47"/>
  <c r="D46" i="47"/>
  <c r="R8" i="47"/>
  <c r="BC21" i="47"/>
  <c r="AV34" i="47"/>
  <c r="S65" i="47"/>
  <c r="AD46" i="47"/>
  <c r="AD42" i="47"/>
  <c r="B61" i="47"/>
  <c r="AZ64" i="47"/>
  <c r="BD64" i="47"/>
  <c r="AS20" i="47"/>
  <c r="BJ19" i="47"/>
  <c r="BF19" i="47"/>
  <c r="X64" i="47"/>
  <c r="T64" i="47"/>
  <c r="BJ34" i="47"/>
  <c r="AA66" i="47"/>
  <c r="AV50" i="47"/>
  <c r="F62" i="47"/>
  <c r="H63" i="47"/>
  <c r="D63" i="47"/>
  <c r="AJ64" i="47"/>
  <c r="Y66" i="47"/>
  <c r="V9" i="47"/>
  <c r="X26" i="47"/>
  <c r="BK65" i="47"/>
  <c r="AD65" i="47"/>
  <c r="BM19" i="47"/>
  <c r="AR42" i="47"/>
  <c r="R37" i="47"/>
  <c r="E61" i="47"/>
  <c r="BL64" i="47"/>
  <c r="BH64" i="47"/>
  <c r="D60" i="47"/>
  <c r="H60" i="47"/>
  <c r="D51" i="47"/>
  <c r="F47" i="47"/>
  <c r="B47" i="47"/>
  <c r="AO66" i="47"/>
  <c r="AC65" i="47"/>
  <c r="BM64" i="47"/>
  <c r="AJ17" i="47"/>
  <c r="B60" i="47"/>
  <c r="F60" i="47"/>
  <c r="BA59" i="47"/>
  <c r="AW59" i="47"/>
  <c r="AE59" i="47"/>
  <c r="AI59" i="47"/>
  <c r="L54" i="47"/>
  <c r="H54" i="47"/>
  <c r="AZ53" i="47"/>
  <c r="BD53" i="47"/>
  <c r="AQ52" i="47"/>
  <c r="AU52" i="47"/>
  <c r="Y52" i="47"/>
  <c r="P51" i="47"/>
  <c r="T51" i="47"/>
  <c r="BK50" i="47"/>
  <c r="BG50" i="47"/>
  <c r="O50" i="47"/>
  <c r="H56" i="47"/>
  <c r="BJ66" i="47"/>
  <c r="AY66" i="47"/>
  <c r="AD66" i="47"/>
  <c r="AH66" i="47"/>
  <c r="N66" i="47"/>
  <c r="R66" i="47"/>
  <c r="BE65" i="47"/>
  <c r="AM65" i="47"/>
  <c r="AI65" i="47"/>
  <c r="BE64" i="47"/>
  <c r="BI64" i="47"/>
  <c r="Y64" i="47"/>
  <c r="AC64" i="47"/>
  <c r="V56" i="47"/>
  <c r="AC56" i="47"/>
  <c r="AL63" i="47"/>
  <c r="V63" i="47"/>
  <c r="Z63" i="47"/>
  <c r="BM48" i="47"/>
  <c r="T48" i="47"/>
  <c r="X48" i="47"/>
  <c r="AW47" i="47"/>
  <c r="BK46" i="47"/>
  <c r="D56" i="47"/>
  <c r="Y16" i="47"/>
  <c r="AC16" i="47"/>
  <c r="AV58" i="47"/>
  <c r="AR58" i="47"/>
  <c r="P58" i="47"/>
  <c r="L58" i="47"/>
  <c r="G51" i="47"/>
  <c r="AM59" i="47"/>
  <c r="AR55" i="47"/>
  <c r="AV55" i="47"/>
  <c r="BA53" i="47"/>
  <c r="X53" i="47"/>
  <c r="T53" i="47"/>
  <c r="AH52" i="47"/>
  <c r="AL52" i="47"/>
  <c r="BA51" i="47"/>
  <c r="AW51" i="47"/>
  <c r="AN50" i="47"/>
  <c r="BM66" i="47"/>
  <c r="AW66" i="47"/>
  <c r="BA66" i="47"/>
  <c r="AE66" i="47"/>
  <c r="AI66" i="47"/>
  <c r="AU65" i="47"/>
  <c r="AQ65" i="47"/>
  <c r="AO65" i="47"/>
  <c r="AK65" i="47"/>
  <c r="AP64" i="47"/>
  <c r="AL64" i="47"/>
  <c r="U64" i="47"/>
  <c r="Q64" i="47"/>
  <c r="AA56" i="47"/>
  <c r="W56" i="47"/>
  <c r="BB63" i="47"/>
  <c r="BF63" i="47"/>
  <c r="AM63" i="47"/>
  <c r="AQ63" i="47"/>
  <c r="BI49" i="47"/>
  <c r="BE49" i="47"/>
  <c r="AF49" i="47"/>
  <c r="AN48" i="47"/>
  <c r="AJ48" i="47"/>
  <c r="AV47" i="47"/>
  <c r="AZ47" i="47"/>
  <c r="H47" i="47"/>
  <c r="BA26" i="47"/>
  <c r="BH58" i="47"/>
  <c r="G21" i="47"/>
  <c r="M16" i="47"/>
  <c r="I16" i="47"/>
  <c r="BD35" i="47"/>
  <c r="BH35" i="47"/>
  <c r="G15" i="47"/>
  <c r="C15" i="47"/>
  <c r="AF56" i="47"/>
  <c r="AJ56" i="47"/>
  <c r="K59" i="47"/>
  <c r="G59" i="47"/>
  <c r="AZ60" i="47"/>
  <c r="AV60" i="47"/>
  <c r="U62" i="47"/>
  <c r="AK52" i="47"/>
  <c r="AO52" i="47"/>
  <c r="S52" i="47"/>
  <c r="AJ51" i="47"/>
  <c r="AF51" i="47"/>
  <c r="S51" i="47"/>
  <c r="BD50" i="47"/>
  <c r="AZ50" i="47"/>
  <c r="AQ66" i="47"/>
  <c r="AM66" i="47"/>
  <c r="G66" i="47"/>
  <c r="K66" i="47"/>
  <c r="AW64" i="47"/>
  <c r="BA64" i="47"/>
  <c r="O64" i="47"/>
  <c r="S64" i="47"/>
  <c r="BM51" i="47"/>
  <c r="BD49" i="47"/>
  <c r="AG49" i="47"/>
  <c r="AZ48" i="47"/>
  <c r="BD48" i="47"/>
  <c r="L48" i="47"/>
  <c r="P48" i="47"/>
  <c r="E14" i="47"/>
  <c r="AF58" i="47"/>
  <c r="AB58" i="47"/>
  <c r="H42" i="47"/>
  <c r="AA59" i="47"/>
  <c r="M62" i="47"/>
  <c r="X55" i="47"/>
  <c r="T55" i="47"/>
  <c r="AR53" i="47"/>
  <c r="AV53" i="47"/>
  <c r="P53" i="47"/>
  <c r="L53" i="47"/>
  <c r="BM52" i="47"/>
  <c r="AM52" i="47"/>
  <c r="AI52" i="47"/>
  <c r="J52" i="47"/>
  <c r="AC50" i="47"/>
  <c r="BB66" i="47"/>
  <c r="J66" i="47"/>
  <c r="F66" i="47"/>
  <c r="AP65" i="47"/>
  <c r="AT65" i="47"/>
  <c r="AG64" i="47"/>
  <c r="AK64" i="47"/>
  <c r="R64" i="47"/>
  <c r="N64" i="47"/>
  <c r="O56" i="47"/>
  <c r="N52" i="47"/>
  <c r="AK63" i="47"/>
  <c r="R63" i="47"/>
  <c r="AB49" i="47"/>
  <c r="BL58" i="47"/>
  <c r="AG48" i="47"/>
  <c r="BC46" i="47"/>
  <c r="AN26" i="47"/>
  <c r="BK28" i="47"/>
  <c r="BB21" i="47"/>
  <c r="C47" i="47"/>
  <c r="B64" i="47"/>
  <c r="BL60" i="47"/>
  <c r="AW62" i="47"/>
  <c r="AS62" i="47"/>
  <c r="AJ53" i="47"/>
  <c r="AN53" i="47"/>
  <c r="BL52" i="47"/>
  <c r="K52" i="47"/>
  <c r="O52" i="47"/>
  <c r="BG51" i="47"/>
  <c r="BC51" i="47"/>
  <c r="AB50" i="47"/>
  <c r="AF50" i="47"/>
  <c r="BG66" i="47"/>
  <c r="BC66" i="47"/>
  <c r="AL66" i="47"/>
  <c r="Z66" i="47"/>
  <c r="V66" i="47"/>
  <c r="I66" i="47"/>
  <c r="AS65" i="47"/>
  <c r="AH64" i="47"/>
  <c r="AD64" i="47"/>
  <c r="N56" i="47"/>
  <c r="R56" i="47"/>
  <c r="Q62" i="47"/>
  <c r="AY63" i="47"/>
  <c r="AU63" i="47"/>
  <c r="AD63" i="47"/>
  <c r="AH63" i="47"/>
  <c r="AZ49" i="47"/>
  <c r="AC49" i="47"/>
  <c r="Y49" i="47"/>
  <c r="AW55" i="47"/>
  <c r="O51" i="47"/>
  <c r="AB48" i="47"/>
  <c r="AF48" i="47"/>
  <c r="M48" i="47"/>
  <c r="BM47" i="47"/>
  <c r="AN47" i="47"/>
  <c r="U58" i="47"/>
  <c r="AX21" i="47"/>
  <c r="BD21" i="47"/>
  <c r="AY58" i="47"/>
  <c r="R59" i="47"/>
  <c r="N59" i="47"/>
  <c r="AN60" i="47"/>
  <c r="BC58" i="47"/>
  <c r="AC62" i="47"/>
  <c r="AG62" i="47"/>
  <c r="AY52" i="47"/>
  <c r="BC52" i="47"/>
  <c r="Z52" i="47"/>
  <c r="M52" i="47"/>
  <c r="BE51" i="47"/>
  <c r="W51" i="47"/>
  <c r="S50" i="47"/>
  <c r="BI66" i="47"/>
  <c r="BE66" i="47"/>
  <c r="BI65" i="47"/>
  <c r="BM65" i="47"/>
  <c r="AT64" i="47"/>
  <c r="AE64" i="47"/>
  <c r="AI64" i="47"/>
  <c r="F64" i="47"/>
  <c r="J64" i="47"/>
  <c r="F56" i="47"/>
  <c r="AO63" i="47"/>
  <c r="AS63" i="47"/>
  <c r="AW63" i="47"/>
  <c r="BA63" i="47"/>
  <c r="BK63" i="47"/>
  <c r="AT63" i="47"/>
  <c r="AW49" i="47"/>
  <c r="AY51" i="47"/>
  <c r="H49" i="47"/>
  <c r="AR48" i="47"/>
  <c r="AV48" i="47"/>
  <c r="BL47" i="47"/>
  <c r="AJ47" i="47"/>
  <c r="AF47" i="47"/>
  <c r="BJ46" i="47"/>
  <c r="AR60" i="47"/>
  <c r="AA63" i="47"/>
  <c r="T58" i="47"/>
  <c r="X58" i="47"/>
  <c r="BE21" i="47"/>
  <c r="G63" i="47"/>
  <c r="F13" i="47"/>
  <c r="AY59" i="47"/>
  <c r="AG59" i="47"/>
  <c r="M59" i="47"/>
  <c r="W59" i="47"/>
  <c r="BH53" i="47"/>
  <c r="BL53" i="47"/>
  <c r="BA52" i="47"/>
  <c r="BE52" i="47"/>
  <c r="AE52" i="47"/>
  <c r="AA52" i="47"/>
  <c r="AO51" i="47"/>
  <c r="Y51" i="47"/>
  <c r="BL50" i="47"/>
  <c r="BH50" i="47"/>
  <c r="Y50" i="47"/>
  <c r="AG66" i="47"/>
  <c r="AK66" i="47"/>
  <c r="S66" i="47"/>
  <c r="O66" i="47"/>
  <c r="AY65" i="47"/>
  <c r="BC65" i="47"/>
  <c r="AS64" i="47"/>
  <c r="AO64" i="47"/>
  <c r="K56" i="47"/>
  <c r="BM63" i="47"/>
  <c r="U49" i="47"/>
  <c r="Q49" i="47"/>
  <c r="M49" i="47"/>
  <c r="I49" i="47"/>
  <c r="BH48" i="47"/>
  <c r="BL48" i="47"/>
  <c r="AS48" i="47"/>
  <c r="AW48" i="47"/>
  <c r="AR47" i="47"/>
  <c r="Y62" i="47"/>
  <c r="AR17" i="47"/>
  <c r="AV17" i="47"/>
  <c r="BD58" i="47"/>
  <c r="AZ58" i="47"/>
  <c r="AV15" i="47"/>
  <c r="AR15" i="47"/>
  <c r="AM43" i="47"/>
  <c r="AQ43" i="47"/>
  <c r="BC33" i="47"/>
  <c r="BL40" i="47"/>
  <c r="F59" i="47"/>
  <c r="AT59" i="47"/>
  <c r="AX59" i="47"/>
  <c r="AH59" i="47"/>
  <c r="AD59" i="47"/>
  <c r="U59" i="47"/>
  <c r="Q59" i="47"/>
  <c r="BH60" i="47"/>
  <c r="BD60" i="47"/>
  <c r="AF60" i="47"/>
  <c r="AJ60" i="47"/>
  <c r="BH62" i="47"/>
  <c r="BL62" i="47"/>
  <c r="BI55" i="47"/>
  <c r="BM55" i="47"/>
  <c r="AJ55" i="47"/>
  <c r="AN55" i="47"/>
  <c r="P55" i="47"/>
  <c r="L55" i="47"/>
  <c r="M54" i="47"/>
  <c r="AT52" i="47"/>
  <c r="AP52" i="47"/>
  <c r="AG52" i="47"/>
  <c r="AC52" i="47"/>
  <c r="AZ51" i="47"/>
  <c r="AV51" i="47"/>
  <c r="X51" i="47"/>
  <c r="AB51" i="47"/>
  <c r="L51" i="47"/>
  <c r="H51" i="47"/>
  <c r="BI50" i="47"/>
  <c r="AR50" i="47"/>
  <c r="P50" i="47"/>
  <c r="AT66" i="47"/>
  <c r="U66" i="47"/>
  <c r="Q66" i="47"/>
  <c r="AL65" i="47"/>
  <c r="AH65" i="47"/>
  <c r="BC64" i="47"/>
  <c r="AM64" i="47"/>
  <c r="J59" i="47"/>
  <c r="W63" i="47"/>
  <c r="BM49" i="47"/>
  <c r="B52" i="47"/>
  <c r="BH47" i="47"/>
  <c r="P47" i="47"/>
  <c r="T47" i="47"/>
  <c r="AF24" i="47"/>
  <c r="C63" i="47"/>
  <c r="AL36" i="47"/>
  <c r="S37" i="47"/>
  <c r="G54" i="47"/>
  <c r="C54" i="47"/>
  <c r="AI57" i="47"/>
  <c r="AM57" i="47"/>
  <c r="M53" i="47"/>
  <c r="I53" i="47"/>
  <c r="BL66" i="47"/>
  <c r="AQ53" i="47"/>
  <c r="AE55" i="47"/>
  <c r="AI55" i="47"/>
  <c r="S55" i="47"/>
  <c r="O55" i="47"/>
  <c r="BG54" i="47"/>
  <c r="BK54" i="47"/>
  <c r="AT54" i="47"/>
  <c r="AP54" i="47"/>
  <c r="V54" i="47"/>
  <c r="R54" i="47"/>
  <c r="AO46" i="47"/>
  <c r="AS46" i="47"/>
  <c r="Z46" i="47"/>
  <c r="V46" i="47"/>
  <c r="AI58" i="47"/>
  <c r="AM58" i="47"/>
  <c r="D19" i="47"/>
  <c r="H19" i="47"/>
  <c r="B59" i="47"/>
  <c r="BL42" i="47"/>
  <c r="BK15" i="47"/>
  <c r="E55" i="47"/>
  <c r="AJ49" i="47"/>
  <c r="AN49" i="47"/>
  <c r="BD52" i="47"/>
  <c r="AO53" i="47"/>
  <c r="AS53" i="47"/>
  <c r="V53" i="47"/>
  <c r="Z53" i="47"/>
  <c r="AC55" i="47"/>
  <c r="Y55" i="47"/>
  <c r="U55" i="47"/>
  <c r="Q55" i="47"/>
  <c r="AQ54" i="47"/>
  <c r="AU54" i="47"/>
  <c r="H58" i="47"/>
  <c r="D58" i="47"/>
  <c r="AQ46" i="47"/>
  <c r="AM46" i="47"/>
  <c r="AS58" i="47"/>
  <c r="AW58" i="47"/>
  <c r="L49" i="47"/>
  <c r="P49" i="47"/>
  <c r="BJ53" i="47"/>
  <c r="AX53" i="47"/>
  <c r="AH53" i="47"/>
  <c r="AD53" i="47"/>
  <c r="G49" i="47"/>
  <c r="C49" i="47"/>
  <c r="AP55" i="47"/>
  <c r="AL55" i="47"/>
  <c r="K55" i="47"/>
  <c r="G55" i="47"/>
  <c r="Z54" i="47"/>
  <c r="AD54" i="47"/>
  <c r="O54" i="47"/>
  <c r="K54" i="47"/>
  <c r="AP46" i="47"/>
  <c r="AL46" i="47"/>
  <c r="AA46" i="47"/>
  <c r="W46" i="47"/>
  <c r="O46" i="47"/>
  <c r="S46" i="47"/>
  <c r="O58" i="47"/>
  <c r="K47" i="47"/>
  <c r="G47" i="47"/>
  <c r="M14" i="47"/>
  <c r="I14" i="47"/>
  <c r="AH43" i="47"/>
  <c r="AD43" i="47"/>
  <c r="BH49" i="47"/>
  <c r="BL49" i="47"/>
  <c r="BK53" i="47"/>
  <c r="AG53" i="47"/>
  <c r="AK53" i="47"/>
  <c r="AM55" i="47"/>
  <c r="AQ55" i="47"/>
  <c r="M55" i="47"/>
  <c r="I55" i="47"/>
  <c r="AA54" i="47"/>
  <c r="D50" i="47"/>
  <c r="D66" i="47"/>
  <c r="AG46" i="47"/>
  <c r="AK46" i="47"/>
  <c r="AC46" i="47"/>
  <c r="Y46" i="47"/>
  <c r="U46" i="47"/>
  <c r="Q46" i="47"/>
  <c r="M58" i="47"/>
  <c r="Q58" i="47"/>
  <c r="BM46" i="47"/>
  <c r="BI46" i="47"/>
  <c r="AY16" i="47"/>
  <c r="BH21" i="47"/>
  <c r="BE45" i="47"/>
  <c r="E63" i="47"/>
  <c r="E59" i="47"/>
  <c r="I59" i="47"/>
  <c r="B62" i="47"/>
  <c r="BM53" i="47"/>
  <c r="AY53" i="47"/>
  <c r="AU53" i="47"/>
  <c r="N53" i="47"/>
  <c r="R53" i="47"/>
  <c r="AS55" i="47"/>
  <c r="AO55" i="47"/>
  <c r="AA55" i="47"/>
  <c r="W55" i="47"/>
  <c r="AL54" i="47"/>
  <c r="AH54" i="47"/>
  <c r="AT46" i="47"/>
  <c r="I46" i="47"/>
  <c r="B55" i="47"/>
  <c r="AT58" i="47"/>
  <c r="AP58" i="47"/>
  <c r="AE58" i="47"/>
  <c r="AA58" i="47"/>
  <c r="M47" i="47"/>
  <c r="BA16" i="47"/>
  <c r="L14" i="47"/>
  <c r="H14" i="47"/>
  <c r="C55" i="47"/>
  <c r="F34" i="47"/>
  <c r="G65" i="47"/>
  <c r="C65" i="47"/>
  <c r="H55" i="47"/>
  <c r="D55" i="47"/>
  <c r="AR49" i="47"/>
  <c r="AV49" i="47"/>
  <c r="BE53" i="47"/>
  <c r="BI53" i="47"/>
  <c r="AE53" i="47"/>
  <c r="S53" i="47"/>
  <c r="O53" i="47"/>
  <c r="BB54" i="47"/>
  <c r="AX54" i="47"/>
  <c r="AM54" i="47"/>
  <c r="J54" i="47"/>
  <c r="N54" i="47"/>
  <c r="AY46" i="47"/>
  <c r="AU46" i="47"/>
  <c r="AI46" i="47"/>
  <c r="AE46" i="47"/>
  <c r="AU58" i="47"/>
  <c r="AQ58" i="47"/>
  <c r="AC58" i="47"/>
  <c r="AG58" i="47"/>
  <c r="BA46" i="47"/>
  <c r="BE46" i="47"/>
  <c r="AL18" i="47"/>
  <c r="BK42" i="47"/>
  <c r="AF15" i="47"/>
  <c r="AB15" i="47"/>
  <c r="AH18" i="47"/>
  <c r="BF12" i="47"/>
  <c r="BB12" i="47"/>
  <c r="I58" i="47"/>
  <c r="X49" i="47"/>
  <c r="T49" i="47"/>
  <c r="BB53" i="47"/>
  <c r="BF53" i="47"/>
  <c r="Q53" i="47"/>
  <c r="U53" i="47"/>
  <c r="AG55" i="47"/>
  <c r="AK55" i="47"/>
  <c r="AY54" i="47"/>
  <c r="AW46" i="47"/>
  <c r="K46" i="47"/>
  <c r="AO58" i="47"/>
  <c r="AK58" i="47"/>
  <c r="D36" i="47"/>
  <c r="AA20" i="47"/>
  <c r="AZ16" i="47"/>
  <c r="BJ42" i="47"/>
  <c r="BD23" i="47"/>
  <c r="G52" i="47"/>
  <c r="C52" i="47"/>
  <c r="BG53" i="47"/>
  <c r="BC53" i="47"/>
  <c r="AP53" i="47"/>
  <c r="AL53" i="47"/>
  <c r="Y53" i="47"/>
  <c r="AC53" i="47"/>
  <c r="I63" i="47"/>
  <c r="AH55" i="47"/>
  <c r="R55" i="47"/>
  <c r="N55" i="47"/>
  <c r="W54" i="47"/>
  <c r="S54" i="47"/>
  <c r="S45" i="47"/>
  <c r="N46" i="47"/>
  <c r="R46" i="47"/>
  <c r="BK47" i="47"/>
  <c r="U47" i="47"/>
  <c r="Q47" i="47"/>
  <c r="AF43" i="47"/>
  <c r="BM42" i="47"/>
  <c r="G56" i="47"/>
  <c r="C56" i="47"/>
  <c r="I56" i="47"/>
  <c r="E56" i="47"/>
  <c r="I45" i="47"/>
  <c r="C64" i="47"/>
  <c r="BA62" i="47"/>
  <c r="BE62" i="47"/>
  <c r="AU51" i="47"/>
  <c r="AQ51" i="47"/>
  <c r="AM50" i="47"/>
  <c r="H50" i="47"/>
  <c r="L50" i="47"/>
  <c r="AH14" i="47"/>
  <c r="AD14" i="47"/>
  <c r="Q15" i="47"/>
  <c r="M15" i="47"/>
  <c r="J42" i="47"/>
  <c r="F42" i="47"/>
  <c r="AU34" i="47"/>
  <c r="BI60" i="47"/>
  <c r="BE60" i="47"/>
  <c r="AB57" i="47"/>
  <c r="X57" i="47"/>
  <c r="AO56" i="47"/>
  <c r="AS56" i="47"/>
  <c r="BA54" i="47"/>
  <c r="AW54" i="47"/>
  <c r="AC54" i="47"/>
  <c r="Y54" i="47"/>
  <c r="AH47" i="47"/>
  <c r="AD47" i="47"/>
  <c r="BI23" i="47"/>
  <c r="BK26" i="47"/>
  <c r="AU23" i="47"/>
  <c r="BD29" i="47"/>
  <c r="AZ29" i="47"/>
  <c r="F15" i="47"/>
  <c r="B15" i="47"/>
  <c r="AA15" i="47"/>
  <c r="AE15" i="47"/>
  <c r="AP20" i="47"/>
  <c r="AL20" i="47"/>
  <c r="AR28" i="47"/>
  <c r="T57" i="47"/>
  <c r="P57" i="47"/>
  <c r="B53" i="47"/>
  <c r="BL27" i="47"/>
  <c r="BM62" i="47"/>
  <c r="BI62" i="47"/>
  <c r="AK60" i="47"/>
  <c r="AG60" i="47"/>
  <c r="M57" i="47"/>
  <c r="AT51" i="47"/>
  <c r="AP51" i="47"/>
  <c r="AC51" i="47"/>
  <c r="AG51" i="47"/>
  <c r="AQ50" i="47"/>
  <c r="B50" i="47"/>
  <c r="D43" i="47"/>
  <c r="AJ33" i="47"/>
  <c r="AQ56" i="47"/>
  <c r="AM56" i="47"/>
  <c r="BH54" i="47"/>
  <c r="BD54" i="47"/>
  <c r="AQ47" i="47"/>
  <c r="AM47" i="47"/>
  <c r="AK45" i="47"/>
  <c r="AK47" i="47"/>
  <c r="AG47" i="47"/>
  <c r="AI16" i="47"/>
  <c r="AM16" i="47"/>
  <c r="W27" i="47"/>
  <c r="AW23" i="47"/>
  <c r="BA23" i="47"/>
  <c r="AW22" i="47"/>
  <c r="AB43" i="47"/>
  <c r="AV20" i="47"/>
  <c r="AR20" i="47"/>
  <c r="AC15" i="47"/>
  <c r="AN42" i="47"/>
  <c r="D28" i="47"/>
  <c r="C62" i="47"/>
  <c r="G62" i="47"/>
  <c r="G46" i="47"/>
  <c r="C46" i="47"/>
  <c r="C53" i="47"/>
  <c r="BJ62" i="47"/>
  <c r="BF62" i="47"/>
  <c r="AU60" i="47"/>
  <c r="AY60" i="47"/>
  <c r="O57" i="47"/>
  <c r="K57" i="47"/>
  <c r="AE51" i="47"/>
  <c r="AA51" i="47"/>
  <c r="M50" i="47"/>
  <c r="I50" i="47"/>
  <c r="C50" i="47"/>
  <c r="C45" i="47"/>
  <c r="E58" i="47"/>
  <c r="AX36" i="47"/>
  <c r="E47" i="47"/>
  <c r="BD37" i="47"/>
  <c r="BM60" i="47"/>
  <c r="BB60" i="47"/>
  <c r="BF60" i="47"/>
  <c r="AG57" i="47"/>
  <c r="AL56" i="47"/>
  <c r="AP56" i="47"/>
  <c r="AV54" i="47"/>
  <c r="AZ54" i="47"/>
  <c r="AK54" i="47"/>
  <c r="AG54" i="47"/>
  <c r="AX50" i="47"/>
  <c r="AT50" i="47"/>
  <c r="AS47" i="47"/>
  <c r="AO47" i="47"/>
  <c r="AO8" i="47"/>
  <c r="Z24" i="47"/>
  <c r="AD24" i="47"/>
  <c r="AK25" i="47"/>
  <c r="AO25" i="47"/>
  <c r="BM27" i="47"/>
  <c r="BE29" i="47"/>
  <c r="BA29" i="47"/>
  <c r="AQ8" i="47"/>
  <c r="AQ59" i="47"/>
  <c r="AU59" i="47"/>
  <c r="AD51" i="47"/>
  <c r="Z51" i="47"/>
  <c r="AE50" i="47"/>
  <c r="AI50" i="47"/>
  <c r="Q50" i="47"/>
  <c r="U50" i="47"/>
  <c r="G50" i="47"/>
  <c r="K50" i="47"/>
  <c r="W47" i="47"/>
  <c r="AA47" i="47"/>
  <c r="BD28" i="47"/>
  <c r="BH28" i="47"/>
  <c r="S35" i="47"/>
  <c r="M63" i="47"/>
  <c r="Q63" i="47"/>
  <c r="BK60" i="47"/>
  <c r="BC60" i="47"/>
  <c r="BG60" i="47"/>
  <c r="BF58" i="47"/>
  <c r="AJ57" i="47"/>
  <c r="AF57" i="47"/>
  <c r="U57" i="47"/>
  <c r="Q57" i="47"/>
  <c r="BM54" i="47"/>
  <c r="BE54" i="47"/>
  <c r="BI54" i="47"/>
  <c r="AJ54" i="47"/>
  <c r="AF54" i="47"/>
  <c r="BA50" i="47"/>
  <c r="BA45" i="47"/>
  <c r="AW50" i="47"/>
  <c r="AE47" i="47"/>
  <c r="AI47" i="47"/>
  <c r="AI45" i="47"/>
  <c r="AL16" i="47"/>
  <c r="AH16" i="47"/>
  <c r="AE24" i="47"/>
  <c r="AA24" i="47"/>
  <c r="AI25" i="47"/>
  <c r="Q26" i="47"/>
  <c r="M26" i="47"/>
  <c r="AJ43" i="47"/>
  <c r="BD18" i="47"/>
  <c r="AZ18" i="47"/>
  <c r="AC42" i="47"/>
  <c r="G20" i="47"/>
  <c r="H62" i="47"/>
  <c r="D62" i="47"/>
  <c r="AX58" i="47"/>
  <c r="BB58" i="47"/>
  <c r="R50" i="47"/>
  <c r="N50" i="47"/>
  <c r="Y47" i="47"/>
  <c r="AC47" i="47"/>
  <c r="D26" i="47"/>
  <c r="BG28" i="47"/>
  <c r="BC28" i="47"/>
  <c r="AL34" i="47"/>
  <c r="O63" i="47"/>
  <c r="K63" i="47"/>
  <c r="BG58" i="47"/>
  <c r="BG45" i="47"/>
  <c r="BL54" i="47"/>
  <c r="AU50" i="47"/>
  <c r="AY50" i="47"/>
  <c r="AL47" i="47"/>
  <c r="AL8" i="47"/>
  <c r="AP8" i="47"/>
  <c r="AH25" i="47"/>
  <c r="K23" i="47"/>
  <c r="O26" i="47"/>
  <c r="K26" i="47"/>
  <c r="AU22" i="47"/>
  <c r="AQ22" i="47"/>
  <c r="AR21" i="47"/>
  <c r="AN21" i="47"/>
  <c r="AO20" i="47"/>
  <c r="F57" i="47"/>
  <c r="B57" i="47"/>
  <c r="F48" i="47"/>
  <c r="B48" i="47"/>
  <c r="AX62" i="47"/>
  <c r="BB62" i="47"/>
  <c r="AS60" i="47"/>
  <c r="AO60" i="47"/>
  <c r="BE58" i="47"/>
  <c r="BA58" i="47"/>
  <c r="AG56" i="47"/>
  <c r="AK56" i="47"/>
  <c r="BF51" i="47"/>
  <c r="BJ51" i="47"/>
  <c r="AI51" i="47"/>
  <c r="AM51" i="47"/>
  <c r="AB47" i="47"/>
  <c r="X47" i="47"/>
  <c r="D49" i="47"/>
  <c r="AU28" i="47"/>
  <c r="AY28" i="47"/>
  <c r="I24" i="47"/>
  <c r="E24" i="47"/>
  <c r="E26" i="47"/>
  <c r="N63" i="47"/>
  <c r="J63" i="47"/>
  <c r="BJ60" i="47"/>
  <c r="BM58" i="47"/>
  <c r="BI58" i="47"/>
  <c r="AO54" i="47"/>
  <c r="AS54" i="47"/>
  <c r="P54" i="47"/>
  <c r="T54" i="47"/>
  <c r="AR8" i="47"/>
  <c r="AN8" i="47"/>
  <c r="J23" i="47"/>
  <c r="Y24" i="47"/>
  <c r="J26" i="47"/>
  <c r="N26" i="47"/>
  <c r="AP22" i="47"/>
  <c r="AT22" i="47"/>
  <c r="C20" i="47"/>
  <c r="B20" i="47"/>
  <c r="Z20" i="47"/>
  <c r="K43" i="47"/>
  <c r="AM20" i="47"/>
  <c r="AQ20" i="47"/>
  <c r="N20" i="47"/>
  <c r="AC20" i="47"/>
  <c r="AE29" i="47"/>
  <c r="D47" i="47"/>
  <c r="AM60" i="47"/>
  <c r="AQ60" i="47"/>
  <c r="V50" i="47"/>
  <c r="Z50" i="47"/>
  <c r="E49" i="47"/>
  <c r="AV28" i="47"/>
  <c r="AV33" i="47"/>
  <c r="N15" i="47"/>
  <c r="J15" i="47"/>
  <c r="M43" i="47"/>
  <c r="AT34" i="47"/>
  <c r="Y57" i="47"/>
  <c r="AC57" i="47"/>
  <c r="AR54" i="47"/>
  <c r="AN54" i="47"/>
  <c r="Q54" i="47"/>
  <c r="U54" i="47"/>
  <c r="BM26" i="47"/>
  <c r="M23" i="47"/>
  <c r="V24" i="47"/>
  <c r="AZ23" i="47"/>
  <c r="AV23" i="47"/>
  <c r="AF29" i="47"/>
  <c r="AB29" i="47"/>
  <c r="L40" i="47"/>
  <c r="AV42" i="47"/>
  <c r="G61" i="47"/>
  <c r="C61" i="47"/>
  <c r="B56" i="47"/>
  <c r="BJ65" i="47"/>
  <c r="BK64" i="47"/>
  <c r="BG64" i="47"/>
  <c r="AY62" i="47"/>
  <c r="AP60" i="47"/>
  <c r="AL60" i="47"/>
  <c r="AS50" i="47"/>
  <c r="AO50" i="47"/>
  <c r="AA50" i="47"/>
  <c r="W50" i="47"/>
  <c r="E50" i="47"/>
  <c r="AW28" i="47"/>
  <c r="D24" i="47"/>
  <c r="H24" i="47"/>
  <c r="O15" i="47"/>
  <c r="K15" i="47"/>
  <c r="B42" i="47"/>
  <c r="AW34" i="47"/>
  <c r="X54" i="47"/>
  <c r="AB54" i="47"/>
  <c r="X8" i="47"/>
  <c r="AB8" i="47"/>
  <c r="BL23" i="47"/>
  <c r="BH23" i="47"/>
  <c r="BJ26" i="47"/>
  <c r="AZ12" i="47"/>
  <c r="N43" i="47"/>
  <c r="R43" i="47"/>
  <c r="H43" i="47"/>
  <c r="L43" i="47"/>
  <c r="AD15" i="47"/>
  <c r="Z15" i="47"/>
  <c r="BF17" i="47"/>
  <c r="BB17" i="47"/>
  <c r="J29" i="47"/>
  <c r="F29" i="47"/>
  <c r="U8" i="47"/>
  <c r="Q8" i="47"/>
  <c r="AG23" i="47"/>
  <c r="AC23" i="47"/>
  <c r="W8" i="47"/>
  <c r="AA8" i="47"/>
  <c r="U13" i="47"/>
  <c r="H23" i="47"/>
  <c r="D23" i="47"/>
  <c r="BL17" i="47"/>
  <c r="O43" i="47"/>
  <c r="R21" i="47"/>
  <c r="D42" i="47"/>
  <c r="AX20" i="47"/>
  <c r="BB20" i="47"/>
  <c r="AZ43" i="47"/>
  <c r="AV43" i="47"/>
  <c r="AU29" i="47"/>
  <c r="X22" i="47"/>
  <c r="AB22" i="47"/>
  <c r="G28" i="47"/>
  <c r="L26" i="47"/>
  <c r="H26" i="47"/>
  <c r="BB19" i="47"/>
  <c r="AX19" i="47"/>
  <c r="B26" i="47"/>
  <c r="AD23" i="47"/>
  <c r="Z23" i="47"/>
  <c r="Y8" i="47"/>
  <c r="AC8" i="47"/>
  <c r="O13" i="47"/>
  <c r="R13" i="47"/>
  <c r="I23" i="47"/>
  <c r="E23" i="47"/>
  <c r="BI24" i="47"/>
  <c r="S24" i="47"/>
  <c r="BM13" i="47"/>
  <c r="AF9" i="47"/>
  <c r="AF20" i="47"/>
  <c r="AJ20" i="47"/>
  <c r="Q43" i="47"/>
  <c r="AT20" i="47"/>
  <c r="AY20" i="47"/>
  <c r="BC20" i="47"/>
  <c r="AG43" i="47"/>
  <c r="AK43" i="47"/>
  <c r="BF34" i="47"/>
  <c r="X43" i="47"/>
  <c r="T43" i="47"/>
  <c r="M42" i="47"/>
  <c r="BC17" i="47"/>
  <c r="BG17" i="47"/>
  <c r="I28" i="47"/>
  <c r="G14" i="47"/>
  <c r="K14" i="47"/>
  <c r="AG24" i="47"/>
  <c r="W26" i="47"/>
  <c r="S26" i="47"/>
  <c r="AA29" i="47"/>
  <c r="AP15" i="47"/>
  <c r="AL15" i="47"/>
  <c r="BL22" i="47"/>
  <c r="S13" i="47"/>
  <c r="BH24" i="47"/>
  <c r="AG13" i="47"/>
  <c r="P43" i="47"/>
  <c r="AU20" i="47"/>
  <c r="AR13" i="47"/>
  <c r="AU43" i="47"/>
  <c r="BD24" i="47"/>
  <c r="AL22" i="47"/>
  <c r="U26" i="47"/>
  <c r="Y26" i="47"/>
  <c r="AG29" i="47"/>
  <c r="AC29" i="47"/>
  <c r="BE13" i="47"/>
  <c r="BI13" i="47"/>
  <c r="BC13" i="47"/>
  <c r="BG13" i="47"/>
  <c r="V8" i="47"/>
  <c r="E13" i="47"/>
  <c r="O24" i="47"/>
  <c r="AL43" i="47"/>
  <c r="P15" i="47"/>
  <c r="L15" i="47"/>
  <c r="Z13" i="47"/>
  <c r="AD13" i="47"/>
  <c r="AR33" i="47"/>
  <c r="AN33" i="47"/>
  <c r="U33" i="47"/>
  <c r="BH43" i="47"/>
  <c r="D41" i="47"/>
  <c r="AA14" i="47"/>
  <c r="W14" i="47"/>
  <c r="AF13" i="47"/>
  <c r="AW21" i="47"/>
  <c r="BA21" i="47"/>
  <c r="AB18" i="47"/>
  <c r="BK43" i="47"/>
  <c r="T20" i="47"/>
  <c r="BJ20" i="47"/>
  <c r="BF20" i="47"/>
  <c r="U43" i="47"/>
  <c r="BD17" i="47"/>
  <c r="AZ17" i="47"/>
  <c r="AD29" i="47"/>
  <c r="Z29" i="47"/>
  <c r="AC22" i="47"/>
  <c r="BM17" i="47"/>
  <c r="L42" i="47"/>
  <c r="AE28" i="47"/>
  <c r="O16" i="47"/>
  <c r="S16" i="47"/>
  <c r="Z16" i="47"/>
  <c r="AL13" i="47"/>
  <c r="T13" i="47"/>
  <c r="P13" i="47"/>
  <c r="U24" i="47"/>
  <c r="BK35" i="47"/>
  <c r="BG35" i="47"/>
  <c r="AE13" i="47"/>
  <c r="AA13" i="47"/>
  <c r="BG43" i="47"/>
  <c r="AC14" i="47"/>
  <c r="Y14" i="47"/>
  <c r="AU21" i="47"/>
  <c r="AY21" i="47"/>
  <c r="BL43" i="47"/>
  <c r="BI20" i="47"/>
  <c r="BB10" i="47"/>
  <c r="F20" i="47"/>
  <c r="J20" i="47"/>
  <c r="S43" i="47"/>
  <c r="AA23" i="47"/>
  <c r="AE23" i="47"/>
  <c r="AY29" i="47"/>
  <c r="C42" i="47"/>
  <c r="G42" i="47"/>
  <c r="AA16" i="47"/>
  <c r="W16" i="47"/>
  <c r="BM28" i="47"/>
  <c r="AG28" i="47"/>
  <c r="Q16" i="47"/>
  <c r="U16" i="47"/>
  <c r="AX26" i="47"/>
  <c r="BB26" i="47"/>
  <c r="AL27" i="47"/>
  <c r="AP27" i="47"/>
  <c r="AO13" i="47"/>
  <c r="R24" i="47"/>
  <c r="N24" i="47"/>
  <c r="AC27" i="47"/>
  <c r="BI35" i="47"/>
  <c r="BM35" i="47"/>
  <c r="X14" i="47"/>
  <c r="AA42" i="47"/>
  <c r="AZ42" i="47"/>
  <c r="AZ40" i="47"/>
  <c r="G29" i="47"/>
  <c r="K29" i="47"/>
  <c r="C23" i="47"/>
  <c r="G23" i="47"/>
  <c r="BL13" i="47"/>
  <c r="AQ21" i="47"/>
  <c r="X20" i="47"/>
  <c r="AB20" i="47"/>
  <c r="V16" i="47"/>
  <c r="BJ28" i="47"/>
  <c r="AT29" i="47"/>
  <c r="AF28" i="47"/>
  <c r="Y22" i="47"/>
  <c r="H28" i="47"/>
  <c r="L28" i="47"/>
  <c r="BD13" i="47"/>
  <c r="AB27" i="47"/>
  <c r="BJ35" i="47"/>
  <c r="AP43" i="47"/>
  <c r="AT43" i="47"/>
  <c r="AS13" i="47"/>
  <c r="V13" i="47"/>
  <c r="BK17" i="47"/>
  <c r="E42" i="47"/>
  <c r="I42" i="47"/>
  <c r="BM43" i="47"/>
  <c r="K42" i="47"/>
  <c r="O45" i="47"/>
  <c r="BI45" i="47"/>
  <c r="BM45" i="47"/>
  <c r="BB45" i="47"/>
  <c r="U45" i="47"/>
  <c r="AR45" i="47"/>
  <c r="AN45" i="47"/>
  <c r="W45" i="47"/>
  <c r="G45" i="47"/>
  <c r="D45" i="47"/>
  <c r="Q45" i="47"/>
  <c r="J45" i="47"/>
  <c r="AB45" i="47"/>
  <c r="X45" i="47"/>
  <c r="AL45" i="47"/>
  <c r="N45" i="47"/>
  <c r="AT45" i="47"/>
  <c r="BC45" i="47"/>
  <c r="AM45" i="47"/>
  <c r="BJ45" i="47"/>
  <c r="AY45" i="47"/>
  <c r="T45" i="47"/>
  <c r="P45" i="47"/>
  <c r="BL45" i="47"/>
  <c r="BH45" i="47"/>
  <c r="BD45" i="47"/>
  <c r="BF45" i="47"/>
  <c r="AE45" i="47"/>
  <c r="AW45" i="47"/>
  <c r="BK45" i="47"/>
  <c r="AV45" i="47"/>
  <c r="AZ45" i="47"/>
  <c r="AC45" i="47"/>
  <c r="AP45" i="47"/>
  <c r="AQ45" i="47"/>
  <c r="AU45" i="47"/>
  <c r="Y45" i="47"/>
  <c r="K45" i="47"/>
  <c r="AG45" i="47"/>
  <c r="L45" i="47"/>
  <c r="H45" i="47"/>
  <c r="AX45" i="47"/>
  <c r="F45" i="47"/>
  <c r="B45" i="47"/>
  <c r="AJ45" i="47"/>
  <c r="AF45" i="47"/>
  <c r="AO45" i="47"/>
  <c r="AS45" i="47"/>
  <c r="AA45" i="47"/>
  <c r="M45" i="47"/>
  <c r="U17" i="47"/>
  <c r="Q17" i="47"/>
  <c r="AA28" i="47"/>
  <c r="AO26" i="47"/>
  <c r="I17" i="47"/>
  <c r="M17" i="47"/>
  <c r="Y19" i="47"/>
  <c r="U19" i="47"/>
  <c r="AJ21" i="47"/>
  <c r="AF21" i="47"/>
  <c r="BJ40" i="47"/>
  <c r="V17" i="47"/>
  <c r="Z17" i="47"/>
  <c r="Z28" i="47"/>
  <c r="X13" i="47"/>
  <c r="AL28" i="47"/>
  <c r="AH28" i="47"/>
  <c r="Q25" i="47"/>
  <c r="M25" i="47"/>
  <c r="M19" i="47"/>
  <c r="Q19" i="47"/>
  <c r="AB13" i="47"/>
  <c r="AK28" i="47"/>
  <c r="AO28" i="47"/>
  <c r="BA18" i="47"/>
  <c r="BA17" i="47"/>
  <c r="AW17" i="47"/>
  <c r="AY17" i="47"/>
  <c r="AU17" i="47"/>
  <c r="BE8" i="47"/>
  <c r="BI8" i="47"/>
  <c r="AQ25" i="47"/>
  <c r="AU25" i="47"/>
  <c r="AL26" i="47"/>
  <c r="AH26" i="47"/>
  <c r="O25" i="47"/>
  <c r="K25" i="47"/>
  <c r="F17" i="47"/>
  <c r="J17" i="47"/>
  <c r="AD17" i="47"/>
  <c r="AH17" i="47"/>
  <c r="AS17" i="47"/>
  <c r="AO17" i="47"/>
  <c r="AE17" i="47"/>
  <c r="AI17" i="47"/>
  <c r="AH12" i="47"/>
  <c r="AQ26" i="47"/>
  <c r="AU26" i="47"/>
  <c r="BG27" i="47"/>
  <c r="BC27" i="47"/>
  <c r="AT17" i="47"/>
  <c r="AX17" i="47"/>
  <c r="BB8" i="47"/>
  <c r="BF8" i="47"/>
  <c r="AS25" i="47"/>
  <c r="AW25" i="47"/>
  <c r="X19" i="47"/>
  <c r="T19" i="47"/>
  <c r="AG17" i="47"/>
  <c r="AK17" i="47"/>
  <c r="O17" i="47"/>
  <c r="S17" i="47"/>
  <c r="AM26" i="47"/>
  <c r="Y13" i="47"/>
  <c r="AW26" i="47"/>
  <c r="AS26" i="47"/>
  <c r="AX18" i="47"/>
  <c r="AL17" i="47"/>
  <c r="AP17" i="47"/>
  <c r="BC8" i="47"/>
  <c r="BG8" i="47"/>
  <c r="BM40" i="47"/>
  <c r="AC28" i="47"/>
  <c r="BF27" i="47"/>
  <c r="BB27" i="47"/>
  <c r="AJ24" i="47"/>
  <c r="AN24" i="47"/>
  <c r="N25" i="47"/>
  <c r="J25" i="47"/>
  <c r="AT26" i="47"/>
  <c r="AP26" i="47"/>
  <c r="AY18" i="47"/>
  <c r="G17" i="47"/>
  <c r="K17" i="47"/>
  <c r="AM17" i="47"/>
  <c r="AQ17" i="47"/>
  <c r="AZ24" i="47"/>
  <c r="BI27" i="47"/>
  <c r="BE27" i="47"/>
  <c r="BK40" i="47"/>
  <c r="R17" i="47"/>
  <c r="N17" i="47"/>
  <c r="AP25" i="47"/>
  <c r="AT25" i="47"/>
  <c r="AB9" i="47"/>
  <c r="H21" i="47"/>
  <c r="AE42" i="47"/>
  <c r="BE12" i="47"/>
  <c r="S23" i="47"/>
  <c r="BJ15" i="47"/>
  <c r="V21" i="47"/>
  <c r="BB29" i="47"/>
  <c r="W9" i="47"/>
  <c r="BD43" i="47"/>
  <c r="BA22" i="47"/>
  <c r="AN34" i="47"/>
  <c r="AJ34" i="47"/>
  <c r="AT23" i="47"/>
  <c r="AP23" i="47"/>
  <c r="N19" i="47"/>
  <c r="J19" i="47"/>
  <c r="AE43" i="47"/>
  <c r="AY26" i="47"/>
  <c r="AK15" i="47"/>
  <c r="AP34" i="47"/>
  <c r="E28" i="47"/>
  <c r="W23" i="47"/>
  <c r="I29" i="47"/>
  <c r="E29" i="47"/>
  <c r="AV29" i="47"/>
  <c r="BD19" i="47"/>
  <c r="AZ19" i="47"/>
  <c r="BD25" i="47"/>
  <c r="AG25" i="47"/>
  <c r="AI23" i="47"/>
  <c r="AS15" i="47"/>
  <c r="AO15" i="47"/>
  <c r="AX11" i="47"/>
  <c r="AH42" i="47"/>
  <c r="AS21" i="47"/>
  <c r="AN19" i="47"/>
  <c r="AJ19" i="47"/>
  <c r="BK19" i="47"/>
  <c r="BG19" i="47"/>
  <c r="I15" i="47"/>
  <c r="E15" i="47"/>
  <c r="AO23" i="47"/>
  <c r="AK23" i="47"/>
  <c r="C24" i="47"/>
  <c r="G24" i="47"/>
  <c r="AF16" i="47"/>
  <c r="AJ8" i="47"/>
  <c r="H29" i="47"/>
  <c r="L29" i="47"/>
  <c r="BH40" i="47"/>
  <c r="AD8" i="47"/>
  <c r="Z8" i="47"/>
  <c r="Q13" i="47"/>
  <c r="Z21" i="47"/>
  <c r="L21" i="47"/>
  <c r="D21" i="47"/>
  <c r="BA43" i="47"/>
  <c r="O37" i="47"/>
  <c r="J43" i="47"/>
  <c r="F43" i="47"/>
  <c r="BC12" i="47"/>
  <c r="AT37" i="47"/>
  <c r="BE43" i="47"/>
  <c r="BI43" i="47"/>
  <c r="AY43" i="47"/>
  <c r="AN12" i="47"/>
  <c r="AJ12" i="47"/>
  <c r="BI12" i="47"/>
  <c r="N21" i="47"/>
  <c r="AA19" i="47"/>
  <c r="W19" i="47"/>
  <c r="BL33" i="47"/>
  <c r="AB42" i="47"/>
  <c r="X42" i="47"/>
  <c r="BC43" i="47"/>
  <c r="BF43" i="47"/>
  <c r="BB43" i="47"/>
  <c r="AX43" i="47"/>
  <c r="N42" i="47"/>
  <c r="Z36" i="47"/>
  <c r="B12" i="47"/>
  <c r="F12" i="47"/>
  <c r="F11" i="47"/>
  <c r="BH12" i="47"/>
  <c r="BK13" i="47"/>
  <c r="AV21" i="47"/>
  <c r="AZ21" i="47"/>
  <c r="N10" i="47"/>
  <c r="BE33" i="47"/>
  <c r="BD40" i="47"/>
  <c r="BM20" i="47"/>
  <c r="B43" i="47"/>
  <c r="BG12" i="47"/>
  <c r="AH34" i="47"/>
  <c r="U36" i="47"/>
  <c r="R20" i="47"/>
  <c r="V20" i="47"/>
  <c r="T40" i="47"/>
  <c r="P40" i="47"/>
  <c r="BF35" i="47"/>
  <c r="BB33" i="47"/>
  <c r="Y20" i="47"/>
  <c r="U20" i="47"/>
  <c r="F10" i="47"/>
  <c r="J10" i="47"/>
  <c r="AR11" i="47"/>
  <c r="D33" i="47"/>
  <c r="L9" i="47"/>
  <c r="AH9" i="47"/>
  <c r="AJ40" i="47"/>
  <c r="AG35" i="47"/>
  <c r="X37" i="47"/>
  <c r="I21" i="47"/>
  <c r="W20" i="47"/>
  <c r="S20" i="47"/>
  <c r="AV12" i="47"/>
  <c r="AR12" i="47"/>
  <c r="AV18" i="47"/>
  <c r="Q42" i="47"/>
  <c r="AT42" i="47"/>
  <c r="AX42" i="47"/>
  <c r="O42" i="47"/>
  <c r="J37" i="47"/>
  <c r="M24" i="47"/>
  <c r="Q24" i="47"/>
  <c r="AW42" i="47"/>
  <c r="BA42" i="47"/>
  <c r="K37" i="47"/>
  <c r="BD14" i="47"/>
  <c r="AZ14" i="47"/>
  <c r="AU42" i="47"/>
  <c r="AY42" i="47"/>
  <c r="BK34" i="47"/>
  <c r="BG34" i="47"/>
  <c r="P42" i="47"/>
  <c r="T42" i="47"/>
  <c r="AW33" i="47"/>
  <c r="BK36" i="47"/>
  <c r="BG36" i="47"/>
  <c r="AD33" i="47"/>
  <c r="X41" i="47"/>
  <c r="T41" i="47"/>
  <c r="X39" i="47"/>
  <c r="AX12" i="47"/>
  <c r="AT12" i="47"/>
  <c r="C36" i="47"/>
  <c r="O36" i="47"/>
  <c r="AO36" i="47"/>
  <c r="AE34" i="47"/>
  <c r="AC36" i="47"/>
  <c r="M36" i="47"/>
  <c r="E35" i="47"/>
  <c r="AQ35" i="47"/>
  <c r="AU35" i="47"/>
  <c r="G33" i="47"/>
  <c r="C33" i="47"/>
  <c r="BA36" i="47"/>
  <c r="BE36" i="47"/>
  <c r="AC35" i="47"/>
  <c r="M35" i="47"/>
  <c r="Q35" i="47"/>
  <c r="V35" i="47"/>
  <c r="AJ36" i="47"/>
  <c r="AF36" i="47"/>
  <c r="AS18" i="47"/>
  <c r="P36" i="47"/>
  <c r="T36" i="47"/>
  <c r="AN36" i="47"/>
  <c r="Z34" i="47"/>
  <c r="AR41" i="47"/>
  <c r="AS36" i="47"/>
  <c r="AW36" i="47"/>
  <c r="BA33" i="47"/>
  <c r="AD35" i="47"/>
  <c r="AW18" i="47"/>
  <c r="AP33" i="47"/>
  <c r="AL33" i="47"/>
  <c r="AZ36" i="47"/>
  <c r="BD36" i="47"/>
  <c r="AQ42" i="47"/>
  <c r="Z35" i="47"/>
  <c r="AB35" i="47"/>
  <c r="AF35" i="47"/>
  <c r="AD36" i="47"/>
  <c r="AH36" i="47"/>
  <c r="B35" i="47"/>
  <c r="V33" i="47"/>
  <c r="Z33" i="47"/>
  <c r="BM34" i="47"/>
  <c r="BI34" i="47"/>
  <c r="B36" i="47"/>
  <c r="AM36" i="47"/>
  <c r="AD34" i="47"/>
  <c r="H33" i="47"/>
  <c r="S34" i="47"/>
  <c r="W34" i="47"/>
  <c r="AC33" i="47"/>
  <c r="BD41" i="47"/>
  <c r="AZ41" i="47"/>
  <c r="AV40" i="47"/>
  <c r="AP36" i="47"/>
  <c r="AT36" i="47"/>
  <c r="AK35" i="47"/>
  <c r="BD33" i="47"/>
  <c r="AZ33" i="47"/>
  <c r="AS33" i="47"/>
  <c r="AO33" i="47"/>
  <c r="AW35" i="47"/>
  <c r="AS35" i="47"/>
  <c r="Y36" i="47"/>
  <c r="BC36" i="47"/>
  <c r="AY36" i="47"/>
  <c r="O35" i="47"/>
  <c r="K35" i="47"/>
  <c r="AI33" i="47"/>
  <c r="H36" i="47"/>
  <c r="AO35" i="47"/>
  <c r="X12" i="47"/>
  <c r="T12" i="47"/>
  <c r="AB33" i="47"/>
  <c r="AF33" i="47"/>
  <c r="AA36" i="47"/>
  <c r="AG21" i="47"/>
  <c r="AN43" i="47"/>
  <c r="AR43" i="47"/>
  <c r="AU36" i="47"/>
  <c r="AQ36" i="47"/>
  <c r="J33" i="47"/>
  <c r="AI35" i="47"/>
  <c r="N34" i="47"/>
  <c r="J34" i="47"/>
  <c r="Y21" i="47"/>
  <c r="AC21" i="47"/>
  <c r="V18" i="47"/>
  <c r="AY35" i="47"/>
  <c r="BC35" i="47"/>
  <c r="BI36" i="47"/>
  <c r="BM36" i="47"/>
  <c r="I36" i="47"/>
  <c r="AL35" i="47"/>
  <c r="Y33" i="47"/>
  <c r="G35" i="47"/>
  <c r="AN35" i="47"/>
  <c r="AR35" i="47"/>
  <c r="BH33" i="47"/>
  <c r="D34" i="47"/>
  <c r="H34" i="47"/>
  <c r="H40" i="47"/>
  <c r="D40" i="47"/>
  <c r="AD21" i="47"/>
  <c r="Y34" i="47"/>
  <c r="U34" i="47"/>
  <c r="K33" i="47"/>
  <c r="M21" i="47"/>
  <c r="C35" i="47"/>
  <c r="B11" i="47"/>
  <c r="BB42" i="47"/>
  <c r="BF42" i="47"/>
  <c r="AA21" i="47"/>
  <c r="W21" i="47"/>
  <c r="AT33" i="47"/>
  <c r="AX33" i="47"/>
  <c r="AX34" i="47"/>
  <c r="BB34" i="47"/>
  <c r="AH33" i="47"/>
  <c r="L33" i="47"/>
  <c r="P33" i="47"/>
  <c r="BH9" i="47"/>
  <c r="BD9" i="47"/>
  <c r="BA12" i="47"/>
  <c r="AW12" i="47"/>
  <c r="Q36" i="47"/>
  <c r="AV41" i="47"/>
  <c r="AH21" i="47"/>
  <c r="AL21" i="47"/>
  <c r="AC34" i="47"/>
  <c r="G34" i="47"/>
  <c r="AE21" i="47"/>
  <c r="V34" i="47"/>
  <c r="R34" i="47"/>
  <c r="M33" i="47"/>
  <c r="Q33" i="47"/>
  <c r="T34" i="47"/>
  <c r="X34" i="47"/>
  <c r="BI33" i="47"/>
  <c r="AP42" i="47"/>
  <c r="AL42" i="47"/>
  <c r="AY34" i="47"/>
  <c r="BC34" i="47"/>
  <c r="H35" i="47"/>
  <c r="AG33" i="47"/>
  <c r="X36" i="47"/>
  <c r="AJ35" i="47"/>
  <c r="AM35" i="47"/>
  <c r="L36" i="47"/>
  <c r="AA33" i="47"/>
  <c r="W33" i="47"/>
  <c r="AI21" i="47"/>
  <c r="AM21" i="47"/>
  <c r="J36" i="47"/>
  <c r="N36" i="47"/>
  <c r="AB39" i="47"/>
  <c r="D35" i="47"/>
  <c r="B34" i="47"/>
  <c r="Q34" i="47"/>
  <c r="M34" i="47"/>
  <c r="AU33" i="47"/>
  <c r="AY33" i="47"/>
  <c r="BA35" i="47"/>
  <c r="BE35" i="47"/>
  <c r="BF36" i="47"/>
  <c r="BJ36" i="47"/>
  <c r="BA34" i="47"/>
  <c r="BE34" i="47"/>
  <c r="BH34" i="47"/>
  <c r="BL34" i="47"/>
  <c r="AY12" i="47"/>
  <c r="AU12" i="47"/>
  <c r="E36" i="47"/>
  <c r="I35" i="47"/>
  <c r="AG34" i="47"/>
  <c r="AK34" i="47"/>
  <c r="AA34" i="47"/>
  <c r="I34" i="47"/>
  <c r="K36" i="47"/>
  <c r="AO43" i="47"/>
  <c r="AS43" i="47"/>
  <c r="AH35" i="47"/>
  <c r="E33" i="47"/>
  <c r="I33" i="47"/>
  <c r="K34" i="47"/>
  <c r="O34" i="47"/>
  <c r="AK21" i="47"/>
  <c r="AB32" i="47"/>
  <c r="AI11" i="47"/>
  <c r="AJ9" i="47"/>
  <c r="X9" i="47"/>
  <c r="J32" i="47"/>
  <c r="AN11" i="47"/>
  <c r="AJ11" i="47"/>
  <c r="Y9" i="47"/>
  <c r="T39" i="47"/>
  <c r="AI9" i="47"/>
  <c r="AK11" i="47"/>
  <c r="AN9" i="47"/>
  <c r="AR9" i="47"/>
  <c r="AK9" i="47"/>
  <c r="AH11" i="47"/>
  <c r="AK18" i="47"/>
  <c r="AV39" i="47"/>
  <c r="D39" i="47"/>
  <c r="H39" i="47"/>
  <c r="AF18" i="47"/>
  <c r="AJ18" i="47"/>
  <c r="BD32" i="47"/>
  <c r="W12" i="47"/>
  <c r="BL39" i="47"/>
  <c r="BH39" i="47"/>
  <c r="AZ39" i="47"/>
  <c r="K12" i="47"/>
  <c r="Y42" i="47"/>
  <c r="U42" i="47"/>
  <c r="AJ41" i="47"/>
  <c r="AN41" i="47"/>
  <c r="J12" i="47"/>
  <c r="AN18" i="47"/>
  <c r="AR18" i="47"/>
  <c r="W42" i="47"/>
  <c r="S42" i="47"/>
  <c r="AR39" i="47"/>
  <c r="P41" i="47"/>
  <c r="L41" i="47"/>
  <c r="AO18" i="47"/>
  <c r="P18" i="47"/>
  <c r="R42" i="47"/>
  <c r="V42" i="47"/>
  <c r="M32" i="47"/>
  <c r="M41" i="47"/>
  <c r="AP37" i="47"/>
  <c r="AF37" i="47"/>
  <c r="AY37" i="47"/>
  <c r="AM11" i="47"/>
  <c r="AX32" i="47"/>
  <c r="AL11" i="47"/>
  <c r="AO11" i="47"/>
  <c r="L39" i="47"/>
  <c r="P39" i="47"/>
  <c r="O9" i="47"/>
  <c r="K9" i="47"/>
  <c r="N9" i="47"/>
  <c r="J9" i="47"/>
  <c r="M9" i="47"/>
  <c r="AN39" i="47"/>
  <c r="AF32" i="47"/>
  <c r="BC32" i="47"/>
  <c r="AY32" i="47"/>
  <c r="W35" i="47"/>
  <c r="AA35" i="47"/>
  <c r="BE20" i="47"/>
  <c r="BL10" i="47"/>
  <c r="F35" i="47"/>
  <c r="K21" i="47"/>
  <c r="AI28" i="47"/>
  <c r="AM28" i="47"/>
  <c r="K11" i="47"/>
  <c r="U40" i="47"/>
  <c r="AQ40" i="47"/>
  <c r="BH37" i="47"/>
  <c r="I11" i="47"/>
  <c r="B21" i="47"/>
  <c r="L19" i="47"/>
  <c r="P19" i="47"/>
  <c r="Q18" i="47"/>
  <c r="AY11" i="47"/>
  <c r="AB10" i="47"/>
  <c r="AP19" i="47"/>
  <c r="AL19" i="47"/>
  <c r="BL21" i="47"/>
  <c r="BM37" i="47"/>
  <c r="AV11" i="47"/>
  <c r="AZ11" i="47"/>
  <c r="BF21" i="47"/>
  <c r="BJ21" i="47"/>
  <c r="BF37" i="47"/>
  <c r="AT35" i="47"/>
  <c r="AP35" i="47"/>
  <c r="BF33" i="47"/>
  <c r="C34" i="47"/>
  <c r="BF40" i="47"/>
  <c r="BB40" i="47"/>
  <c r="BE41" i="47"/>
  <c r="BA41" i="47"/>
  <c r="AK12" i="47"/>
  <c r="BG32" i="47"/>
  <c r="BG33" i="47"/>
  <c r="AI12" i="47"/>
  <c r="F30" i="47"/>
  <c r="BA40" i="47"/>
  <c r="AW40" i="47"/>
  <c r="BB11" i="47"/>
  <c r="T21" i="47"/>
  <c r="P21" i="47"/>
  <c r="X11" i="47"/>
  <c r="C18" i="47"/>
  <c r="AL40" i="47"/>
  <c r="AP40" i="47"/>
  <c r="Q10" i="47"/>
  <c r="BK18" i="47"/>
  <c r="V40" i="47"/>
  <c r="Z40" i="47"/>
  <c r="E12" i="47"/>
  <c r="N11" i="47"/>
  <c r="J11" i="47"/>
  <c r="BK21" i="47"/>
  <c r="M40" i="47"/>
  <c r="I40" i="47"/>
  <c r="K40" i="47"/>
  <c r="G40" i="47"/>
  <c r="AN37" i="47"/>
  <c r="AJ37" i="47"/>
  <c r="AA18" i="47"/>
  <c r="E21" i="47"/>
  <c r="BE9" i="47"/>
  <c r="G11" i="47"/>
  <c r="C11" i="47"/>
  <c r="U11" i="47"/>
  <c r="Y11" i="47"/>
  <c r="AP18" i="47"/>
  <c r="AT18" i="47"/>
  <c r="P10" i="47"/>
  <c r="Q11" i="47"/>
  <c r="BJ18" i="47"/>
  <c r="L18" i="47"/>
  <c r="Q40" i="47"/>
  <c r="D12" i="47"/>
  <c r="BM21" i="47"/>
  <c r="V36" i="47"/>
  <c r="R36" i="47"/>
  <c r="K10" i="47"/>
  <c r="BH18" i="47"/>
  <c r="E34" i="47"/>
  <c r="AI18" i="47"/>
  <c r="AE18" i="47"/>
  <c r="AI42" i="47"/>
  <c r="AM42" i="47"/>
  <c r="C43" i="47"/>
  <c r="G43" i="47"/>
  <c r="BC11" i="47"/>
  <c r="O18" i="47"/>
  <c r="AD18" i="47"/>
  <c r="Z18" i="47"/>
  <c r="C21" i="47"/>
  <c r="BB9" i="47"/>
  <c r="H11" i="47"/>
  <c r="D11" i="47"/>
  <c r="R11" i="47"/>
  <c r="V11" i="47"/>
  <c r="T11" i="47"/>
  <c r="O11" i="47"/>
  <c r="AV9" i="47"/>
  <c r="AZ9" i="47"/>
  <c r="R40" i="47"/>
  <c r="N40" i="47"/>
  <c r="G12" i="47"/>
  <c r="C12" i="47"/>
  <c r="BH11" i="47"/>
  <c r="BD11" i="47"/>
  <c r="Y35" i="47"/>
  <c r="U35" i="47"/>
  <c r="S36" i="47"/>
  <c r="W36" i="47"/>
  <c r="BA20" i="47"/>
  <c r="BC41" i="47"/>
  <c r="AY41" i="47"/>
  <c r="O10" i="47"/>
  <c r="F40" i="47"/>
  <c r="J40" i="47"/>
  <c r="BA11" i="47"/>
  <c r="R18" i="47"/>
  <c r="N18" i="47"/>
  <c r="AC18" i="47"/>
  <c r="AG18" i="47"/>
  <c r="AQ18" i="47"/>
  <c r="AU18" i="47"/>
  <c r="P11" i="47"/>
  <c r="BG21" i="47"/>
  <c r="S40" i="47"/>
  <c r="O40" i="47"/>
  <c r="BG40" i="47"/>
  <c r="BC40" i="47"/>
  <c r="AG9" i="47"/>
  <c r="AC9" i="47"/>
  <c r="BB41" i="47"/>
  <c r="AX41" i="47"/>
  <c r="AC43" i="47"/>
  <c r="Y43" i="47"/>
  <c r="S11" i="47"/>
  <c r="W11" i="47"/>
  <c r="AO40" i="47"/>
  <c r="AS40" i="47"/>
  <c r="AE9" i="47"/>
  <c r="AA9" i="47"/>
  <c r="AG20" i="47"/>
  <c r="I43" i="47"/>
  <c r="AU40" i="47"/>
  <c r="AY40" i="47"/>
  <c r="S21" i="47"/>
  <c r="O21" i="47"/>
  <c r="BL11" i="47"/>
  <c r="BC9" i="47"/>
  <c r="AC40" i="47"/>
  <c r="Y40" i="47"/>
  <c r="BI21" i="47"/>
  <c r="L11" i="47"/>
  <c r="BG37" i="47"/>
  <c r="BK37" i="47"/>
  <c r="X35" i="47"/>
  <c r="T35" i="47"/>
  <c r="AF30" i="47"/>
  <c r="AZ20" i="47"/>
  <c r="BD20" i="47"/>
  <c r="BI40" i="47"/>
  <c r="BE40" i="47"/>
  <c r="AD9" i="47"/>
  <c r="Z9" i="47"/>
  <c r="Y17" i="47"/>
  <c r="AC17" i="47"/>
  <c r="M39" i="47"/>
  <c r="W17" i="47"/>
  <c r="AA17" i="47"/>
  <c r="BA39" i="47"/>
  <c r="BF32" i="47"/>
  <c r="BJ32" i="47"/>
  <c r="AI20" i="47"/>
  <c r="AH37" i="47"/>
  <c r="AX39" i="47"/>
  <c r="AN32" i="47"/>
  <c r="AJ32" i="47"/>
  <c r="BK32" i="47"/>
  <c r="Y37" i="47"/>
  <c r="AH20" i="47"/>
  <c r="AD20" i="47"/>
  <c r="X32" i="47"/>
  <c r="AK37" i="47"/>
  <c r="X17" i="47"/>
  <c r="AB17" i="47"/>
  <c r="AK20" i="47"/>
  <c r="BB39" i="47"/>
  <c r="AO37" i="47"/>
  <c r="V32" i="47"/>
  <c r="AI37" i="47"/>
  <c r="AM37" i="47"/>
  <c r="W37" i="47"/>
  <c r="AL32" i="47"/>
  <c r="AL37" i="47"/>
  <c r="W32" i="47"/>
  <c r="AW9" i="47"/>
  <c r="Y32" i="47"/>
  <c r="AT9" i="47"/>
  <c r="AX9" i="47"/>
  <c r="AO32" i="47"/>
  <c r="AK32" i="47"/>
  <c r="AU9" i="47"/>
  <c r="AY9" i="47"/>
  <c r="BN43" i="47"/>
  <c r="BN52" i="47"/>
  <c r="H64" i="42"/>
  <c r="BP65" i="47"/>
  <c r="BQ65" i="47"/>
  <c r="BP64" i="47"/>
  <c r="BP59" i="47"/>
  <c r="BO46" i="47"/>
  <c r="L19" i="60"/>
  <c r="BP19" i="47"/>
  <c r="BO19" i="47"/>
  <c r="BN27" i="47"/>
  <c r="BO35" i="47"/>
  <c r="BP41" i="47"/>
  <c r="BP36" i="47"/>
  <c r="AI32" i="47"/>
  <c r="BA9" i="47"/>
  <c r="AM32" i="47"/>
  <c r="AH32" i="47"/>
  <c r="AY39" i="47"/>
  <c r="AE20" i="47"/>
  <c r="BM32" i="47"/>
  <c r="E43" i="47"/>
  <c r="BE11" i="47"/>
  <c r="AM40" i="47"/>
  <c r="BJ33" i="47"/>
  <c r="AZ32" i="47"/>
  <c r="AP32" i="47"/>
  <c r="Q21" i="47"/>
  <c r="U21" i="47"/>
  <c r="M11" i="47"/>
  <c r="BI37" i="47"/>
  <c r="BK33" i="47"/>
  <c r="BJ37" i="47"/>
  <c r="AT32" i="47"/>
  <c r="BI32" i="47"/>
  <c r="B18" i="47"/>
  <c r="AX40" i="47"/>
  <c r="E11" i="47"/>
  <c r="AT40" i="47"/>
  <c r="AF11" i="47"/>
  <c r="D30" i="47"/>
  <c r="W40" i="47"/>
  <c r="AA40" i="47"/>
  <c r="BL37" i="47"/>
  <c r="V37" i="47"/>
  <c r="BC37" i="47"/>
  <c r="BB37" i="47"/>
  <c r="AX37" i="47"/>
  <c r="BB32" i="47"/>
  <c r="BH41" i="47"/>
  <c r="AI34" i="47"/>
  <c r="BH42" i="47"/>
  <c r="BD42" i="47"/>
  <c r="AR40" i="47"/>
  <c r="F33" i="47"/>
  <c r="B33" i="47"/>
  <c r="BB35" i="47"/>
  <c r="AX35" i="47"/>
  <c r="N35" i="47"/>
  <c r="J35" i="47"/>
  <c r="AB36" i="47"/>
  <c r="AO42" i="47"/>
  <c r="AS42" i="47"/>
  <c r="AF34" i="47"/>
  <c r="AB34" i="47"/>
  <c r="AK36" i="47"/>
  <c r="AG36" i="47"/>
  <c r="BL41" i="47"/>
  <c r="AM33" i="47"/>
  <c r="AQ33" i="47"/>
  <c r="AB37" i="47"/>
  <c r="BM33" i="47"/>
  <c r="AX10" i="47"/>
  <c r="AT10" i="47"/>
  <c r="L41" i="42"/>
  <c r="CF41" i="47" s="1"/>
  <c r="AK33" i="47"/>
  <c r="AR36" i="47"/>
  <c r="AH45" i="47"/>
  <c r="E45" i="47"/>
  <c r="AC13" i="47"/>
  <c r="AD45" i="47"/>
  <c r="Z45" i="47"/>
  <c r="V45" i="47"/>
  <c r="R45" i="47"/>
  <c r="AS59" i="47"/>
  <c r="O59" i="47"/>
  <c r="M51" i="47"/>
  <c r="B46" i="47"/>
  <c r="AY48" i="47"/>
  <c r="AR59" i="47"/>
  <c r="E46" i="47"/>
  <c r="N23" i="47"/>
  <c r="AM25" i="47"/>
  <c r="BC61" i="47"/>
  <c r="AH15" i="47"/>
  <c r="AQ13" i="47"/>
  <c r="I51" i="47"/>
  <c r="AB25" i="47"/>
  <c r="BK25" i="47"/>
  <c r="AX46" i="47"/>
  <c r="D65" i="47"/>
  <c r="Z42" i="47"/>
  <c r="AY61" i="47"/>
  <c r="X33" i="47"/>
  <c r="J60" i="47"/>
  <c r="BG24" i="47"/>
  <c r="AR25" i="47"/>
  <c r="AR23" i="47"/>
  <c r="BK14" i="47"/>
  <c r="BF24" i="47"/>
  <c r="BG26" i="47"/>
  <c r="AB11" i="47"/>
  <c r="BA37" i="47"/>
  <c r="BE37" i="47"/>
  <c r="AZ37" i="47"/>
  <c r="AE36" i="47"/>
  <c r="AI36" i="47"/>
  <c r="BD39" i="47"/>
  <c r="AE35" i="47"/>
  <c r="G36" i="47"/>
  <c r="L35" i="47"/>
  <c r="P35" i="47"/>
  <c r="AE33" i="47"/>
  <c r="AN40" i="47"/>
  <c r="AO21" i="47"/>
  <c r="M37" i="47"/>
  <c r="J8" i="47"/>
  <c r="C27" i="47"/>
  <c r="AP16" i="47"/>
  <c r="AX15" i="47"/>
  <c r="AB26" i="47"/>
  <c r="L34" i="42"/>
  <c r="L42" i="42"/>
  <c r="L42" i="45" s="1"/>
  <c r="BP16" i="47"/>
  <c r="AH10" i="47"/>
  <c r="AW16" i="47"/>
  <c r="AS16" i="47"/>
  <c r="E20" i="47"/>
  <c r="I20" i="47"/>
  <c r="BE18" i="47"/>
  <c r="BI18" i="47"/>
  <c r="T37" i="47"/>
  <c r="P37" i="47"/>
  <c r="BJ10" i="47"/>
  <c r="BH36" i="47"/>
  <c r="BL36" i="47"/>
  <c r="BK41" i="47"/>
  <c r="AA41" i="47"/>
  <c r="AE41" i="47"/>
  <c r="E40" i="47"/>
  <c r="Y12" i="47"/>
  <c r="AT13" i="47"/>
  <c r="AX13" i="47"/>
  <c r="AP13" i="47"/>
  <c r="V10" i="47"/>
  <c r="Z10" i="47"/>
  <c r="BB18" i="47"/>
  <c r="BF18" i="47"/>
  <c r="K20" i="47"/>
  <c r="O20" i="47"/>
  <c r="D10" i="47"/>
  <c r="X21" i="47"/>
  <c r="AB21" i="47"/>
  <c r="AR10" i="47"/>
  <c r="AN10" i="47"/>
  <c r="W43" i="47"/>
  <c r="AA43" i="47"/>
  <c r="AL41" i="47"/>
  <c r="AH41" i="47"/>
  <c r="BM41" i="47"/>
  <c r="BG42" i="47"/>
  <c r="BC42" i="47"/>
  <c r="Z37" i="47"/>
  <c r="AD37" i="47"/>
  <c r="AA10" i="47"/>
  <c r="Q37" i="47"/>
  <c r="U37" i="47"/>
  <c r="C10" i="47"/>
  <c r="G10" i="47"/>
  <c r="AQ10" i="47"/>
  <c r="AM10" i="47"/>
  <c r="J41" i="47"/>
  <c r="AT41" i="47"/>
  <c r="AP41" i="47"/>
  <c r="E41" i="47"/>
  <c r="I41" i="47"/>
  <c r="AD10" i="47"/>
  <c r="B10" i="47"/>
  <c r="BA32" i="47"/>
  <c r="BE32" i="47"/>
  <c r="H20" i="47"/>
  <c r="D20" i="47"/>
  <c r="M20" i="47"/>
  <c r="Q20" i="47"/>
  <c r="E10" i="47"/>
  <c r="AV10" i="47"/>
  <c r="AZ10" i="47"/>
  <c r="AS10" i="47"/>
  <c r="AO10" i="47"/>
  <c r="AQ41" i="47"/>
  <c r="AU41" i="47"/>
  <c r="B41" i="47"/>
  <c r="AK41" i="47"/>
  <c r="AO41" i="47"/>
  <c r="BE42" i="47"/>
  <c r="BI42" i="47"/>
  <c r="BG41" i="47"/>
  <c r="AO30" i="47"/>
  <c r="AK42" i="47"/>
  <c r="AG42" i="47"/>
  <c r="O27" i="47"/>
  <c r="K27" i="47"/>
  <c r="AC10" i="47"/>
  <c r="R10" i="47"/>
  <c r="AL10" i="47"/>
  <c r="AW10" i="47"/>
  <c r="BA10" i="47"/>
  <c r="V41" i="47"/>
  <c r="AS41" i="47"/>
  <c r="AW41" i="47"/>
  <c r="C41" i="47"/>
  <c r="BM10" i="47"/>
  <c r="AM41" i="47"/>
  <c r="AI41" i="47"/>
  <c r="F41" i="47"/>
  <c r="K41" i="47"/>
  <c r="AJ30" i="47"/>
  <c r="BF41" i="47"/>
  <c r="B40" i="47"/>
  <c r="BK10" i="47"/>
  <c r="AL30" i="47"/>
  <c r="AJ42" i="47"/>
  <c r="AF42" i="47"/>
  <c r="N27" i="47"/>
  <c r="J27" i="47"/>
  <c r="S33" i="47"/>
  <c r="O33" i="47"/>
  <c r="AV16" i="47"/>
  <c r="AR16" i="47"/>
  <c r="R33" i="47"/>
  <c r="N33" i="47"/>
  <c r="D9" i="47"/>
  <c r="H9" i="47"/>
  <c r="AP10" i="47"/>
  <c r="AY10" i="47"/>
  <c r="AU10" i="47"/>
  <c r="S41" i="47"/>
  <c r="N41" i="47"/>
  <c r="AG41" i="47"/>
  <c r="AC41" i="47"/>
  <c r="AA37" i="47"/>
  <c r="AE37" i="47"/>
  <c r="Y41" i="47"/>
  <c r="G41" i="47"/>
  <c r="R41" i="47"/>
  <c r="O41" i="47"/>
  <c r="AD41" i="47"/>
  <c r="Z41" i="47"/>
  <c r="BF10" i="47"/>
  <c r="AC37" i="47"/>
  <c r="AG37" i="47"/>
  <c r="F21" i="47"/>
  <c r="J21" i="47"/>
  <c r="BC18" i="47"/>
  <c r="BG18" i="47"/>
  <c r="P20" i="47"/>
  <c r="L20" i="47"/>
  <c r="L37" i="47"/>
  <c r="BJ30" i="47"/>
  <c r="W41" i="47"/>
  <c r="V43" i="47"/>
  <c r="Z43" i="47"/>
  <c r="BJ41" i="47"/>
  <c r="U41" i="47"/>
  <c r="W10" i="47"/>
  <c r="Q41" i="47"/>
  <c r="L32" i="47"/>
  <c r="BI41" i="47"/>
  <c r="C40" i="47"/>
  <c r="K32" i="47"/>
  <c r="V12" i="47"/>
  <c r="AM30" i="47"/>
  <c r="U10" i="47"/>
  <c r="T10" i="47"/>
  <c r="X10" i="47"/>
  <c r="AG32" i="47"/>
  <c r="AC32" i="47"/>
  <c r="AA32" i="47"/>
  <c r="AE32" i="47"/>
  <c r="AA12" i="47"/>
  <c r="AE12" i="47"/>
  <c r="AC39" i="47"/>
  <c r="AE22" i="47"/>
  <c r="AI22" i="47"/>
  <c r="K39" i="47"/>
  <c r="AW39" i="47"/>
  <c r="AS39" i="47"/>
  <c r="AC11" i="47"/>
  <c r="AG11" i="47"/>
  <c r="AL9" i="47"/>
  <c r="AP9" i="47"/>
  <c r="AH40" i="47"/>
  <c r="AD40" i="47"/>
  <c r="AU39" i="47"/>
  <c r="AQ39" i="47"/>
  <c r="BL18" i="47"/>
  <c r="AL12" i="47"/>
  <c r="AP12" i="47"/>
  <c r="I13" i="47"/>
  <c r="M13" i="47"/>
  <c r="BH30" i="47"/>
  <c r="BL30" i="47"/>
  <c r="BD30" i="47"/>
  <c r="Z32" i="47"/>
  <c r="AD32" i="47"/>
  <c r="Q22" i="47"/>
  <c r="U22" i="47"/>
  <c r="BM11" i="47"/>
  <c r="BI11" i="47"/>
  <c r="P32" i="47"/>
  <c r="T32" i="47"/>
  <c r="Y28" i="47"/>
  <c r="U28" i="47"/>
  <c r="U39" i="47"/>
  <c r="Z39" i="47"/>
  <c r="R39" i="47"/>
  <c r="AG22" i="47"/>
  <c r="F39" i="47"/>
  <c r="AE11" i="47"/>
  <c r="AA11" i="47"/>
  <c r="I8" i="47"/>
  <c r="M8" i="47"/>
  <c r="H13" i="47"/>
  <c r="L13" i="47"/>
  <c r="AW13" i="47"/>
  <c r="BA13" i="47"/>
  <c r="K28" i="47"/>
  <c r="O28" i="47"/>
  <c r="AU24" i="47"/>
  <c r="AQ24" i="47"/>
  <c r="R22" i="47"/>
  <c r="N22" i="47"/>
  <c r="BH32" i="47"/>
  <c r="BL32" i="47"/>
  <c r="AO39" i="47"/>
  <c r="BI39" i="47"/>
  <c r="Q39" i="47"/>
  <c r="AG12" i="47"/>
  <c r="AC12" i="47"/>
  <c r="O32" i="47"/>
  <c r="S32" i="47"/>
  <c r="AD22" i="47"/>
  <c r="AH22" i="47"/>
  <c r="Z30" i="47"/>
  <c r="AJ39" i="47"/>
  <c r="AF39" i="47"/>
  <c r="V39" i="47"/>
  <c r="BK12" i="47"/>
  <c r="H8" i="47"/>
  <c r="L8" i="47"/>
  <c r="BG39" i="47"/>
  <c r="J39" i="47"/>
  <c r="Q32" i="47"/>
  <c r="U32" i="47"/>
  <c r="AP24" i="47"/>
  <c r="AT24" i="47"/>
  <c r="G22" i="47"/>
  <c r="K22" i="47"/>
  <c r="R28" i="47"/>
  <c r="V28" i="47"/>
  <c r="N39" i="47"/>
  <c r="BM16" i="47"/>
  <c r="BC24" i="47"/>
  <c r="AY24" i="47"/>
  <c r="BL12" i="47"/>
  <c r="AQ9" i="47"/>
  <c r="AM9" i="47"/>
  <c r="BE39" i="47"/>
  <c r="AM12" i="47"/>
  <c r="AQ12" i="47"/>
  <c r="BK23" i="47"/>
  <c r="AN30" i="47"/>
  <c r="AH39" i="47"/>
  <c r="AL39" i="47"/>
  <c r="X27" i="47"/>
  <c r="T27" i="47"/>
  <c r="BL9" i="47"/>
  <c r="AS24" i="47"/>
  <c r="AW24" i="47"/>
  <c r="AS11" i="47"/>
  <c r="AW11" i="47"/>
  <c r="M18" i="47"/>
  <c r="I18" i="47"/>
  <c r="AJ27" i="47"/>
  <c r="AN27" i="47"/>
  <c r="I22" i="47"/>
  <c r="M22" i="47"/>
  <c r="S10" i="47"/>
  <c r="W39" i="47"/>
  <c r="AK16" i="47"/>
  <c r="AO16" i="47"/>
  <c r="G39" i="47"/>
  <c r="AD12" i="47"/>
  <c r="Z12" i="47"/>
  <c r="P9" i="47"/>
  <c r="T9" i="47"/>
  <c r="N32" i="47"/>
  <c r="R32" i="47"/>
  <c r="AJ22" i="47"/>
  <c r="AN22" i="47"/>
  <c r="BE24" i="47"/>
  <c r="BA24" i="47"/>
  <c r="BF39" i="47"/>
  <c r="AM39" i="47"/>
  <c r="F9" i="47"/>
  <c r="B9" i="47"/>
  <c r="BM12" i="47"/>
  <c r="AO12" i="47"/>
  <c r="AS12" i="47"/>
  <c r="BM23" i="47"/>
  <c r="AG26" i="47"/>
  <c r="AK26" i="47"/>
  <c r="U27" i="47"/>
  <c r="Y27" i="47"/>
  <c r="AN14" i="47"/>
  <c r="AR14" i="47"/>
  <c r="AA39" i="47"/>
  <c r="AQ11" i="47"/>
  <c r="AU11" i="47"/>
  <c r="AO27" i="47"/>
  <c r="AK27" i="47"/>
  <c r="AZ13" i="47"/>
  <c r="AV13" i="47"/>
  <c r="H22" i="47"/>
  <c r="L22" i="47"/>
  <c r="BJ39" i="47"/>
  <c r="AB12" i="47"/>
  <c r="AF12" i="47"/>
  <c r="BL16" i="47"/>
  <c r="AX24" i="47"/>
  <c r="BB24" i="47"/>
  <c r="AY30" i="47"/>
  <c r="C39" i="47"/>
  <c r="Y10" i="47"/>
  <c r="AD11" i="47"/>
  <c r="Z11" i="47"/>
  <c r="I9" i="47"/>
  <c r="E9" i="47"/>
  <c r="BJ12" i="47"/>
  <c r="BJ23" i="47"/>
  <c r="AT39" i="47"/>
  <c r="AP39" i="47"/>
  <c r="AI26" i="47"/>
  <c r="AE26" i="47"/>
  <c r="Q28" i="47"/>
  <c r="M28" i="47"/>
  <c r="K18" i="47"/>
  <c r="G18" i="47"/>
  <c r="AI27" i="47"/>
  <c r="AM27" i="47"/>
  <c r="AI24" i="47"/>
  <c r="AM24" i="47"/>
  <c r="AN16" i="47"/>
  <c r="AJ16" i="47"/>
  <c r="O39" i="47"/>
  <c r="S39" i="47"/>
  <c r="U9" i="47"/>
  <c r="Q9" i="47"/>
  <c r="AO22" i="47"/>
  <c r="AK22" i="47"/>
  <c r="AA30" i="47"/>
  <c r="G9" i="47"/>
  <c r="C9" i="47"/>
  <c r="AO9" i="47"/>
  <c r="AS9" i="47"/>
  <c r="AG40" i="47"/>
  <c r="AK39" i="47"/>
  <c r="AK40" i="47"/>
  <c r="B39" i="47"/>
  <c r="BI30" i="47"/>
  <c r="BM30" i="47"/>
  <c r="E39" i="47"/>
  <c r="I39" i="47"/>
  <c r="N28" i="47"/>
  <c r="J28" i="47"/>
  <c r="AO14" i="47"/>
  <c r="AS14" i="47"/>
  <c r="BK39" i="47"/>
  <c r="BK11" i="47"/>
  <c r="BG11" i="47"/>
  <c r="AT11" i="47"/>
  <c r="AP11" i="47"/>
  <c r="J18" i="47"/>
  <c r="F18" i="47"/>
  <c r="AU13" i="47"/>
  <c r="AY13" i="47"/>
  <c r="AK24" i="47"/>
  <c r="AO24" i="47"/>
  <c r="Y39" i="47"/>
  <c r="AC30" i="47"/>
  <c r="AX30" i="47"/>
  <c r="AE40" i="47"/>
  <c r="AI40" i="47"/>
  <c r="BM18" i="47"/>
  <c r="BG30" i="47"/>
  <c r="BK30" i="47"/>
  <c r="AJ26" i="47"/>
  <c r="AF26" i="47"/>
  <c r="BC39" i="47"/>
  <c r="BM39" i="47"/>
  <c r="BM9" i="47"/>
  <c r="O22" i="47"/>
  <c r="S22" i="47"/>
  <c r="BJ11" i="47"/>
  <c r="BF11" i="47"/>
  <c r="AH24" i="47"/>
  <c r="AL24" i="47"/>
  <c r="S28" i="47"/>
  <c r="W28" i="47"/>
  <c r="D37" i="47"/>
  <c r="H37" i="47"/>
  <c r="AU37" i="47"/>
  <c r="AQ37" i="47"/>
  <c r="BK9" i="47"/>
  <c r="AD39" i="47"/>
  <c r="Q12" i="47"/>
  <c r="U12" i="47"/>
  <c r="D18" i="47"/>
  <c r="H18" i="47"/>
  <c r="T30" i="47"/>
  <c r="P30" i="47"/>
  <c r="Z7" i="47"/>
  <c r="AW37" i="47"/>
  <c r="AS37" i="47"/>
  <c r="N12" i="47"/>
  <c r="R12" i="47"/>
  <c r="AO7" i="47"/>
  <c r="AR37" i="47"/>
  <c r="AV37" i="47"/>
  <c r="BI9" i="47"/>
  <c r="BL7" i="47"/>
  <c r="B30" i="47"/>
  <c r="AD7" i="47"/>
  <c r="E18" i="47"/>
  <c r="G37" i="47"/>
  <c r="C37" i="47"/>
  <c r="AH7" i="47"/>
  <c r="BG9" i="47"/>
  <c r="BA7" i="47"/>
  <c r="AV30" i="47"/>
  <c r="AZ30" i="47"/>
  <c r="AL7" i="47"/>
  <c r="I37" i="47"/>
  <c r="E37" i="47"/>
  <c r="AE10" i="47"/>
  <c r="AI10" i="47"/>
  <c r="AI7" i="47"/>
  <c r="BJ7" i="47"/>
  <c r="E7" i="47"/>
  <c r="BJ9" i="47"/>
  <c r="BF9" i="47"/>
  <c r="E30" i="47"/>
  <c r="Y30" i="47"/>
  <c r="BA30" i="47"/>
  <c r="F37" i="47"/>
  <c r="B37" i="47"/>
  <c r="AG10" i="47"/>
  <c r="AK10" i="47"/>
  <c r="Q30" i="47"/>
  <c r="O30" i="47"/>
  <c r="F7" i="47"/>
  <c r="U30" i="47"/>
  <c r="AG39" i="47"/>
  <c r="AR30" i="47"/>
  <c r="AM7" i="47"/>
  <c r="BC30" i="47"/>
  <c r="AN7" i="47"/>
  <c r="AG30" i="47"/>
  <c r="AK30" i="47"/>
  <c r="S30" i="47"/>
  <c r="W30" i="47"/>
  <c r="C30" i="47"/>
  <c r="AB30" i="47"/>
  <c r="X30" i="47"/>
  <c r="L12" i="47"/>
  <c r="H12" i="47"/>
  <c r="BE30" i="47"/>
  <c r="AI30" i="47"/>
  <c r="AE30" i="47"/>
  <c r="AE39" i="47"/>
  <c r="R30" i="47"/>
  <c r="V30" i="47"/>
  <c r="AX7" i="47"/>
  <c r="AI39" i="47"/>
  <c r="AY7" i="47"/>
  <c r="M12" i="47"/>
  <c r="I12" i="47"/>
  <c r="AA7" i="47"/>
  <c r="BK7" i="47"/>
  <c r="BB30" i="47"/>
  <c r="BF30" i="47"/>
  <c r="S12" i="47"/>
  <c r="O12" i="47"/>
  <c r="AN68" i="47"/>
  <c r="AF10" i="47"/>
  <c r="AJ10" i="47"/>
  <c r="AD30" i="47"/>
  <c r="AH30" i="47"/>
  <c r="I30" i="47"/>
  <c r="X18" i="47"/>
  <c r="T18" i="47"/>
  <c r="M10" i="47"/>
  <c r="I10" i="47"/>
  <c r="AH68" i="47"/>
  <c r="BM7" i="47"/>
  <c r="AF7" i="47"/>
  <c r="AB68" i="47"/>
  <c r="AJ7" i="47"/>
  <c r="BF7" i="47"/>
  <c r="AE7" i="47"/>
  <c r="AQ30" i="47"/>
  <c r="BA68" i="47"/>
  <c r="C7" i="47"/>
  <c r="BL68" i="47"/>
  <c r="D7" i="47"/>
  <c r="R7" i="47"/>
  <c r="V7" i="47"/>
  <c r="W18" i="47"/>
  <c r="S18" i="47"/>
  <c r="F32" i="47"/>
  <c r="B32" i="47"/>
  <c r="AI68" i="47"/>
  <c r="AS30" i="47"/>
  <c r="C68" i="47"/>
  <c r="AU7" i="47"/>
  <c r="AW32" i="47"/>
  <c r="AS32" i="47"/>
  <c r="Z68" i="47"/>
  <c r="AC7" i="47"/>
  <c r="Y18" i="47"/>
  <c r="U18" i="47"/>
  <c r="AB7" i="47"/>
  <c r="E68" i="47"/>
  <c r="I32" i="47"/>
  <c r="E32" i="47"/>
  <c r="AL68" i="47"/>
  <c r="B7" i="47"/>
  <c r="AR32" i="47"/>
  <c r="AV32" i="47"/>
  <c r="BE10" i="47"/>
  <c r="BI7" i="47"/>
  <c r="BI10" i="47"/>
  <c r="AU30" i="47"/>
  <c r="AW30" i="47"/>
  <c r="BB7" i="47"/>
  <c r="AA68" i="47"/>
  <c r="AY68" i="47"/>
  <c r="AX68" i="47"/>
  <c r="AG7" i="47"/>
  <c r="AZ7" i="47"/>
  <c r="AV7" i="47"/>
  <c r="N30" i="47"/>
  <c r="J30" i="47"/>
  <c r="AK68" i="47"/>
  <c r="BK68" i="47"/>
  <c r="AC68" i="47"/>
  <c r="Y7" i="47"/>
  <c r="C32" i="47"/>
  <c r="G32" i="47"/>
  <c r="AD68" i="47"/>
  <c r="P7" i="47"/>
  <c r="K30" i="47"/>
  <c r="AO68" i="47"/>
  <c r="BC10" i="47"/>
  <c r="BG10" i="47"/>
  <c r="AK7" i="47"/>
  <c r="D32" i="47"/>
  <c r="H32" i="47"/>
  <c r="G30" i="47"/>
  <c r="AM68" i="47"/>
  <c r="AR7" i="47"/>
  <c r="F68" i="47"/>
  <c r="M30" i="47"/>
  <c r="BH10" i="47"/>
  <c r="BD10" i="47"/>
  <c r="AU32" i="47"/>
  <c r="AQ32" i="47"/>
  <c r="L30" i="47"/>
  <c r="H30" i="47"/>
  <c r="BJ68" i="47"/>
  <c r="AP30" i="47"/>
  <c r="AT30" i="47"/>
  <c r="H10" i="47"/>
  <c r="L10" i="47"/>
  <c r="BM68" i="47"/>
  <c r="AR68" i="47"/>
  <c r="BC7" i="47"/>
  <c r="R68" i="47"/>
  <c r="V68" i="47"/>
  <c r="X7" i="47"/>
  <c r="B68" i="47"/>
  <c r="AG68" i="47"/>
  <c r="D68" i="47"/>
  <c r="AF68" i="47"/>
  <c r="P68" i="47"/>
  <c r="AV68" i="47"/>
  <c r="AZ68" i="47"/>
  <c r="S7" i="47"/>
  <c r="W7" i="47"/>
  <c r="BF68" i="47"/>
  <c r="BB68" i="47"/>
  <c r="BG7" i="47"/>
  <c r="AE68" i="47"/>
  <c r="I7" i="47"/>
  <c r="AJ68" i="47"/>
  <c r="AP7" i="47"/>
  <c r="AT7" i="47"/>
  <c r="K7" i="47"/>
  <c r="O7" i="47"/>
  <c r="J7" i="47"/>
  <c r="N7" i="47"/>
  <c r="AW68" i="47"/>
  <c r="AS7" i="47"/>
  <c r="AQ7" i="47"/>
  <c r="M7" i="47"/>
  <c r="Q7" i="47"/>
  <c r="G7" i="47"/>
  <c r="O68" i="47"/>
  <c r="BG68" i="47"/>
  <c r="U7" i="47"/>
  <c r="T7" i="47"/>
  <c r="H7" i="47"/>
  <c r="L7" i="47"/>
  <c r="BD7" i="47"/>
  <c r="BH7" i="47"/>
  <c r="AW7" i="47"/>
  <c r="BE7" i="47"/>
  <c r="AU68" i="47"/>
  <c r="T68" i="47"/>
  <c r="U68" i="47"/>
  <c r="G68" i="47"/>
  <c r="AP68" i="47"/>
  <c r="AT68" i="47"/>
  <c r="S68" i="47"/>
  <c r="W68" i="47"/>
  <c r="AQ68" i="47"/>
  <c r="K68" i="47"/>
  <c r="I68" i="47"/>
  <c r="BC68" i="47"/>
  <c r="BD68" i="47"/>
  <c r="BH68" i="47"/>
  <c r="H68" i="47"/>
  <c r="L68" i="47"/>
  <c r="M68" i="47"/>
  <c r="Q68" i="47"/>
  <c r="Y68" i="47"/>
  <c r="BE68" i="47"/>
  <c r="J68" i="47"/>
  <c r="X68" i="47"/>
  <c r="AS68" i="47"/>
  <c r="N68" i="47"/>
  <c r="BI68" i="47"/>
  <c r="BN46" i="47"/>
  <c r="F46" i="42"/>
  <c r="L48" i="42"/>
  <c r="L48" i="45" s="1"/>
  <c r="L55" i="42"/>
  <c r="F51" i="42"/>
  <c r="BN61" i="47"/>
  <c r="BQ64" i="47"/>
  <c r="BN65" i="47"/>
  <c r="BO65" i="47"/>
  <c r="L54" i="42"/>
  <c r="L54" i="45" s="1"/>
  <c r="L56" i="42"/>
  <c r="CF56" i="47" s="1"/>
  <c r="L60" i="42"/>
  <c r="BO50" i="47"/>
  <c r="BP51" i="47"/>
  <c r="H60" i="42"/>
  <c r="BQ50" i="47"/>
  <c r="BO56" i="47"/>
  <c r="BO51" i="47"/>
  <c r="BQ51" i="47"/>
  <c r="BO54" i="47"/>
  <c r="BN54" i="47"/>
  <c r="BP26" i="47"/>
  <c r="BP47" i="47"/>
  <c r="BQ22" i="47"/>
  <c r="BN22" i="47"/>
  <c r="BO22" i="47"/>
  <c r="BN23" i="47"/>
  <c r="BO58" i="47"/>
  <c r="BQ59" i="47"/>
  <c r="L59" i="42"/>
  <c r="L59" i="45" s="1"/>
  <c r="L63" i="42"/>
  <c r="CF63" i="47" s="1"/>
  <c r="H55" i="42"/>
  <c r="BQ57" i="47"/>
  <c r="L65" i="42"/>
  <c r="L65" i="45" s="1"/>
  <c r="L50" i="42"/>
  <c r="L50" i="45" s="1"/>
  <c r="L51" i="42"/>
  <c r="L49" i="42"/>
  <c r="CF49" i="47" s="1"/>
  <c r="BQ48" i="47"/>
  <c r="BO48" i="47"/>
  <c r="BQ49" i="47"/>
  <c r="L35" i="42"/>
  <c r="CF35" i="47" s="1"/>
  <c r="BQ46" i="47"/>
  <c r="BN36" i="47"/>
  <c r="BQ19" i="47"/>
  <c r="BN14" i="47"/>
  <c r="BO36" i="47"/>
  <c r="BP48" i="47"/>
  <c r="BO8" i="47"/>
  <c r="BQ8" i="47"/>
  <c r="BN8" i="47"/>
  <c r="K66" i="42"/>
  <c r="K66" i="45" s="1"/>
  <c r="J66" i="42"/>
  <c r="J66" i="45" s="1"/>
  <c r="L36" i="42"/>
  <c r="L36" i="45" s="1"/>
  <c r="BP58" i="47"/>
  <c r="BQ58" i="47"/>
  <c r="BO62" i="47"/>
  <c r="BO66" i="47"/>
  <c r="BQ66" i="47"/>
  <c r="BN66" i="47"/>
  <c r="BO53" i="47"/>
  <c r="BN53" i="47"/>
  <c r="BQ53" i="47"/>
  <c r="BO60" i="47"/>
  <c r="BP61" i="47"/>
  <c r="H63" i="42"/>
  <c r="D47" i="42"/>
  <c r="BP55" i="47"/>
  <c r="BO55" i="47"/>
  <c r="BQ55" i="47"/>
  <c r="L57" i="42"/>
  <c r="CF57" i="47" s="1"/>
  <c r="D58" i="42"/>
  <c r="L61" i="42"/>
  <c r="CF61" i="47" s="1"/>
  <c r="F59" i="42"/>
  <c r="L62" i="42"/>
  <c r="L64" i="42"/>
  <c r="L64" i="45" s="1"/>
  <c r="BQ52" i="47"/>
  <c r="BO52" i="47"/>
  <c r="BN59" i="47"/>
  <c r="L46" i="42"/>
  <c r="L46" i="45" s="1"/>
  <c r="BP29" i="47"/>
  <c r="L47" i="42"/>
  <c r="BN47" i="47"/>
  <c r="BQ47" i="47"/>
  <c r="BP54" i="47"/>
  <c r="BQ54" i="47"/>
  <c r="L58" i="42"/>
  <c r="CF58" i="47" s="1"/>
  <c r="BN13" i="47"/>
  <c r="BO13" i="47"/>
  <c r="L28" i="42"/>
  <c r="BP42" i="47"/>
  <c r="BP49" i="47"/>
  <c r="BN55" i="47"/>
  <c r="BO49" i="47"/>
  <c r="BP56" i="47"/>
  <c r="BN49" i="47"/>
  <c r="BN58" i="47"/>
  <c r="BN56" i="47"/>
  <c r="BP45" i="47"/>
  <c r="BO64" i="47"/>
  <c r="BQ60" i="47"/>
  <c r="BQ63" i="47"/>
  <c r="BQ45" i="47"/>
  <c r="BN62" i="47"/>
  <c r="BO61" i="47"/>
  <c r="BQ43" i="47"/>
  <c r="BP8" i="47"/>
  <c r="BP9" i="47"/>
  <c r="BP43" i="47"/>
  <c r="BQ33" i="47"/>
  <c r="BQ41" i="47"/>
  <c r="BO41" i="47"/>
  <c r="BN41" i="47"/>
  <c r="BN20" i="47"/>
  <c r="BO33" i="47"/>
  <c r="BP28" i="47"/>
  <c r="BN16" i="47"/>
  <c r="BO16" i="47"/>
  <c r="BP27" i="47"/>
  <c r="BQ27" i="47"/>
  <c r="BQ26" i="47"/>
  <c r="BO43" i="47"/>
  <c r="BO37" i="47"/>
  <c r="BO26" i="47"/>
  <c r="BQ37" i="47"/>
  <c r="BQ16" i="47"/>
  <c r="BP37" i="47"/>
  <c r="BN37" i="47"/>
  <c r="BP35" i="47"/>
  <c r="BP33" i="47"/>
  <c r="BO42" i="47"/>
  <c r="I24" i="66"/>
  <c r="BP13" i="47"/>
  <c r="M28" i="66"/>
  <c r="J30" i="66"/>
  <c r="P20" i="66"/>
  <c r="BN42" i="47"/>
  <c r="BP17" i="47"/>
  <c r="BP24" i="47"/>
  <c r="BP11" i="47"/>
  <c r="BO14" i="47"/>
  <c r="BN29" i="47"/>
  <c r="BQ11" i="47"/>
  <c r="BO11" i="47"/>
  <c r="BP14" i="47"/>
  <c r="BP60" i="47"/>
  <c r="B57" i="42"/>
  <c r="M66" i="42"/>
  <c r="M66" i="45" s="1"/>
  <c r="L66" i="42"/>
  <c r="CF66" i="47" s="1"/>
  <c r="L40" i="42"/>
  <c r="L39" i="42" s="1"/>
  <c r="L39" i="45" s="1"/>
  <c r="BP63" i="47"/>
  <c r="H62" i="42"/>
  <c r="L43" i="42"/>
  <c r="L43" i="45" s="1"/>
  <c r="BP46" i="47"/>
  <c r="L53" i="42"/>
  <c r="CF53" i="47" s="1"/>
  <c r="L37" i="42"/>
  <c r="L37" i="45" s="1"/>
  <c r="L46" i="60"/>
  <c r="BN11" i="47"/>
  <c r="BO34" i="47"/>
  <c r="BN15" i="47"/>
  <c r="BO29" i="47"/>
  <c r="BQ29" i="47"/>
  <c r="BN21" i="47"/>
  <c r="BQ35" i="47"/>
  <c r="BQ14" i="47"/>
  <c r="BO40" i="47"/>
  <c r="BQ40" i="47"/>
  <c r="BN12" i="47"/>
  <c r="BN26" i="47"/>
  <c r="BO21" i="47"/>
  <c r="BQ34" i="47"/>
  <c r="BN34" i="47"/>
  <c r="F27" i="66"/>
  <c r="F24" i="66"/>
  <c r="BN35" i="47"/>
  <c r="BQ42" i="47"/>
  <c r="BQ20" i="47"/>
  <c r="BQ36" i="47"/>
  <c r="BO20" i="47"/>
  <c r="BO27" i="47"/>
  <c r="I15" i="66"/>
  <c r="BN33" i="47"/>
  <c r="BQ13" i="47"/>
  <c r="J26" i="66"/>
  <c r="J23" i="66"/>
  <c r="BP22" i="47"/>
  <c r="M29" i="66"/>
  <c r="L18" i="66"/>
  <c r="Q28" i="66"/>
  <c r="J24" i="66"/>
  <c r="N15" i="66"/>
  <c r="BO17" i="47"/>
  <c r="BQ17" i="47"/>
  <c r="BP18" i="47"/>
  <c r="BN40" i="47"/>
  <c r="BN39" i="47"/>
  <c r="BP30" i="47"/>
  <c r="BO15" i="47"/>
  <c r="BQ39" i="47"/>
  <c r="BO18" i="47"/>
  <c r="BQ18" i="47"/>
  <c r="BN18" i="47"/>
  <c r="BN25" i="47"/>
  <c r="BO25" i="47"/>
  <c r="BQ25" i="47"/>
  <c r="BQ15" i="47"/>
  <c r="BP15" i="47"/>
  <c r="BO39" i="47"/>
  <c r="BP20" i="47"/>
  <c r="BP10" i="47"/>
  <c r="BP34" i="47"/>
  <c r="BP32" i="47"/>
  <c r="BO23" i="47"/>
  <c r="BQ23" i="47"/>
  <c r="BO12" i="47"/>
  <c r="BQ12" i="47"/>
  <c r="BN24" i="47"/>
  <c r="BO24" i="47"/>
  <c r="BQ24" i="47"/>
  <c r="BQ32" i="47"/>
  <c r="BO28" i="47"/>
  <c r="BQ28" i="47"/>
  <c r="BN28" i="47"/>
  <c r="BN17" i="47"/>
  <c r="BO32" i="47"/>
  <c r="BN10" i="47"/>
  <c r="BQ10" i="47"/>
  <c r="BO10" i="47"/>
  <c r="BP12" i="47"/>
  <c r="BQ9" i="47"/>
  <c r="BN9" i="47"/>
  <c r="BO9" i="47"/>
  <c r="BP23" i="47"/>
  <c r="BP21" i="47"/>
  <c r="BQ21" i="47"/>
  <c r="BP7" i="47"/>
  <c r="BQ30" i="47"/>
  <c r="BN30" i="47"/>
  <c r="BO30" i="47"/>
  <c r="B52" i="33" l="1"/>
  <c r="F25" i="33" s="1"/>
  <c r="J25" i="33" s="1"/>
  <c r="C52" i="33"/>
  <c r="G26" i="33" s="1"/>
  <c r="K26" i="33" s="1"/>
  <c r="L61" i="45"/>
  <c r="CF59" i="47"/>
  <c r="L41" i="45"/>
  <c r="D52" i="33"/>
  <c r="H50" i="33" s="1"/>
  <c r="L50" i="33" s="1"/>
  <c r="E52" i="33"/>
  <c r="I8" i="33" s="1"/>
  <c r="M8" i="33" s="1"/>
  <c r="B21" i="65"/>
  <c r="B22" i="65"/>
  <c r="B11" i="65"/>
  <c r="B10" i="65"/>
  <c r="CF42" i="47"/>
  <c r="L58" i="45"/>
  <c r="E5" i="65"/>
  <c r="L66" i="45"/>
  <c r="CF65" i="47"/>
  <c r="L63" i="45"/>
  <c r="CF43" i="47"/>
  <c r="CF36" i="47"/>
  <c r="CF64" i="47"/>
  <c r="CF30" i="47"/>
  <c r="I31" i="66"/>
  <c r="F51" i="66"/>
  <c r="G21" i="66"/>
  <c r="H10" i="66"/>
  <c r="F52" i="66"/>
  <c r="F46" i="66"/>
  <c r="H22" i="66"/>
  <c r="I11" i="66"/>
  <c r="G12" i="66"/>
  <c r="M31" i="66"/>
  <c r="K21" i="66"/>
  <c r="K11" i="66"/>
  <c r="K13" i="66"/>
  <c r="N51" i="66"/>
  <c r="N44" i="66"/>
  <c r="N42" i="66"/>
  <c r="L56" i="45"/>
  <c r="L57" i="45"/>
  <c r="H63" i="45"/>
  <c r="CF54" i="47"/>
  <c r="H64" i="45"/>
  <c r="CF50" i="47"/>
  <c r="CF48" i="47"/>
  <c r="H60" i="45"/>
  <c r="D52" i="66"/>
  <c r="E43" i="66"/>
  <c r="D44" i="66"/>
  <c r="Q50" i="66"/>
  <c r="E13" i="66"/>
  <c r="P49" i="66"/>
  <c r="C45" i="66"/>
  <c r="B22" i="66"/>
  <c r="S64" i="66"/>
  <c r="S80" i="66"/>
  <c r="S81" i="66"/>
  <c r="C44" i="66"/>
  <c r="D45" i="66"/>
  <c r="P43" i="66"/>
  <c r="O45" i="66"/>
  <c r="O46" i="66"/>
  <c r="B44" i="66"/>
  <c r="E50" i="66"/>
  <c r="B51" i="66"/>
  <c r="C43" i="66"/>
  <c r="P45" i="66"/>
  <c r="P51" i="66"/>
  <c r="S66" i="66"/>
  <c r="P12" i="66"/>
  <c r="E22" i="66"/>
  <c r="CB64" i="47"/>
  <c r="S82" i="66"/>
  <c r="E51" i="66"/>
  <c r="E45" i="66"/>
  <c r="B46" i="66"/>
  <c r="E52" i="66"/>
  <c r="S72" i="66"/>
  <c r="S73" i="66"/>
  <c r="S74" i="66"/>
  <c r="D50" i="66"/>
  <c r="E49" i="66"/>
  <c r="CD66" i="47"/>
  <c r="CG66" i="47"/>
  <c r="CE66" i="47"/>
  <c r="T83" i="66"/>
  <c r="U80" i="66"/>
  <c r="T71" i="66"/>
  <c r="T65" i="66"/>
  <c r="U72" i="66"/>
  <c r="T67" i="66"/>
  <c r="P11" i="66"/>
  <c r="Q16" i="66"/>
  <c r="B19" i="66"/>
  <c r="D12" i="66"/>
  <c r="C19" i="66"/>
  <c r="E12" i="66"/>
  <c r="Q12" i="66"/>
  <c r="E10" i="66"/>
  <c r="B21" i="66"/>
  <c r="E21" i="66"/>
  <c r="B10" i="66"/>
  <c r="B16" i="66"/>
  <c r="C10" i="66"/>
  <c r="Q13" i="66"/>
  <c r="C16" i="66"/>
  <c r="O21" i="66"/>
  <c r="B11" i="66"/>
  <c r="B12" i="66"/>
  <c r="D16" i="66"/>
  <c r="D22" i="66"/>
  <c r="D31" i="66"/>
  <c r="C11" i="66"/>
  <c r="C12" i="66"/>
  <c r="D11" i="66"/>
  <c r="B13" i="66"/>
  <c r="D19" i="66"/>
  <c r="L28" i="66"/>
  <c r="T72" i="66"/>
  <c r="T73" i="66"/>
  <c r="D42" i="66"/>
  <c r="C58" i="42"/>
  <c r="BS58" i="47" s="1"/>
  <c r="C57" i="42"/>
  <c r="H50" i="42"/>
  <c r="H50" i="45" s="1"/>
  <c r="B51" i="42"/>
  <c r="BR51" i="47" s="1"/>
  <c r="U64" i="66"/>
  <c r="T23" i="66"/>
  <c r="F53" i="42"/>
  <c r="L17" i="66"/>
  <c r="Q31" i="66"/>
  <c r="F60" i="42"/>
  <c r="BR61" i="47"/>
  <c r="B63" i="42"/>
  <c r="BR63" i="47" s="1"/>
  <c r="E44" i="66"/>
  <c r="H66" i="42"/>
  <c r="H66" i="45" s="1"/>
  <c r="T80" i="66"/>
  <c r="E42" i="66"/>
  <c r="E47" i="42"/>
  <c r="BU47" i="47" s="1"/>
  <c r="D54" i="42"/>
  <c r="BT54" i="47" s="1"/>
  <c r="E60" i="42"/>
  <c r="C61" i="42"/>
  <c r="D62" i="42"/>
  <c r="BX62" i="47" s="1"/>
  <c r="D63" i="42"/>
  <c r="BX63" i="47" s="1"/>
  <c r="E64" i="42"/>
  <c r="BU64" i="47" s="1"/>
  <c r="U63" i="66"/>
  <c r="C63" i="42"/>
  <c r="C54" i="42"/>
  <c r="BS54" i="47" s="1"/>
  <c r="T69" i="66"/>
  <c r="T70" i="66"/>
  <c r="F52" i="42"/>
  <c r="B48" i="42"/>
  <c r="BR48" i="47" s="1"/>
  <c r="D49" i="42"/>
  <c r="BT49" i="47" s="1"/>
  <c r="U71" i="66"/>
  <c r="D49" i="66"/>
  <c r="BV49" i="47"/>
  <c r="BR55" i="47"/>
  <c r="BR66" i="47"/>
  <c r="C51" i="66"/>
  <c r="P52" i="66"/>
  <c r="Q52" i="66"/>
  <c r="Q45" i="66"/>
  <c r="B43" i="66"/>
  <c r="N52" i="66"/>
  <c r="E63" i="42"/>
  <c r="C65" i="42"/>
  <c r="E62" i="42"/>
  <c r="C64" i="42"/>
  <c r="H48" i="42"/>
  <c r="CB48" i="47" s="1"/>
  <c r="C62" i="42"/>
  <c r="BS62" i="47" s="1"/>
  <c r="C42" i="66"/>
  <c r="C49" i="66"/>
  <c r="D61" i="42"/>
  <c r="B52" i="66"/>
  <c r="G49" i="42"/>
  <c r="T64" i="66"/>
  <c r="Q49" i="66"/>
  <c r="C60" i="42"/>
  <c r="D60" i="42"/>
  <c r="U69" i="66"/>
  <c r="U82" i="66"/>
  <c r="E61" i="42"/>
  <c r="U66" i="66"/>
  <c r="U74" i="66"/>
  <c r="I48" i="42"/>
  <c r="B42" i="66"/>
  <c r="E55" i="42"/>
  <c r="U68" i="66"/>
  <c r="U81" i="66"/>
  <c r="O52" i="66"/>
  <c r="D43" i="66"/>
  <c r="J44" i="66"/>
  <c r="D46" i="66"/>
  <c r="U73" i="66"/>
  <c r="Q44" i="66"/>
  <c r="H61" i="42"/>
  <c r="H61" i="45" s="1"/>
  <c r="J50" i="66"/>
  <c r="J43" i="66"/>
  <c r="B83" i="66"/>
  <c r="S83" i="66" s="1"/>
  <c r="F82" i="66"/>
  <c r="T82" i="66" s="1"/>
  <c r="J76" i="66"/>
  <c r="U76" i="66" s="1"/>
  <c r="L77" i="66"/>
  <c r="U77" i="66" s="1"/>
  <c r="K79" i="66"/>
  <c r="D67" i="66"/>
  <c r="C68" i="66"/>
  <c r="D69" i="66"/>
  <c r="F79" i="66"/>
  <c r="T79" i="66" s="1"/>
  <c r="G81" i="66"/>
  <c r="T81" i="66" s="1"/>
  <c r="B49" i="45"/>
  <c r="J70" i="66"/>
  <c r="U70" i="66" s="1"/>
  <c r="C67" i="66"/>
  <c r="G63" i="66"/>
  <c r="H78" i="66"/>
  <c r="B49" i="66"/>
  <c r="L65" i="66"/>
  <c r="U65" i="66" s="1"/>
  <c r="J67" i="66"/>
  <c r="U67" i="66" s="1"/>
  <c r="C70" i="66"/>
  <c r="S70" i="66" s="1"/>
  <c r="F68" i="66"/>
  <c r="T68" i="66" s="1"/>
  <c r="I77" i="66"/>
  <c r="T77" i="66" s="1"/>
  <c r="I78" i="66"/>
  <c r="J49" i="66"/>
  <c r="I46" i="42"/>
  <c r="I63" i="66"/>
  <c r="F66" i="66"/>
  <c r="T66" i="66" s="1"/>
  <c r="B77" i="66"/>
  <c r="B78" i="66"/>
  <c r="S78" i="66" s="1"/>
  <c r="D76" i="66"/>
  <c r="O42" i="66"/>
  <c r="N49" i="66"/>
  <c r="M75" i="66"/>
  <c r="U75" i="66" s="1"/>
  <c r="M78" i="66"/>
  <c r="U78" i="66" s="1"/>
  <c r="E46" i="66"/>
  <c r="E68" i="66"/>
  <c r="M83" i="66"/>
  <c r="U83" i="66" s="1"/>
  <c r="D75" i="66"/>
  <c r="S75" i="66" s="1"/>
  <c r="D77" i="66"/>
  <c r="L79" i="66"/>
  <c r="C63" i="66"/>
  <c r="S63" i="66" s="1"/>
  <c r="F76" i="66"/>
  <c r="T76" i="66" s="1"/>
  <c r="C65" i="66"/>
  <c r="S65" i="66" s="1"/>
  <c r="D79" i="66"/>
  <c r="S79" i="66" s="1"/>
  <c r="B69" i="66"/>
  <c r="H75" i="66"/>
  <c r="T75" i="66" s="1"/>
  <c r="F63" i="66"/>
  <c r="C71" i="66"/>
  <c r="S71" i="66" s="1"/>
  <c r="B76" i="66"/>
  <c r="H65" i="42"/>
  <c r="T74" i="66"/>
  <c r="E65" i="42"/>
  <c r="BU65" i="47" s="1"/>
  <c r="B53" i="42"/>
  <c r="G55" i="42"/>
  <c r="F56" i="42"/>
  <c r="I59" i="42"/>
  <c r="I65" i="42"/>
  <c r="F66" i="42"/>
  <c r="BZ66" i="47" s="1"/>
  <c r="C31" i="66"/>
  <c r="N29" i="66"/>
  <c r="K17" i="66"/>
  <c r="C26" i="66"/>
  <c r="C27" i="66"/>
  <c r="K30" i="66"/>
  <c r="U30" i="66" s="1"/>
  <c r="E15" i="66"/>
  <c r="S15" i="66" s="1"/>
  <c r="U14" i="66"/>
  <c r="F55" i="42"/>
  <c r="E57" i="42"/>
  <c r="G65" i="42"/>
  <c r="I66" i="42"/>
  <c r="I66" i="45" s="1"/>
  <c r="BN63" i="47"/>
  <c r="I64" i="42"/>
  <c r="BN32" i="47"/>
  <c r="C53" i="42"/>
  <c r="BS53" i="47" s="1"/>
  <c r="I47" i="42"/>
  <c r="H46" i="42"/>
  <c r="H46" i="45" s="1"/>
  <c r="D57" i="42"/>
  <c r="H59" i="42"/>
  <c r="BX59" i="47" s="1"/>
  <c r="C52" i="42"/>
  <c r="BS52" i="47" s="1"/>
  <c r="G47" i="42"/>
  <c r="BR62" i="47"/>
  <c r="F65" i="42"/>
  <c r="B65" i="45" s="1"/>
  <c r="BT58" i="47"/>
  <c r="H47" i="42"/>
  <c r="BX47" i="47" s="1"/>
  <c r="E53" i="42"/>
  <c r="CA66" i="47"/>
  <c r="G56" i="42"/>
  <c r="H62" i="45"/>
  <c r="I54" i="42"/>
  <c r="D52" i="42"/>
  <c r="BT52" i="47" s="1"/>
  <c r="BN7" i="47"/>
  <c r="BQ7" i="47"/>
  <c r="E52" i="42"/>
  <c r="H54" i="42"/>
  <c r="H16" i="59"/>
  <c r="F29" i="66"/>
  <c r="H27" i="59"/>
  <c r="K9" i="66"/>
  <c r="J18" i="66"/>
  <c r="I28" i="66"/>
  <c r="T28" i="66" s="1"/>
  <c r="BR65" i="47"/>
  <c r="L49" i="45"/>
  <c r="G48" i="42"/>
  <c r="CF47" i="47"/>
  <c r="D53" i="42"/>
  <c r="I52" i="42"/>
  <c r="G61" i="42"/>
  <c r="I56" i="42"/>
  <c r="BO45" i="47"/>
  <c r="CF62" i="47"/>
  <c r="L35" i="45"/>
  <c r="C47" i="42"/>
  <c r="G64" i="42"/>
  <c r="CB62" i="47"/>
  <c r="L62" i="45"/>
  <c r="E54" i="42"/>
  <c r="H56" i="42"/>
  <c r="CB56" i="47" s="1"/>
  <c r="G57" i="42"/>
  <c r="I51" i="42"/>
  <c r="CB60" i="47"/>
  <c r="E51" i="42"/>
  <c r="BU51" i="47" s="1"/>
  <c r="F57" i="42"/>
  <c r="H51" i="42"/>
  <c r="CB51" i="47" s="1"/>
  <c r="I60" i="42"/>
  <c r="F48" i="42"/>
  <c r="B59" i="42"/>
  <c r="D56" i="42"/>
  <c r="I55" i="42"/>
  <c r="E50" i="42"/>
  <c r="E58" i="42"/>
  <c r="G60" i="42"/>
  <c r="BR49" i="47"/>
  <c r="F64" i="42"/>
  <c r="BV64" i="47" s="1"/>
  <c r="BN45" i="47"/>
  <c r="C50" i="42"/>
  <c r="I57" i="42"/>
  <c r="B50" i="42"/>
  <c r="G30" i="66"/>
  <c r="T30" i="66" s="1"/>
  <c r="K22" i="66"/>
  <c r="Q26" i="66"/>
  <c r="Q22" i="66"/>
  <c r="B23" i="66"/>
  <c r="S23" i="66" s="1"/>
  <c r="J25" i="66"/>
  <c r="J28" i="66"/>
  <c r="B29" i="66"/>
  <c r="S29" i="66" s="1"/>
  <c r="J29" i="66"/>
  <c r="B30" i="66"/>
  <c r="S30" i="66" s="1"/>
  <c r="O28" i="66"/>
  <c r="G9" i="66"/>
  <c r="T9" i="66" s="1"/>
  <c r="O9" i="66"/>
  <c r="N14" i="66"/>
  <c r="F15" i="66"/>
  <c r="T15" i="66" s="1"/>
  <c r="F17" i="66"/>
  <c r="T17" i="66" s="1"/>
  <c r="D18" i="66"/>
  <c r="S18" i="66" s="1"/>
  <c r="K27" i="66"/>
  <c r="C28" i="66"/>
  <c r="S28" i="66" s="1"/>
  <c r="D27" i="66"/>
  <c r="F20" i="66"/>
  <c r="T20" i="66" s="1"/>
  <c r="M23" i="66"/>
  <c r="E24" i="66"/>
  <c r="S24" i="66" s="1"/>
  <c r="E25" i="66"/>
  <c r="S25" i="66" s="1"/>
  <c r="M25" i="66"/>
  <c r="E26" i="66"/>
  <c r="G29" i="66"/>
  <c r="P27" i="66"/>
  <c r="C9" i="66"/>
  <c r="S9" i="66" s="1"/>
  <c r="B14" i="66"/>
  <c r="S14" i="66" s="1"/>
  <c r="Q15" i="66"/>
  <c r="O17" i="66"/>
  <c r="N30" i="66"/>
  <c r="B31" i="66"/>
  <c r="CF51" i="47"/>
  <c r="L51" i="45"/>
  <c r="CF55" i="47"/>
  <c r="CB55" i="47"/>
  <c r="L55" i="45"/>
  <c r="H55" i="45"/>
  <c r="I50" i="42"/>
  <c r="G50" i="42"/>
  <c r="F50" i="42"/>
  <c r="BN50" i="47"/>
  <c r="L33" i="42"/>
  <c r="C46" i="42"/>
  <c r="B46" i="42"/>
  <c r="B46" i="45" s="1"/>
  <c r="E48" i="42"/>
  <c r="C48" i="42"/>
  <c r="C49" i="42"/>
  <c r="E49" i="42"/>
  <c r="BN57" i="47"/>
  <c r="BR57" i="47"/>
  <c r="C51" i="42"/>
  <c r="D51" i="42"/>
  <c r="BQ68" i="47"/>
  <c r="BQ61" i="47"/>
  <c r="CF34" i="47"/>
  <c r="L34" i="45"/>
  <c r="G62" i="42"/>
  <c r="F62" i="42"/>
  <c r="I62" i="42"/>
  <c r="I63" i="42"/>
  <c r="G63" i="42"/>
  <c r="F63" i="42"/>
  <c r="D65" i="42"/>
  <c r="D66" i="42"/>
  <c r="E66" i="42"/>
  <c r="BT50" i="47"/>
  <c r="BO68" i="47"/>
  <c r="CF37" i="47"/>
  <c r="L53" i="45"/>
  <c r="I61" i="42"/>
  <c r="H57" i="42"/>
  <c r="H57" i="45" s="1"/>
  <c r="I58" i="42"/>
  <c r="F58" i="42"/>
  <c r="C59" i="42"/>
  <c r="BS59" i="47" s="1"/>
  <c r="E59" i="42"/>
  <c r="BT47" i="47"/>
  <c r="B52" i="42"/>
  <c r="CB52" i="47"/>
  <c r="H52" i="45"/>
  <c r="CF52" i="47"/>
  <c r="I53" i="42"/>
  <c r="G53" i="42"/>
  <c r="H53" i="42"/>
  <c r="D55" i="42"/>
  <c r="BX55" i="47" s="1"/>
  <c r="C55" i="42"/>
  <c r="B56" i="42"/>
  <c r="C56" i="42"/>
  <c r="E56" i="42"/>
  <c r="J66" i="60"/>
  <c r="L60" i="45"/>
  <c r="D46" i="42"/>
  <c r="CF60" i="47"/>
  <c r="L58" i="60"/>
  <c r="L23" i="66"/>
  <c r="D27" i="42"/>
  <c r="BT27" i="47" s="1"/>
  <c r="N23" i="66"/>
  <c r="N26" i="66"/>
  <c r="L29" i="66"/>
  <c r="G25" i="66"/>
  <c r="H11" i="66"/>
  <c r="L17" i="42"/>
  <c r="Q20" i="66"/>
  <c r="G27" i="66"/>
  <c r="T27" i="66" s="1"/>
  <c r="O23" i="66"/>
  <c r="M27" i="66"/>
  <c r="L13" i="42"/>
  <c r="CF13" i="47" s="1"/>
  <c r="O25" i="66"/>
  <c r="J9" i="66"/>
  <c r="O15" i="66"/>
  <c r="L40" i="45"/>
  <c r="CF40" i="47"/>
  <c r="L61" i="60"/>
  <c r="BV54" i="47"/>
  <c r="B54" i="45"/>
  <c r="BO57" i="47"/>
  <c r="BO7" i="47"/>
  <c r="CF39" i="47"/>
  <c r="BP57" i="47"/>
  <c r="CF46" i="47"/>
  <c r="BN64" i="47"/>
  <c r="BR64" i="47"/>
  <c r="BN48" i="47"/>
  <c r="L45" i="42"/>
  <c r="BP40" i="47"/>
  <c r="BP52" i="47"/>
  <c r="I49" i="42"/>
  <c r="H49" i="42"/>
  <c r="F61" i="42"/>
  <c r="D64" i="42"/>
  <c r="C66" i="42"/>
  <c r="L47" i="45"/>
  <c r="D48" i="42"/>
  <c r="BO47" i="47"/>
  <c r="G66" i="45"/>
  <c r="CB63" i="47"/>
  <c r="E46" i="42"/>
  <c r="H58" i="42"/>
  <c r="G58" i="42"/>
  <c r="BT59" i="47"/>
  <c r="G51" i="42"/>
  <c r="G52" i="42"/>
  <c r="B47" i="42"/>
  <c r="BO59" i="47"/>
  <c r="G59" i="42"/>
  <c r="L25" i="42"/>
  <c r="CF25" i="47" s="1"/>
  <c r="L22" i="42"/>
  <c r="CF22" i="47" s="1"/>
  <c r="L13" i="60"/>
  <c r="L23" i="60"/>
  <c r="I21" i="66"/>
  <c r="L43" i="60"/>
  <c r="M26" i="66"/>
  <c r="U26" i="66" s="1"/>
  <c r="G18" i="66"/>
  <c r="T18" i="66" s="1"/>
  <c r="L16" i="42"/>
  <c r="Q27" i="66"/>
  <c r="L27" i="42"/>
  <c r="L27" i="45" s="1"/>
  <c r="U15" i="66"/>
  <c r="G11" i="66"/>
  <c r="S20" i="66"/>
  <c r="C21" i="66"/>
  <c r="O14" i="66"/>
  <c r="Q21" i="66"/>
  <c r="L8" i="60"/>
  <c r="L28" i="60"/>
  <c r="L10" i="66"/>
  <c r="K10" i="66"/>
  <c r="L19" i="42"/>
  <c r="L23" i="42"/>
  <c r="L23" i="45" s="1"/>
  <c r="I25" i="66"/>
  <c r="H26" i="66"/>
  <c r="T26" i="66" s="1"/>
  <c r="Q30" i="66"/>
  <c r="L29" i="42"/>
  <c r="N18" i="66"/>
  <c r="P23" i="66"/>
  <c r="M24" i="66"/>
  <c r="U24" i="66" s="1"/>
  <c r="T24" i="66"/>
  <c r="K18" i="66"/>
  <c r="L9" i="66"/>
  <c r="O30" i="66"/>
  <c r="L14" i="42"/>
  <c r="T14" i="66"/>
  <c r="L20" i="66"/>
  <c r="U20" i="66" s="1"/>
  <c r="S17" i="66"/>
  <c r="P10" i="66"/>
  <c r="K19" i="66"/>
  <c r="I10" i="66"/>
  <c r="H31" i="66"/>
  <c r="L31" i="66"/>
  <c r="H13" i="66"/>
  <c r="L28" i="45"/>
  <c r="CF28" i="47"/>
  <c r="K12" i="66"/>
  <c r="J27" i="66"/>
  <c r="N28" i="66"/>
  <c r="G38" i="33" l="1"/>
  <c r="K38" i="33" s="1"/>
  <c r="G27" i="33"/>
  <c r="K27" i="33" s="1"/>
  <c r="G40" i="33"/>
  <c r="K40" i="33" s="1"/>
  <c r="G44" i="33"/>
  <c r="K44" i="33" s="1"/>
  <c r="F18" i="33"/>
  <c r="J18" i="33" s="1"/>
  <c r="F34" i="33"/>
  <c r="J34" i="33" s="1"/>
  <c r="F22" i="33"/>
  <c r="J22" i="33" s="1"/>
  <c r="F46" i="33"/>
  <c r="J46" i="33" s="1"/>
  <c r="F7" i="33"/>
  <c r="J7" i="33" s="1"/>
  <c r="F39" i="33"/>
  <c r="J39" i="33" s="1"/>
  <c r="I34" i="33"/>
  <c r="M34" i="33" s="1"/>
  <c r="F45" i="33"/>
  <c r="J45" i="33" s="1"/>
  <c r="F20" i="33"/>
  <c r="J20" i="33" s="1"/>
  <c r="M49" i="66"/>
  <c r="M21" i="66"/>
  <c r="M10" i="66"/>
  <c r="L13" i="66"/>
  <c r="M13" i="66"/>
  <c r="I31" i="33"/>
  <c r="M31" i="33" s="1"/>
  <c r="L11" i="66"/>
  <c r="G32" i="33"/>
  <c r="K32" i="33" s="1"/>
  <c r="G30" i="33"/>
  <c r="G29" i="33" s="1"/>
  <c r="G45" i="33"/>
  <c r="K45" i="33" s="1"/>
  <c r="F23" i="33"/>
  <c r="J23" i="33" s="1"/>
  <c r="G48" i="33"/>
  <c r="K48" i="33" s="1"/>
  <c r="F31" i="33"/>
  <c r="J31" i="33" s="1"/>
  <c r="F11" i="33"/>
  <c r="J11" i="33" s="1"/>
  <c r="F24" i="33"/>
  <c r="J24" i="33" s="1"/>
  <c r="F49" i="33"/>
  <c r="J49" i="33" s="1"/>
  <c r="F48" i="33"/>
  <c r="J48" i="33" s="1"/>
  <c r="F50" i="33"/>
  <c r="J50" i="33" s="1"/>
  <c r="G13" i="33"/>
  <c r="K13" i="33" s="1"/>
  <c r="F44" i="66"/>
  <c r="F37" i="33"/>
  <c r="F36" i="33" s="1"/>
  <c r="G50" i="33"/>
  <c r="K50" i="33" s="1"/>
  <c r="G37" i="33"/>
  <c r="K37" i="33" s="1"/>
  <c r="K36" i="33" s="1"/>
  <c r="G31" i="33"/>
  <c r="K31" i="33" s="1"/>
  <c r="G19" i="33"/>
  <c r="K19" i="33" s="1"/>
  <c r="F26" i="33"/>
  <c r="J26" i="33" s="1"/>
  <c r="F27" i="33"/>
  <c r="J27" i="33" s="1"/>
  <c r="F9" i="33"/>
  <c r="J9" i="33" s="1"/>
  <c r="F47" i="33"/>
  <c r="J47" i="33" s="1"/>
  <c r="F10" i="33"/>
  <c r="J10" i="33" s="1"/>
  <c r="F43" i="33"/>
  <c r="J43" i="33" s="1"/>
  <c r="J42" i="33" s="1"/>
  <c r="I30" i="33"/>
  <c r="M30" i="33" s="1"/>
  <c r="M29" i="33" s="1"/>
  <c r="G22" i="33"/>
  <c r="K22" i="33" s="1"/>
  <c r="G8" i="33"/>
  <c r="K8" i="33" s="1"/>
  <c r="G14" i="33"/>
  <c r="K14" i="33" s="1"/>
  <c r="G10" i="33"/>
  <c r="K10" i="33" s="1"/>
  <c r="G33" i="33"/>
  <c r="K33" i="33" s="1"/>
  <c r="F32" i="33"/>
  <c r="J32" i="33" s="1"/>
  <c r="F15" i="33"/>
  <c r="J15" i="33" s="1"/>
  <c r="F30" i="33"/>
  <c r="F29" i="33" s="1"/>
  <c r="F33" i="33"/>
  <c r="J33" i="33" s="1"/>
  <c r="F38" i="33"/>
  <c r="J38" i="33" s="1"/>
  <c r="F12" i="33"/>
  <c r="J12" i="33" s="1"/>
  <c r="F13" i="33"/>
  <c r="J13" i="33" s="1"/>
  <c r="G23" i="33"/>
  <c r="K23" i="33" s="1"/>
  <c r="M11" i="66"/>
  <c r="L21" i="66"/>
  <c r="M19" i="66"/>
  <c r="G16" i="33"/>
  <c r="K16" i="33" s="1"/>
  <c r="G43" i="33"/>
  <c r="G42" i="33" s="1"/>
  <c r="G20" i="33"/>
  <c r="K20" i="33" s="1"/>
  <c r="G9" i="33"/>
  <c r="K9" i="33" s="1"/>
  <c r="G49" i="33"/>
  <c r="K49" i="33" s="1"/>
  <c r="G39" i="33"/>
  <c r="K39" i="33" s="1"/>
  <c r="G7" i="33"/>
  <c r="K7" i="33" s="1"/>
  <c r="G15" i="33"/>
  <c r="K15" i="33" s="1"/>
  <c r="G25" i="33"/>
  <c r="K25" i="33" s="1"/>
  <c r="I23" i="33"/>
  <c r="M23" i="33" s="1"/>
  <c r="F6" i="33"/>
  <c r="F5" i="33" s="1"/>
  <c r="G47" i="33"/>
  <c r="K47" i="33" s="1"/>
  <c r="G6" i="33"/>
  <c r="K6" i="33" s="1"/>
  <c r="K5" i="33" s="1"/>
  <c r="G21" i="33"/>
  <c r="K21" i="33" s="1"/>
  <c r="G17" i="33"/>
  <c r="K17" i="33" s="1"/>
  <c r="G12" i="33"/>
  <c r="K12" i="33" s="1"/>
  <c r="G34" i="33"/>
  <c r="K34" i="33" s="1"/>
  <c r="G24" i="33"/>
  <c r="K24" i="33" s="1"/>
  <c r="G11" i="33"/>
  <c r="K11" i="33" s="1"/>
  <c r="G46" i="33"/>
  <c r="K46" i="33" s="1"/>
  <c r="G18" i="33"/>
  <c r="K18" i="33" s="1"/>
  <c r="F40" i="33"/>
  <c r="J40" i="33" s="1"/>
  <c r="F44" i="33"/>
  <c r="J44" i="33" s="1"/>
  <c r="F8" i="33"/>
  <c r="J8" i="33" s="1"/>
  <c r="F19" i="33"/>
  <c r="J19" i="33" s="1"/>
  <c r="F17" i="33"/>
  <c r="J17" i="33" s="1"/>
  <c r="F16" i="33"/>
  <c r="J16" i="33" s="1"/>
  <c r="F21" i="33"/>
  <c r="J21" i="33" s="1"/>
  <c r="F14" i="33"/>
  <c r="J14" i="33" s="1"/>
  <c r="L12" i="66"/>
  <c r="M50" i="66"/>
  <c r="L51" i="66"/>
  <c r="L46" i="66"/>
  <c r="F43" i="66"/>
  <c r="F45" i="66"/>
  <c r="H20" i="33"/>
  <c r="L20" i="33" s="1"/>
  <c r="H11" i="33"/>
  <c r="L11" i="33" s="1"/>
  <c r="H43" i="33"/>
  <c r="H42" i="33" s="1"/>
  <c r="H26" i="33"/>
  <c r="L26" i="33" s="1"/>
  <c r="H33" i="33"/>
  <c r="L33" i="33" s="1"/>
  <c r="H27" i="33"/>
  <c r="L27" i="33" s="1"/>
  <c r="H39" i="33"/>
  <c r="L39" i="33" s="1"/>
  <c r="H6" i="33"/>
  <c r="H32" i="33"/>
  <c r="L32" i="33" s="1"/>
  <c r="H19" i="33"/>
  <c r="L19" i="33" s="1"/>
  <c r="H25" i="33"/>
  <c r="L25" i="33" s="1"/>
  <c r="H45" i="33"/>
  <c r="L45" i="33" s="1"/>
  <c r="H30" i="33"/>
  <c r="H29" i="33" s="1"/>
  <c r="H46" i="33"/>
  <c r="L46" i="33" s="1"/>
  <c r="H18" i="33"/>
  <c r="L18" i="33" s="1"/>
  <c r="H44" i="33"/>
  <c r="L44" i="33" s="1"/>
  <c r="H23" i="33"/>
  <c r="L23" i="33" s="1"/>
  <c r="H12" i="33"/>
  <c r="L12" i="33" s="1"/>
  <c r="H13" i="33"/>
  <c r="L13" i="33" s="1"/>
  <c r="H34" i="33"/>
  <c r="L34" i="33" s="1"/>
  <c r="H9" i="33"/>
  <c r="L9" i="33" s="1"/>
  <c r="H22" i="33"/>
  <c r="L22" i="33" s="1"/>
  <c r="H38" i="33"/>
  <c r="L38" i="33" s="1"/>
  <c r="H10" i="33"/>
  <c r="L10" i="33" s="1"/>
  <c r="H15" i="33"/>
  <c r="L15" i="33" s="1"/>
  <c r="H31" i="33"/>
  <c r="L31" i="33" s="1"/>
  <c r="H47" i="33"/>
  <c r="L47" i="33" s="1"/>
  <c r="H21" i="33"/>
  <c r="L21" i="33" s="1"/>
  <c r="H14" i="33"/>
  <c r="L14" i="33" s="1"/>
  <c r="H24" i="33"/>
  <c r="L24" i="33" s="1"/>
  <c r="H7" i="33"/>
  <c r="L7" i="33" s="1"/>
  <c r="H16" i="33"/>
  <c r="L16" i="33" s="1"/>
  <c r="H37" i="33"/>
  <c r="H49" i="33"/>
  <c r="L49" i="33" s="1"/>
  <c r="H40" i="33"/>
  <c r="L40" i="33" s="1"/>
  <c r="H17" i="33"/>
  <c r="L17" i="33" s="1"/>
  <c r="H48" i="33"/>
  <c r="L48" i="33" s="1"/>
  <c r="H8" i="33"/>
  <c r="L8" i="33" s="1"/>
  <c r="I12" i="33"/>
  <c r="M12" i="33" s="1"/>
  <c r="I14" i="33"/>
  <c r="M14" i="33" s="1"/>
  <c r="I20" i="33"/>
  <c r="M20" i="33" s="1"/>
  <c r="I47" i="33"/>
  <c r="M47" i="33" s="1"/>
  <c r="I24" i="33"/>
  <c r="M24" i="33" s="1"/>
  <c r="I18" i="33"/>
  <c r="M18" i="33" s="1"/>
  <c r="I48" i="33"/>
  <c r="M48" i="33" s="1"/>
  <c r="I45" i="33"/>
  <c r="M45" i="33" s="1"/>
  <c r="I6" i="33"/>
  <c r="I10" i="33"/>
  <c r="M10" i="33" s="1"/>
  <c r="I13" i="33"/>
  <c r="M13" i="33" s="1"/>
  <c r="I25" i="33"/>
  <c r="M25" i="33" s="1"/>
  <c r="I17" i="33"/>
  <c r="M17" i="33" s="1"/>
  <c r="I39" i="33"/>
  <c r="M39" i="33" s="1"/>
  <c r="I40" i="33"/>
  <c r="M40" i="33" s="1"/>
  <c r="I22" i="33"/>
  <c r="M22" i="33" s="1"/>
  <c r="I11" i="33"/>
  <c r="M11" i="33" s="1"/>
  <c r="I33" i="33"/>
  <c r="M33" i="33" s="1"/>
  <c r="I7" i="33"/>
  <c r="M7" i="33" s="1"/>
  <c r="I50" i="33"/>
  <c r="M50" i="33" s="1"/>
  <c r="G5" i="33"/>
  <c r="I44" i="33"/>
  <c r="M44" i="33" s="1"/>
  <c r="I43" i="33"/>
  <c r="M43" i="33" s="1"/>
  <c r="M42" i="33" s="1"/>
  <c r="I21" i="33"/>
  <c r="M21" i="33" s="1"/>
  <c r="I16" i="33"/>
  <c r="M16" i="33" s="1"/>
  <c r="I27" i="33"/>
  <c r="M27" i="33" s="1"/>
  <c r="I9" i="33"/>
  <c r="M9" i="33" s="1"/>
  <c r="I49" i="33"/>
  <c r="M49" i="33" s="1"/>
  <c r="I32" i="33"/>
  <c r="M32" i="33" s="1"/>
  <c r="I19" i="33"/>
  <c r="M19" i="33" s="1"/>
  <c r="I26" i="33"/>
  <c r="M26" i="33" s="1"/>
  <c r="I15" i="33"/>
  <c r="M15" i="33" s="1"/>
  <c r="I46" i="33"/>
  <c r="M46" i="33" s="1"/>
  <c r="I38" i="33"/>
  <c r="M38" i="33" s="1"/>
  <c r="B24" i="65"/>
  <c r="I37" i="33"/>
  <c r="J37" i="33"/>
  <c r="J36" i="33" s="1"/>
  <c r="L25" i="45"/>
  <c r="F49" i="66"/>
  <c r="F42" i="66"/>
  <c r="H52" i="66"/>
  <c r="H44" i="66"/>
  <c r="H50" i="66"/>
  <c r="CF27" i="47"/>
  <c r="J21" i="66"/>
  <c r="F31" i="66"/>
  <c r="K52" i="66"/>
  <c r="D29" i="42"/>
  <c r="BT29" i="47" s="1"/>
  <c r="B66" i="59"/>
  <c r="G42" i="66"/>
  <c r="H43" i="66"/>
  <c r="I45" i="66"/>
  <c r="F11" i="66"/>
  <c r="T11" i="66" s="1"/>
  <c r="H8" i="42"/>
  <c r="H19" i="66"/>
  <c r="G19" i="66"/>
  <c r="G31" i="66"/>
  <c r="H17" i="42"/>
  <c r="H17" i="45" s="1"/>
  <c r="I44" i="66"/>
  <c r="G10" i="66"/>
  <c r="I51" i="66"/>
  <c r="I50" i="66"/>
  <c r="H46" i="66"/>
  <c r="G51" i="66"/>
  <c r="I46" i="66"/>
  <c r="F28" i="42"/>
  <c r="F22" i="42"/>
  <c r="I19" i="66"/>
  <c r="H28" i="42"/>
  <c r="CB28" i="47" s="1"/>
  <c r="F16" i="42"/>
  <c r="I22" i="66"/>
  <c r="H14" i="42"/>
  <c r="H14" i="45" s="1"/>
  <c r="H51" i="66"/>
  <c r="H45" i="66"/>
  <c r="G43" i="66"/>
  <c r="I12" i="66"/>
  <c r="D16" i="42"/>
  <c r="BT16" i="47" s="1"/>
  <c r="D23" i="42"/>
  <c r="BT23" i="47" s="1"/>
  <c r="D19" i="42"/>
  <c r="BT19" i="47" s="1"/>
  <c r="H49" i="66"/>
  <c r="J10" i="66"/>
  <c r="N21" i="66"/>
  <c r="I16" i="59"/>
  <c r="B26" i="59"/>
  <c r="D23" i="59"/>
  <c r="B23" i="59"/>
  <c r="J26" i="60"/>
  <c r="B17" i="59"/>
  <c r="H29" i="59"/>
  <c r="H29" i="60" s="1"/>
  <c r="D29" i="59"/>
  <c r="J65" i="60"/>
  <c r="H19" i="59"/>
  <c r="H19" i="60" s="1"/>
  <c r="B28" i="59"/>
  <c r="M46" i="60"/>
  <c r="J11" i="66"/>
  <c r="J13" i="66"/>
  <c r="U13" i="66" s="1"/>
  <c r="N13" i="66"/>
  <c r="K51" i="66"/>
  <c r="K45" i="66"/>
  <c r="K44" i="66"/>
  <c r="K42" i="66"/>
  <c r="K49" i="66"/>
  <c r="K43" i="66"/>
  <c r="K46" i="66"/>
  <c r="J42" i="66"/>
  <c r="N46" i="66"/>
  <c r="K16" i="66"/>
  <c r="L16" i="66"/>
  <c r="J22" i="66"/>
  <c r="K31" i="66"/>
  <c r="N31" i="66"/>
  <c r="J19" i="66"/>
  <c r="N43" i="66"/>
  <c r="H29" i="42"/>
  <c r="H29" i="45" s="1"/>
  <c r="E16" i="66"/>
  <c r="S16" i="66" s="1"/>
  <c r="BR53" i="47"/>
  <c r="BS57" i="47"/>
  <c r="G46" i="66"/>
  <c r="C22" i="66"/>
  <c r="S22" i="66" s="1"/>
  <c r="H16" i="42"/>
  <c r="H16" i="45" s="1"/>
  <c r="P21" i="66"/>
  <c r="BT62" i="47"/>
  <c r="B53" i="45"/>
  <c r="P50" i="66"/>
  <c r="S69" i="66"/>
  <c r="S44" i="66"/>
  <c r="B22" i="42"/>
  <c r="BR22" i="47" s="1"/>
  <c r="O22" i="66"/>
  <c r="D10" i="66"/>
  <c r="S10" i="66" s="1"/>
  <c r="O12" i="66"/>
  <c r="D28" i="42"/>
  <c r="BV51" i="47"/>
  <c r="B51" i="45"/>
  <c r="CB66" i="47"/>
  <c r="E19" i="66"/>
  <c r="S19" i="66" s="1"/>
  <c r="E47" i="45"/>
  <c r="C54" i="45"/>
  <c r="BW62" i="47"/>
  <c r="BS65" i="47"/>
  <c r="D62" i="45"/>
  <c r="BW54" i="47"/>
  <c r="E48" i="45"/>
  <c r="B60" i="45"/>
  <c r="L22" i="66"/>
  <c r="G45" i="66"/>
  <c r="Q46" i="66"/>
  <c r="J45" i="66"/>
  <c r="O13" i="66"/>
  <c r="T25" i="66"/>
  <c r="BT61" i="47"/>
  <c r="C64" i="45"/>
  <c r="BS64" i="47"/>
  <c r="BW63" i="47"/>
  <c r="E60" i="45"/>
  <c r="E66" i="45"/>
  <c r="BW65" i="47"/>
  <c r="BW64" i="47"/>
  <c r="BU54" i="47"/>
  <c r="BY64" i="47"/>
  <c r="BY47" i="47"/>
  <c r="E64" i="45"/>
  <c r="E58" i="45"/>
  <c r="D50" i="45"/>
  <c r="BT60" i="47"/>
  <c r="B66" i="45"/>
  <c r="D63" i="45"/>
  <c r="BY52" i="47"/>
  <c r="BX60" i="47"/>
  <c r="BT63" i="47"/>
  <c r="BU52" i="47"/>
  <c r="BV53" i="47"/>
  <c r="K46" i="60"/>
  <c r="J46" i="60"/>
  <c r="B22" i="59"/>
  <c r="U17" i="66"/>
  <c r="S12" i="66"/>
  <c r="M16" i="66"/>
  <c r="Q19" i="66"/>
  <c r="B8" i="42"/>
  <c r="U28" i="66"/>
  <c r="T29" i="66"/>
  <c r="O16" i="66"/>
  <c r="B29" i="59"/>
  <c r="H26" i="42"/>
  <c r="M60" i="60"/>
  <c r="K60" i="60"/>
  <c r="U18" i="66"/>
  <c r="BT57" i="47"/>
  <c r="BU53" i="47"/>
  <c r="BX50" i="47"/>
  <c r="F66" i="45"/>
  <c r="I28" i="59"/>
  <c r="CB46" i="47"/>
  <c r="BY60" i="47"/>
  <c r="BU62" i="47"/>
  <c r="P22" i="66"/>
  <c r="D14" i="59"/>
  <c r="D19" i="59"/>
  <c r="F29" i="42"/>
  <c r="C65" i="45"/>
  <c r="BV60" i="47"/>
  <c r="CB50" i="47"/>
  <c r="BS63" i="47"/>
  <c r="BU60" i="47"/>
  <c r="C48" i="45"/>
  <c r="E55" i="45"/>
  <c r="J52" i="66"/>
  <c r="G52" i="66"/>
  <c r="D60" i="45"/>
  <c r="BX54" i="47"/>
  <c r="BV65" i="47"/>
  <c r="BV66" i="47"/>
  <c r="B24" i="42"/>
  <c r="BU55" i="47"/>
  <c r="S26" i="66"/>
  <c r="D25" i="42"/>
  <c r="BT25" i="47" s="1"/>
  <c r="D54" i="45"/>
  <c r="B8" i="59"/>
  <c r="CC66" i="47"/>
  <c r="E52" i="45"/>
  <c r="U27" i="66"/>
  <c r="E65" i="45"/>
  <c r="B50" i="66"/>
  <c r="BS61" i="47"/>
  <c r="F25" i="42"/>
  <c r="F27" i="42"/>
  <c r="BY65" i="47"/>
  <c r="I25" i="42"/>
  <c r="O11" i="66"/>
  <c r="H27" i="60"/>
  <c r="S49" i="66"/>
  <c r="T63" i="66"/>
  <c r="BS60" i="47"/>
  <c r="K65" i="60"/>
  <c r="F27" i="59"/>
  <c r="BX61" i="47"/>
  <c r="S43" i="66"/>
  <c r="H23" i="59"/>
  <c r="H23" i="60" s="1"/>
  <c r="K56" i="60"/>
  <c r="S42" i="66"/>
  <c r="H48" i="45"/>
  <c r="BU61" i="47"/>
  <c r="BU63" i="47"/>
  <c r="D48" i="45"/>
  <c r="D61" i="45"/>
  <c r="G29" i="59"/>
  <c r="H22" i="42"/>
  <c r="H22" i="45" s="1"/>
  <c r="CB61" i="47"/>
  <c r="I49" i="66"/>
  <c r="S77" i="66"/>
  <c r="Q42" i="66"/>
  <c r="G49" i="66"/>
  <c r="J46" i="66"/>
  <c r="B45" i="66"/>
  <c r="S45" i="66" s="1"/>
  <c r="BW47" i="47"/>
  <c r="C46" i="66"/>
  <c r="S46" i="66" s="1"/>
  <c r="O50" i="66"/>
  <c r="S68" i="66"/>
  <c r="D51" i="66"/>
  <c r="S51" i="66" s="1"/>
  <c r="E57" i="45"/>
  <c r="T78" i="66"/>
  <c r="BY54" i="47"/>
  <c r="Q43" i="66"/>
  <c r="N50" i="66"/>
  <c r="F50" i="66"/>
  <c r="S67" i="66"/>
  <c r="C47" i="45"/>
  <c r="P44" i="66"/>
  <c r="D8" i="42"/>
  <c r="E28" i="42"/>
  <c r="J51" i="66"/>
  <c r="N45" i="66"/>
  <c r="C23" i="59"/>
  <c r="D26" i="59"/>
  <c r="C62" i="45"/>
  <c r="H65" i="45"/>
  <c r="CB65" i="47"/>
  <c r="C50" i="66"/>
  <c r="Q51" i="66"/>
  <c r="U79" i="66"/>
  <c r="S76" i="66"/>
  <c r="P42" i="66"/>
  <c r="C17" i="59"/>
  <c r="C52" i="66"/>
  <c r="S52" i="66" s="1"/>
  <c r="B28" i="42"/>
  <c r="I13" i="66"/>
  <c r="U23" i="66"/>
  <c r="F24" i="59"/>
  <c r="F22" i="59"/>
  <c r="S27" i="66"/>
  <c r="B26" i="42"/>
  <c r="E31" i="66"/>
  <c r="S31" i="66" s="1"/>
  <c r="H59" i="45"/>
  <c r="CB59" i="47"/>
  <c r="D59" i="45"/>
  <c r="C45" i="42"/>
  <c r="BS45" i="47" s="1"/>
  <c r="BV55" i="47"/>
  <c r="B55" i="45"/>
  <c r="E61" i="45"/>
  <c r="CB54" i="47"/>
  <c r="H54" i="45"/>
  <c r="M49" i="60"/>
  <c r="K49" i="60"/>
  <c r="CB47" i="47"/>
  <c r="E54" i="45"/>
  <c r="D47" i="45"/>
  <c r="H47" i="45"/>
  <c r="BY61" i="47"/>
  <c r="BY58" i="47"/>
  <c r="H51" i="45"/>
  <c r="BX52" i="47"/>
  <c r="D52" i="45"/>
  <c r="BU57" i="47"/>
  <c r="U9" i="66"/>
  <c r="B14" i="42"/>
  <c r="U25" i="66"/>
  <c r="E23" i="59"/>
  <c r="H25" i="42"/>
  <c r="H25" i="45" s="1"/>
  <c r="C14" i="42"/>
  <c r="I26" i="42"/>
  <c r="B24" i="59"/>
  <c r="J59" i="60"/>
  <c r="BS50" i="47"/>
  <c r="BY57" i="47"/>
  <c r="BU58" i="47"/>
  <c r="BU50" i="47"/>
  <c r="BR50" i="47"/>
  <c r="BY55" i="47"/>
  <c r="BW57" i="47"/>
  <c r="C57" i="45"/>
  <c r="D56" i="45"/>
  <c r="H56" i="45"/>
  <c r="BX56" i="47"/>
  <c r="BN68" i="47"/>
  <c r="E51" i="45"/>
  <c r="B59" i="45"/>
  <c r="BR59" i="47"/>
  <c r="BV59" i="47"/>
  <c r="BS47" i="47"/>
  <c r="BT53" i="47"/>
  <c r="BV48" i="47"/>
  <c r="B48" i="45"/>
  <c r="G26" i="42"/>
  <c r="BY51" i="47"/>
  <c r="C60" i="45"/>
  <c r="BW60" i="47"/>
  <c r="C61" i="45"/>
  <c r="BW61" i="47"/>
  <c r="G14" i="42"/>
  <c r="B64" i="45"/>
  <c r="BT56" i="47"/>
  <c r="B57" i="45"/>
  <c r="BV57" i="47"/>
  <c r="L26" i="42"/>
  <c r="C22" i="42"/>
  <c r="BS22" i="47" s="1"/>
  <c r="J24" i="60"/>
  <c r="I14" i="42"/>
  <c r="H25" i="59"/>
  <c r="H27" i="42"/>
  <c r="H27" i="45" s="1"/>
  <c r="D27" i="59"/>
  <c r="F19" i="42"/>
  <c r="F26" i="42"/>
  <c r="M17" i="60"/>
  <c r="F14" i="59"/>
  <c r="G29" i="42"/>
  <c r="P16" i="66"/>
  <c r="J14" i="60"/>
  <c r="I29" i="42"/>
  <c r="M28" i="60"/>
  <c r="F29" i="59"/>
  <c r="G25" i="42"/>
  <c r="B14" i="59"/>
  <c r="K17" i="60"/>
  <c r="E14" i="59"/>
  <c r="H28" i="59"/>
  <c r="H28" i="60" s="1"/>
  <c r="CF23" i="47"/>
  <c r="K28" i="60"/>
  <c r="F14" i="42"/>
  <c r="B17" i="42"/>
  <c r="F23" i="42"/>
  <c r="F8" i="59"/>
  <c r="U29" i="66"/>
  <c r="F28" i="59"/>
  <c r="BU56" i="47"/>
  <c r="BY56" i="47"/>
  <c r="D51" i="45"/>
  <c r="BT51" i="47"/>
  <c r="BX51" i="47"/>
  <c r="G22" i="42"/>
  <c r="G27" i="42"/>
  <c r="BS56" i="47"/>
  <c r="BW56" i="47"/>
  <c r="C63" i="45"/>
  <c r="BS51" i="47"/>
  <c r="CF33" i="47"/>
  <c r="L32" i="42"/>
  <c r="L33" i="45"/>
  <c r="D55" i="45"/>
  <c r="E53" i="45"/>
  <c r="BY53" i="47"/>
  <c r="BV58" i="47"/>
  <c r="B58" i="45"/>
  <c r="BV63" i="47"/>
  <c r="I22" i="42"/>
  <c r="I8" i="42"/>
  <c r="B56" i="45"/>
  <c r="BR56" i="47"/>
  <c r="BV56" i="47"/>
  <c r="E56" i="45"/>
  <c r="I27" i="42"/>
  <c r="L13" i="45"/>
  <c r="BW55" i="47"/>
  <c r="C55" i="45"/>
  <c r="BS55" i="47"/>
  <c r="BV46" i="47"/>
  <c r="BY66" i="47"/>
  <c r="BU66" i="47"/>
  <c r="BY63" i="47"/>
  <c r="E63" i="45"/>
  <c r="BS48" i="47"/>
  <c r="BW48" i="47"/>
  <c r="BV50" i="47"/>
  <c r="B50" i="45"/>
  <c r="BT55" i="47"/>
  <c r="D57" i="45"/>
  <c r="BX57" i="47"/>
  <c r="CB57" i="47"/>
  <c r="D66" i="45"/>
  <c r="BT66" i="47"/>
  <c r="BX66" i="47"/>
  <c r="BU48" i="47"/>
  <c r="C50" i="45"/>
  <c r="BW50" i="47"/>
  <c r="C49" i="45"/>
  <c r="BS49" i="47"/>
  <c r="BW49" i="47"/>
  <c r="BX46" i="47"/>
  <c r="D46" i="45"/>
  <c r="BT46" i="47"/>
  <c r="BY59" i="47"/>
  <c r="BU59" i="47"/>
  <c r="E59" i="45"/>
  <c r="BY48" i="47"/>
  <c r="BX65" i="47"/>
  <c r="D65" i="45"/>
  <c r="BT65" i="47"/>
  <c r="BY62" i="47"/>
  <c r="E62" i="45"/>
  <c r="B63" i="45"/>
  <c r="D53" i="45"/>
  <c r="BX53" i="47"/>
  <c r="CB53" i="47"/>
  <c r="H53" i="45"/>
  <c r="BV62" i="47"/>
  <c r="B62" i="45"/>
  <c r="BU49" i="47"/>
  <c r="BR46" i="47"/>
  <c r="E50" i="45"/>
  <c r="BY50" i="47"/>
  <c r="BW53" i="47"/>
  <c r="C53" i="45"/>
  <c r="BV52" i="47"/>
  <c r="B52" i="45"/>
  <c r="BR52" i="47"/>
  <c r="J49" i="60"/>
  <c r="C46" i="45"/>
  <c r="BS46" i="47"/>
  <c r="BW46" i="47"/>
  <c r="C56" i="45"/>
  <c r="L29" i="60"/>
  <c r="J22" i="60"/>
  <c r="CF17" i="47"/>
  <c r="L17" i="45"/>
  <c r="G8" i="42"/>
  <c r="H8" i="59"/>
  <c r="H8" i="60" s="1"/>
  <c r="F17" i="59"/>
  <c r="I29" i="59"/>
  <c r="D16" i="59"/>
  <c r="H24" i="42"/>
  <c r="L19" i="66"/>
  <c r="M26" i="60"/>
  <c r="C14" i="59"/>
  <c r="E16" i="42"/>
  <c r="I24" i="42"/>
  <c r="L8" i="42"/>
  <c r="E29" i="42"/>
  <c r="G16" i="42"/>
  <c r="F8" i="42"/>
  <c r="BW58" i="47"/>
  <c r="C58" i="45"/>
  <c r="BU46" i="47"/>
  <c r="E46" i="45"/>
  <c r="BY46" i="47"/>
  <c r="E45" i="42"/>
  <c r="BS66" i="47"/>
  <c r="BW66" i="47"/>
  <c r="C66" i="45"/>
  <c r="BY49" i="47"/>
  <c r="E49" i="45"/>
  <c r="I45" i="42"/>
  <c r="G45" i="42"/>
  <c r="L45" i="45"/>
  <c r="CF45" i="47"/>
  <c r="BV47" i="47"/>
  <c r="B47" i="45"/>
  <c r="BR47" i="47"/>
  <c r="B45" i="42"/>
  <c r="L60" i="60"/>
  <c r="I16" i="42"/>
  <c r="D17" i="42"/>
  <c r="C52" i="45"/>
  <c r="BW52" i="47"/>
  <c r="BX64" i="47"/>
  <c r="BT64" i="47"/>
  <c r="D64" i="45"/>
  <c r="C59" i="45"/>
  <c r="BW59" i="47"/>
  <c r="BV61" i="47"/>
  <c r="B61" i="45"/>
  <c r="F45" i="42"/>
  <c r="E8" i="42"/>
  <c r="L22" i="45"/>
  <c r="H58" i="45"/>
  <c r="BX58" i="47"/>
  <c r="D58" i="45"/>
  <c r="CB58" i="47"/>
  <c r="L56" i="60"/>
  <c r="C8" i="42"/>
  <c r="C17" i="42"/>
  <c r="BS17" i="47" s="1"/>
  <c r="BX49" i="47"/>
  <c r="H49" i="45"/>
  <c r="D49" i="45"/>
  <c r="CB49" i="47"/>
  <c r="BP39" i="47"/>
  <c r="BP68" i="47"/>
  <c r="BT48" i="47"/>
  <c r="BX48" i="47"/>
  <c r="D45" i="42"/>
  <c r="L52" i="60"/>
  <c r="C51" i="45"/>
  <c r="BW51" i="47"/>
  <c r="H45" i="42"/>
  <c r="H45" i="45" s="1"/>
  <c r="L27" i="60"/>
  <c r="L62" i="60"/>
  <c r="L65" i="60"/>
  <c r="L49" i="60"/>
  <c r="L47" i="60"/>
  <c r="M56" i="60"/>
  <c r="L53" i="60"/>
  <c r="B16" i="42"/>
  <c r="G28" i="42"/>
  <c r="I28" i="42"/>
  <c r="H21" i="66"/>
  <c r="K25" i="60"/>
  <c r="J25" i="60"/>
  <c r="C28" i="42"/>
  <c r="G19" i="42"/>
  <c r="M24" i="60"/>
  <c r="J12" i="66"/>
  <c r="L24" i="42"/>
  <c r="CF16" i="47"/>
  <c r="L16" i="45"/>
  <c r="I14" i="59"/>
  <c r="F24" i="42"/>
  <c r="L16" i="60"/>
  <c r="H16" i="60"/>
  <c r="C26" i="59"/>
  <c r="G24" i="42"/>
  <c r="C16" i="42"/>
  <c r="L20" i="42"/>
  <c r="H16" i="66"/>
  <c r="D21" i="66"/>
  <c r="S21" i="66" s="1"/>
  <c r="D25" i="59"/>
  <c r="L14" i="45"/>
  <c r="CF14" i="47"/>
  <c r="I8" i="59"/>
  <c r="G8" i="59"/>
  <c r="F26" i="59"/>
  <c r="I26" i="59"/>
  <c r="G26" i="59"/>
  <c r="L11" i="42"/>
  <c r="CF11" i="47" s="1"/>
  <c r="I16" i="66"/>
  <c r="N19" i="66"/>
  <c r="P13" i="66"/>
  <c r="K27" i="60"/>
  <c r="P19" i="66"/>
  <c r="M22" i="66"/>
  <c r="CF19" i="47"/>
  <c r="L19" i="45"/>
  <c r="E29" i="59"/>
  <c r="C29" i="59"/>
  <c r="E25" i="42"/>
  <c r="B25" i="42"/>
  <c r="C25" i="42"/>
  <c r="G23" i="59"/>
  <c r="I23" i="59"/>
  <c r="F23" i="59"/>
  <c r="L29" i="45"/>
  <c r="CF29" i="47"/>
  <c r="H26" i="59"/>
  <c r="G22" i="59"/>
  <c r="I22" i="59"/>
  <c r="H22" i="59"/>
  <c r="G28" i="59"/>
  <c r="C22" i="59"/>
  <c r="D22" i="59"/>
  <c r="B29" i="42"/>
  <c r="C29" i="42"/>
  <c r="F25" i="59"/>
  <c r="G25" i="59"/>
  <c r="C19" i="59"/>
  <c r="B19" i="59"/>
  <c r="E19" i="59"/>
  <c r="J17" i="60"/>
  <c r="E17" i="42"/>
  <c r="E26" i="42"/>
  <c r="C26" i="42"/>
  <c r="D26" i="42"/>
  <c r="L17" i="60"/>
  <c r="E27" i="59"/>
  <c r="C27" i="59"/>
  <c r="B27" i="59"/>
  <c r="D28" i="59"/>
  <c r="C28" i="59"/>
  <c r="E28" i="59"/>
  <c r="C24" i="59"/>
  <c r="E24" i="59"/>
  <c r="D24" i="59"/>
  <c r="H17" i="59"/>
  <c r="H17" i="60" s="1"/>
  <c r="M14" i="60"/>
  <c r="G27" i="59"/>
  <c r="I27" i="59"/>
  <c r="F19" i="59"/>
  <c r="I19" i="59"/>
  <c r="G17" i="59"/>
  <c r="I17" i="59"/>
  <c r="E22" i="59"/>
  <c r="M25" i="60"/>
  <c r="O19" i="66"/>
  <c r="G14" i="59"/>
  <c r="H14" i="59"/>
  <c r="B27" i="42"/>
  <c r="E27" i="42"/>
  <c r="C27" i="42"/>
  <c r="F16" i="59"/>
  <c r="G16" i="59"/>
  <c r="G17" i="42"/>
  <c r="I17" i="42"/>
  <c r="F17" i="42"/>
  <c r="J16" i="66"/>
  <c r="F10" i="66"/>
  <c r="M12" i="66"/>
  <c r="D24" i="42"/>
  <c r="C24" i="42"/>
  <c r="E24" i="42"/>
  <c r="D14" i="42"/>
  <c r="E14" i="42"/>
  <c r="M27" i="60"/>
  <c r="K23" i="60"/>
  <c r="B16" i="59"/>
  <c r="C16" i="59"/>
  <c r="E16" i="59"/>
  <c r="M22" i="60"/>
  <c r="Q10" i="66"/>
  <c r="G13" i="66"/>
  <c r="C19" i="42"/>
  <c r="E19" i="42"/>
  <c r="B19" i="42"/>
  <c r="G24" i="59"/>
  <c r="H24" i="59"/>
  <c r="I24" i="59"/>
  <c r="E23" i="42"/>
  <c r="B23" i="42"/>
  <c r="C23" i="42"/>
  <c r="G19" i="59"/>
  <c r="I25" i="59"/>
  <c r="O10" i="66"/>
  <c r="D22" i="42"/>
  <c r="E22" i="42"/>
  <c r="D8" i="59"/>
  <c r="E8" i="59"/>
  <c r="C8" i="59"/>
  <c r="G16" i="66"/>
  <c r="E26" i="59"/>
  <c r="C25" i="59"/>
  <c r="B25" i="59"/>
  <c r="E25" i="59"/>
  <c r="D17" i="59"/>
  <c r="E17" i="59"/>
  <c r="E11" i="66"/>
  <c r="S11" i="66" s="1"/>
  <c r="L21" i="42"/>
  <c r="G23" i="42"/>
  <c r="I23" i="42"/>
  <c r="H23" i="42"/>
  <c r="H12" i="66"/>
  <c r="L15" i="42"/>
  <c r="L18" i="42"/>
  <c r="H19" i="42"/>
  <c r="I19" i="42"/>
  <c r="L9" i="42"/>
  <c r="I29" i="33" l="1"/>
  <c r="F42" i="33"/>
  <c r="G36" i="33"/>
  <c r="I42" i="33"/>
  <c r="J6" i="33"/>
  <c r="J5" i="33" s="1"/>
  <c r="J52" i="33" s="1"/>
  <c r="U10" i="66"/>
  <c r="J30" i="33"/>
  <c r="J29" i="33" s="1"/>
  <c r="K30" i="33"/>
  <c r="K29" i="33" s="1"/>
  <c r="L30" i="33"/>
  <c r="L29" i="33" s="1"/>
  <c r="K43" i="33"/>
  <c r="K42" i="33" s="1"/>
  <c r="I43" i="66"/>
  <c r="T43" i="66" s="1"/>
  <c r="U21" i="66"/>
  <c r="L49" i="66"/>
  <c r="U49" i="66" s="1"/>
  <c r="L52" i="66"/>
  <c r="M45" i="66"/>
  <c r="M52" i="66"/>
  <c r="L44" i="66"/>
  <c r="L43" i="66"/>
  <c r="U11" i="66"/>
  <c r="L45" i="66"/>
  <c r="M51" i="66"/>
  <c r="U51" i="66" s="1"/>
  <c r="M43" i="66"/>
  <c r="M42" i="66"/>
  <c r="M46" i="66"/>
  <c r="U46" i="66" s="1"/>
  <c r="L50" i="66"/>
  <c r="I42" i="66"/>
  <c r="H42" i="66"/>
  <c r="G44" i="66"/>
  <c r="T44" i="66" s="1"/>
  <c r="L43" i="33"/>
  <c r="L42" i="33" s="1"/>
  <c r="H5" i="33"/>
  <c r="L6" i="33"/>
  <c r="L5" i="33" s="1"/>
  <c r="H36" i="33"/>
  <c r="L37" i="33"/>
  <c r="L36" i="33" s="1"/>
  <c r="F52" i="33"/>
  <c r="G52" i="33"/>
  <c r="I5" i="33"/>
  <c r="M6" i="33"/>
  <c r="M5" i="33" s="1"/>
  <c r="I36" i="33"/>
  <c r="M37" i="33"/>
  <c r="M36" i="33" s="1"/>
  <c r="T46" i="66"/>
  <c r="F63" i="59"/>
  <c r="F63" i="60" s="1"/>
  <c r="B65" i="59"/>
  <c r="B17" i="60"/>
  <c r="D8" i="45"/>
  <c r="H8" i="45"/>
  <c r="D60" i="59"/>
  <c r="H9" i="42"/>
  <c r="H9" i="45" s="1"/>
  <c r="CB17" i="47"/>
  <c r="U19" i="66"/>
  <c r="B28" i="60"/>
  <c r="T31" i="66"/>
  <c r="B28" i="45"/>
  <c r="F51" i="59"/>
  <c r="C65" i="59"/>
  <c r="T10" i="66"/>
  <c r="H65" i="59"/>
  <c r="H65" i="60" s="1"/>
  <c r="H28" i="45"/>
  <c r="D28" i="45"/>
  <c r="B62" i="59"/>
  <c r="D29" i="60"/>
  <c r="H9" i="59"/>
  <c r="H9" i="60" s="1"/>
  <c r="CB14" i="47"/>
  <c r="C64" i="59"/>
  <c r="B64" i="59"/>
  <c r="G63" i="59"/>
  <c r="B23" i="60"/>
  <c r="T51" i="66"/>
  <c r="D57" i="59"/>
  <c r="D54" i="59"/>
  <c r="H61" i="59"/>
  <c r="H61" i="60" s="1"/>
  <c r="D47" i="59"/>
  <c r="B16" i="45"/>
  <c r="T45" i="66"/>
  <c r="F16" i="66"/>
  <c r="T16" i="66" s="1"/>
  <c r="H15" i="42"/>
  <c r="H15" i="45" s="1"/>
  <c r="F19" i="66"/>
  <c r="T19" i="66" s="1"/>
  <c r="F13" i="66"/>
  <c r="T13" i="66" s="1"/>
  <c r="J50" i="60"/>
  <c r="H53" i="59"/>
  <c r="H53" i="60" s="1"/>
  <c r="F56" i="59"/>
  <c r="F56" i="60" s="1"/>
  <c r="D12" i="59"/>
  <c r="I65" i="59"/>
  <c r="I65" i="60" s="1"/>
  <c r="D50" i="59"/>
  <c r="K57" i="60"/>
  <c r="J64" i="60"/>
  <c r="D62" i="59"/>
  <c r="F66" i="59"/>
  <c r="F66" i="60" s="1"/>
  <c r="M58" i="60"/>
  <c r="B56" i="59"/>
  <c r="D65" i="59"/>
  <c r="B58" i="59"/>
  <c r="K62" i="60"/>
  <c r="D46" i="59"/>
  <c r="M47" i="60"/>
  <c r="D51" i="59"/>
  <c r="H11" i="59"/>
  <c r="H11" i="60" s="1"/>
  <c r="B49" i="59"/>
  <c r="B59" i="59"/>
  <c r="F53" i="59"/>
  <c r="J63" i="60"/>
  <c r="N12" i="66"/>
  <c r="H20" i="42"/>
  <c r="CB20" i="47" s="1"/>
  <c r="N22" i="66"/>
  <c r="M44" i="66"/>
  <c r="N16" i="66"/>
  <c r="F21" i="66"/>
  <c r="T21" i="66" s="1"/>
  <c r="F12" i="66"/>
  <c r="T12" i="66" s="1"/>
  <c r="H12" i="42"/>
  <c r="J31" i="66"/>
  <c r="U31" i="66" s="1"/>
  <c r="N11" i="66"/>
  <c r="H51" i="59"/>
  <c r="H57" i="59"/>
  <c r="CB29" i="47"/>
  <c r="BX29" i="47"/>
  <c r="D29" i="45"/>
  <c r="D16" i="45"/>
  <c r="C13" i="66"/>
  <c r="F27" i="60"/>
  <c r="BV22" i="47"/>
  <c r="B22" i="45"/>
  <c r="U22" i="66"/>
  <c r="CB16" i="47"/>
  <c r="BX16" i="47"/>
  <c r="T49" i="66"/>
  <c r="BT8" i="47"/>
  <c r="H54" i="59"/>
  <c r="H13" i="59"/>
  <c r="H13" i="60" s="1"/>
  <c r="B22" i="60"/>
  <c r="B50" i="59"/>
  <c r="H60" i="59"/>
  <c r="E65" i="59"/>
  <c r="C17" i="60"/>
  <c r="B29" i="60"/>
  <c r="D26" i="60"/>
  <c r="BY28" i="47"/>
  <c r="BT28" i="47"/>
  <c r="BX28" i="47"/>
  <c r="B8" i="60"/>
  <c r="H12" i="59"/>
  <c r="BT17" i="47"/>
  <c r="F24" i="60"/>
  <c r="D17" i="45"/>
  <c r="C47" i="59"/>
  <c r="P46" i="66"/>
  <c r="BX27" i="47"/>
  <c r="BV8" i="47"/>
  <c r="BR8" i="47"/>
  <c r="U16" i="66"/>
  <c r="H21" i="42"/>
  <c r="CB21" i="47" s="1"/>
  <c r="J58" i="60"/>
  <c r="K58" i="60"/>
  <c r="B60" i="59"/>
  <c r="C63" i="59"/>
  <c r="B63" i="59"/>
  <c r="H52" i="59"/>
  <c r="H52" i="60" s="1"/>
  <c r="E47" i="59"/>
  <c r="D53" i="59"/>
  <c r="F58" i="59"/>
  <c r="B57" i="59"/>
  <c r="G56" i="59"/>
  <c r="G56" i="60" s="1"/>
  <c r="B47" i="59"/>
  <c r="J53" i="60"/>
  <c r="M53" i="60"/>
  <c r="K53" i="60"/>
  <c r="J51" i="60"/>
  <c r="K51" i="60"/>
  <c r="M57" i="60"/>
  <c r="G60" i="59"/>
  <c r="G60" i="60" s="1"/>
  <c r="K64" i="60"/>
  <c r="I57" i="59"/>
  <c r="D58" i="59"/>
  <c r="F46" i="59"/>
  <c r="F46" i="60" s="1"/>
  <c r="I46" i="59"/>
  <c r="I46" i="60" s="1"/>
  <c r="F49" i="59"/>
  <c r="F49" i="60" s="1"/>
  <c r="C46" i="59"/>
  <c r="G57" i="59"/>
  <c r="G49" i="59"/>
  <c r="G49" i="60" s="1"/>
  <c r="E53" i="59"/>
  <c r="I50" i="59"/>
  <c r="H47" i="59"/>
  <c r="I49" i="59"/>
  <c r="I49" i="60" s="1"/>
  <c r="G46" i="59"/>
  <c r="G46" i="60" s="1"/>
  <c r="F60" i="59"/>
  <c r="B46" i="59"/>
  <c r="E46" i="59"/>
  <c r="N10" i="66"/>
  <c r="D23" i="60"/>
  <c r="BY25" i="47"/>
  <c r="E24" i="45"/>
  <c r="D19" i="60"/>
  <c r="BW14" i="47"/>
  <c r="D13" i="59"/>
  <c r="D12" i="42"/>
  <c r="BT12" i="47" s="1"/>
  <c r="BX17" i="47"/>
  <c r="D27" i="45"/>
  <c r="H18" i="42"/>
  <c r="CB18" i="47" s="1"/>
  <c r="C14" i="45"/>
  <c r="D14" i="60"/>
  <c r="BU28" i="47"/>
  <c r="BV27" i="47"/>
  <c r="B24" i="45"/>
  <c r="BR24" i="47"/>
  <c r="CB27" i="47"/>
  <c r="F22" i="60"/>
  <c r="J57" i="60"/>
  <c r="D52" i="59"/>
  <c r="C57" i="59"/>
  <c r="BX8" i="47"/>
  <c r="CB22" i="47"/>
  <c r="E57" i="59"/>
  <c r="D13" i="42"/>
  <c r="H50" i="59"/>
  <c r="H50" i="60" s="1"/>
  <c r="E22" i="45"/>
  <c r="D25" i="45"/>
  <c r="C56" i="59"/>
  <c r="S50" i="66"/>
  <c r="F59" i="59"/>
  <c r="F59" i="60" s="1"/>
  <c r="J56" i="60"/>
  <c r="G64" i="59"/>
  <c r="F64" i="59"/>
  <c r="E50" i="59"/>
  <c r="D61" i="59"/>
  <c r="F65" i="59"/>
  <c r="G65" i="59"/>
  <c r="G59" i="59"/>
  <c r="E62" i="59"/>
  <c r="J36" i="60"/>
  <c r="D24" i="60"/>
  <c r="BR28" i="47"/>
  <c r="I60" i="59"/>
  <c r="I60" i="60" s="1"/>
  <c r="K50" i="66"/>
  <c r="H62" i="59"/>
  <c r="J47" i="60"/>
  <c r="C58" i="59"/>
  <c r="C62" i="59"/>
  <c r="BV28" i="47"/>
  <c r="G53" i="59"/>
  <c r="K47" i="60"/>
  <c r="C60" i="59"/>
  <c r="I53" i="59"/>
  <c r="E51" i="59"/>
  <c r="E60" i="59"/>
  <c r="F55" i="59"/>
  <c r="B55" i="59"/>
  <c r="E58" i="59"/>
  <c r="L42" i="66"/>
  <c r="O49" i="66"/>
  <c r="I52" i="66"/>
  <c r="T52" i="66" s="1"/>
  <c r="B53" i="59"/>
  <c r="C53" i="59"/>
  <c r="G50" i="66"/>
  <c r="T50" i="66" s="1"/>
  <c r="J61" i="60"/>
  <c r="F61" i="59"/>
  <c r="G61" i="59"/>
  <c r="G62" i="59"/>
  <c r="F62" i="59"/>
  <c r="I62" i="59"/>
  <c r="C61" i="59"/>
  <c r="E61" i="59"/>
  <c r="B61" i="59"/>
  <c r="G58" i="59"/>
  <c r="I61" i="59"/>
  <c r="B51" i="59"/>
  <c r="I58" i="59"/>
  <c r="I58" i="60" s="1"/>
  <c r="F57" i="59"/>
  <c r="C51" i="59"/>
  <c r="C49" i="59"/>
  <c r="H46" i="59"/>
  <c r="H58" i="59"/>
  <c r="BR26" i="47"/>
  <c r="B26" i="45"/>
  <c r="E23" i="60"/>
  <c r="E24" i="60"/>
  <c r="BS14" i="47"/>
  <c r="G28" i="60"/>
  <c r="M50" i="60"/>
  <c r="B14" i="60"/>
  <c r="K50" i="60"/>
  <c r="D28" i="60"/>
  <c r="BU29" i="47"/>
  <c r="BY8" i="47"/>
  <c r="F48" i="59"/>
  <c r="L11" i="45"/>
  <c r="B48" i="59"/>
  <c r="BW24" i="47"/>
  <c r="E29" i="45"/>
  <c r="BW29" i="47"/>
  <c r="BW22" i="47"/>
  <c r="BY14" i="47"/>
  <c r="BU16" i="47"/>
  <c r="CB25" i="47"/>
  <c r="M15" i="60"/>
  <c r="BY29" i="47"/>
  <c r="K43" i="60"/>
  <c r="J43" i="60"/>
  <c r="BR17" i="47"/>
  <c r="E8" i="45"/>
  <c r="BR14" i="47"/>
  <c r="K15" i="60"/>
  <c r="D27" i="60"/>
  <c r="J15" i="60"/>
  <c r="B24" i="60"/>
  <c r="I28" i="60"/>
  <c r="BX25" i="47"/>
  <c r="BV14" i="47"/>
  <c r="C29" i="45"/>
  <c r="BW16" i="47"/>
  <c r="E16" i="45"/>
  <c r="B14" i="45"/>
  <c r="E26" i="45"/>
  <c r="C50" i="59"/>
  <c r="I52" i="59"/>
  <c r="D49" i="59"/>
  <c r="E49" i="59"/>
  <c r="H49" i="59"/>
  <c r="C27" i="45"/>
  <c r="G50" i="59"/>
  <c r="F50" i="59"/>
  <c r="G47" i="59"/>
  <c r="F47" i="59"/>
  <c r="I47" i="59"/>
  <c r="I47" i="60" s="1"/>
  <c r="C26" i="45"/>
  <c r="BW25" i="47"/>
  <c r="L57" i="60"/>
  <c r="D25" i="60"/>
  <c r="F14" i="60"/>
  <c r="J28" i="60"/>
  <c r="F28" i="60"/>
  <c r="U12" i="66"/>
  <c r="C22" i="45"/>
  <c r="C14" i="60"/>
  <c r="H25" i="60"/>
  <c r="F17" i="60"/>
  <c r="L8" i="45"/>
  <c r="BV26" i="47"/>
  <c r="CF8" i="47"/>
  <c r="BS8" i="47"/>
  <c r="I17" i="60"/>
  <c r="B8" i="45"/>
  <c r="CB26" i="47"/>
  <c r="H26" i="45"/>
  <c r="L26" i="45"/>
  <c r="CF26" i="47"/>
  <c r="C25" i="45"/>
  <c r="BY27" i="47"/>
  <c r="CB8" i="47"/>
  <c r="E14" i="60"/>
  <c r="H24" i="45"/>
  <c r="BY16" i="47"/>
  <c r="D55" i="59"/>
  <c r="C55" i="59"/>
  <c r="E55" i="59"/>
  <c r="J60" i="60"/>
  <c r="C8" i="45"/>
  <c r="BV24" i="47"/>
  <c r="BW28" i="47"/>
  <c r="E28" i="45"/>
  <c r="L32" i="45"/>
  <c r="CF32" i="47"/>
  <c r="H59" i="59"/>
  <c r="I59" i="59"/>
  <c r="D56" i="59"/>
  <c r="E56" i="59"/>
  <c r="I51" i="59"/>
  <c r="G51" i="59"/>
  <c r="C52" i="59"/>
  <c r="B52" i="59"/>
  <c r="E52" i="59"/>
  <c r="C59" i="59"/>
  <c r="D59" i="59"/>
  <c r="E59" i="59"/>
  <c r="H55" i="59"/>
  <c r="G55" i="59"/>
  <c r="I55" i="59"/>
  <c r="H56" i="59"/>
  <c r="I56" i="59"/>
  <c r="F52" i="59"/>
  <c r="G52" i="59"/>
  <c r="K9" i="60"/>
  <c r="C26" i="60"/>
  <c r="J27" i="60"/>
  <c r="BY26" i="47"/>
  <c r="D9" i="59"/>
  <c r="C28" i="45"/>
  <c r="BW8" i="47"/>
  <c r="BU8" i="47"/>
  <c r="BV16" i="47"/>
  <c r="F25" i="60"/>
  <c r="D9" i="42"/>
  <c r="D13" i="66"/>
  <c r="D16" i="60"/>
  <c r="L12" i="60"/>
  <c r="C24" i="60"/>
  <c r="BS28" i="47"/>
  <c r="BR16" i="47"/>
  <c r="D48" i="59"/>
  <c r="C48" i="59"/>
  <c r="E48" i="59"/>
  <c r="L50" i="60"/>
  <c r="CF24" i="47"/>
  <c r="G48" i="59"/>
  <c r="H48" i="59"/>
  <c r="I48" i="59"/>
  <c r="L54" i="60"/>
  <c r="H64" i="59"/>
  <c r="I64" i="59"/>
  <c r="I54" i="59"/>
  <c r="F54" i="59"/>
  <c r="G54" i="59"/>
  <c r="C45" i="45"/>
  <c r="BW45" i="47"/>
  <c r="L24" i="45"/>
  <c r="D64" i="59"/>
  <c r="E64" i="59"/>
  <c r="CB24" i="47"/>
  <c r="BX45" i="47"/>
  <c r="D45" i="45"/>
  <c r="K66" i="60"/>
  <c r="CB45" i="47"/>
  <c r="B45" i="45"/>
  <c r="BV45" i="47"/>
  <c r="H66" i="59"/>
  <c r="I66" i="59"/>
  <c r="G66" i="59"/>
  <c r="BR45" i="47"/>
  <c r="E45" i="45"/>
  <c r="BY45" i="47"/>
  <c r="H63" i="59"/>
  <c r="I63" i="59"/>
  <c r="D66" i="59"/>
  <c r="E66" i="59"/>
  <c r="C66" i="59"/>
  <c r="BU45" i="47"/>
  <c r="C24" i="45"/>
  <c r="BT45" i="47"/>
  <c r="M65" i="60"/>
  <c r="D63" i="59"/>
  <c r="E63" i="59"/>
  <c r="B54" i="59"/>
  <c r="E54" i="59"/>
  <c r="C54" i="59"/>
  <c r="B19" i="60"/>
  <c r="C19" i="60"/>
  <c r="B16" i="60"/>
  <c r="I14" i="60"/>
  <c r="M9" i="60"/>
  <c r="E27" i="60"/>
  <c r="E14" i="45"/>
  <c r="D8" i="60"/>
  <c r="C22" i="60"/>
  <c r="G25" i="60"/>
  <c r="G22" i="66"/>
  <c r="C16" i="45"/>
  <c r="E16" i="60"/>
  <c r="BS16" i="47"/>
  <c r="C28" i="60"/>
  <c r="L20" i="45"/>
  <c r="CF20" i="47"/>
  <c r="F22" i="66"/>
  <c r="K26" i="60"/>
  <c r="G26" i="60"/>
  <c r="M29" i="60"/>
  <c r="I29" i="60"/>
  <c r="BR19" i="47"/>
  <c r="BV19" i="47"/>
  <c r="BU14" i="47"/>
  <c r="BX24" i="47"/>
  <c r="BT24" i="47"/>
  <c r="D24" i="45"/>
  <c r="B17" i="45"/>
  <c r="BV17" i="47"/>
  <c r="L24" i="60"/>
  <c r="H24" i="60"/>
  <c r="M19" i="60"/>
  <c r="I19" i="60"/>
  <c r="C8" i="60"/>
  <c r="J29" i="60"/>
  <c r="F29" i="60"/>
  <c r="BU19" i="47"/>
  <c r="G22" i="60"/>
  <c r="K22" i="60"/>
  <c r="BT14" i="47"/>
  <c r="D14" i="45"/>
  <c r="BX14" i="47"/>
  <c r="E17" i="45"/>
  <c r="BY17" i="47"/>
  <c r="BS27" i="47"/>
  <c r="BW27" i="47"/>
  <c r="K19" i="60"/>
  <c r="G19" i="60"/>
  <c r="BX26" i="47"/>
  <c r="BT26" i="47"/>
  <c r="D26" i="45"/>
  <c r="BU17" i="47"/>
  <c r="C25" i="60"/>
  <c r="G23" i="60"/>
  <c r="C23" i="60"/>
  <c r="BS19" i="47"/>
  <c r="E29" i="60"/>
  <c r="J23" i="60"/>
  <c r="F23" i="60"/>
  <c r="BW17" i="47"/>
  <c r="C17" i="45"/>
  <c r="BU27" i="47"/>
  <c r="E19" i="60"/>
  <c r="C19" i="45"/>
  <c r="F19" i="60"/>
  <c r="J19" i="60"/>
  <c r="BS26" i="47"/>
  <c r="B25" i="60"/>
  <c r="E27" i="45"/>
  <c r="J18" i="60"/>
  <c r="E8" i="60"/>
  <c r="E25" i="60"/>
  <c r="BS23" i="47"/>
  <c r="L22" i="60"/>
  <c r="H22" i="60"/>
  <c r="M23" i="60"/>
  <c r="I23" i="60"/>
  <c r="BR27" i="47"/>
  <c r="BW19" i="47"/>
  <c r="BU26" i="47"/>
  <c r="BS29" i="47"/>
  <c r="B27" i="60"/>
  <c r="E28" i="60"/>
  <c r="BR23" i="47"/>
  <c r="BV23" i="47"/>
  <c r="B23" i="45"/>
  <c r="BR29" i="47"/>
  <c r="B29" i="45"/>
  <c r="BV29" i="47"/>
  <c r="BS25" i="47"/>
  <c r="L12" i="42"/>
  <c r="BU22" i="47"/>
  <c r="G17" i="60"/>
  <c r="BU23" i="47"/>
  <c r="I27" i="60"/>
  <c r="C16" i="60"/>
  <c r="K14" i="60"/>
  <c r="G14" i="60"/>
  <c r="J16" i="60"/>
  <c r="F16" i="60"/>
  <c r="B27" i="45"/>
  <c r="BR25" i="47"/>
  <c r="B25" i="45"/>
  <c r="BV25" i="47"/>
  <c r="I24" i="60"/>
  <c r="Q11" i="66"/>
  <c r="BT22" i="47"/>
  <c r="D22" i="45"/>
  <c r="BX22" i="47"/>
  <c r="BU24" i="47"/>
  <c r="H11" i="42"/>
  <c r="L42" i="60"/>
  <c r="G16" i="60"/>
  <c r="K16" i="60"/>
  <c r="D22" i="60"/>
  <c r="BU25" i="47"/>
  <c r="E25" i="45"/>
  <c r="E26" i="60"/>
  <c r="L26" i="60"/>
  <c r="H26" i="60"/>
  <c r="K29" i="60"/>
  <c r="G29" i="60"/>
  <c r="BS24" i="47"/>
  <c r="BY24" i="47"/>
  <c r="G24" i="60"/>
  <c r="K24" i="60"/>
  <c r="I25" i="60"/>
  <c r="BW26" i="47"/>
  <c r="C27" i="60"/>
  <c r="L14" i="60"/>
  <c r="H14" i="60"/>
  <c r="BY22" i="47"/>
  <c r="M16" i="60"/>
  <c r="I16" i="60"/>
  <c r="B19" i="45"/>
  <c r="I22" i="60"/>
  <c r="E22" i="60"/>
  <c r="C29" i="60"/>
  <c r="G27" i="60"/>
  <c r="B26" i="60"/>
  <c r="F26" i="60"/>
  <c r="I26" i="60"/>
  <c r="M13" i="60"/>
  <c r="M33" i="60"/>
  <c r="D23" i="45"/>
  <c r="CB23" i="47"/>
  <c r="H23" i="45"/>
  <c r="BX23" i="47"/>
  <c r="L33" i="60"/>
  <c r="CF21" i="47"/>
  <c r="L21" i="45"/>
  <c r="K36" i="60"/>
  <c r="J9" i="60"/>
  <c r="CF15" i="47"/>
  <c r="L15" i="45"/>
  <c r="D11" i="42"/>
  <c r="BY23" i="47"/>
  <c r="E23" i="45"/>
  <c r="L40" i="60"/>
  <c r="I8" i="60"/>
  <c r="M8" i="60"/>
  <c r="M36" i="60"/>
  <c r="L11" i="60"/>
  <c r="L9" i="45"/>
  <c r="L7" i="42"/>
  <c r="CF9" i="47"/>
  <c r="K33" i="60"/>
  <c r="D11" i="59"/>
  <c r="C23" i="45"/>
  <c r="BW23" i="47"/>
  <c r="L36" i="60"/>
  <c r="K8" i="60"/>
  <c r="G8" i="60"/>
  <c r="J40" i="60"/>
  <c r="D17" i="60"/>
  <c r="J33" i="60"/>
  <c r="J8" i="60"/>
  <c r="F8" i="60"/>
  <c r="K34" i="60"/>
  <c r="M43" i="60"/>
  <c r="M40" i="60"/>
  <c r="L34" i="60"/>
  <c r="M42" i="60"/>
  <c r="M34" i="60"/>
  <c r="L41" i="60"/>
  <c r="J13" i="60"/>
  <c r="L35" i="60"/>
  <c r="K35" i="60"/>
  <c r="E19" i="45"/>
  <c r="BY19" i="47"/>
  <c r="L21" i="60"/>
  <c r="L15" i="60"/>
  <c r="J42" i="60"/>
  <c r="J34" i="60"/>
  <c r="J35" i="60"/>
  <c r="K40" i="60"/>
  <c r="K13" i="60"/>
  <c r="M35" i="60"/>
  <c r="BX19" i="47"/>
  <c r="D19" i="45"/>
  <c r="CB19" i="47"/>
  <c r="H19" i="45"/>
  <c r="CF18" i="47"/>
  <c r="L18" i="45"/>
  <c r="K42" i="60"/>
  <c r="E17" i="60"/>
  <c r="U52" i="66" l="1"/>
  <c r="K52" i="33"/>
  <c r="D21" i="42"/>
  <c r="D21" i="45" s="1"/>
  <c r="U45" i="66"/>
  <c r="U44" i="66"/>
  <c r="U42" i="66"/>
  <c r="H52" i="33"/>
  <c r="I52" i="33"/>
  <c r="U43" i="66"/>
  <c r="T42" i="66"/>
  <c r="U50" i="66"/>
  <c r="M52" i="33"/>
  <c r="L52" i="33"/>
  <c r="H36" i="59"/>
  <c r="H36" i="60" s="1"/>
  <c r="F11" i="42"/>
  <c r="H13" i="42"/>
  <c r="H13" i="45" s="1"/>
  <c r="D65" i="60"/>
  <c r="D60" i="60"/>
  <c r="CB9" i="47"/>
  <c r="D54" i="60"/>
  <c r="D10" i="42"/>
  <c r="BT10" i="47" s="1"/>
  <c r="CB15" i="47"/>
  <c r="BX9" i="47"/>
  <c r="I11" i="42"/>
  <c r="C64" i="60"/>
  <c r="G11" i="42"/>
  <c r="D9" i="60"/>
  <c r="B62" i="60"/>
  <c r="B66" i="60"/>
  <c r="D36" i="59"/>
  <c r="B51" i="60"/>
  <c r="H43" i="59"/>
  <c r="H43" i="60" s="1"/>
  <c r="B56" i="60"/>
  <c r="I21" i="42"/>
  <c r="B35" i="59"/>
  <c r="I9" i="59"/>
  <c r="I9" i="60" s="1"/>
  <c r="H15" i="59"/>
  <c r="H15" i="60" s="1"/>
  <c r="C13" i="59"/>
  <c r="H36" i="42"/>
  <c r="H36" i="45" s="1"/>
  <c r="E13" i="59"/>
  <c r="F42" i="59"/>
  <c r="F42" i="60" s="1"/>
  <c r="G15" i="42"/>
  <c r="B13" i="42"/>
  <c r="BR13" i="47" s="1"/>
  <c r="F34" i="59"/>
  <c r="F34" i="60" s="1"/>
  <c r="D57" i="60"/>
  <c r="B42" i="59"/>
  <c r="C35" i="59"/>
  <c r="C43" i="59"/>
  <c r="I15" i="42"/>
  <c r="G9" i="59"/>
  <c r="G9" i="60" s="1"/>
  <c r="F9" i="59"/>
  <c r="F9" i="60" s="1"/>
  <c r="D12" i="60"/>
  <c r="H41" i="42"/>
  <c r="H41" i="45" s="1"/>
  <c r="F15" i="42"/>
  <c r="G34" i="59"/>
  <c r="G34" i="60" s="1"/>
  <c r="H20" i="45"/>
  <c r="G13" i="59"/>
  <c r="G13" i="60" s="1"/>
  <c r="C36" i="42"/>
  <c r="B43" i="59"/>
  <c r="D33" i="42"/>
  <c r="BT33" i="47" s="1"/>
  <c r="D36" i="42"/>
  <c r="BT36" i="47" s="1"/>
  <c r="I36" i="42"/>
  <c r="C42" i="59"/>
  <c r="H40" i="59"/>
  <c r="H40" i="60" s="1"/>
  <c r="F36" i="42"/>
  <c r="E36" i="42"/>
  <c r="BU36" i="47" s="1"/>
  <c r="G36" i="42"/>
  <c r="E13" i="42"/>
  <c r="BU13" i="47" s="1"/>
  <c r="C13" i="42"/>
  <c r="BS13" i="47" s="1"/>
  <c r="B36" i="42"/>
  <c r="BR36" i="47" s="1"/>
  <c r="B13" i="59"/>
  <c r="F18" i="42"/>
  <c r="F21" i="42"/>
  <c r="B42" i="42"/>
  <c r="BR42" i="47" s="1"/>
  <c r="C35" i="42"/>
  <c r="BS35" i="47" s="1"/>
  <c r="B34" i="42"/>
  <c r="BR34" i="47" s="1"/>
  <c r="H21" i="59"/>
  <c r="H21" i="60" s="1"/>
  <c r="F43" i="59"/>
  <c r="F43" i="60" s="1"/>
  <c r="D21" i="59"/>
  <c r="I13" i="59"/>
  <c r="I13" i="60" s="1"/>
  <c r="E65" i="60"/>
  <c r="F13" i="59"/>
  <c r="F13" i="60" s="1"/>
  <c r="D51" i="60"/>
  <c r="C9" i="59"/>
  <c r="E42" i="59"/>
  <c r="H42" i="59"/>
  <c r="H42" i="60" s="1"/>
  <c r="D20" i="59"/>
  <c r="B58" i="60"/>
  <c r="I18" i="42"/>
  <c r="H34" i="42"/>
  <c r="CB34" i="47" s="1"/>
  <c r="B35" i="42"/>
  <c r="BR35" i="47" s="1"/>
  <c r="C34" i="42"/>
  <c r="BS34" i="47" s="1"/>
  <c r="B34" i="59"/>
  <c r="F35" i="42"/>
  <c r="H37" i="42"/>
  <c r="H37" i="45" s="1"/>
  <c r="F35" i="59"/>
  <c r="F35" i="60" s="1"/>
  <c r="G35" i="59"/>
  <c r="G35" i="60" s="1"/>
  <c r="I36" i="59"/>
  <c r="I36" i="60" s="1"/>
  <c r="H10" i="42"/>
  <c r="B33" i="59"/>
  <c r="I41" i="42"/>
  <c r="G35" i="42"/>
  <c r="I34" i="42"/>
  <c r="C42" i="42"/>
  <c r="BS42" i="47" s="1"/>
  <c r="G21" i="42"/>
  <c r="E36" i="59"/>
  <c r="H35" i="42"/>
  <c r="H35" i="45" s="1"/>
  <c r="G34" i="42"/>
  <c r="F9" i="42"/>
  <c r="I9" i="42"/>
  <c r="G9" i="42"/>
  <c r="G18" i="42"/>
  <c r="F12" i="42"/>
  <c r="I12" i="42"/>
  <c r="G12" i="42"/>
  <c r="F34" i="42"/>
  <c r="F20" i="42"/>
  <c r="I20" i="42"/>
  <c r="G20" i="42"/>
  <c r="F40" i="42"/>
  <c r="F37" i="42"/>
  <c r="I37" i="42"/>
  <c r="G37" i="42"/>
  <c r="I35" i="42"/>
  <c r="D33" i="59"/>
  <c r="S13" i="66"/>
  <c r="H57" i="60"/>
  <c r="B36" i="59"/>
  <c r="E42" i="42"/>
  <c r="BU42" i="47" s="1"/>
  <c r="B43" i="42"/>
  <c r="BR43" i="47" s="1"/>
  <c r="G41" i="42"/>
  <c r="C43" i="42"/>
  <c r="BS43" i="47" s="1"/>
  <c r="I42" i="59"/>
  <c r="G42" i="59"/>
  <c r="G42" i="60" s="1"/>
  <c r="E43" i="42"/>
  <c r="BU43" i="47" s="1"/>
  <c r="H12" i="60"/>
  <c r="H41" i="59"/>
  <c r="H41" i="60" s="1"/>
  <c r="C63" i="60"/>
  <c r="H54" i="60"/>
  <c r="D10" i="59"/>
  <c r="G36" i="59"/>
  <c r="G36" i="60" s="1"/>
  <c r="F36" i="59"/>
  <c r="F36" i="60" s="1"/>
  <c r="C36" i="59"/>
  <c r="H60" i="60"/>
  <c r="I43" i="59"/>
  <c r="I43" i="60" s="1"/>
  <c r="G43" i="59"/>
  <c r="C34" i="59"/>
  <c r="D13" i="60"/>
  <c r="I57" i="60"/>
  <c r="E33" i="59"/>
  <c r="D42" i="59"/>
  <c r="D42" i="42"/>
  <c r="H18" i="45"/>
  <c r="D41" i="42"/>
  <c r="C33" i="59"/>
  <c r="H21" i="45"/>
  <c r="BX12" i="47"/>
  <c r="H10" i="59"/>
  <c r="F58" i="60"/>
  <c r="B60" i="60"/>
  <c r="B49" i="60"/>
  <c r="F41" i="42"/>
  <c r="B33" i="42"/>
  <c r="C33" i="42"/>
  <c r="E33" i="42"/>
  <c r="F33" i="59"/>
  <c r="J10" i="60"/>
  <c r="F51" i="60"/>
  <c r="E50" i="60"/>
  <c r="I53" i="60"/>
  <c r="D50" i="60"/>
  <c r="B63" i="60"/>
  <c r="D53" i="60"/>
  <c r="G63" i="60"/>
  <c r="K63" i="60"/>
  <c r="E53" i="60"/>
  <c r="G53" i="60"/>
  <c r="B46" i="60"/>
  <c r="F60" i="60"/>
  <c r="E57" i="60"/>
  <c r="B59" i="60"/>
  <c r="F53" i="60"/>
  <c r="C57" i="60"/>
  <c r="G57" i="60"/>
  <c r="C60" i="60"/>
  <c r="E60" i="60"/>
  <c r="C46" i="60"/>
  <c r="E46" i="60"/>
  <c r="E58" i="60"/>
  <c r="H47" i="60"/>
  <c r="D47" i="60"/>
  <c r="E9" i="59"/>
  <c r="D41" i="59"/>
  <c r="BT13" i="47"/>
  <c r="D12" i="45"/>
  <c r="K12" i="60"/>
  <c r="E9" i="42"/>
  <c r="C9" i="42"/>
  <c r="C56" i="60"/>
  <c r="B9" i="42"/>
  <c r="B9" i="59"/>
  <c r="D40" i="42"/>
  <c r="D40" i="59"/>
  <c r="D52" i="60"/>
  <c r="C58" i="60"/>
  <c r="C53" i="60"/>
  <c r="B55" i="60"/>
  <c r="C65" i="60"/>
  <c r="G65" i="60"/>
  <c r="E62" i="60"/>
  <c r="F65" i="60"/>
  <c r="B65" i="60"/>
  <c r="G64" i="60"/>
  <c r="G47" i="60"/>
  <c r="D61" i="60"/>
  <c r="F64" i="60"/>
  <c r="B64" i="60"/>
  <c r="C51" i="60"/>
  <c r="F55" i="60"/>
  <c r="J55" i="60"/>
  <c r="E51" i="60"/>
  <c r="H33" i="42"/>
  <c r="D62" i="60"/>
  <c r="H62" i="60"/>
  <c r="I33" i="59"/>
  <c r="G33" i="59"/>
  <c r="H33" i="59"/>
  <c r="E40" i="42"/>
  <c r="C40" i="42"/>
  <c r="B40" i="42"/>
  <c r="I40" i="59"/>
  <c r="G40" i="59"/>
  <c r="F40" i="59"/>
  <c r="C40" i="59"/>
  <c r="B40" i="59"/>
  <c r="E40" i="59"/>
  <c r="D43" i="42"/>
  <c r="E61" i="60"/>
  <c r="D43" i="59"/>
  <c r="E43" i="59"/>
  <c r="B53" i="60"/>
  <c r="C49" i="60"/>
  <c r="G58" i="60"/>
  <c r="D15" i="42"/>
  <c r="BX15" i="47" s="1"/>
  <c r="H46" i="60"/>
  <c r="D46" i="60"/>
  <c r="H58" i="60"/>
  <c r="D58" i="60"/>
  <c r="E35" i="42"/>
  <c r="D35" i="42"/>
  <c r="C61" i="60"/>
  <c r="I62" i="60"/>
  <c r="M62" i="60"/>
  <c r="J62" i="60"/>
  <c r="F62" i="60"/>
  <c r="I35" i="59"/>
  <c r="H35" i="59"/>
  <c r="G61" i="60"/>
  <c r="K61" i="60"/>
  <c r="F61" i="60"/>
  <c r="B61" i="60"/>
  <c r="I50" i="60"/>
  <c r="B57" i="60"/>
  <c r="F57" i="60"/>
  <c r="G50" i="60"/>
  <c r="D34" i="42"/>
  <c r="E34" i="42"/>
  <c r="E35" i="59"/>
  <c r="D35" i="59"/>
  <c r="D9" i="45"/>
  <c r="C62" i="60"/>
  <c r="G62" i="60"/>
  <c r="D34" i="59"/>
  <c r="E34" i="59"/>
  <c r="M61" i="60"/>
  <c r="I61" i="60"/>
  <c r="BT9" i="47"/>
  <c r="H34" i="59"/>
  <c r="I34" i="59"/>
  <c r="D15" i="59"/>
  <c r="B64" i="64"/>
  <c r="C52" i="60"/>
  <c r="E55" i="60"/>
  <c r="B48" i="60"/>
  <c r="E47" i="60"/>
  <c r="F48" i="60"/>
  <c r="J48" i="60"/>
  <c r="M12" i="60"/>
  <c r="C47" i="60"/>
  <c r="D49" i="60"/>
  <c r="H49" i="60"/>
  <c r="B50" i="60"/>
  <c r="F50" i="60"/>
  <c r="J45" i="60"/>
  <c r="C55" i="60"/>
  <c r="C50" i="60"/>
  <c r="F47" i="60"/>
  <c r="B47" i="60"/>
  <c r="E49" i="60"/>
  <c r="D59" i="60"/>
  <c r="D20" i="42"/>
  <c r="H20" i="59"/>
  <c r="K52" i="60"/>
  <c r="G52" i="60"/>
  <c r="G51" i="60"/>
  <c r="I56" i="60"/>
  <c r="E56" i="60"/>
  <c r="D55" i="60"/>
  <c r="J52" i="60"/>
  <c r="F52" i="60"/>
  <c r="K59" i="60"/>
  <c r="G59" i="60"/>
  <c r="H51" i="60"/>
  <c r="L51" i="60"/>
  <c r="M55" i="60"/>
  <c r="I55" i="60"/>
  <c r="B52" i="60"/>
  <c r="E59" i="60"/>
  <c r="I59" i="60"/>
  <c r="M59" i="60"/>
  <c r="M51" i="60"/>
  <c r="I51" i="60"/>
  <c r="D56" i="60"/>
  <c r="H56" i="60"/>
  <c r="K55" i="60"/>
  <c r="G55" i="60"/>
  <c r="L55" i="60"/>
  <c r="H55" i="60"/>
  <c r="L59" i="60"/>
  <c r="H59" i="60"/>
  <c r="I52" i="60"/>
  <c r="M52" i="60"/>
  <c r="C59" i="60"/>
  <c r="E52" i="60"/>
  <c r="L9" i="60"/>
  <c r="K45" i="60"/>
  <c r="B66" i="64"/>
  <c r="E54" i="60"/>
  <c r="L63" i="60"/>
  <c r="H63" i="60"/>
  <c r="E66" i="60"/>
  <c r="L48" i="60"/>
  <c r="H48" i="60"/>
  <c r="E64" i="60"/>
  <c r="E45" i="59"/>
  <c r="B45" i="59"/>
  <c r="D66" i="60"/>
  <c r="C54" i="60"/>
  <c r="D48" i="60"/>
  <c r="H45" i="59"/>
  <c r="K54" i="60"/>
  <c r="G54" i="60"/>
  <c r="K48" i="60"/>
  <c r="G48" i="60"/>
  <c r="B54" i="60"/>
  <c r="M64" i="60"/>
  <c r="I64" i="60"/>
  <c r="D45" i="59"/>
  <c r="E63" i="60"/>
  <c r="D64" i="60"/>
  <c r="C48" i="60"/>
  <c r="G45" i="59"/>
  <c r="M48" i="60"/>
  <c r="I48" i="60"/>
  <c r="M54" i="60"/>
  <c r="I54" i="60"/>
  <c r="L64" i="60"/>
  <c r="H64" i="60"/>
  <c r="L66" i="60"/>
  <c r="H66" i="60"/>
  <c r="B65" i="64"/>
  <c r="B46" i="64"/>
  <c r="B54" i="64"/>
  <c r="B53" i="64"/>
  <c r="B61" i="64"/>
  <c r="B49" i="64"/>
  <c r="B51" i="64"/>
  <c r="B63" i="64"/>
  <c r="B56" i="64"/>
  <c r="B48" i="64"/>
  <c r="B50" i="64"/>
  <c r="B57" i="64"/>
  <c r="B59" i="64"/>
  <c r="B52" i="64"/>
  <c r="B62" i="64"/>
  <c r="B58" i="64"/>
  <c r="B47" i="64"/>
  <c r="B55" i="64"/>
  <c r="B60" i="64"/>
  <c r="D63" i="60"/>
  <c r="I66" i="60"/>
  <c r="M66" i="60"/>
  <c r="E48" i="60"/>
  <c r="I45" i="59"/>
  <c r="C45" i="59"/>
  <c r="F45" i="59"/>
  <c r="M63" i="60"/>
  <c r="I63" i="60"/>
  <c r="G66" i="60"/>
  <c r="C66" i="60"/>
  <c r="J54" i="60"/>
  <c r="F54" i="60"/>
  <c r="T22" i="66"/>
  <c r="CB11" i="47"/>
  <c r="H11" i="45"/>
  <c r="B37" i="59"/>
  <c r="E37" i="59"/>
  <c r="C37" i="59"/>
  <c r="D37" i="42"/>
  <c r="L10" i="42"/>
  <c r="H37" i="59"/>
  <c r="I37" i="59"/>
  <c r="D37" i="59"/>
  <c r="CF12" i="47"/>
  <c r="L12" i="45"/>
  <c r="H12" i="45"/>
  <c r="CB12" i="47"/>
  <c r="D18" i="59"/>
  <c r="F37" i="59"/>
  <c r="G37" i="59"/>
  <c r="H18" i="59"/>
  <c r="E37" i="42"/>
  <c r="B37" i="42"/>
  <c r="C37" i="42"/>
  <c r="D18" i="42"/>
  <c r="K39" i="60"/>
  <c r="M39" i="60"/>
  <c r="J39" i="60"/>
  <c r="D11" i="60"/>
  <c r="L39" i="60"/>
  <c r="L7" i="45"/>
  <c r="CF7" i="47"/>
  <c r="L68" i="42"/>
  <c r="D11" i="45"/>
  <c r="BT11" i="47"/>
  <c r="BX11" i="47"/>
  <c r="BX21" i="47" l="1"/>
  <c r="BT21" i="47"/>
  <c r="B41" i="42"/>
  <c r="B41" i="45" s="1"/>
  <c r="H40" i="42"/>
  <c r="CB40" i="47" s="1"/>
  <c r="E41" i="42"/>
  <c r="E41" i="45" s="1"/>
  <c r="E21" i="42"/>
  <c r="BU21" i="47" s="1"/>
  <c r="I40" i="42"/>
  <c r="BY40" i="47" s="1"/>
  <c r="BX13" i="47"/>
  <c r="G40" i="42"/>
  <c r="H43" i="42"/>
  <c r="CB43" i="47" s="1"/>
  <c r="H42" i="42"/>
  <c r="CB42" i="47" s="1"/>
  <c r="D36" i="60"/>
  <c r="I18" i="59"/>
  <c r="I18" i="60" s="1"/>
  <c r="CB13" i="47"/>
  <c r="D13" i="45"/>
  <c r="B11" i="59"/>
  <c r="D10" i="45"/>
  <c r="B20" i="42"/>
  <c r="BV20" i="47" s="1"/>
  <c r="E12" i="42"/>
  <c r="BU12" i="47" s="1"/>
  <c r="C12" i="42"/>
  <c r="BS12" i="47" s="1"/>
  <c r="B42" i="60"/>
  <c r="G10" i="59"/>
  <c r="G10" i="60" s="1"/>
  <c r="CB36" i="47"/>
  <c r="B11" i="42"/>
  <c r="B11" i="45" s="1"/>
  <c r="E11" i="42"/>
  <c r="BY11" i="47" s="1"/>
  <c r="BX10" i="47"/>
  <c r="C11" i="59"/>
  <c r="C36" i="45"/>
  <c r="BS36" i="47"/>
  <c r="BW36" i="47"/>
  <c r="C21" i="42"/>
  <c r="BW21" i="47" s="1"/>
  <c r="B12" i="42"/>
  <c r="BR12" i="47" s="1"/>
  <c r="D36" i="45"/>
  <c r="B21" i="42"/>
  <c r="BV21" i="47" s="1"/>
  <c r="C41" i="42"/>
  <c r="C41" i="45" s="1"/>
  <c r="F15" i="59"/>
  <c r="F15" i="60" s="1"/>
  <c r="C9" i="60"/>
  <c r="F18" i="59"/>
  <c r="F18" i="60" s="1"/>
  <c r="I15" i="59"/>
  <c r="I15" i="60" s="1"/>
  <c r="BX36" i="47"/>
  <c r="B34" i="60"/>
  <c r="G20" i="59"/>
  <c r="G20" i="60" s="1"/>
  <c r="C20" i="59"/>
  <c r="B10" i="42"/>
  <c r="BR10" i="47" s="1"/>
  <c r="G18" i="59"/>
  <c r="G18" i="60" s="1"/>
  <c r="C10" i="59"/>
  <c r="B10" i="59"/>
  <c r="E10" i="59"/>
  <c r="C13" i="60"/>
  <c r="G41" i="59"/>
  <c r="G39" i="59" s="1"/>
  <c r="G39" i="60" s="1"/>
  <c r="E13" i="60"/>
  <c r="C43" i="60"/>
  <c r="E11" i="59"/>
  <c r="E36" i="45"/>
  <c r="CB41" i="47"/>
  <c r="BY36" i="47"/>
  <c r="E10" i="42"/>
  <c r="BU10" i="47" s="1"/>
  <c r="G11" i="59"/>
  <c r="G11" i="60" s="1"/>
  <c r="F11" i="59"/>
  <c r="F11" i="60" s="1"/>
  <c r="I11" i="59"/>
  <c r="I11" i="60" s="1"/>
  <c r="C20" i="42"/>
  <c r="C20" i="45" s="1"/>
  <c r="D20" i="60"/>
  <c r="E20" i="42"/>
  <c r="E20" i="45" s="1"/>
  <c r="BV36" i="47"/>
  <c r="F41" i="59"/>
  <c r="F41" i="60" s="1"/>
  <c r="I41" i="59"/>
  <c r="I41" i="60" s="1"/>
  <c r="BV35" i="47"/>
  <c r="H34" i="45"/>
  <c r="BV34" i="47"/>
  <c r="B13" i="60"/>
  <c r="C35" i="45"/>
  <c r="E42" i="60"/>
  <c r="B43" i="60"/>
  <c r="B36" i="45"/>
  <c r="G33" i="42"/>
  <c r="BW33" i="47" s="1"/>
  <c r="C10" i="42"/>
  <c r="BS10" i="47" s="1"/>
  <c r="D21" i="60"/>
  <c r="F21" i="59"/>
  <c r="C11" i="42"/>
  <c r="CB37" i="47"/>
  <c r="F20" i="59"/>
  <c r="I20" i="59"/>
  <c r="I20" i="60" s="1"/>
  <c r="K10" i="60"/>
  <c r="B15" i="59"/>
  <c r="B18" i="59"/>
  <c r="C18" i="59"/>
  <c r="E20" i="59"/>
  <c r="E18" i="59"/>
  <c r="B20" i="59"/>
  <c r="F10" i="59"/>
  <c r="I21" i="59"/>
  <c r="I21" i="60" s="1"/>
  <c r="B12" i="59"/>
  <c r="B21" i="59"/>
  <c r="B41" i="59"/>
  <c r="C35" i="60"/>
  <c r="B35" i="45"/>
  <c r="BW9" i="47"/>
  <c r="B35" i="60"/>
  <c r="BY9" i="47"/>
  <c r="C15" i="42"/>
  <c r="BW15" i="47" s="1"/>
  <c r="E15" i="42"/>
  <c r="BY15" i="47" s="1"/>
  <c r="B15" i="42"/>
  <c r="BV15" i="47" s="1"/>
  <c r="C12" i="59"/>
  <c r="E36" i="60"/>
  <c r="E12" i="59"/>
  <c r="E41" i="59"/>
  <c r="E39" i="59" s="1"/>
  <c r="I10" i="59"/>
  <c r="B34" i="45"/>
  <c r="CB35" i="47"/>
  <c r="BW35" i="47"/>
  <c r="G15" i="59"/>
  <c r="G15" i="60" s="1"/>
  <c r="G21" i="59"/>
  <c r="G21" i="60" s="1"/>
  <c r="E18" i="42"/>
  <c r="E18" i="45" s="1"/>
  <c r="C18" i="42"/>
  <c r="C18" i="45" s="1"/>
  <c r="B18" i="42"/>
  <c r="B18" i="45" s="1"/>
  <c r="E15" i="59"/>
  <c r="E21" i="59"/>
  <c r="C41" i="59"/>
  <c r="C39" i="59" s="1"/>
  <c r="C21" i="59"/>
  <c r="C42" i="60"/>
  <c r="I42" i="60"/>
  <c r="F43" i="42"/>
  <c r="G43" i="42"/>
  <c r="C43" i="45" s="1"/>
  <c r="I43" i="42"/>
  <c r="BY43" i="47" s="1"/>
  <c r="I33" i="42"/>
  <c r="BY33" i="47" s="1"/>
  <c r="F12" i="59"/>
  <c r="G12" i="59"/>
  <c r="G12" i="60" s="1"/>
  <c r="BW34" i="47"/>
  <c r="F33" i="42"/>
  <c r="B33" i="45" s="1"/>
  <c r="I10" i="42"/>
  <c r="G10" i="42"/>
  <c r="F10" i="42"/>
  <c r="I12" i="59"/>
  <c r="C34" i="45"/>
  <c r="I13" i="42"/>
  <c r="F13" i="42"/>
  <c r="G13" i="42"/>
  <c r="I42" i="42"/>
  <c r="G42" i="42"/>
  <c r="F42" i="42"/>
  <c r="C15" i="59"/>
  <c r="D10" i="60"/>
  <c r="H39" i="59"/>
  <c r="H39" i="60" s="1"/>
  <c r="B36" i="60"/>
  <c r="C36" i="60"/>
  <c r="G43" i="60"/>
  <c r="C34" i="60"/>
  <c r="BT42" i="47"/>
  <c r="D42" i="60"/>
  <c r="D15" i="45"/>
  <c r="BT41" i="47"/>
  <c r="D41" i="45"/>
  <c r="BX41" i="47"/>
  <c r="F33" i="60"/>
  <c r="B33" i="60"/>
  <c r="BU33" i="47"/>
  <c r="BS33" i="47"/>
  <c r="BR33" i="47"/>
  <c r="E9" i="60"/>
  <c r="D41" i="60"/>
  <c r="BS9" i="47"/>
  <c r="C9" i="45"/>
  <c r="BU9" i="47"/>
  <c r="E9" i="45"/>
  <c r="B9" i="45"/>
  <c r="BV9" i="47"/>
  <c r="BR9" i="47"/>
  <c r="BT40" i="47"/>
  <c r="B9" i="60"/>
  <c r="D40" i="60"/>
  <c r="BT15" i="47"/>
  <c r="B39" i="42"/>
  <c r="BR39" i="47" s="1"/>
  <c r="C33" i="60"/>
  <c r="G33" i="60"/>
  <c r="D33" i="60"/>
  <c r="H33" i="60"/>
  <c r="E33" i="60"/>
  <c r="I33" i="60"/>
  <c r="CB33" i="47"/>
  <c r="H33" i="45"/>
  <c r="H32" i="42"/>
  <c r="BX33" i="47"/>
  <c r="D33" i="45"/>
  <c r="BT43" i="47"/>
  <c r="D39" i="42"/>
  <c r="BR40" i="47"/>
  <c r="BV40" i="47"/>
  <c r="B40" i="45"/>
  <c r="F40" i="60"/>
  <c r="B40" i="60"/>
  <c r="BS40" i="47"/>
  <c r="C40" i="60"/>
  <c r="G40" i="60"/>
  <c r="E40" i="60"/>
  <c r="I40" i="60"/>
  <c r="BU40" i="47"/>
  <c r="E43" i="60"/>
  <c r="D39" i="59"/>
  <c r="D43" i="60"/>
  <c r="H34" i="60"/>
  <c r="D34" i="60"/>
  <c r="I35" i="60"/>
  <c r="E35" i="60"/>
  <c r="J41" i="60"/>
  <c r="K41" i="60"/>
  <c r="E34" i="45"/>
  <c r="BY34" i="47"/>
  <c r="BU34" i="47"/>
  <c r="D34" i="45"/>
  <c r="BT34" i="47"/>
  <c r="BX34" i="47"/>
  <c r="H35" i="60"/>
  <c r="D35" i="60"/>
  <c r="BT35" i="47"/>
  <c r="D35" i="45"/>
  <c r="BX35" i="47"/>
  <c r="I34" i="60"/>
  <c r="E34" i="60"/>
  <c r="M41" i="60"/>
  <c r="BY35" i="47"/>
  <c r="BU35" i="47"/>
  <c r="E35" i="45"/>
  <c r="J12" i="60"/>
  <c r="D15" i="60"/>
  <c r="B45" i="60"/>
  <c r="D18" i="60"/>
  <c r="L20" i="60"/>
  <c r="H20" i="60"/>
  <c r="BX20" i="47"/>
  <c r="BT20" i="47"/>
  <c r="D20" i="45"/>
  <c r="M11" i="60"/>
  <c r="K11" i="60"/>
  <c r="J11" i="60"/>
  <c r="E45" i="60"/>
  <c r="D45" i="60"/>
  <c r="B45" i="64"/>
  <c r="L45" i="60"/>
  <c r="H45" i="60"/>
  <c r="M45" i="60"/>
  <c r="I45" i="60"/>
  <c r="C45" i="60"/>
  <c r="G45" i="60"/>
  <c r="F45" i="60"/>
  <c r="M21" i="60"/>
  <c r="K21" i="60"/>
  <c r="J21" i="60"/>
  <c r="M18" i="60"/>
  <c r="I37" i="60"/>
  <c r="E37" i="60"/>
  <c r="I32" i="59"/>
  <c r="D37" i="60"/>
  <c r="H32" i="59"/>
  <c r="CB10" i="47"/>
  <c r="CF10" i="47"/>
  <c r="H10" i="45"/>
  <c r="L10" i="45"/>
  <c r="BS37" i="47"/>
  <c r="BW37" i="47"/>
  <c r="C37" i="45"/>
  <c r="C32" i="42"/>
  <c r="E32" i="59"/>
  <c r="M37" i="60"/>
  <c r="D32" i="59"/>
  <c r="G37" i="60"/>
  <c r="K37" i="60"/>
  <c r="BR37" i="47"/>
  <c r="BV37" i="47"/>
  <c r="B37" i="45"/>
  <c r="B32" i="42"/>
  <c r="J37" i="60"/>
  <c r="F37" i="60"/>
  <c r="BX18" i="47"/>
  <c r="D18" i="45"/>
  <c r="BT18" i="47"/>
  <c r="BU37" i="47"/>
  <c r="BY37" i="47"/>
  <c r="E37" i="45"/>
  <c r="E32" i="42"/>
  <c r="L10" i="60"/>
  <c r="H10" i="60"/>
  <c r="B32" i="59"/>
  <c r="M20" i="60"/>
  <c r="C37" i="60"/>
  <c r="G32" i="59"/>
  <c r="K18" i="60"/>
  <c r="K20" i="60"/>
  <c r="B35" i="64"/>
  <c r="B34" i="64"/>
  <c r="B37" i="64"/>
  <c r="B33" i="64"/>
  <c r="B36" i="64"/>
  <c r="L37" i="60"/>
  <c r="H37" i="60"/>
  <c r="B37" i="60"/>
  <c r="F32" i="59"/>
  <c r="H18" i="60"/>
  <c r="L18" i="60"/>
  <c r="J20" i="60"/>
  <c r="M10" i="60"/>
  <c r="C32" i="59"/>
  <c r="BT37" i="47"/>
  <c r="D37" i="45"/>
  <c r="BX37" i="47"/>
  <c r="D32" i="42"/>
  <c r="L68" i="45"/>
  <c r="CF68" i="47"/>
  <c r="L30" i="60"/>
  <c r="BX40" i="47" l="1"/>
  <c r="D40" i="45"/>
  <c r="H40" i="45"/>
  <c r="BR41" i="47"/>
  <c r="BV41" i="47"/>
  <c r="B21" i="45"/>
  <c r="BU41" i="47"/>
  <c r="E39" i="42"/>
  <c r="BU39" i="47" s="1"/>
  <c r="BU11" i="47"/>
  <c r="E11" i="45"/>
  <c r="BY41" i="47"/>
  <c r="E18" i="60"/>
  <c r="E21" i="45"/>
  <c r="E40" i="45"/>
  <c r="BY21" i="47"/>
  <c r="BW12" i="47"/>
  <c r="C12" i="45"/>
  <c r="C40" i="45"/>
  <c r="BW40" i="47"/>
  <c r="H43" i="45"/>
  <c r="D43" i="45"/>
  <c r="BX43" i="47"/>
  <c r="BX42" i="47"/>
  <c r="H42" i="45"/>
  <c r="H39" i="42"/>
  <c r="H39" i="45" s="1"/>
  <c r="D42" i="45"/>
  <c r="B12" i="45"/>
  <c r="BY12" i="47"/>
  <c r="E12" i="45"/>
  <c r="C18" i="60"/>
  <c r="C21" i="45"/>
  <c r="BW41" i="47"/>
  <c r="BR20" i="47"/>
  <c r="B20" i="45"/>
  <c r="C10" i="60"/>
  <c r="BS41" i="47"/>
  <c r="C39" i="42"/>
  <c r="BS39" i="47" s="1"/>
  <c r="BS21" i="47"/>
  <c r="C33" i="45"/>
  <c r="BU18" i="47"/>
  <c r="BR21" i="47"/>
  <c r="BV11" i="47"/>
  <c r="BR11" i="47"/>
  <c r="B10" i="60"/>
  <c r="BU20" i="47"/>
  <c r="B15" i="60"/>
  <c r="E15" i="60"/>
  <c r="F39" i="59"/>
  <c r="F39" i="60" s="1"/>
  <c r="C20" i="60"/>
  <c r="BV12" i="47"/>
  <c r="G32" i="42"/>
  <c r="BS20" i="47"/>
  <c r="C11" i="60"/>
  <c r="B18" i="60"/>
  <c r="E10" i="60"/>
  <c r="G41" i="60"/>
  <c r="BY20" i="47"/>
  <c r="E11" i="60"/>
  <c r="B41" i="60"/>
  <c r="E20" i="60"/>
  <c r="B11" i="60"/>
  <c r="B15" i="45"/>
  <c r="E21" i="60"/>
  <c r="BW20" i="47"/>
  <c r="B21" i="60"/>
  <c r="I39" i="59"/>
  <c r="I39" i="60" s="1"/>
  <c r="E43" i="45"/>
  <c r="F10" i="60"/>
  <c r="F21" i="60"/>
  <c r="G39" i="42"/>
  <c r="I32" i="42"/>
  <c r="E32" i="45" s="1"/>
  <c r="B20" i="60"/>
  <c r="BW11" i="47"/>
  <c r="BS11" i="47"/>
  <c r="C11" i="45"/>
  <c r="F20" i="60"/>
  <c r="B39" i="59"/>
  <c r="B42" i="64"/>
  <c r="B12" i="60"/>
  <c r="E33" i="45"/>
  <c r="BV18" i="47"/>
  <c r="BR18" i="47"/>
  <c r="C15" i="60"/>
  <c r="G30" i="42"/>
  <c r="G7" i="42" s="1"/>
  <c r="BW18" i="47"/>
  <c r="BS18" i="47"/>
  <c r="BR15" i="47"/>
  <c r="E12" i="60"/>
  <c r="E41" i="60"/>
  <c r="C21" i="60"/>
  <c r="BS15" i="47"/>
  <c r="F12" i="60"/>
  <c r="C15" i="45"/>
  <c r="E15" i="45"/>
  <c r="BU15" i="47"/>
  <c r="BY18" i="47"/>
  <c r="C41" i="60"/>
  <c r="I10" i="60"/>
  <c r="C12" i="60"/>
  <c r="I12" i="60"/>
  <c r="F32" i="42"/>
  <c r="BV32" i="47" s="1"/>
  <c r="B43" i="64"/>
  <c r="B41" i="64"/>
  <c r="B40" i="64"/>
  <c r="F30" i="42"/>
  <c r="F7" i="42" s="1"/>
  <c r="I39" i="42"/>
  <c r="BV43" i="47"/>
  <c r="B43" i="45"/>
  <c r="BY42" i="47"/>
  <c r="C13" i="45"/>
  <c r="BW13" i="47"/>
  <c r="BV10" i="47"/>
  <c r="B10" i="45"/>
  <c r="I30" i="42"/>
  <c r="I7" i="42" s="1"/>
  <c r="E42" i="45"/>
  <c r="BV13" i="47"/>
  <c r="B13" i="45"/>
  <c r="BW10" i="47"/>
  <c r="C10" i="45"/>
  <c r="BV33" i="47"/>
  <c r="BW43" i="47"/>
  <c r="BY13" i="47"/>
  <c r="E13" i="45"/>
  <c r="E10" i="45"/>
  <c r="BY10" i="47"/>
  <c r="H30" i="42"/>
  <c r="CB30" i="47" s="1"/>
  <c r="B42" i="45"/>
  <c r="BV42" i="47"/>
  <c r="F39" i="42"/>
  <c r="BW42" i="47"/>
  <c r="C42" i="45"/>
  <c r="H32" i="45"/>
  <c r="CB32" i="47"/>
  <c r="D39" i="60"/>
  <c r="BT39" i="47"/>
  <c r="C39" i="60"/>
  <c r="B32" i="60"/>
  <c r="J32" i="60"/>
  <c r="F32" i="60"/>
  <c r="L32" i="60"/>
  <c r="H32" i="60"/>
  <c r="C32" i="60"/>
  <c r="BU32" i="47"/>
  <c r="BR32" i="47"/>
  <c r="BS32" i="47"/>
  <c r="D32" i="60"/>
  <c r="B32" i="64"/>
  <c r="G32" i="60"/>
  <c r="K32" i="60"/>
  <c r="I32" i="60"/>
  <c r="M32" i="60"/>
  <c r="D32" i="45"/>
  <c r="BX32" i="47"/>
  <c r="BT32" i="47"/>
  <c r="E32" i="60"/>
  <c r="L7" i="60"/>
  <c r="BY39" i="47" l="1"/>
  <c r="BX39" i="47"/>
  <c r="D39" i="45"/>
  <c r="CB39" i="47"/>
  <c r="B39" i="60"/>
  <c r="C32" i="45"/>
  <c r="BW32" i="47"/>
  <c r="H30" i="59"/>
  <c r="H30" i="60" s="1"/>
  <c r="E39" i="60"/>
  <c r="I30" i="59"/>
  <c r="I7" i="59" s="1"/>
  <c r="I68" i="59" s="1"/>
  <c r="I68" i="60" s="1"/>
  <c r="C39" i="45"/>
  <c r="BW39" i="47"/>
  <c r="BY32" i="47"/>
  <c r="G30" i="59"/>
  <c r="G7" i="59" s="1"/>
  <c r="G68" i="59" s="1"/>
  <c r="F30" i="59"/>
  <c r="F7" i="59" s="1"/>
  <c r="F68" i="59" s="1"/>
  <c r="D30" i="42"/>
  <c r="D7" i="42" s="1"/>
  <c r="BT7" i="47" s="1"/>
  <c r="G68" i="42"/>
  <c r="B32" i="45"/>
  <c r="E39" i="45"/>
  <c r="H7" i="42"/>
  <c r="CB7" i="47" s="1"/>
  <c r="B39" i="45"/>
  <c r="B39" i="64"/>
  <c r="F68" i="42"/>
  <c r="H30" i="45"/>
  <c r="BV39" i="47"/>
  <c r="I68" i="42"/>
  <c r="M7" i="60"/>
  <c r="J68" i="60"/>
  <c r="K30" i="60"/>
  <c r="M30" i="60"/>
  <c r="B30" i="42"/>
  <c r="B7" i="42" s="1"/>
  <c r="B68" i="42" s="1"/>
  <c r="D30" i="59"/>
  <c r="B30" i="59"/>
  <c r="E30" i="59"/>
  <c r="E7" i="59" s="1"/>
  <c r="E68" i="59" s="1"/>
  <c r="C30" i="59"/>
  <c r="C7" i="59" s="1"/>
  <c r="E30" i="42"/>
  <c r="E7" i="42" s="1"/>
  <c r="BY7" i="47" s="1"/>
  <c r="C30" i="42"/>
  <c r="BS30" i="47" s="1"/>
  <c r="K7" i="60"/>
  <c r="K68" i="60"/>
  <c r="L68" i="60"/>
  <c r="H7" i="59" l="1"/>
  <c r="H7" i="60" s="1"/>
  <c r="BX30" i="47"/>
  <c r="D30" i="45"/>
  <c r="D68" i="42"/>
  <c r="BT68" i="47" s="1"/>
  <c r="BT30" i="47"/>
  <c r="I7" i="60"/>
  <c r="I30" i="60"/>
  <c r="G7" i="60"/>
  <c r="G30" i="60"/>
  <c r="B14" i="64"/>
  <c r="BX7" i="47"/>
  <c r="H68" i="42"/>
  <c r="H68" i="45" s="1"/>
  <c r="B68" i="45"/>
  <c r="H7" i="45"/>
  <c r="D7" i="45"/>
  <c r="B27" i="64"/>
  <c r="B9" i="64"/>
  <c r="B21" i="64"/>
  <c r="B10" i="64"/>
  <c r="B18" i="64"/>
  <c r="B20" i="64"/>
  <c r="B17" i="64"/>
  <c r="B24" i="64"/>
  <c r="B13" i="64"/>
  <c r="B12" i="64"/>
  <c r="B25" i="64"/>
  <c r="B29" i="64"/>
  <c r="B28" i="64"/>
  <c r="B26" i="64"/>
  <c r="B23" i="64"/>
  <c r="B16" i="64"/>
  <c r="B11" i="64"/>
  <c r="B30" i="64"/>
  <c r="BW30" i="47"/>
  <c r="B22" i="64"/>
  <c r="E30" i="60"/>
  <c r="B19" i="64"/>
  <c r="M68" i="60"/>
  <c r="B8" i="64"/>
  <c r="B15" i="64"/>
  <c r="BV68" i="47"/>
  <c r="F68" i="60"/>
  <c r="F7" i="60"/>
  <c r="J30" i="60"/>
  <c r="F30" i="60"/>
  <c r="J7" i="60"/>
  <c r="BR30" i="47"/>
  <c r="B30" i="45"/>
  <c r="BV30" i="47"/>
  <c r="B7" i="45"/>
  <c r="BR68" i="47"/>
  <c r="BR7" i="47"/>
  <c r="BV7" i="47"/>
  <c r="E68" i="60"/>
  <c r="E7" i="60"/>
  <c r="BU30" i="47"/>
  <c r="E30" i="45"/>
  <c r="D30" i="60"/>
  <c r="D7" i="59"/>
  <c r="B30" i="60"/>
  <c r="BY30" i="47"/>
  <c r="C7" i="42"/>
  <c r="C7" i="45" s="1"/>
  <c r="C7" i="60"/>
  <c r="C30" i="60"/>
  <c r="C68" i="59"/>
  <c r="C30" i="45"/>
  <c r="B7" i="59"/>
  <c r="E7" i="45"/>
  <c r="E68" i="42"/>
  <c r="BU7" i="47"/>
  <c r="G68" i="60"/>
  <c r="H68" i="59" l="1"/>
  <c r="H68" i="60" s="1"/>
  <c r="BX68" i="47"/>
  <c r="D68" i="45"/>
  <c r="CB68" i="47"/>
  <c r="E10" i="64"/>
  <c r="E8" i="64"/>
  <c r="B7" i="64"/>
  <c r="B68" i="64" s="1"/>
  <c r="E7" i="64"/>
  <c r="E9" i="64"/>
  <c r="C68" i="42"/>
  <c r="BW68" i="47" s="1"/>
  <c r="B7" i="60"/>
  <c r="C68" i="60"/>
  <c r="D68" i="59"/>
  <c r="B68" i="59"/>
  <c r="BW7" i="47"/>
  <c r="D7" i="60"/>
  <c r="BS7" i="47"/>
  <c r="E68" i="45"/>
  <c r="BU68" i="47"/>
  <c r="BY68" i="47"/>
  <c r="BS68" i="47" l="1"/>
  <c r="C68" i="45"/>
  <c r="E11" i="64"/>
  <c r="D68" i="60"/>
  <c r="B68" i="60"/>
  <c r="J22" i="42" l="1"/>
  <c r="M22" i="42"/>
  <c r="K22" i="42"/>
  <c r="M24" i="42"/>
  <c r="J24" i="42"/>
  <c r="K24" i="42"/>
  <c r="J56" i="42"/>
  <c r="K56" i="42"/>
  <c r="M56" i="42"/>
  <c r="K57" i="42"/>
  <c r="M57" i="42"/>
  <c r="J57" i="42"/>
  <c r="M49" i="42"/>
  <c r="J49" i="42"/>
  <c r="K49" i="42"/>
  <c r="M65" i="42"/>
  <c r="K65" i="42"/>
  <c r="J65" i="42"/>
  <c r="J52" i="42"/>
  <c r="M52" i="42"/>
  <c r="K52" i="42"/>
  <c r="J60" i="42"/>
  <c r="M60" i="42"/>
  <c r="K60" i="42"/>
  <c r="K54" i="42"/>
  <c r="M54" i="42"/>
  <c r="J54" i="42"/>
  <c r="K46" i="42"/>
  <c r="M46" i="42"/>
  <c r="J46" i="42"/>
  <c r="J55" i="42"/>
  <c r="M55" i="42"/>
  <c r="K55" i="42"/>
  <c r="M47" i="42"/>
  <c r="J47" i="42"/>
  <c r="K47" i="42"/>
  <c r="M63" i="42"/>
  <c r="J63" i="42"/>
  <c r="K63" i="42"/>
  <c r="J17" i="42" l="1"/>
  <c r="K17" i="42"/>
  <c r="M17" i="42"/>
  <c r="CA22" i="47"/>
  <c r="G22" i="45"/>
  <c r="K22" i="45"/>
  <c r="CE22" i="47"/>
  <c r="J16" i="42"/>
  <c r="M16" i="42"/>
  <c r="K16" i="42"/>
  <c r="M22" i="45"/>
  <c r="CG22" i="47"/>
  <c r="CC22" i="47"/>
  <c r="I22" i="45"/>
  <c r="J22" i="45"/>
  <c r="F22" i="45"/>
  <c r="CD22" i="47"/>
  <c r="BZ22" i="47"/>
  <c r="CE24" i="47"/>
  <c r="K24" i="45"/>
  <c r="G24" i="45"/>
  <c r="CA24" i="47"/>
  <c r="K26" i="42"/>
  <c r="J26" i="42"/>
  <c r="M26" i="42"/>
  <c r="F24" i="45"/>
  <c r="CD24" i="47"/>
  <c r="BZ24" i="47"/>
  <c r="J24" i="45"/>
  <c r="M23" i="42"/>
  <c r="K23" i="42"/>
  <c r="J23" i="42"/>
  <c r="CG24" i="47"/>
  <c r="M24" i="45"/>
  <c r="CC24" i="47"/>
  <c r="I24" i="45"/>
  <c r="M27" i="42"/>
  <c r="K27" i="42"/>
  <c r="J27" i="42"/>
  <c r="M25" i="42"/>
  <c r="J25" i="42"/>
  <c r="K25" i="42"/>
  <c r="CG46" i="47"/>
  <c r="M45" i="42"/>
  <c r="M46" i="45"/>
  <c r="I46" i="45"/>
  <c r="CC46" i="47"/>
  <c r="J54" i="45"/>
  <c r="BZ54" i="47"/>
  <c r="F54" i="45"/>
  <c r="CD54" i="47"/>
  <c r="M60" i="45"/>
  <c r="CG60" i="47"/>
  <c r="CC60" i="47"/>
  <c r="I60" i="45"/>
  <c r="M63" i="45"/>
  <c r="CG63" i="47"/>
  <c r="I63" i="45"/>
  <c r="CC63" i="47"/>
  <c r="M62" i="42"/>
  <c r="K62" i="42"/>
  <c r="J62" i="42"/>
  <c r="CE60" i="47"/>
  <c r="K60" i="45"/>
  <c r="CA60" i="47"/>
  <c r="G60" i="45"/>
  <c r="K46" i="45"/>
  <c r="CA46" i="47"/>
  <c r="CE46" i="47"/>
  <c r="G46" i="45"/>
  <c r="K45" i="42"/>
  <c r="M54" i="45"/>
  <c r="CG54" i="47"/>
  <c r="I54" i="45"/>
  <c r="CC54" i="47"/>
  <c r="J60" i="45"/>
  <c r="CD60" i="47"/>
  <c r="BZ60" i="47"/>
  <c r="F60" i="45"/>
  <c r="CD65" i="47"/>
  <c r="J65" i="45"/>
  <c r="F65" i="45"/>
  <c r="BZ65" i="47"/>
  <c r="M56" i="45"/>
  <c r="CG56" i="47"/>
  <c r="I56" i="45"/>
  <c r="CC56" i="47"/>
  <c r="K47" i="45"/>
  <c r="CE47" i="47"/>
  <c r="G47" i="45"/>
  <c r="CA47" i="47"/>
  <c r="K54" i="45"/>
  <c r="G54" i="45"/>
  <c r="CA54" i="47"/>
  <c r="CE54" i="47"/>
  <c r="K65" i="45"/>
  <c r="CE65" i="47"/>
  <c r="G65" i="45"/>
  <c r="CA65" i="47"/>
  <c r="J64" i="42"/>
  <c r="M64" i="42"/>
  <c r="K64" i="42"/>
  <c r="K56" i="45"/>
  <c r="CE56" i="47"/>
  <c r="CA56" i="47"/>
  <c r="G56" i="45"/>
  <c r="J47" i="45"/>
  <c r="BZ47" i="47"/>
  <c r="CD47" i="47"/>
  <c r="F47" i="45"/>
  <c r="K53" i="42"/>
  <c r="J53" i="42"/>
  <c r="M53" i="42"/>
  <c r="CG65" i="47"/>
  <c r="M65" i="45"/>
  <c r="I65" i="45"/>
  <c r="CC65" i="47"/>
  <c r="CD56" i="47"/>
  <c r="J56" i="45"/>
  <c r="BZ56" i="47"/>
  <c r="F56" i="45"/>
  <c r="M57" i="45"/>
  <c r="CG57" i="47"/>
  <c r="I57" i="45"/>
  <c r="CC57" i="47"/>
  <c r="CE57" i="47"/>
  <c r="K57" i="45"/>
  <c r="G57" i="45"/>
  <c r="CA57" i="47"/>
  <c r="M47" i="45"/>
  <c r="CG47" i="47"/>
  <c r="I47" i="45"/>
  <c r="CC47" i="47"/>
  <c r="CE49" i="47"/>
  <c r="K49" i="45"/>
  <c r="G49" i="45"/>
  <c r="CA49" i="47"/>
  <c r="K61" i="42"/>
  <c r="M61" i="42"/>
  <c r="J61" i="42"/>
  <c r="J49" i="45"/>
  <c r="F49" i="45"/>
  <c r="BZ49" i="47"/>
  <c r="CD49" i="47"/>
  <c r="CD46" i="47"/>
  <c r="J45" i="42"/>
  <c r="F46" i="45"/>
  <c r="J46" i="45"/>
  <c r="BZ46" i="47"/>
  <c r="K52" i="45"/>
  <c r="CE52" i="47"/>
  <c r="CA52" i="47"/>
  <c r="G52" i="45"/>
  <c r="CG49" i="47"/>
  <c r="M49" i="45"/>
  <c r="CC49" i="47"/>
  <c r="I49" i="45"/>
  <c r="CE55" i="47"/>
  <c r="K55" i="45"/>
  <c r="CA55" i="47"/>
  <c r="G55" i="45"/>
  <c r="CG52" i="47"/>
  <c r="M52" i="45"/>
  <c r="I52" i="45"/>
  <c r="CC52" i="47"/>
  <c r="M51" i="42"/>
  <c r="K51" i="42"/>
  <c r="J51" i="42"/>
  <c r="J58" i="42"/>
  <c r="M58" i="42"/>
  <c r="K58" i="42"/>
  <c r="M50" i="42"/>
  <c r="K50" i="42"/>
  <c r="J50" i="42"/>
  <c r="K63" i="45"/>
  <c r="CE63" i="47"/>
  <c r="G63" i="45"/>
  <c r="CA63" i="47"/>
  <c r="M55" i="45"/>
  <c r="CG55" i="47"/>
  <c r="CC55" i="47"/>
  <c r="I55" i="45"/>
  <c r="CD52" i="47"/>
  <c r="J52" i="45"/>
  <c r="F52" i="45"/>
  <c r="BZ52" i="47"/>
  <c r="J63" i="45"/>
  <c r="CD63" i="47"/>
  <c r="BZ63" i="47"/>
  <c r="F63" i="45"/>
  <c r="J55" i="45"/>
  <c r="CD55" i="47"/>
  <c r="BZ55" i="47"/>
  <c r="F55" i="45"/>
  <c r="K59" i="42"/>
  <c r="M59" i="42"/>
  <c r="J59" i="42"/>
  <c r="CD57" i="47"/>
  <c r="J57" i="45"/>
  <c r="F57" i="45"/>
  <c r="BZ57" i="47"/>
  <c r="M48" i="42"/>
  <c r="J48" i="42"/>
  <c r="K48" i="42"/>
  <c r="M17" i="45" l="1"/>
  <c r="CG17" i="47"/>
  <c r="I17" i="45"/>
  <c r="CC17" i="47"/>
  <c r="K25" i="45"/>
  <c r="CA25" i="47"/>
  <c r="G25" i="45"/>
  <c r="CE25" i="47"/>
  <c r="K17" i="45"/>
  <c r="CA17" i="47"/>
  <c r="CE17" i="47"/>
  <c r="G17" i="45"/>
  <c r="M29" i="42"/>
  <c r="K29" i="42"/>
  <c r="J29" i="42"/>
  <c r="J25" i="45"/>
  <c r="BZ25" i="47"/>
  <c r="CD25" i="47"/>
  <c r="F25" i="45"/>
  <c r="M26" i="45"/>
  <c r="I26" i="45"/>
  <c r="CG26" i="47"/>
  <c r="CC26" i="47"/>
  <c r="J17" i="45"/>
  <c r="F17" i="45"/>
  <c r="CD17" i="47"/>
  <c r="BZ17" i="47"/>
  <c r="CG25" i="47"/>
  <c r="M25" i="45"/>
  <c r="CC25" i="47"/>
  <c r="I25" i="45"/>
  <c r="J26" i="45"/>
  <c r="CD26" i="47"/>
  <c r="BZ26" i="47"/>
  <c r="F26" i="45"/>
  <c r="CD27" i="47"/>
  <c r="J27" i="45"/>
  <c r="F27" i="45"/>
  <c r="BZ27" i="47"/>
  <c r="CE26" i="47"/>
  <c r="K26" i="45"/>
  <c r="CA26" i="47"/>
  <c r="G26" i="45"/>
  <c r="G27" i="45"/>
  <c r="CA27" i="47"/>
  <c r="CE27" i="47"/>
  <c r="K27" i="45"/>
  <c r="J28" i="42"/>
  <c r="K28" i="42"/>
  <c r="M28" i="42"/>
  <c r="I27" i="45"/>
  <c r="CC27" i="47"/>
  <c r="M27" i="45"/>
  <c r="CG27" i="47"/>
  <c r="J23" i="45"/>
  <c r="CD23" i="47"/>
  <c r="BZ23" i="47"/>
  <c r="F23" i="45"/>
  <c r="K16" i="45"/>
  <c r="CE16" i="47"/>
  <c r="CA16" i="47"/>
  <c r="G16" i="45"/>
  <c r="K23" i="45"/>
  <c r="CE23" i="47"/>
  <c r="G23" i="45"/>
  <c r="CA23" i="47"/>
  <c r="CC16" i="47"/>
  <c r="CG16" i="47"/>
  <c r="M16" i="45"/>
  <c r="I16" i="45"/>
  <c r="M23" i="45"/>
  <c r="CG23" i="47"/>
  <c r="I23" i="45"/>
  <c r="CC23" i="47"/>
  <c r="J16" i="45"/>
  <c r="F16" i="45"/>
  <c r="BZ16" i="47"/>
  <c r="CD16" i="47"/>
  <c r="M35" i="42"/>
  <c r="J35" i="42"/>
  <c r="K35" i="42"/>
  <c r="K13" i="42"/>
  <c r="M13" i="42"/>
  <c r="J13" i="42"/>
  <c r="J8" i="42"/>
  <c r="M8" i="42"/>
  <c r="K8" i="42"/>
  <c r="CD58" i="47"/>
  <c r="J58" i="45"/>
  <c r="F58" i="45"/>
  <c r="BZ58" i="47"/>
  <c r="K48" i="45"/>
  <c r="CE48" i="47"/>
  <c r="G48" i="45"/>
  <c r="CA48" i="47"/>
  <c r="CD51" i="47"/>
  <c r="BZ51" i="47"/>
  <c r="J51" i="45"/>
  <c r="F51" i="45"/>
  <c r="CG48" i="47"/>
  <c r="M48" i="45"/>
  <c r="CC48" i="47"/>
  <c r="I48" i="45"/>
  <c r="M51" i="45"/>
  <c r="CG51" i="47"/>
  <c r="I51" i="45"/>
  <c r="CC51" i="47"/>
  <c r="J61" i="45"/>
  <c r="CD61" i="47"/>
  <c r="F61" i="45"/>
  <c r="BZ61" i="47"/>
  <c r="J53" i="45"/>
  <c r="CD53" i="47"/>
  <c r="F53" i="45"/>
  <c r="BZ53" i="47"/>
  <c r="M61" i="45"/>
  <c r="CG61" i="47"/>
  <c r="I61" i="45"/>
  <c r="CC61" i="47"/>
  <c r="K53" i="45"/>
  <c r="CE53" i="47"/>
  <c r="G53" i="45"/>
  <c r="CA53" i="47"/>
  <c r="CD48" i="47"/>
  <c r="J48" i="45"/>
  <c r="BZ48" i="47"/>
  <c r="F48" i="45"/>
  <c r="CE51" i="47"/>
  <c r="K51" i="45"/>
  <c r="G51" i="45"/>
  <c r="CA51" i="47"/>
  <c r="CG53" i="47"/>
  <c r="M53" i="45"/>
  <c r="CC53" i="47"/>
  <c r="I53" i="45"/>
  <c r="CE61" i="47"/>
  <c r="K61" i="45"/>
  <c r="G61" i="45"/>
  <c r="CA61" i="47"/>
  <c r="K64" i="45"/>
  <c r="CE64" i="47"/>
  <c r="CA64" i="47"/>
  <c r="G64" i="45"/>
  <c r="CE45" i="47"/>
  <c r="K45" i="45"/>
  <c r="G45" i="45"/>
  <c r="CA45" i="47"/>
  <c r="CG64" i="47"/>
  <c r="M64" i="45"/>
  <c r="CC64" i="47"/>
  <c r="I64" i="45"/>
  <c r="J50" i="45"/>
  <c r="CD50" i="47"/>
  <c r="BZ50" i="47"/>
  <c r="F50" i="45"/>
  <c r="J45" i="45"/>
  <c r="CD45" i="47"/>
  <c r="F45" i="45"/>
  <c r="BZ45" i="47"/>
  <c r="J64" i="45"/>
  <c r="CD64" i="47"/>
  <c r="F64" i="45"/>
  <c r="BZ64" i="47"/>
  <c r="CD59" i="47"/>
  <c r="F59" i="45"/>
  <c r="BZ59" i="47"/>
  <c r="J59" i="45"/>
  <c r="K50" i="45"/>
  <c r="CE50" i="47"/>
  <c r="CA50" i="47"/>
  <c r="G50" i="45"/>
  <c r="CG59" i="47"/>
  <c r="M59" i="45"/>
  <c r="I59" i="45"/>
  <c r="CC59" i="47"/>
  <c r="M50" i="45"/>
  <c r="CG50" i="47"/>
  <c r="I50" i="45"/>
  <c r="CC50" i="47"/>
  <c r="CD62" i="47"/>
  <c r="J62" i="45"/>
  <c r="F62" i="45"/>
  <c r="BZ62" i="47"/>
  <c r="K59" i="45"/>
  <c r="CE59" i="47"/>
  <c r="CA59" i="47"/>
  <c r="G59" i="45"/>
  <c r="CE58" i="47"/>
  <c r="K58" i="45"/>
  <c r="CA58" i="47"/>
  <c r="G58" i="45"/>
  <c r="K62" i="45"/>
  <c r="CE62" i="47"/>
  <c r="G62" i="45"/>
  <c r="CA62" i="47"/>
  <c r="M58" i="45"/>
  <c r="CG58" i="47"/>
  <c r="CC58" i="47"/>
  <c r="I58" i="45"/>
  <c r="M62" i="45"/>
  <c r="CG62" i="47"/>
  <c r="CC62" i="47"/>
  <c r="I62" i="45"/>
  <c r="M45" i="45"/>
  <c r="CG45" i="47"/>
  <c r="CC45" i="47"/>
  <c r="I45" i="45"/>
  <c r="M35" i="45" l="1"/>
  <c r="I35" i="45"/>
  <c r="CG35" i="47"/>
  <c r="CC35" i="47"/>
  <c r="M11" i="42"/>
  <c r="K11" i="42"/>
  <c r="J11" i="42"/>
  <c r="M15" i="42"/>
  <c r="J15" i="42"/>
  <c r="K15" i="42"/>
  <c r="BZ29" i="47"/>
  <c r="F29" i="45"/>
  <c r="CD29" i="47"/>
  <c r="J29" i="45"/>
  <c r="CE29" i="47"/>
  <c r="K29" i="45"/>
  <c r="G29" i="45"/>
  <c r="CA29" i="47"/>
  <c r="J18" i="42"/>
  <c r="M18" i="42"/>
  <c r="K18" i="42"/>
  <c r="M29" i="45"/>
  <c r="CG29" i="47"/>
  <c r="CC29" i="47"/>
  <c r="I29" i="45"/>
  <c r="K36" i="42"/>
  <c r="M36" i="42"/>
  <c r="J36" i="42"/>
  <c r="M28" i="45"/>
  <c r="I28" i="45"/>
  <c r="CG28" i="47"/>
  <c r="CC28" i="47"/>
  <c r="K37" i="42"/>
  <c r="J37" i="42"/>
  <c r="M37" i="42"/>
  <c r="J43" i="42"/>
  <c r="M43" i="42"/>
  <c r="K43" i="42"/>
  <c r="K12" i="42"/>
  <c r="J12" i="42"/>
  <c r="M12" i="42"/>
  <c r="M9" i="42"/>
  <c r="J9" i="42"/>
  <c r="K9" i="42"/>
  <c r="M14" i="42"/>
  <c r="K14" i="42"/>
  <c r="J14" i="42"/>
  <c r="CE8" i="47"/>
  <c r="G8" i="45"/>
  <c r="K7" i="42"/>
  <c r="CA8" i="47"/>
  <c r="K8" i="45"/>
  <c r="K28" i="45"/>
  <c r="CA28" i="47"/>
  <c r="CE28" i="47"/>
  <c r="G28" i="45"/>
  <c r="K33" i="42"/>
  <c r="J33" i="42"/>
  <c r="M33" i="42"/>
  <c r="CC8" i="47"/>
  <c r="CG8" i="47"/>
  <c r="M8" i="45"/>
  <c r="I8" i="45"/>
  <c r="M7" i="42"/>
  <c r="J28" i="45"/>
  <c r="BZ28" i="47"/>
  <c r="CD28" i="47"/>
  <c r="F28" i="45"/>
  <c r="BZ8" i="47"/>
  <c r="J8" i="45"/>
  <c r="CD8" i="47"/>
  <c r="F8" i="45"/>
  <c r="J7" i="42"/>
  <c r="J19" i="42"/>
  <c r="M19" i="42"/>
  <c r="K19" i="42"/>
  <c r="K41" i="42"/>
  <c r="J41" i="42"/>
  <c r="M41" i="42"/>
  <c r="CD13" i="47"/>
  <c r="J13" i="45"/>
  <c r="F13" i="45"/>
  <c r="BZ13" i="47"/>
  <c r="CG13" i="47"/>
  <c r="M13" i="45"/>
  <c r="I13" i="45"/>
  <c r="CC13" i="47"/>
  <c r="CE35" i="47"/>
  <c r="G35" i="45"/>
  <c r="CA35" i="47"/>
  <c r="K35" i="45"/>
  <c r="M20" i="42"/>
  <c r="J20" i="42"/>
  <c r="K20" i="42"/>
  <c r="J34" i="42"/>
  <c r="K34" i="42"/>
  <c r="M34" i="42"/>
  <c r="CE13" i="47"/>
  <c r="G13" i="45"/>
  <c r="CA13" i="47"/>
  <c r="K13" i="45"/>
  <c r="F35" i="45"/>
  <c r="BZ35" i="47"/>
  <c r="CD35" i="47"/>
  <c r="J35" i="45"/>
  <c r="CE19" i="47" l="1"/>
  <c r="K19" i="45"/>
  <c r="G19" i="45"/>
  <c r="CA19" i="47"/>
  <c r="CG33" i="47"/>
  <c r="M32" i="42"/>
  <c r="M33" i="45"/>
  <c r="CC33" i="47"/>
  <c r="I33" i="45"/>
  <c r="CG14" i="47"/>
  <c r="M14" i="45"/>
  <c r="CC14" i="47"/>
  <c r="I14" i="45"/>
  <c r="CG34" i="47"/>
  <c r="M34" i="45"/>
  <c r="I34" i="45"/>
  <c r="CC34" i="47"/>
  <c r="CG19" i="47"/>
  <c r="M19" i="45"/>
  <c r="I19" i="45"/>
  <c r="CC19" i="47"/>
  <c r="CD33" i="47"/>
  <c r="J33" i="45"/>
  <c r="J32" i="42"/>
  <c r="BZ33" i="47"/>
  <c r="F33" i="45"/>
  <c r="K15" i="45"/>
  <c r="CA15" i="47"/>
  <c r="CE15" i="47"/>
  <c r="G15" i="45"/>
  <c r="K34" i="45"/>
  <c r="CE34" i="47"/>
  <c r="CA34" i="47"/>
  <c r="G34" i="45"/>
  <c r="M41" i="45"/>
  <c r="CG41" i="47"/>
  <c r="CC41" i="47"/>
  <c r="I41" i="45"/>
  <c r="J19" i="45"/>
  <c r="CD19" i="47"/>
  <c r="F19" i="45"/>
  <c r="BZ19" i="47"/>
  <c r="CE33" i="47"/>
  <c r="K33" i="45"/>
  <c r="K32" i="42"/>
  <c r="G33" i="45"/>
  <c r="CA33" i="47"/>
  <c r="M37" i="45"/>
  <c r="CG37" i="47"/>
  <c r="CC37" i="47"/>
  <c r="I37" i="45"/>
  <c r="CD36" i="47"/>
  <c r="F36" i="45"/>
  <c r="J36" i="45"/>
  <c r="BZ36" i="47"/>
  <c r="F15" i="45"/>
  <c r="J15" i="45"/>
  <c r="BZ15" i="47"/>
  <c r="CD15" i="47"/>
  <c r="CD34" i="47"/>
  <c r="J34" i="45"/>
  <c r="F34" i="45"/>
  <c r="BZ34" i="47"/>
  <c r="F41" i="45"/>
  <c r="BZ41" i="47"/>
  <c r="CD41" i="47"/>
  <c r="J41" i="45"/>
  <c r="J7" i="45"/>
  <c r="CD7" i="47"/>
  <c r="F7" i="45"/>
  <c r="BZ7" i="47"/>
  <c r="J37" i="45"/>
  <c r="CD37" i="47"/>
  <c r="F37" i="45"/>
  <c r="BZ37" i="47"/>
  <c r="CG36" i="47"/>
  <c r="M36" i="45"/>
  <c r="I36" i="45"/>
  <c r="CC36" i="47"/>
  <c r="CG15" i="47"/>
  <c r="CC15" i="47"/>
  <c r="M15" i="45"/>
  <c r="I15" i="45"/>
  <c r="CE20" i="47"/>
  <c r="G20" i="45"/>
  <c r="CA20" i="47"/>
  <c r="K20" i="45"/>
  <c r="CE41" i="47"/>
  <c r="K41" i="45"/>
  <c r="G41" i="45"/>
  <c r="CA41" i="47"/>
  <c r="M7" i="45"/>
  <c r="CG7" i="47"/>
  <c r="I7" i="45"/>
  <c r="CC7" i="47"/>
  <c r="CE37" i="47"/>
  <c r="K37" i="45"/>
  <c r="G37" i="45"/>
  <c r="CA37" i="47"/>
  <c r="CE36" i="47"/>
  <c r="G36" i="45"/>
  <c r="CA36" i="47"/>
  <c r="K36" i="45"/>
  <c r="K18" i="45"/>
  <c r="G18" i="45"/>
  <c r="CA18" i="47"/>
  <c r="CE18" i="47"/>
  <c r="BZ11" i="47"/>
  <c r="F11" i="45"/>
  <c r="CD11" i="47"/>
  <c r="J11" i="45"/>
  <c r="BZ20" i="47"/>
  <c r="F20" i="45"/>
  <c r="CD20" i="47"/>
  <c r="J20" i="45"/>
  <c r="M18" i="45"/>
  <c r="I18" i="45"/>
  <c r="CC18" i="47"/>
  <c r="CG18" i="47"/>
  <c r="CE11" i="47"/>
  <c r="CA11" i="47"/>
  <c r="G11" i="45"/>
  <c r="K11" i="45"/>
  <c r="M20" i="45"/>
  <c r="CC20" i="47"/>
  <c r="CG20" i="47"/>
  <c r="I20" i="45"/>
  <c r="K9" i="45"/>
  <c r="CE9" i="47"/>
  <c r="G9" i="45"/>
  <c r="CA9" i="47"/>
  <c r="J18" i="45"/>
  <c r="F18" i="45"/>
  <c r="CD18" i="47"/>
  <c r="BZ18" i="47"/>
  <c r="CG11" i="47"/>
  <c r="M11" i="45"/>
  <c r="I11" i="45"/>
  <c r="CC11" i="47"/>
  <c r="K7" i="45"/>
  <c r="CE7" i="47"/>
  <c r="G7" i="45"/>
  <c r="CA7" i="47"/>
  <c r="BZ9" i="47"/>
  <c r="J9" i="45"/>
  <c r="F9" i="45"/>
  <c r="CD9" i="47"/>
  <c r="K43" i="45"/>
  <c r="CE43" i="47"/>
  <c r="CA43" i="47"/>
  <c r="G43" i="45"/>
  <c r="M9" i="45"/>
  <c r="I9" i="45"/>
  <c r="CG9" i="47"/>
  <c r="CC9" i="47"/>
  <c r="CG43" i="47"/>
  <c r="M43" i="45"/>
  <c r="I43" i="45"/>
  <c r="CC43" i="47"/>
  <c r="J40" i="42"/>
  <c r="M40" i="42"/>
  <c r="K40" i="42"/>
  <c r="M12" i="45"/>
  <c r="I12" i="45"/>
  <c r="CC12" i="47"/>
  <c r="CG12" i="47"/>
  <c r="CD43" i="47"/>
  <c r="J43" i="45"/>
  <c r="F43" i="45"/>
  <c r="BZ43" i="47"/>
  <c r="J14" i="45"/>
  <c r="BZ14" i="47"/>
  <c r="F14" i="45"/>
  <c r="CD14" i="47"/>
  <c r="BZ12" i="47"/>
  <c r="J12" i="45"/>
  <c r="F12" i="45"/>
  <c r="CD12" i="47"/>
  <c r="CA14" i="47"/>
  <c r="K14" i="45"/>
  <c r="G14" i="45"/>
  <c r="CE14" i="47"/>
  <c r="K12" i="45"/>
  <c r="G12" i="45"/>
  <c r="CE12" i="47"/>
  <c r="CA12" i="47"/>
  <c r="CE40" i="47" l="1"/>
  <c r="K39" i="42"/>
  <c r="K40" i="45"/>
  <c r="CA40" i="47"/>
  <c r="G40" i="45"/>
  <c r="CG40" i="47"/>
  <c r="M39" i="42"/>
  <c r="M40" i="45"/>
  <c r="CC40" i="47"/>
  <c r="I40" i="45"/>
  <c r="J39" i="42"/>
  <c r="BZ40" i="47"/>
  <c r="CD40" i="47"/>
  <c r="J40" i="45"/>
  <c r="F40" i="45"/>
  <c r="CD32" i="47"/>
  <c r="J32" i="45"/>
  <c r="BZ32" i="47"/>
  <c r="F32" i="45"/>
  <c r="J10" i="42"/>
  <c r="K10" i="42"/>
  <c r="M10" i="42"/>
  <c r="K32" i="45"/>
  <c r="CE32" i="47"/>
  <c r="CA32" i="47"/>
  <c r="G32" i="45"/>
  <c r="CG32" i="47"/>
  <c r="M32" i="45"/>
  <c r="I32" i="45"/>
  <c r="CC32" i="47"/>
  <c r="M21" i="42"/>
  <c r="K21" i="42"/>
  <c r="J21" i="42"/>
  <c r="M39" i="45" l="1"/>
  <c r="CG39" i="47"/>
  <c r="CC39" i="47"/>
  <c r="I39" i="45"/>
  <c r="M68" i="42"/>
  <c r="K39" i="45"/>
  <c r="CE39" i="47"/>
  <c r="CA39" i="47"/>
  <c r="G39" i="45"/>
  <c r="K68" i="42"/>
  <c r="CD21" i="47"/>
  <c r="BZ21" i="47"/>
  <c r="F21" i="45"/>
  <c r="J21" i="45"/>
  <c r="CA21" i="47"/>
  <c r="CE21" i="47"/>
  <c r="K21" i="45"/>
  <c r="G21" i="45"/>
  <c r="M10" i="45"/>
  <c r="CC10" i="47"/>
  <c r="I10" i="45"/>
  <c r="CG10" i="47"/>
  <c r="CC21" i="47"/>
  <c r="I21" i="45"/>
  <c r="M21" i="45"/>
  <c r="CG21" i="47"/>
  <c r="K10" i="45"/>
  <c r="CE10" i="47"/>
  <c r="CA10" i="47"/>
  <c r="G10" i="45"/>
  <c r="CD39" i="47"/>
  <c r="J39" i="45"/>
  <c r="F39" i="45"/>
  <c r="BZ39" i="47"/>
  <c r="J68" i="42"/>
  <c r="CD10" i="47"/>
  <c r="F10" i="45"/>
  <c r="BZ10" i="47"/>
  <c r="J10" i="45"/>
  <c r="J30" i="42"/>
  <c r="M30" i="42"/>
  <c r="K30" i="42"/>
  <c r="CE30" i="47" l="1"/>
  <c r="K30" i="45"/>
  <c r="G30" i="45"/>
  <c r="CA30" i="47"/>
  <c r="CG30" i="47"/>
  <c r="M30" i="45"/>
  <c r="I30" i="45"/>
  <c r="CC30" i="47"/>
  <c r="I68" i="45"/>
  <c r="CG68" i="47"/>
  <c r="M68" i="45"/>
  <c r="CC68" i="47"/>
  <c r="CD30" i="47"/>
  <c r="J30" i="45"/>
  <c r="BZ30" i="47"/>
  <c r="F30" i="45"/>
  <c r="K68" i="45"/>
  <c r="CE68" i="47"/>
  <c r="CA68" i="47"/>
  <c r="G68" i="45"/>
  <c r="CD68" i="47"/>
  <c r="J68" i="45"/>
  <c r="BZ68" i="47"/>
  <c r="F68" i="45"/>
  <c r="J42" i="42" l="1"/>
  <c r="M42" i="42"/>
  <c r="K42" i="42"/>
  <c r="K42" i="45" l="1"/>
  <c r="CE42" i="47"/>
  <c r="CA42" i="47"/>
  <c r="G42" i="45"/>
  <c r="M42" i="45"/>
  <c r="CG42" i="47"/>
  <c r="I42" i="45"/>
  <c r="CC42" i="47"/>
  <c r="CD42" i="47"/>
  <c r="J42" i="45"/>
  <c r="BZ42" i="47"/>
  <c r="F42" i="45"/>
</calcChain>
</file>

<file path=xl/sharedStrings.xml><?xml version="1.0" encoding="utf-8"?>
<sst xmlns="http://schemas.openxmlformats.org/spreadsheetml/2006/main" count="1974" uniqueCount="236">
  <si>
    <t xml:space="preserve">  PALAY</t>
  </si>
  <si>
    <t xml:space="preserve">  CORN</t>
  </si>
  <si>
    <t xml:space="preserve">  COCONUT</t>
  </si>
  <si>
    <t xml:space="preserve">  SUGARCANE</t>
  </si>
  <si>
    <t xml:space="preserve">  BANANA</t>
  </si>
  <si>
    <t xml:space="preserve">  PINEAPPLE</t>
  </si>
  <si>
    <t xml:space="preserve">  COFFEE</t>
  </si>
  <si>
    <t xml:space="preserve">  MANGO</t>
  </si>
  <si>
    <t xml:space="preserve">  TOBACCO</t>
  </si>
  <si>
    <t xml:space="preserve">  ABACA</t>
  </si>
  <si>
    <t xml:space="preserve">  PEANUT</t>
  </si>
  <si>
    <t xml:space="preserve">  MONGO</t>
  </si>
  <si>
    <t xml:space="preserve">  CASSAVA</t>
  </si>
  <si>
    <t xml:space="preserve">  CAMOTE</t>
  </si>
  <si>
    <t xml:space="preserve">  TOMATO</t>
  </si>
  <si>
    <t xml:space="preserve">  GARLIC</t>
  </si>
  <si>
    <t xml:space="preserve">  ONION</t>
  </si>
  <si>
    <t xml:space="preserve">  CABBAGE</t>
  </si>
  <si>
    <t xml:space="preserve">  EGGPLANT</t>
  </si>
  <si>
    <t xml:space="preserve">  CALAMANSI</t>
  </si>
  <si>
    <t xml:space="preserve">  RUBBER</t>
  </si>
  <si>
    <t xml:space="preserve">  OTHERS</t>
  </si>
  <si>
    <t>LIVESTOCK</t>
  </si>
  <si>
    <t xml:space="preserve">  CARABAO</t>
  </si>
  <si>
    <t xml:space="preserve">  CATTLE</t>
  </si>
  <si>
    <t xml:space="preserve">  HOG</t>
  </si>
  <si>
    <t xml:space="preserve">  GOAT</t>
  </si>
  <si>
    <t xml:space="preserve">  DAIRY</t>
  </si>
  <si>
    <t>POULTRY</t>
  </si>
  <si>
    <t xml:space="preserve">  CHICKEN</t>
  </si>
  <si>
    <t xml:space="preserve">  DUCK</t>
  </si>
  <si>
    <t xml:space="preserve">  CHICKEN EGGS</t>
  </si>
  <si>
    <t xml:space="preserve">  DUCK EGGS</t>
  </si>
  <si>
    <t>TOTAL</t>
  </si>
  <si>
    <t>FISHERIES</t>
  </si>
  <si>
    <t xml:space="preserve"> CROPS</t>
  </si>
  <si>
    <t>SUBSECTOR</t>
  </si>
  <si>
    <t xml:space="preserve">  MILKFISH</t>
  </si>
  <si>
    <t xml:space="preserve">  TILAPIA</t>
  </si>
  <si>
    <t xml:space="preserve">  TIGER PRAWN</t>
  </si>
  <si>
    <t xml:space="preserve">  ROUNDSCAD</t>
  </si>
  <si>
    <t xml:space="preserve">  SKIPJACK</t>
  </si>
  <si>
    <t xml:space="preserve">  YELLOWFIN TUNA</t>
  </si>
  <si>
    <t xml:space="preserve">  SEAWEED</t>
  </si>
  <si>
    <t>Q 1</t>
  </si>
  <si>
    <t>DIST OF DIFF</t>
  </si>
  <si>
    <t>DIFF</t>
  </si>
  <si>
    <t>Palay</t>
  </si>
  <si>
    <t>Corn</t>
  </si>
  <si>
    <t>Coconut</t>
  </si>
  <si>
    <t>Sugarcane</t>
  </si>
  <si>
    <t>Banana</t>
  </si>
  <si>
    <t>Pineapple</t>
  </si>
  <si>
    <t>Coffee</t>
  </si>
  <si>
    <t>Mango</t>
  </si>
  <si>
    <t>Tobacco</t>
  </si>
  <si>
    <t>Abaca</t>
  </si>
  <si>
    <t>Cassava</t>
  </si>
  <si>
    <t>Tomato</t>
  </si>
  <si>
    <t>Onion</t>
  </si>
  <si>
    <t>Cabbage</t>
  </si>
  <si>
    <t>Eggplant</t>
  </si>
  <si>
    <t>Calamansi</t>
  </si>
  <si>
    <t>Rubber</t>
  </si>
  <si>
    <t>Carabao</t>
  </si>
  <si>
    <t>Cattle</t>
  </si>
  <si>
    <t>Hog</t>
  </si>
  <si>
    <t>Goat</t>
  </si>
  <si>
    <t>Dairy</t>
  </si>
  <si>
    <t>Chicken</t>
  </si>
  <si>
    <t>Duck</t>
  </si>
  <si>
    <t>Chicken Eggs</t>
  </si>
  <si>
    <t>Duck Eggs</t>
  </si>
  <si>
    <t>Milkfish</t>
  </si>
  <si>
    <t>Tilapia</t>
  </si>
  <si>
    <t>Seaweed</t>
  </si>
  <si>
    <t>Sweet Potato</t>
  </si>
  <si>
    <t>PERCENTAGE POINT CONTRIBUTION, PHILIPPINES, 2018</t>
  </si>
  <si>
    <t>Q1+Q 2</t>
  </si>
  <si>
    <t>Q1+Q2+Q 3</t>
  </si>
  <si>
    <t>Q1+Q2+Q3+ Q 4</t>
  </si>
  <si>
    <t>Other Fisheries</t>
  </si>
  <si>
    <t>Stringbeans</t>
  </si>
  <si>
    <t>Potato</t>
  </si>
  <si>
    <t>Ampalaya</t>
  </si>
  <si>
    <t>Durian</t>
  </si>
  <si>
    <t>Skipjack (Gulyasan)</t>
  </si>
  <si>
    <t>Roundscad (Galunggong)</t>
  </si>
  <si>
    <t>Mudcrab</t>
  </si>
  <si>
    <t>Squid (Pusit)</t>
  </si>
  <si>
    <t>Grouper (Lapu-lapu)</t>
  </si>
  <si>
    <t>Slipmouth (Sapsap)</t>
  </si>
  <si>
    <t>Cavalla (Talakitok)</t>
  </si>
  <si>
    <t>Total</t>
  </si>
  <si>
    <t>( In Million Pesos)</t>
  </si>
  <si>
    <t>Crops</t>
  </si>
  <si>
    <t>Livestock</t>
  </si>
  <si>
    <t>Poultry</t>
  </si>
  <si>
    <t>Fisheries</t>
  </si>
  <si>
    <t>Other Crops</t>
  </si>
  <si>
    <t>Subsector</t>
  </si>
  <si>
    <t>Indian Sardinella (Tamban)</t>
  </si>
  <si>
    <t>Yellowfin Tuna (Tambakol/Bariles)</t>
  </si>
  <si>
    <t>Frigate Tuna (Tulingan)</t>
  </si>
  <si>
    <t>Blue Crab (Alimasag)</t>
  </si>
  <si>
    <t>Bigeye Tuna (Tambakol/ Bariles)</t>
  </si>
  <si>
    <t>Indian Mackerel (Alumahan)</t>
  </si>
  <si>
    <t>Fimbriated Sardines (Tunsoy)</t>
  </si>
  <si>
    <t>Threadfin Bream (Bisugo)</t>
  </si>
  <si>
    <t>Big-eyed Scad (Matangbaka)</t>
  </si>
  <si>
    <t>Tiger Prawn</t>
  </si>
  <si>
    <t>Table  1. Growth Rates of Value of Production in Agriculture at Constant Prices, Philippines, 2000 to 2019</t>
  </si>
  <si>
    <t>Mongo</t>
  </si>
  <si>
    <t>Cacao</t>
  </si>
  <si>
    <t>Q1</t>
  </si>
  <si>
    <t>Q2</t>
  </si>
  <si>
    <t>Q3</t>
  </si>
  <si>
    <t>Q4</t>
  </si>
  <si>
    <t>Jan to Sept</t>
  </si>
  <si>
    <t>Jul to Dec</t>
  </si>
  <si>
    <t>Jan to Dec</t>
  </si>
  <si>
    <t>Jan to Jun</t>
  </si>
  <si>
    <t>( In Percent)</t>
  </si>
  <si>
    <t>Table  __. Growth Rates of Volume of Production in Agriculture, by Quarter, Philippines, 2000 to 2019</t>
  </si>
  <si>
    <t>2018-2019</t>
  </si>
  <si>
    <t>2019-2020</t>
  </si>
  <si>
    <t>2020-2021</t>
  </si>
  <si>
    <t>2018 Base Year</t>
  </si>
  <si>
    <t>2000 Base Year</t>
  </si>
  <si>
    <t>AGRICULTURE</t>
  </si>
  <si>
    <t>1 Truckload</t>
  </si>
  <si>
    <t>Lkg (50kg per unit)</t>
  </si>
  <si>
    <t>Total per truck</t>
  </si>
  <si>
    <t>Lkg (50kg per unit) per truckload of 10 mt</t>
  </si>
  <si>
    <t>Planters Share</t>
  </si>
  <si>
    <t>of the total Lkg</t>
  </si>
  <si>
    <t>Price per Lkg</t>
  </si>
  <si>
    <t>Farmgate price of sugarcane per 10 mt load</t>
  </si>
  <si>
    <t>Farmgate price of sugarcane per  metric ton</t>
  </si>
  <si>
    <t>Farmgate price of sugarcane per  kilogram</t>
  </si>
  <si>
    <t>Molasses</t>
  </si>
  <si>
    <t>Metric tons (TC)</t>
  </si>
  <si>
    <t>Average Cane Content Analysis</t>
  </si>
  <si>
    <t>Average Molasses Content Analysis</t>
  </si>
  <si>
    <t>KMol per truckload of 10 mt</t>
  </si>
  <si>
    <t>KMol</t>
  </si>
  <si>
    <t>of the total KMol</t>
  </si>
  <si>
    <t>Price per KMol</t>
  </si>
  <si>
    <t>Farmgate price of molasses per 10 mt load</t>
  </si>
  <si>
    <t>Farmgate price of molasses per  metric ton</t>
  </si>
  <si>
    <t>Farmgate price of molasses per  kilogram</t>
  </si>
  <si>
    <t>Total Price per kg of sugarcane</t>
  </si>
  <si>
    <t>Lkg (50kg per unit) =</t>
  </si>
  <si>
    <t>mt</t>
  </si>
  <si>
    <t>Table  1. Growth Rates of Value of Production in Agriculture at Current Prices, Philippines, 1999 to 2019</t>
  </si>
  <si>
    <t>Table  1. Value Of Production in Agriculture at Current Prices, Philippines, 1999 to 2019</t>
  </si>
  <si>
    <t>Table  1. Growth Rates of Value of Production in Agriculture at Constant Prices, Philippines, 1999 to 2019</t>
  </si>
  <si>
    <t>Table  1. Value Of Production in Agriculture at constant Prices, Philippines, 1999 to 2019</t>
  </si>
  <si>
    <t>Table 4. Percent Distribution of Value of Production by Subsector at Constant 2018 Prices, Philippines, 1999 to 2019</t>
  </si>
  <si>
    <t>Annual</t>
  </si>
  <si>
    <t>First Quarter 2017 to First Quarter 2020</t>
  </si>
  <si>
    <t>Skipjack</t>
  </si>
  <si>
    <t>Roundscad</t>
  </si>
  <si>
    <t>Yellowfin Tuna</t>
  </si>
  <si>
    <t>Frigate Tuna</t>
  </si>
  <si>
    <t>Big-eyed Scad</t>
  </si>
  <si>
    <t>Bali Sardinella</t>
  </si>
  <si>
    <t>Squid</t>
  </si>
  <si>
    <t>Blue Crab</t>
  </si>
  <si>
    <t>Bigeye Tuna</t>
  </si>
  <si>
    <t>Grouper</t>
  </si>
  <si>
    <t>Indian Mackerel</t>
  </si>
  <si>
    <t>Threadfin Bream</t>
  </si>
  <si>
    <t>Slipmouth</t>
  </si>
  <si>
    <t>Cavalla</t>
  </si>
  <si>
    <t>Fimbriated Sardines</t>
  </si>
  <si>
    <t>Table __. Volume of Crop Production</t>
  </si>
  <si>
    <t>Table __. Volume of Livestock and Poultry Production</t>
  </si>
  <si>
    <t>Table __. Volume of Fisheries Production</t>
  </si>
  <si>
    <t>Table 1c. Value of Livestock and Poultry Production at Constant 2018 Prices</t>
  </si>
  <si>
    <t>Table 1d. Value of Fisheries Production at Constant 2018 Prices</t>
  </si>
  <si>
    <t>Table 3c. Percent Distribution of Value of Livestock and Poultry Production at Constant 2018 Prices</t>
  </si>
  <si>
    <t>Table 3d. Percent Distribution of Value of Fisheries Production at Constant 2018 Prices</t>
  </si>
  <si>
    <t>Table 4c. Value of Livestock and Poultry Production at Current Prices</t>
  </si>
  <si>
    <t>Table 4d. Value of Fisheries Production at Current Prices</t>
  </si>
  <si>
    <t>Table 6c. Percent Distribution of Value of Livestock and Poultry Production at Current Prices</t>
  </si>
  <si>
    <t>Table 6d. Percent Distribution of Value of Fisheries Production at Current Prices</t>
  </si>
  <si>
    <t>Table 5c. Growth Rates of Value of Livestock and Poultry Production at Current Prices</t>
  </si>
  <si>
    <t>Table 5d. Growth Rates of Value of Fisheries Production at Current Prices</t>
  </si>
  <si>
    <t>Table 2d. Growth Rates of Value of Fisheries Production at Constant 2018 Prices</t>
  </si>
  <si>
    <t xml:space="preserve">Table 7b. Volume of Livestock and Poultry Production </t>
  </si>
  <si>
    <t xml:space="preserve">Table 7c. Volume of Fisheries Production </t>
  </si>
  <si>
    <t xml:space="preserve">Table 8b. Growth Rates of Volume of Livestock and Poultry Production </t>
  </si>
  <si>
    <t xml:space="preserve">Table 8c. Growth Rates of Volume of Fisheries Production </t>
  </si>
  <si>
    <t>Table 1b. Value of Crop Production at Constant 2018 Prices</t>
  </si>
  <si>
    <t>Table 2b. Growth Rates of Value of Crop Production at Constant 2018 Prices</t>
  </si>
  <si>
    <t>Table 3b. Percent Distribution of Value of Crop Production at Constant 2018 Prices</t>
  </si>
  <si>
    <t>Table 4b. Value of Crop Production at Current Prices</t>
  </si>
  <si>
    <t>Table 5b. Growth Rates of Value of Crop Production at Current Prices</t>
  </si>
  <si>
    <t>Table 6b. Percent Distribution of Value of Crop Production at Current Prices</t>
  </si>
  <si>
    <t xml:space="preserve">Table 7a. Volume of Crop Production </t>
  </si>
  <si>
    <t xml:space="preserve">Table 8a. Growth Rates of Volume of Crop Production </t>
  </si>
  <si>
    <t xml:space="preserve">Table 9a. Average Farmgate Prices of Crops  </t>
  </si>
  <si>
    <t xml:space="preserve">Table 9b. Average Farmgate Prices of Livestock and Poultry  </t>
  </si>
  <si>
    <t xml:space="preserve">Table 9c. Average Farmgate Prices of Fisheries  </t>
  </si>
  <si>
    <t xml:space="preserve">Table 10a. Growth Rates of Average Farmgate Prices of Crops  </t>
  </si>
  <si>
    <t xml:space="preserve">Table 10b. Growth Rates of Average Farmgate Prices of Livestock and Poultry  </t>
  </si>
  <si>
    <t xml:space="preserve">Table 10c. Growth Rates of Average Farmgate Prices of Fisheries  </t>
  </si>
  <si>
    <t>Milkfish (Bangus)</t>
  </si>
  <si>
    <t>Tiger Prawn (Sugpo)</t>
  </si>
  <si>
    <t>Mudcrab (Alimango)</t>
  </si>
  <si>
    <r>
      <rPr>
        <i/>
        <sz val="12"/>
        <color theme="1"/>
        <rFont val="Arial"/>
        <family val="2"/>
      </rPr>
      <t>Bali Sardinella</t>
    </r>
    <r>
      <rPr>
        <sz val="12"/>
        <color theme="1"/>
        <rFont val="Arial"/>
        <family val="2"/>
      </rPr>
      <t xml:space="preserve"> (Tamban)</t>
    </r>
  </si>
  <si>
    <t>Subsector/
Commodity</t>
  </si>
  <si>
    <t>(in Million PhP)</t>
  </si>
  <si>
    <t>Note: Details may not add up to totals due to rounding</t>
  </si>
  <si>
    <t>Source: Philippine Statistics Authority</t>
  </si>
  <si>
    <t>(in percent)</t>
  </si>
  <si>
    <t>(in Thousand Metric Tons)</t>
  </si>
  <si>
    <t>(PhP Per Kilogram)</t>
  </si>
  <si>
    <t>2021-2022</t>
  </si>
  <si>
    <t>AGRICULTURE AND FISHERIES</t>
  </si>
  <si>
    <t>Table 1a. Value of Production in Philippine Agriculture and Fisheries at Constant 2018 Prices</t>
  </si>
  <si>
    <t>Table 3a. Percent Distribution of Value of Production in Philippine Agriculture and Fisheries at Constant 2018 Prices</t>
  </si>
  <si>
    <t>Table 4a. Value of Production in Philippine Agriculture and Fisheries at Current Prices</t>
  </si>
  <si>
    <t>Table 6a. Percent Distribution of Value of Production in Philippine Agriculture and Fisheries at Current Prices</t>
  </si>
  <si>
    <t xml:space="preserve">Table 2a. Growth Rates of Value of Production in Philippine Agriculture and Fisheries </t>
  </si>
  <si>
    <t xml:space="preserve">Table 2c. Growth Rates of Value of Livestock and Poultry Production </t>
  </si>
  <si>
    <t>Table 5a. Growth Rates of Value of Production in Philippine Agriculture and Fisheries</t>
  </si>
  <si>
    <t>2022-2023</t>
  </si>
  <si>
    <r>
      <rPr>
        <i/>
        <sz val="12"/>
        <color theme="1"/>
        <rFont val="Arial"/>
        <family val="2"/>
      </rPr>
      <t xml:space="preserve"> Bali Sardinella</t>
    </r>
    <r>
      <rPr>
        <sz val="12"/>
        <color theme="1"/>
        <rFont val="Arial"/>
        <family val="2"/>
      </rPr>
      <t xml:space="preserve"> (Tamban)</t>
    </r>
  </si>
  <si>
    <t>First Quarter 2022 to First Quarter 2024</t>
  </si>
  <si>
    <t>First Quarter 2023 to First Quarter 2024</t>
  </si>
  <si>
    <t>2023-2024</t>
  </si>
  <si>
    <t xml:space="preserve"> at Current Prices, First Quarter 2023 to First Quarter 2024</t>
  </si>
  <si>
    <t>at Constant 2018 Prices, First Quarter 2023 to First Quarter 2024</t>
  </si>
  <si>
    <t>P. Vannamei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</si>
</sst>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0_);[Red]\(0.00\)"/>
    <numFmt numFmtId="168" formatCode="0.0"/>
    <numFmt numFmtId="169" formatCode="_(* #,##0_);_(* \(#,##0\);_(* &quot;-&quot;??_);_(@_)"/>
    <numFmt numFmtId="170" formatCode="#,##0.0_ ;[Red]\-#,##0.0\ "/>
    <numFmt numFmtId="171" formatCode="_(* #,##0.0000000_);_(* \(#,##0.0000000\);_(* &quot;-&quot;??_);_(@_)"/>
    <numFmt numFmtId="172" formatCode="_(* #,##0.000000_);_(* \(#,##0.000000\);_(* &quot;-&quot;??_);_(@_)"/>
    <numFmt numFmtId="173" formatCode="_(* #,##0.00000000000000000_);_(* \(#,##0.00000000000000000\);_(* &quot;-&quot;??_);_(@_)"/>
    <numFmt numFmtId="174" formatCode="_(* #,##0.00000000_);_(* \(#,##0.00000000\);_(* &quot;-&quot;??_);_(@_)"/>
    <numFmt numFmtId="175" formatCode="_(* #,##0.0000000000_);_(* \(#,##0.0000000000\);_(* &quot;-&quot;??_);_(@_)"/>
    <numFmt numFmtId="176" formatCode="0.0\ "/>
    <numFmt numFmtId="177" formatCode="\ General"/>
    <numFmt numFmtId="178" formatCode="0.00\ "/>
    <numFmt numFmtId="179" formatCode="0.0000\ 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8"/>
      <name val="Courier"/>
      <family val="3"/>
    </font>
    <font>
      <sz val="10"/>
      <color rgb="FF000000"/>
      <name val="Courier"/>
      <family val="3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fill"/>
    </xf>
    <xf numFmtId="0" fontId="6" fillId="0" borderId="3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Continuous"/>
    </xf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2" fontId="6" fillId="0" borderId="3" xfId="0" applyNumberFormat="1" applyFont="1" applyBorder="1"/>
    <xf numFmtId="164" fontId="6" fillId="0" borderId="0" xfId="1" applyFont="1" applyFill="1"/>
    <xf numFmtId="0" fontId="6" fillId="0" borderId="7" xfId="0" applyFont="1" applyBorder="1"/>
    <xf numFmtId="167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centerContinuous"/>
    </xf>
    <xf numFmtId="2" fontId="6" fillId="0" borderId="2" xfId="0" applyNumberFormat="1" applyFont="1" applyBorder="1"/>
    <xf numFmtId="167" fontId="6" fillId="0" borderId="2" xfId="0" applyNumberFormat="1" applyFont="1" applyBorder="1"/>
    <xf numFmtId="164" fontId="6" fillId="0" borderId="2" xfId="1" applyFont="1" applyFill="1" applyBorder="1"/>
    <xf numFmtId="164" fontId="6" fillId="0" borderId="3" xfId="1" applyFont="1" applyFill="1" applyBorder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indent="1"/>
    </xf>
    <xf numFmtId="4" fontId="6" fillId="0" borderId="3" xfId="0" applyNumberFormat="1" applyFont="1" applyBorder="1"/>
    <xf numFmtId="0" fontId="7" fillId="0" borderId="3" xfId="0" applyFont="1" applyBorder="1"/>
    <xf numFmtId="0" fontId="10" fillId="0" borderId="3" xfId="0" applyFont="1" applyBorder="1" applyAlignment="1">
      <alignment horizontal="left" indent="1"/>
    </xf>
    <xf numFmtId="0" fontId="11" fillId="0" borderId="3" xfId="0" applyFont="1" applyBorder="1"/>
    <xf numFmtId="0" fontId="10" fillId="0" borderId="3" xfId="0" applyFont="1" applyBorder="1"/>
    <xf numFmtId="0" fontId="11" fillId="0" borderId="2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10" xfId="0" applyFont="1" applyBorder="1"/>
    <xf numFmtId="164" fontId="6" fillId="0" borderId="0" xfId="1" applyFont="1" applyFill="1" applyBorder="1"/>
    <xf numFmtId="164" fontId="6" fillId="0" borderId="10" xfId="1" applyFont="1" applyFill="1" applyBorder="1"/>
    <xf numFmtId="0" fontId="10" fillId="0" borderId="9" xfId="0" applyFont="1" applyBorder="1" applyAlignment="1">
      <alignment horizontal="left" indent="1"/>
    </xf>
    <xf numFmtId="0" fontId="11" fillId="0" borderId="9" xfId="0" applyFont="1" applyBorder="1"/>
    <xf numFmtId="0" fontId="10" fillId="0" borderId="9" xfId="0" applyFont="1" applyBorder="1"/>
    <xf numFmtId="0" fontId="11" fillId="0" borderId="11" xfId="0" applyFont="1" applyBorder="1"/>
    <xf numFmtId="164" fontId="6" fillId="0" borderId="12" xfId="1" applyFont="1" applyFill="1" applyBorder="1"/>
    <xf numFmtId="164" fontId="6" fillId="0" borderId="13" xfId="1" applyFont="1" applyFill="1" applyBorder="1"/>
    <xf numFmtId="164" fontId="6" fillId="0" borderId="1" xfId="1" applyFont="1" applyFill="1" applyBorder="1"/>
    <xf numFmtId="0" fontId="4" fillId="0" borderId="0" xfId="0" applyFont="1"/>
    <xf numFmtId="0" fontId="8" fillId="0" borderId="0" xfId="0" applyFont="1"/>
    <xf numFmtId="10" fontId="8" fillId="0" borderId="0" xfId="0" applyNumberFormat="1" applyFont="1"/>
    <xf numFmtId="164" fontId="8" fillId="0" borderId="0" xfId="1" applyFont="1"/>
    <xf numFmtId="164" fontId="8" fillId="0" borderId="0" xfId="0" applyNumberFormat="1" applyFont="1"/>
    <xf numFmtId="0" fontId="9" fillId="0" borderId="0" xfId="0" applyFont="1"/>
    <xf numFmtId="0" fontId="10" fillId="0" borderId="2" xfId="0" applyFont="1" applyBorder="1"/>
    <xf numFmtId="4" fontId="6" fillId="0" borderId="2" xfId="0" applyNumberFormat="1" applyFont="1" applyBorder="1"/>
    <xf numFmtId="169" fontId="6" fillId="0" borderId="3" xfId="1" applyNumberFormat="1" applyFont="1" applyFill="1" applyBorder="1"/>
    <xf numFmtId="165" fontId="6" fillId="0" borderId="2" xfId="1" applyNumberFormat="1" applyFont="1" applyFill="1" applyBorder="1"/>
    <xf numFmtId="169" fontId="6" fillId="0" borderId="2" xfId="1" applyNumberFormat="1" applyFont="1" applyFill="1" applyBorder="1"/>
    <xf numFmtId="0" fontId="6" fillId="0" borderId="13" xfId="0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1" applyNumberFormat="1" applyFont="1" applyFill="1" applyBorder="1"/>
    <xf numFmtId="168" fontId="6" fillId="0" borderId="3" xfId="1" applyNumberFormat="1" applyFont="1" applyFill="1" applyBorder="1"/>
    <xf numFmtId="169" fontId="6" fillId="0" borderId="0" xfId="1" applyNumberFormat="1" applyFont="1" applyFill="1"/>
    <xf numFmtId="171" fontId="6" fillId="0" borderId="0" xfId="1" applyNumberFormat="1" applyFont="1" applyFill="1"/>
    <xf numFmtId="169" fontId="6" fillId="0" borderId="0" xfId="0" applyNumberFormat="1" applyFont="1"/>
    <xf numFmtId="170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165" fontId="6" fillId="0" borderId="0" xfId="1" applyNumberFormat="1" applyFont="1" applyFill="1" applyBorder="1"/>
    <xf numFmtId="0" fontId="6" fillId="0" borderId="0" xfId="0" applyFont="1" applyAlignment="1">
      <alignment horizontal="centerContinuous"/>
    </xf>
    <xf numFmtId="168" fontId="6" fillId="0" borderId="0" xfId="1" applyNumberFormat="1" applyFont="1" applyFill="1" applyBorder="1"/>
    <xf numFmtId="4" fontId="6" fillId="0" borderId="0" xfId="0" applyNumberFormat="1" applyFont="1"/>
    <xf numFmtId="4" fontId="6" fillId="0" borderId="10" xfId="0" applyNumberFormat="1" applyFont="1" applyBorder="1"/>
    <xf numFmtId="173" fontId="6" fillId="0" borderId="0" xfId="1" applyNumberFormat="1" applyFont="1" applyFill="1" applyBorder="1"/>
    <xf numFmtId="171" fontId="6" fillId="0" borderId="0" xfId="1" applyNumberFormat="1" applyFont="1" applyFill="1" applyBorder="1"/>
    <xf numFmtId="172" fontId="6" fillId="0" borderId="0" xfId="1" applyNumberFormat="1" applyFont="1" applyFill="1" applyBorder="1"/>
    <xf numFmtId="174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175" fontId="6" fillId="0" borderId="0" xfId="1" applyNumberFormat="1" applyFont="1" applyFill="1" applyBorder="1"/>
    <xf numFmtId="0" fontId="10" fillId="0" borderId="0" xfId="10" applyFont="1"/>
    <xf numFmtId="4" fontId="6" fillId="0" borderId="1" xfId="0" applyNumberFormat="1" applyFont="1" applyBorder="1"/>
    <xf numFmtId="0" fontId="15" fillId="0" borderId="0" xfId="10" applyFont="1"/>
    <xf numFmtId="169" fontId="6" fillId="0" borderId="0" xfId="1" applyNumberFormat="1" applyFont="1" applyFill="1" applyBorder="1"/>
    <xf numFmtId="169" fontId="6" fillId="0" borderId="13" xfId="1" applyNumberFormat="1" applyFont="1" applyFill="1" applyBorder="1"/>
    <xf numFmtId="4" fontId="6" fillId="0" borderId="13" xfId="0" applyNumberFormat="1" applyFont="1" applyBorder="1"/>
    <xf numFmtId="166" fontId="6" fillId="0" borderId="2" xfId="1" applyNumberFormat="1" applyFont="1" applyFill="1" applyBorder="1"/>
    <xf numFmtId="168" fontId="6" fillId="0" borderId="2" xfId="1" applyNumberFormat="1" applyFont="1" applyFill="1" applyBorder="1"/>
    <xf numFmtId="0" fontId="10" fillId="0" borderId="3" xfId="0" applyFont="1" applyBorder="1" applyAlignment="1">
      <alignment wrapText="1"/>
    </xf>
    <xf numFmtId="168" fontId="6" fillId="0" borderId="1" xfId="1" applyNumberFormat="1" applyFont="1" applyFill="1" applyBorder="1"/>
    <xf numFmtId="168" fontId="6" fillId="0" borderId="0" xfId="1" applyNumberFormat="1" applyFont="1" applyFill="1"/>
    <xf numFmtId="169" fontId="6" fillId="0" borderId="1" xfId="1" applyNumberFormat="1" applyFont="1" applyFill="1" applyBorder="1"/>
    <xf numFmtId="169" fontId="6" fillId="0" borderId="3" xfId="1" applyNumberFormat="1" applyFont="1" applyFill="1" applyBorder="1" applyAlignment="1">
      <alignment horizontal="right"/>
    </xf>
    <xf numFmtId="164" fontId="10" fillId="0" borderId="3" xfId="1" applyFont="1" applyFill="1" applyBorder="1" applyAlignment="1">
      <alignment horizontal="left" indent="1"/>
    </xf>
    <xf numFmtId="164" fontId="10" fillId="0" borderId="3" xfId="1" applyFont="1" applyFill="1" applyBorder="1"/>
    <xf numFmtId="164" fontId="10" fillId="0" borderId="2" xfId="1" applyFont="1" applyFill="1" applyBorder="1"/>
    <xf numFmtId="164" fontId="10" fillId="0" borderId="3" xfId="1" applyFont="1" applyBorder="1" applyAlignment="1">
      <alignment horizontal="left" indent="1"/>
    </xf>
    <xf numFmtId="0" fontId="6" fillId="0" borderId="0" xfId="1" applyNumberFormat="1" applyFont="1" applyFill="1"/>
    <xf numFmtId="0" fontId="6" fillId="0" borderId="0" xfId="1" applyNumberFormat="1" applyFont="1" applyFill="1" applyBorder="1" applyAlignment="1">
      <alignment horizontal="centerContinuous"/>
    </xf>
    <xf numFmtId="0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69" fontId="6" fillId="0" borderId="3" xfId="1" applyNumberFormat="1" applyFont="1" applyFill="1" applyBorder="1" applyAlignment="1"/>
    <xf numFmtId="176" fontId="6" fillId="0" borderId="3" xfId="1" applyNumberFormat="1" applyFont="1" applyFill="1" applyBorder="1"/>
    <xf numFmtId="176" fontId="6" fillId="0" borderId="3" xfId="0" applyNumberFormat="1" applyFont="1" applyBorder="1"/>
    <xf numFmtId="176" fontId="6" fillId="0" borderId="10" xfId="0" applyNumberFormat="1" applyFont="1" applyBorder="1"/>
    <xf numFmtId="176" fontId="6" fillId="0" borderId="0" xfId="0" applyNumberFormat="1" applyFont="1"/>
    <xf numFmtId="176" fontId="6" fillId="0" borderId="3" xfId="1" applyNumberFormat="1" applyFont="1" applyFill="1" applyBorder="1" applyAlignment="1">
      <alignment horizontal="right"/>
    </xf>
    <xf numFmtId="176" fontId="6" fillId="0" borderId="2" xfId="1" applyNumberFormat="1" applyFont="1" applyFill="1" applyBorder="1"/>
    <xf numFmtId="176" fontId="6" fillId="0" borderId="13" xfId="1" applyNumberFormat="1" applyFont="1" applyFill="1" applyBorder="1"/>
    <xf numFmtId="177" fontId="6" fillId="0" borderId="3" xfId="0" applyNumberFormat="1" applyFont="1" applyBorder="1"/>
    <xf numFmtId="177" fontId="10" fillId="0" borderId="3" xfId="0" applyNumberFormat="1" applyFont="1" applyBorder="1"/>
    <xf numFmtId="177" fontId="10" fillId="0" borderId="3" xfId="0" applyNumberFormat="1" applyFont="1" applyBorder="1" applyAlignment="1">
      <alignment horizontal="left" indent="1"/>
    </xf>
    <xf numFmtId="177" fontId="6" fillId="0" borderId="2" xfId="0" applyNumberFormat="1" applyFont="1" applyBorder="1"/>
    <xf numFmtId="178" fontId="6" fillId="0" borderId="3" xfId="1" applyNumberFormat="1" applyFont="1" applyFill="1" applyBorder="1"/>
    <xf numFmtId="179" fontId="6" fillId="0" borderId="3" xfId="1" applyNumberFormat="1" applyFont="1" applyFill="1" applyBorder="1"/>
    <xf numFmtId="176" fontId="6" fillId="0" borderId="1" xfId="1" applyNumberFormat="1" applyFont="1" applyFill="1" applyBorder="1"/>
    <xf numFmtId="0" fontId="7" fillId="0" borderId="5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16" fillId="0" borderId="0" xfId="10" applyFont="1"/>
    <xf numFmtId="0" fontId="7" fillId="0" borderId="1" xfId="0" applyFont="1" applyBorder="1" applyAlignment="1">
      <alignment horizontal="centerContinuous"/>
    </xf>
    <xf numFmtId="0" fontId="7" fillId="0" borderId="5" xfId="1" applyNumberFormat="1" applyFont="1" applyFill="1" applyBorder="1" applyAlignment="1">
      <alignment horizontal="centerContinuous"/>
    </xf>
    <xf numFmtId="0" fontId="17" fillId="0" borderId="0" xfId="0" applyFont="1"/>
    <xf numFmtId="164" fontId="7" fillId="0" borderId="5" xfId="1" applyFont="1" applyFill="1" applyBorder="1" applyAlignment="1">
      <alignment horizontal="center"/>
    </xf>
    <xf numFmtId="164" fontId="16" fillId="0" borderId="0" xfId="1" applyFont="1"/>
    <xf numFmtId="168" fontId="7" fillId="0" borderId="5" xfId="1" applyNumberFormat="1" applyFont="1" applyFill="1" applyBorder="1" applyAlignment="1">
      <alignment horizontal="center"/>
    </xf>
    <xf numFmtId="178" fontId="6" fillId="0" borderId="3" xfId="1" applyNumberFormat="1" applyFont="1" applyFill="1" applyBorder="1" applyAlignment="1">
      <alignment horizontal="right"/>
    </xf>
    <xf numFmtId="178" fontId="6" fillId="0" borderId="3" xfId="0" applyNumberFormat="1" applyFont="1" applyBorder="1"/>
    <xf numFmtId="0" fontId="16" fillId="0" borderId="0" xfId="10" applyFont="1" applyAlignment="1">
      <alignment horizontal="left"/>
    </xf>
    <xf numFmtId="0" fontId="16" fillId="0" borderId="15" xfId="10" applyFont="1" applyBorder="1" applyAlignment="1">
      <alignment horizontal="left"/>
    </xf>
    <xf numFmtId="0" fontId="12" fillId="0" borderId="3" xfId="0" applyFont="1" applyBorder="1" applyAlignment="1">
      <alignment horizontal="left" indent="1"/>
    </xf>
    <xf numFmtId="0" fontId="16" fillId="0" borderId="0" xfId="10" applyFont="1" applyAlignment="1">
      <alignment horizontal="left"/>
    </xf>
    <xf numFmtId="0" fontId="7" fillId="0" borderId="14" xfId="1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0" xfId="1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15" xfId="1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64" fontId="6" fillId="0" borderId="0" xfId="1" applyFont="1" applyFill="1" applyBorder="1" applyAlignment="1" applyProtection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/>
    </xf>
    <xf numFmtId="164" fontId="7" fillId="0" borderId="1" xfId="1" applyFont="1" applyFill="1" applyBorder="1" applyAlignment="1" applyProtection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8" fontId="7" fillId="0" borderId="14" xfId="1" applyNumberFormat="1" applyFont="1" applyFill="1" applyBorder="1" applyAlignment="1">
      <alignment horizontal="center"/>
    </xf>
    <xf numFmtId="168" fontId="7" fillId="0" borderId="7" xfId="1" applyNumberFormat="1" applyFont="1" applyFill="1" applyBorder="1" applyAlignment="1">
      <alignment horizontal="center"/>
    </xf>
    <xf numFmtId="168" fontId="7" fillId="0" borderId="4" xfId="1" applyNumberFormat="1" applyFont="1" applyFill="1" applyBorder="1" applyAlignment="1">
      <alignment horizontal="center"/>
    </xf>
  </cellXfs>
  <cellStyles count="16">
    <cellStyle name="Comma" xfId="1" builtinId="3"/>
    <cellStyle name="Comma 2" xfId="3" xr:uid="{00000000-0005-0000-0000-000001000000}"/>
    <cellStyle name="Comma 2 2" xfId="11" xr:uid="{00000000-0005-0000-0000-000002000000}"/>
    <cellStyle name="Comma 3" xfId="5" xr:uid="{00000000-0005-0000-0000-000003000000}"/>
    <cellStyle name="Comma 3 2" xfId="13" xr:uid="{00000000-0005-0000-0000-000004000000}"/>
    <cellStyle name="Comma 4" xfId="8" xr:uid="{00000000-0005-0000-0000-000005000000}"/>
    <cellStyle name="Comma 5" xfId="7" xr:uid="{00000000-0005-0000-0000-000006000000}"/>
    <cellStyle name="Comma 5 2" xfId="15" xr:uid="{00000000-0005-0000-0000-000007000000}"/>
    <cellStyle name="Normal" xfId="0" builtinId="0"/>
    <cellStyle name="Normal 2" xfId="2" xr:uid="{00000000-0005-0000-0000-000009000000}"/>
    <cellStyle name="Normal 3" xfId="4" xr:uid="{00000000-0005-0000-0000-00000A000000}"/>
    <cellStyle name="Normal 3 2" xfId="12" xr:uid="{00000000-0005-0000-0000-00000B000000}"/>
    <cellStyle name="Normal 4" xfId="9" xr:uid="{00000000-0005-0000-0000-00000C000000}"/>
    <cellStyle name="Normal 5" xfId="6" xr:uid="{00000000-0005-0000-0000-00000D000000}"/>
    <cellStyle name="Normal 5 2" xfId="14" xr:uid="{00000000-0005-0000-0000-00000E000000}"/>
    <cellStyle name="Normal 6" xfId="10" xr:uid="{00000000-0005-0000-0000-00000F000000}"/>
  </cellStyles>
  <dxfs count="0"/>
  <tableStyles count="0" defaultTableStyle="TableStyleMedium9" defaultPivotStyle="PivotStyleLight16"/>
  <colors>
    <mruColors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r>
              <a:rPr lang="en-PH"/>
              <a:t>Constant 2018 Prices</a:t>
            </a:r>
          </a:p>
        </c:rich>
      </c:tx>
      <c:layout>
        <c:manualLayout>
          <c:xMode val="edge"/>
          <c:yMode val="edge"/>
          <c:x val="0.35003588600097557"/>
          <c:y val="5.311202378772423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488709742248833E-2"/>
          <c:y val="0.15361556475180493"/>
          <c:w val="0.87459657736363161"/>
          <c:h val="0.8087634150128257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D5-4612-AC16-B8EEF1695AE1}"/>
              </c:ext>
            </c:extLst>
          </c:dPt>
          <c:dPt>
            <c:idx val="1"/>
            <c:bubble3D val="0"/>
            <c:explosion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D5-4612-AC16-B8EEF1695AE1}"/>
              </c:ext>
            </c:extLst>
          </c:dPt>
          <c:dPt>
            <c:idx val="2"/>
            <c:bubble3D val="0"/>
            <c:explosion val="8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D5-4612-AC16-B8EEF1695AE1}"/>
              </c:ext>
            </c:extLst>
          </c:dPt>
          <c:dPt>
            <c:idx val="3"/>
            <c:bubble3D val="0"/>
            <c:explosion val="5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D5-4612-AC16-B8EEF1695AE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'Percent Share'!$D$7:$D$10</c:f>
              <c:strCache>
                <c:ptCount val="4"/>
                <c:pt idx="0">
                  <c:v>Crops</c:v>
                </c:pt>
                <c:pt idx="1">
                  <c:v>Livestock</c:v>
                </c:pt>
                <c:pt idx="2">
                  <c:v>Poultry</c:v>
                </c:pt>
                <c:pt idx="3">
                  <c:v>Fisheries</c:v>
                </c:pt>
              </c:strCache>
            </c:strRef>
          </c:cat>
          <c:val>
            <c:numRef>
              <c:f>'Percent Share'!$E$7:$E$10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D5-4612-AC16-B8EEF1695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r>
              <a:rPr lang="en-PH"/>
              <a:t>Constant 2000 Prices</a:t>
            </a:r>
          </a:p>
        </c:rich>
      </c:tx>
      <c:layout>
        <c:manualLayout>
          <c:xMode val="edge"/>
          <c:yMode val="edge"/>
          <c:x val="0.35003588600097557"/>
          <c:y val="5.311200492617293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1455879961889E-2"/>
          <c:y val="0.15582861256058345"/>
          <c:w val="0.91737312150140526"/>
          <c:h val="0.8441713874394219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10-4669-8D60-1F6D8B6391A3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10-4669-8D60-1F6D8B6391A3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10-4669-8D60-1F6D8B6391A3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10-4669-8D60-1F6D8B6391A3}"/>
              </c:ext>
            </c:extLst>
          </c:dPt>
          <c:cat>
            <c:strRef>
              <c:f>'Percent Share'!$D$7:$D$10</c:f>
              <c:strCache>
                <c:ptCount val="4"/>
                <c:pt idx="0">
                  <c:v>Crops</c:v>
                </c:pt>
                <c:pt idx="1">
                  <c:v>Livestock</c:v>
                </c:pt>
                <c:pt idx="2">
                  <c:v>Poultry</c:v>
                </c:pt>
                <c:pt idx="3">
                  <c:v>Fisheries</c:v>
                </c:pt>
              </c:strCache>
            </c:strRef>
          </c:cat>
          <c:val>
            <c:numRef>
              <c:f>'Percent Share'!$E$7:$E$10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10-4669-8D60-1F6D8B6391A3}"/>
            </c:ext>
          </c:extLst>
        </c:ser>
        <c:ser>
          <c:idx val="1"/>
          <c:order val="1"/>
          <c:explosion val="5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10-4669-8D60-1F6D8B6391A3}"/>
              </c:ext>
            </c:extLst>
          </c:dPt>
          <c:dPt>
            <c:idx val="1"/>
            <c:bubble3D val="0"/>
            <c:explosion val="1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D10-4669-8D60-1F6D8B6391A3}"/>
              </c:ext>
            </c:extLst>
          </c:dPt>
          <c:dPt>
            <c:idx val="2"/>
            <c:bubble3D val="0"/>
            <c:explosion val="9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10-4669-8D60-1F6D8B6391A3}"/>
              </c:ext>
            </c:extLst>
          </c:dPt>
          <c:dPt>
            <c:idx val="3"/>
            <c:bubble3D val="0"/>
            <c:explosion val="1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D10-4669-8D60-1F6D8B6391A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'Percent Share'!$D$7:$D$10</c:f>
              <c:strCache>
                <c:ptCount val="4"/>
                <c:pt idx="0">
                  <c:v>Crops</c:v>
                </c:pt>
                <c:pt idx="1">
                  <c:v>Livestock</c:v>
                </c:pt>
                <c:pt idx="2">
                  <c:v>Poultry</c:v>
                </c:pt>
                <c:pt idx="3">
                  <c:v>Fisheries</c:v>
                </c:pt>
              </c:strCache>
            </c:strRef>
          </c:cat>
          <c:val>
            <c:numRef>
              <c:f>'Percent Share'!$H$7:$H$10</c:f>
              <c:numCache>
                <c:formatCode>_(* #,##0.00_);_(* \(#,##0.00\);_(* "-"??_);_(@_)</c:formatCode>
                <c:ptCount val="4"/>
                <c:pt idx="0">
                  <c:v>51.017764994371312</c:v>
                </c:pt>
                <c:pt idx="1">
                  <c:v>17.950506333361123</c:v>
                </c:pt>
                <c:pt idx="2">
                  <c:v>13.366951828719888</c:v>
                </c:pt>
                <c:pt idx="3">
                  <c:v>17.664776843547649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10-4669-8D60-1F6D8B639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14</xdr:row>
      <xdr:rowOff>38100</xdr:rowOff>
    </xdr:from>
    <xdr:to>
      <xdr:col>7</xdr:col>
      <xdr:colOff>1247775</xdr:colOff>
      <xdr:row>44</xdr:row>
      <xdr:rowOff>38100</xdr:rowOff>
    </xdr:to>
    <xdr:graphicFrame macro="">
      <xdr:nvGraphicFramePr>
        <xdr:cNvPr id="11419" name="Chart 1">
          <a:extLst>
            <a:ext uri="{FF2B5EF4-FFF2-40B4-BE49-F238E27FC236}">
              <a16:creationId xmlns:a16="http://schemas.microsoft.com/office/drawing/2014/main" id="{00000000-0008-0000-0600-00009B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14</xdr:row>
      <xdr:rowOff>28575</xdr:rowOff>
    </xdr:from>
    <xdr:to>
      <xdr:col>20</xdr:col>
      <xdr:colOff>409575</xdr:colOff>
      <xdr:row>44</xdr:row>
      <xdr:rowOff>19050</xdr:rowOff>
    </xdr:to>
    <xdr:graphicFrame macro="">
      <xdr:nvGraphicFramePr>
        <xdr:cNvPr id="11420" name="Chart 2">
          <a:extLst>
            <a:ext uri="{FF2B5EF4-FFF2-40B4-BE49-F238E27FC236}">
              <a16:creationId xmlns:a16="http://schemas.microsoft.com/office/drawing/2014/main" id="{00000000-0008-0000-0600-00009C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52"/>
  <sheetViews>
    <sheetView workbookViewId="0"/>
  </sheetViews>
  <sheetFormatPr defaultColWidth="9" defaultRowHeight="15" x14ac:dyDescent="0.2"/>
  <cols>
    <col min="1" max="1" width="29.25" style="1" customWidth="1"/>
    <col min="2" max="13" width="17.75" style="1" customWidth="1"/>
    <col min="14" max="16384" width="9" style="1"/>
  </cols>
  <sheetData>
    <row r="1" spans="1:13" x14ac:dyDescent="0.2">
      <c r="A1" s="1" t="s">
        <v>77</v>
      </c>
    </row>
    <row r="2" spans="1:13" x14ac:dyDescent="0.2">
      <c r="A2" s="2"/>
      <c r="B2" s="7" t="s">
        <v>46</v>
      </c>
      <c r="C2" s="7"/>
      <c r="D2" s="7"/>
      <c r="E2" s="10"/>
      <c r="F2" s="17" t="s">
        <v>45</v>
      </c>
      <c r="G2" s="7"/>
      <c r="H2" s="7"/>
      <c r="I2" s="10"/>
      <c r="J2" s="14"/>
      <c r="K2" s="14"/>
      <c r="L2" s="14"/>
      <c r="M2" s="8"/>
    </row>
    <row r="3" spans="1:13" x14ac:dyDescent="0.2">
      <c r="A3" s="3" t="s">
        <v>36</v>
      </c>
      <c r="B3" s="11" t="s">
        <v>44</v>
      </c>
      <c r="C3" s="11" t="s">
        <v>78</v>
      </c>
      <c r="D3" s="11" t="s">
        <v>79</v>
      </c>
      <c r="E3" s="11" t="s">
        <v>80</v>
      </c>
      <c r="F3" s="11" t="s">
        <v>44</v>
      </c>
      <c r="G3" s="11" t="s">
        <v>78</v>
      </c>
      <c r="H3" s="11" t="s">
        <v>79</v>
      </c>
      <c r="I3" s="11" t="s">
        <v>80</v>
      </c>
      <c r="J3" s="11" t="s">
        <v>44</v>
      </c>
      <c r="K3" s="11" t="s">
        <v>78</v>
      </c>
      <c r="L3" s="11" t="s">
        <v>79</v>
      </c>
      <c r="M3" s="11" t="s">
        <v>80</v>
      </c>
    </row>
    <row r="4" spans="1:13" ht="8.1" customHeight="1" x14ac:dyDescent="0.2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</row>
    <row r="5" spans="1:13" x14ac:dyDescent="0.2">
      <c r="A5" s="5" t="s">
        <v>35</v>
      </c>
      <c r="B5" s="12" t="e">
        <f>SUM(B6:B27)</f>
        <v>#REF!</v>
      </c>
      <c r="C5" s="12" t="e">
        <f t="shared" ref="C5:L5" si="0">SUM(C6:C27)</f>
        <v>#REF!</v>
      </c>
      <c r="D5" s="12" t="e">
        <f t="shared" si="0"/>
        <v>#REF!</v>
      </c>
      <c r="E5" s="12" t="e">
        <f t="shared" si="0"/>
        <v>#REF!</v>
      </c>
      <c r="F5" s="12" t="e">
        <f>SUM(F6:F27)</f>
        <v>#REF!</v>
      </c>
      <c r="G5" s="12" t="e">
        <f>SUM(G6:G27)</f>
        <v>#REF!</v>
      </c>
      <c r="H5" s="12" t="e">
        <f t="shared" si="0"/>
        <v>#REF!</v>
      </c>
      <c r="I5" s="12" t="e">
        <f t="shared" si="0"/>
        <v>#REF!</v>
      </c>
      <c r="J5" s="15" t="e">
        <f>SUM(J6:J27)</f>
        <v>#REF!</v>
      </c>
      <c r="K5" s="15" t="e">
        <f>SUM(K6:K27)</f>
        <v>#REF!</v>
      </c>
      <c r="L5" s="15" t="e">
        <f t="shared" si="0"/>
        <v>#REF!</v>
      </c>
      <c r="M5" s="15" t="e">
        <f>SUM(M6:M27)</f>
        <v>#REF!</v>
      </c>
    </row>
    <row r="6" spans="1:13" x14ac:dyDescent="0.2">
      <c r="A6" s="5" t="s">
        <v>0</v>
      </c>
      <c r="B6" s="12" t="e">
        <f>#REF!-#REF!</f>
        <v>#REF!</v>
      </c>
      <c r="C6" s="12" t="e">
        <f>#REF!-#REF!</f>
        <v>#REF!</v>
      </c>
      <c r="D6" s="12" t="e">
        <f>#REF!-#REF!</f>
        <v>#REF!</v>
      </c>
      <c r="E6" s="12" t="e">
        <f>#REF!-#REF!</f>
        <v>#REF!</v>
      </c>
      <c r="F6" s="12" t="e">
        <f t="shared" ref="F6:I27" si="1">(B6/B$52)</f>
        <v>#REF!</v>
      </c>
      <c r="G6" s="12" t="e">
        <f t="shared" si="1"/>
        <v>#REF!</v>
      </c>
      <c r="H6" s="12" t="e">
        <f t="shared" si="1"/>
        <v>#REF!</v>
      </c>
      <c r="I6" s="12" t="e">
        <f t="shared" si="1"/>
        <v>#REF!</v>
      </c>
      <c r="J6" s="15" t="e">
        <f>F6*#REF!</f>
        <v>#REF!</v>
      </c>
      <c r="K6" s="15" t="e">
        <f>G6*#REF!</f>
        <v>#REF!</v>
      </c>
      <c r="L6" s="15" t="e">
        <f>H6*#REF!</f>
        <v>#REF!</v>
      </c>
      <c r="M6" s="15" t="e">
        <f>I6*#REF!</f>
        <v>#REF!</v>
      </c>
    </row>
    <row r="7" spans="1:13" x14ac:dyDescent="0.2">
      <c r="A7" s="5" t="s">
        <v>1</v>
      </c>
      <c r="B7" s="12" t="e">
        <f>#REF!-#REF!</f>
        <v>#REF!</v>
      </c>
      <c r="C7" s="12" t="e">
        <f>#REF!-#REF!</f>
        <v>#REF!</v>
      </c>
      <c r="D7" s="12" t="e">
        <f>#REF!-#REF!</f>
        <v>#REF!</v>
      </c>
      <c r="E7" s="12" t="e">
        <f>#REF!-#REF!</f>
        <v>#REF!</v>
      </c>
      <c r="F7" s="12" t="e">
        <f t="shared" si="1"/>
        <v>#REF!</v>
      </c>
      <c r="G7" s="12" t="e">
        <f t="shared" si="1"/>
        <v>#REF!</v>
      </c>
      <c r="H7" s="12" t="e">
        <f t="shared" si="1"/>
        <v>#REF!</v>
      </c>
      <c r="I7" s="12" t="e">
        <f t="shared" si="1"/>
        <v>#REF!</v>
      </c>
      <c r="J7" s="15" t="e">
        <f>F7*#REF!</f>
        <v>#REF!</v>
      </c>
      <c r="K7" s="15" t="e">
        <f>G7*#REF!</f>
        <v>#REF!</v>
      </c>
      <c r="L7" s="15" t="e">
        <f>H7*#REF!</f>
        <v>#REF!</v>
      </c>
      <c r="M7" s="15" t="e">
        <f>I7*#REF!</f>
        <v>#REF!</v>
      </c>
    </row>
    <row r="8" spans="1:13" x14ac:dyDescent="0.2">
      <c r="A8" s="5" t="s">
        <v>2</v>
      </c>
      <c r="B8" s="12" t="e">
        <f>#REF!-#REF!</f>
        <v>#REF!</v>
      </c>
      <c r="C8" s="12" t="e">
        <f>#REF!-#REF!</f>
        <v>#REF!</v>
      </c>
      <c r="D8" s="12" t="e">
        <f>#REF!-#REF!</f>
        <v>#REF!</v>
      </c>
      <c r="E8" s="12" t="e">
        <f>#REF!-#REF!</f>
        <v>#REF!</v>
      </c>
      <c r="F8" s="12" t="e">
        <f t="shared" si="1"/>
        <v>#REF!</v>
      </c>
      <c r="G8" s="12" t="e">
        <f t="shared" si="1"/>
        <v>#REF!</v>
      </c>
      <c r="H8" s="12" t="e">
        <f t="shared" si="1"/>
        <v>#REF!</v>
      </c>
      <c r="I8" s="12" t="e">
        <f t="shared" si="1"/>
        <v>#REF!</v>
      </c>
      <c r="J8" s="15" t="e">
        <f>F8*#REF!</f>
        <v>#REF!</v>
      </c>
      <c r="K8" s="15" t="e">
        <f>G8*#REF!</f>
        <v>#REF!</v>
      </c>
      <c r="L8" s="15" t="e">
        <f>H8*#REF!</f>
        <v>#REF!</v>
      </c>
      <c r="M8" s="15" t="e">
        <f>I8*#REF!</f>
        <v>#REF!</v>
      </c>
    </row>
    <row r="9" spans="1:13" x14ac:dyDescent="0.2">
      <c r="A9" s="5" t="s">
        <v>3</v>
      </c>
      <c r="B9" s="12" t="e">
        <f>#REF!-#REF!</f>
        <v>#REF!</v>
      </c>
      <c r="C9" s="12" t="e">
        <f>#REF!-#REF!</f>
        <v>#REF!</v>
      </c>
      <c r="D9" s="12" t="e">
        <f>#REF!-#REF!</f>
        <v>#REF!</v>
      </c>
      <c r="E9" s="12" t="e">
        <f>#REF!-#REF!</f>
        <v>#REF!</v>
      </c>
      <c r="F9" s="12" t="e">
        <f t="shared" si="1"/>
        <v>#REF!</v>
      </c>
      <c r="G9" s="12" t="e">
        <f t="shared" si="1"/>
        <v>#REF!</v>
      </c>
      <c r="H9" s="12" t="e">
        <f t="shared" si="1"/>
        <v>#REF!</v>
      </c>
      <c r="I9" s="12" t="e">
        <f t="shared" si="1"/>
        <v>#REF!</v>
      </c>
      <c r="J9" s="15" t="e">
        <f>F9*#REF!</f>
        <v>#REF!</v>
      </c>
      <c r="K9" s="15" t="e">
        <f>G9*#REF!</f>
        <v>#REF!</v>
      </c>
      <c r="L9" s="15" t="e">
        <f>H9*#REF!</f>
        <v>#REF!</v>
      </c>
      <c r="M9" s="15" t="e">
        <f>I9*#REF!</f>
        <v>#REF!</v>
      </c>
    </row>
    <row r="10" spans="1:13" x14ac:dyDescent="0.2">
      <c r="A10" s="5" t="s">
        <v>4</v>
      </c>
      <c r="B10" s="12" t="e">
        <f>#REF!-#REF!</f>
        <v>#REF!</v>
      </c>
      <c r="C10" s="12" t="e">
        <f>#REF!-#REF!</f>
        <v>#REF!</v>
      </c>
      <c r="D10" s="12" t="e">
        <f>#REF!-#REF!</f>
        <v>#REF!</v>
      </c>
      <c r="E10" s="12" t="e">
        <f>#REF!-#REF!</f>
        <v>#REF!</v>
      </c>
      <c r="F10" s="12" t="e">
        <f t="shared" si="1"/>
        <v>#REF!</v>
      </c>
      <c r="G10" s="12" t="e">
        <f t="shared" si="1"/>
        <v>#REF!</v>
      </c>
      <c r="H10" s="12" t="e">
        <f t="shared" si="1"/>
        <v>#REF!</v>
      </c>
      <c r="I10" s="12" t="e">
        <f t="shared" si="1"/>
        <v>#REF!</v>
      </c>
      <c r="J10" s="15" t="e">
        <f>F10*#REF!</f>
        <v>#REF!</v>
      </c>
      <c r="K10" s="15" t="e">
        <f>G10*#REF!</f>
        <v>#REF!</v>
      </c>
      <c r="L10" s="15" t="e">
        <f>H10*#REF!</f>
        <v>#REF!</v>
      </c>
      <c r="M10" s="15" t="e">
        <f>I10*#REF!</f>
        <v>#REF!</v>
      </c>
    </row>
    <row r="11" spans="1:13" x14ac:dyDescent="0.2">
      <c r="A11" s="5" t="s">
        <v>5</v>
      </c>
      <c r="B11" s="12" t="e">
        <f>#REF!-#REF!</f>
        <v>#REF!</v>
      </c>
      <c r="C11" s="12" t="e">
        <f>#REF!-#REF!</f>
        <v>#REF!</v>
      </c>
      <c r="D11" s="12" t="e">
        <f>#REF!-#REF!</f>
        <v>#REF!</v>
      </c>
      <c r="E11" s="12" t="e">
        <f>#REF!-#REF!</f>
        <v>#REF!</v>
      </c>
      <c r="F11" s="12" t="e">
        <f t="shared" si="1"/>
        <v>#REF!</v>
      </c>
      <c r="G11" s="12" t="e">
        <f t="shared" si="1"/>
        <v>#REF!</v>
      </c>
      <c r="H11" s="12" t="e">
        <f t="shared" si="1"/>
        <v>#REF!</v>
      </c>
      <c r="I11" s="12" t="e">
        <f t="shared" si="1"/>
        <v>#REF!</v>
      </c>
      <c r="J11" s="15" t="e">
        <f>F11*#REF!</f>
        <v>#REF!</v>
      </c>
      <c r="K11" s="15" t="e">
        <f>G11*#REF!</f>
        <v>#REF!</v>
      </c>
      <c r="L11" s="15" t="e">
        <f>H11*#REF!</f>
        <v>#REF!</v>
      </c>
      <c r="M11" s="15" t="e">
        <f>I11*#REF!</f>
        <v>#REF!</v>
      </c>
    </row>
    <row r="12" spans="1:13" x14ac:dyDescent="0.2">
      <c r="A12" s="5" t="s">
        <v>6</v>
      </c>
      <c r="B12" s="12" t="e">
        <f>#REF!-#REF!</f>
        <v>#REF!</v>
      </c>
      <c r="C12" s="12" t="e">
        <f>#REF!-#REF!</f>
        <v>#REF!</v>
      </c>
      <c r="D12" s="12" t="e">
        <f>#REF!-#REF!</f>
        <v>#REF!</v>
      </c>
      <c r="E12" s="12" t="e">
        <f>#REF!-#REF!</f>
        <v>#REF!</v>
      </c>
      <c r="F12" s="12" t="e">
        <f t="shared" si="1"/>
        <v>#REF!</v>
      </c>
      <c r="G12" s="12" t="e">
        <f t="shared" si="1"/>
        <v>#REF!</v>
      </c>
      <c r="H12" s="12" t="e">
        <f t="shared" si="1"/>
        <v>#REF!</v>
      </c>
      <c r="I12" s="12" t="e">
        <f t="shared" si="1"/>
        <v>#REF!</v>
      </c>
      <c r="J12" s="15" t="e">
        <f>F12*#REF!</f>
        <v>#REF!</v>
      </c>
      <c r="K12" s="15" t="e">
        <f>G12*#REF!</f>
        <v>#REF!</v>
      </c>
      <c r="L12" s="15" t="e">
        <f>H12*#REF!</f>
        <v>#REF!</v>
      </c>
      <c r="M12" s="15" t="e">
        <f>I12*#REF!</f>
        <v>#REF!</v>
      </c>
    </row>
    <row r="13" spans="1:13" x14ac:dyDescent="0.2">
      <c r="A13" s="5" t="s">
        <v>7</v>
      </c>
      <c r="B13" s="12" t="e">
        <f>#REF!-#REF!</f>
        <v>#REF!</v>
      </c>
      <c r="C13" s="12" t="e">
        <f>#REF!-#REF!</f>
        <v>#REF!</v>
      </c>
      <c r="D13" s="12" t="e">
        <f>#REF!-#REF!</f>
        <v>#REF!</v>
      </c>
      <c r="E13" s="12" t="e">
        <f>#REF!-#REF!</f>
        <v>#REF!</v>
      </c>
      <c r="F13" s="12" t="e">
        <f t="shared" si="1"/>
        <v>#REF!</v>
      </c>
      <c r="G13" s="12" t="e">
        <f t="shared" si="1"/>
        <v>#REF!</v>
      </c>
      <c r="H13" s="12" t="e">
        <f t="shared" si="1"/>
        <v>#REF!</v>
      </c>
      <c r="I13" s="12" t="e">
        <f t="shared" si="1"/>
        <v>#REF!</v>
      </c>
      <c r="J13" s="15" t="e">
        <f>F13*#REF!</f>
        <v>#REF!</v>
      </c>
      <c r="K13" s="15" t="e">
        <f>G13*#REF!</f>
        <v>#REF!</v>
      </c>
      <c r="L13" s="15" t="e">
        <f>H13*#REF!</f>
        <v>#REF!</v>
      </c>
      <c r="M13" s="15" t="e">
        <f>I13*#REF!</f>
        <v>#REF!</v>
      </c>
    </row>
    <row r="14" spans="1:13" x14ac:dyDescent="0.2">
      <c r="A14" s="5" t="s">
        <v>8</v>
      </c>
      <c r="B14" s="12" t="e">
        <f>#REF!-#REF!</f>
        <v>#REF!</v>
      </c>
      <c r="C14" s="12" t="e">
        <f>#REF!-#REF!</f>
        <v>#REF!</v>
      </c>
      <c r="D14" s="12" t="e">
        <f>#REF!-#REF!</f>
        <v>#REF!</v>
      </c>
      <c r="E14" s="12" t="e">
        <f>#REF!-#REF!</f>
        <v>#REF!</v>
      </c>
      <c r="F14" s="12" t="e">
        <f t="shared" si="1"/>
        <v>#REF!</v>
      </c>
      <c r="G14" s="12" t="e">
        <f t="shared" si="1"/>
        <v>#REF!</v>
      </c>
      <c r="H14" s="12" t="e">
        <f t="shared" si="1"/>
        <v>#REF!</v>
      </c>
      <c r="I14" s="12" t="e">
        <f t="shared" si="1"/>
        <v>#REF!</v>
      </c>
      <c r="J14" s="15" t="e">
        <f>F14*#REF!</f>
        <v>#REF!</v>
      </c>
      <c r="K14" s="15" t="e">
        <f>G14*#REF!</f>
        <v>#REF!</v>
      </c>
      <c r="L14" s="15" t="e">
        <f>H14*#REF!</f>
        <v>#REF!</v>
      </c>
      <c r="M14" s="15" t="e">
        <f>I14*#REF!</f>
        <v>#REF!</v>
      </c>
    </row>
    <row r="15" spans="1:13" x14ac:dyDescent="0.2">
      <c r="A15" s="5" t="s">
        <v>9</v>
      </c>
      <c r="B15" s="12" t="e">
        <f>#REF!-#REF!</f>
        <v>#REF!</v>
      </c>
      <c r="C15" s="12" t="e">
        <f>#REF!-#REF!</f>
        <v>#REF!</v>
      </c>
      <c r="D15" s="12" t="e">
        <f>#REF!-#REF!</f>
        <v>#REF!</v>
      </c>
      <c r="E15" s="12" t="e">
        <f>#REF!-#REF!</f>
        <v>#REF!</v>
      </c>
      <c r="F15" s="12" t="e">
        <f t="shared" si="1"/>
        <v>#REF!</v>
      </c>
      <c r="G15" s="12" t="e">
        <f t="shared" si="1"/>
        <v>#REF!</v>
      </c>
      <c r="H15" s="12" t="e">
        <f t="shared" si="1"/>
        <v>#REF!</v>
      </c>
      <c r="I15" s="12" t="e">
        <f t="shared" si="1"/>
        <v>#REF!</v>
      </c>
      <c r="J15" s="15" t="e">
        <f>F15*#REF!</f>
        <v>#REF!</v>
      </c>
      <c r="K15" s="15" t="e">
        <f>G15*#REF!</f>
        <v>#REF!</v>
      </c>
      <c r="L15" s="15" t="e">
        <f>H15*#REF!</f>
        <v>#REF!</v>
      </c>
      <c r="M15" s="15" t="e">
        <f>I15*#REF!</f>
        <v>#REF!</v>
      </c>
    </row>
    <row r="16" spans="1:13" x14ac:dyDescent="0.2">
      <c r="A16" s="5" t="s">
        <v>10</v>
      </c>
      <c r="B16" s="12" t="e">
        <f>#REF!-#REF!</f>
        <v>#REF!</v>
      </c>
      <c r="C16" s="12" t="e">
        <f>#REF!-#REF!</f>
        <v>#REF!</v>
      </c>
      <c r="D16" s="12" t="e">
        <f>#REF!-#REF!</f>
        <v>#REF!</v>
      </c>
      <c r="E16" s="12" t="e">
        <f>#REF!-#REF!</f>
        <v>#REF!</v>
      </c>
      <c r="F16" s="12" t="e">
        <f t="shared" si="1"/>
        <v>#REF!</v>
      </c>
      <c r="G16" s="12" t="e">
        <f t="shared" si="1"/>
        <v>#REF!</v>
      </c>
      <c r="H16" s="12" t="e">
        <f t="shared" si="1"/>
        <v>#REF!</v>
      </c>
      <c r="I16" s="12" t="e">
        <f t="shared" si="1"/>
        <v>#REF!</v>
      </c>
      <c r="J16" s="15" t="e">
        <f>F16*#REF!</f>
        <v>#REF!</v>
      </c>
      <c r="K16" s="15" t="e">
        <f>G16*#REF!</f>
        <v>#REF!</v>
      </c>
      <c r="L16" s="15" t="e">
        <f>H16*#REF!</f>
        <v>#REF!</v>
      </c>
      <c r="M16" s="15" t="e">
        <f>I16*#REF!</f>
        <v>#REF!</v>
      </c>
    </row>
    <row r="17" spans="1:13" x14ac:dyDescent="0.2">
      <c r="A17" s="5" t="s">
        <v>11</v>
      </c>
      <c r="B17" s="12" t="e">
        <f>#REF!-#REF!</f>
        <v>#REF!</v>
      </c>
      <c r="C17" s="12" t="e">
        <f>#REF!-#REF!</f>
        <v>#REF!</v>
      </c>
      <c r="D17" s="12" t="e">
        <f>#REF!-#REF!</f>
        <v>#REF!</v>
      </c>
      <c r="E17" s="12" t="e">
        <f>#REF!-#REF!</f>
        <v>#REF!</v>
      </c>
      <c r="F17" s="12" t="e">
        <f t="shared" si="1"/>
        <v>#REF!</v>
      </c>
      <c r="G17" s="12" t="e">
        <f t="shared" si="1"/>
        <v>#REF!</v>
      </c>
      <c r="H17" s="12" t="e">
        <f t="shared" si="1"/>
        <v>#REF!</v>
      </c>
      <c r="I17" s="12" t="e">
        <f t="shared" si="1"/>
        <v>#REF!</v>
      </c>
      <c r="J17" s="15" t="e">
        <f>F17*#REF!</f>
        <v>#REF!</v>
      </c>
      <c r="K17" s="15" t="e">
        <f>G17*#REF!</f>
        <v>#REF!</v>
      </c>
      <c r="L17" s="15" t="e">
        <f>H17*#REF!</f>
        <v>#REF!</v>
      </c>
      <c r="M17" s="15" t="e">
        <f>I17*#REF!</f>
        <v>#REF!</v>
      </c>
    </row>
    <row r="18" spans="1:13" x14ac:dyDescent="0.2">
      <c r="A18" s="5" t="s">
        <v>12</v>
      </c>
      <c r="B18" s="12" t="e">
        <f>#REF!-#REF!</f>
        <v>#REF!</v>
      </c>
      <c r="C18" s="12" t="e">
        <f>#REF!-#REF!</f>
        <v>#REF!</v>
      </c>
      <c r="D18" s="12" t="e">
        <f>#REF!-#REF!</f>
        <v>#REF!</v>
      </c>
      <c r="E18" s="12" t="e">
        <f>#REF!-#REF!</f>
        <v>#REF!</v>
      </c>
      <c r="F18" s="12" t="e">
        <f t="shared" si="1"/>
        <v>#REF!</v>
      </c>
      <c r="G18" s="12" t="e">
        <f t="shared" si="1"/>
        <v>#REF!</v>
      </c>
      <c r="H18" s="12" t="e">
        <f t="shared" si="1"/>
        <v>#REF!</v>
      </c>
      <c r="I18" s="12" t="e">
        <f t="shared" si="1"/>
        <v>#REF!</v>
      </c>
      <c r="J18" s="15" t="e">
        <f>F18*#REF!</f>
        <v>#REF!</v>
      </c>
      <c r="K18" s="15" t="e">
        <f>G18*#REF!</f>
        <v>#REF!</v>
      </c>
      <c r="L18" s="15" t="e">
        <f>H18*#REF!</f>
        <v>#REF!</v>
      </c>
      <c r="M18" s="15" t="e">
        <f>I18*#REF!</f>
        <v>#REF!</v>
      </c>
    </row>
    <row r="19" spans="1:13" x14ac:dyDescent="0.2">
      <c r="A19" s="5" t="s">
        <v>13</v>
      </c>
      <c r="B19" s="12" t="e">
        <f>#REF!-#REF!</f>
        <v>#REF!</v>
      </c>
      <c r="C19" s="12" t="e">
        <f>#REF!-#REF!</f>
        <v>#REF!</v>
      </c>
      <c r="D19" s="12" t="e">
        <f>#REF!-#REF!</f>
        <v>#REF!</v>
      </c>
      <c r="E19" s="12" t="e">
        <f>#REF!-#REF!</f>
        <v>#REF!</v>
      </c>
      <c r="F19" s="12" t="e">
        <f t="shared" si="1"/>
        <v>#REF!</v>
      </c>
      <c r="G19" s="12" t="e">
        <f t="shared" si="1"/>
        <v>#REF!</v>
      </c>
      <c r="H19" s="12" t="e">
        <f t="shared" si="1"/>
        <v>#REF!</v>
      </c>
      <c r="I19" s="12" t="e">
        <f t="shared" si="1"/>
        <v>#REF!</v>
      </c>
      <c r="J19" s="15" t="e">
        <f>F19*#REF!</f>
        <v>#REF!</v>
      </c>
      <c r="K19" s="15" t="e">
        <f>G19*#REF!</f>
        <v>#REF!</v>
      </c>
      <c r="L19" s="15" t="e">
        <f>H19*#REF!</f>
        <v>#REF!</v>
      </c>
      <c r="M19" s="15" t="e">
        <f>I19*#REF!</f>
        <v>#REF!</v>
      </c>
    </row>
    <row r="20" spans="1:13" x14ac:dyDescent="0.2">
      <c r="A20" s="5" t="s">
        <v>14</v>
      </c>
      <c r="B20" s="12" t="e">
        <f>#REF!-#REF!</f>
        <v>#REF!</v>
      </c>
      <c r="C20" s="12" t="e">
        <f>#REF!-#REF!</f>
        <v>#REF!</v>
      </c>
      <c r="D20" s="12" t="e">
        <f>#REF!-#REF!</f>
        <v>#REF!</v>
      </c>
      <c r="E20" s="12" t="e">
        <f>#REF!-#REF!</f>
        <v>#REF!</v>
      </c>
      <c r="F20" s="12" t="e">
        <f t="shared" si="1"/>
        <v>#REF!</v>
      </c>
      <c r="G20" s="12" t="e">
        <f t="shared" si="1"/>
        <v>#REF!</v>
      </c>
      <c r="H20" s="12" t="e">
        <f t="shared" si="1"/>
        <v>#REF!</v>
      </c>
      <c r="I20" s="12" t="e">
        <f t="shared" si="1"/>
        <v>#REF!</v>
      </c>
      <c r="J20" s="15" t="e">
        <f>F20*#REF!</f>
        <v>#REF!</v>
      </c>
      <c r="K20" s="15" t="e">
        <f>G20*#REF!</f>
        <v>#REF!</v>
      </c>
      <c r="L20" s="15" t="e">
        <f>H20*#REF!</f>
        <v>#REF!</v>
      </c>
      <c r="M20" s="15" t="e">
        <f>I20*#REF!</f>
        <v>#REF!</v>
      </c>
    </row>
    <row r="21" spans="1:13" x14ac:dyDescent="0.2">
      <c r="A21" s="5" t="s">
        <v>15</v>
      </c>
      <c r="B21" s="12" t="e">
        <f>#REF!-#REF!</f>
        <v>#REF!</v>
      </c>
      <c r="C21" s="12" t="e">
        <f>#REF!-#REF!</f>
        <v>#REF!</v>
      </c>
      <c r="D21" s="12" t="e">
        <f>#REF!-#REF!</f>
        <v>#REF!</v>
      </c>
      <c r="E21" s="12" t="e">
        <f>#REF!-#REF!</f>
        <v>#REF!</v>
      </c>
      <c r="F21" s="12" t="e">
        <f t="shared" si="1"/>
        <v>#REF!</v>
      </c>
      <c r="G21" s="12" t="e">
        <f t="shared" si="1"/>
        <v>#REF!</v>
      </c>
      <c r="H21" s="12" t="e">
        <f t="shared" si="1"/>
        <v>#REF!</v>
      </c>
      <c r="I21" s="12" t="e">
        <f t="shared" si="1"/>
        <v>#REF!</v>
      </c>
      <c r="J21" s="15" t="e">
        <f>F21*#REF!</f>
        <v>#REF!</v>
      </c>
      <c r="K21" s="15" t="e">
        <f>G21*#REF!</f>
        <v>#REF!</v>
      </c>
      <c r="L21" s="15" t="e">
        <f>H21*#REF!</f>
        <v>#REF!</v>
      </c>
      <c r="M21" s="15" t="e">
        <f>I21*#REF!</f>
        <v>#REF!</v>
      </c>
    </row>
    <row r="22" spans="1:13" x14ac:dyDescent="0.2">
      <c r="A22" s="5" t="s">
        <v>16</v>
      </c>
      <c r="B22" s="12" t="e">
        <f>#REF!-#REF!</f>
        <v>#REF!</v>
      </c>
      <c r="C22" s="12" t="e">
        <f>#REF!-#REF!</f>
        <v>#REF!</v>
      </c>
      <c r="D22" s="12" t="e">
        <f>#REF!-#REF!</f>
        <v>#REF!</v>
      </c>
      <c r="E22" s="12" t="e">
        <f>#REF!-#REF!</f>
        <v>#REF!</v>
      </c>
      <c r="F22" s="12" t="e">
        <f t="shared" si="1"/>
        <v>#REF!</v>
      </c>
      <c r="G22" s="12" t="e">
        <f t="shared" si="1"/>
        <v>#REF!</v>
      </c>
      <c r="H22" s="12" t="e">
        <f t="shared" si="1"/>
        <v>#REF!</v>
      </c>
      <c r="I22" s="12" t="e">
        <f t="shared" si="1"/>
        <v>#REF!</v>
      </c>
      <c r="J22" s="15" t="e">
        <f>F22*#REF!</f>
        <v>#REF!</v>
      </c>
      <c r="K22" s="15" t="e">
        <f>G22*#REF!</f>
        <v>#REF!</v>
      </c>
      <c r="L22" s="15" t="e">
        <f>H22*#REF!</f>
        <v>#REF!</v>
      </c>
      <c r="M22" s="15" t="e">
        <f>I22*#REF!</f>
        <v>#REF!</v>
      </c>
    </row>
    <row r="23" spans="1:13" x14ac:dyDescent="0.2">
      <c r="A23" s="5" t="s">
        <v>17</v>
      </c>
      <c r="B23" s="12" t="e">
        <f>#REF!-#REF!</f>
        <v>#REF!</v>
      </c>
      <c r="C23" s="12" t="e">
        <f>#REF!-#REF!</f>
        <v>#REF!</v>
      </c>
      <c r="D23" s="12" t="e">
        <f>#REF!-#REF!</f>
        <v>#REF!</v>
      </c>
      <c r="E23" s="12" t="e">
        <f>#REF!-#REF!</f>
        <v>#REF!</v>
      </c>
      <c r="F23" s="12" t="e">
        <f t="shared" si="1"/>
        <v>#REF!</v>
      </c>
      <c r="G23" s="12" t="e">
        <f t="shared" si="1"/>
        <v>#REF!</v>
      </c>
      <c r="H23" s="12" t="e">
        <f t="shared" si="1"/>
        <v>#REF!</v>
      </c>
      <c r="I23" s="12" t="e">
        <f t="shared" si="1"/>
        <v>#REF!</v>
      </c>
      <c r="J23" s="15" t="e">
        <f>F23*#REF!</f>
        <v>#REF!</v>
      </c>
      <c r="K23" s="15" t="e">
        <f>G23*#REF!</f>
        <v>#REF!</v>
      </c>
      <c r="L23" s="15" t="e">
        <f>H23*#REF!</f>
        <v>#REF!</v>
      </c>
      <c r="M23" s="15" t="e">
        <f>I23*#REF!</f>
        <v>#REF!</v>
      </c>
    </row>
    <row r="24" spans="1:13" x14ac:dyDescent="0.2">
      <c r="A24" s="5" t="s">
        <v>18</v>
      </c>
      <c r="B24" s="12" t="e">
        <f>#REF!-#REF!</f>
        <v>#REF!</v>
      </c>
      <c r="C24" s="12" t="e">
        <f>#REF!-#REF!</f>
        <v>#REF!</v>
      </c>
      <c r="D24" s="12" t="e">
        <f>#REF!-#REF!</f>
        <v>#REF!</v>
      </c>
      <c r="E24" s="12" t="e">
        <f>#REF!-#REF!</f>
        <v>#REF!</v>
      </c>
      <c r="F24" s="12" t="e">
        <f t="shared" si="1"/>
        <v>#REF!</v>
      </c>
      <c r="G24" s="12" t="e">
        <f t="shared" si="1"/>
        <v>#REF!</v>
      </c>
      <c r="H24" s="12" t="e">
        <f t="shared" si="1"/>
        <v>#REF!</v>
      </c>
      <c r="I24" s="12" t="e">
        <f t="shared" si="1"/>
        <v>#REF!</v>
      </c>
      <c r="J24" s="15" t="e">
        <f>F24*#REF!</f>
        <v>#REF!</v>
      </c>
      <c r="K24" s="15" t="e">
        <f>G24*#REF!</f>
        <v>#REF!</v>
      </c>
      <c r="L24" s="15" t="e">
        <f>H24*#REF!</f>
        <v>#REF!</v>
      </c>
      <c r="M24" s="15" t="e">
        <f>I24*#REF!</f>
        <v>#REF!</v>
      </c>
    </row>
    <row r="25" spans="1:13" x14ac:dyDescent="0.2">
      <c r="A25" s="5" t="s">
        <v>19</v>
      </c>
      <c r="B25" s="12" t="e">
        <f>#REF!-#REF!</f>
        <v>#REF!</v>
      </c>
      <c r="C25" s="12" t="e">
        <f>#REF!-#REF!</f>
        <v>#REF!</v>
      </c>
      <c r="D25" s="12" t="e">
        <f>#REF!-#REF!</f>
        <v>#REF!</v>
      </c>
      <c r="E25" s="12" t="e">
        <f>#REF!-#REF!</f>
        <v>#REF!</v>
      </c>
      <c r="F25" s="12" t="e">
        <f t="shared" si="1"/>
        <v>#REF!</v>
      </c>
      <c r="G25" s="12" t="e">
        <f t="shared" si="1"/>
        <v>#REF!</v>
      </c>
      <c r="H25" s="12" t="e">
        <f t="shared" si="1"/>
        <v>#REF!</v>
      </c>
      <c r="I25" s="12" t="e">
        <f t="shared" si="1"/>
        <v>#REF!</v>
      </c>
      <c r="J25" s="15" t="e">
        <f>F25*#REF!</f>
        <v>#REF!</v>
      </c>
      <c r="K25" s="15" t="e">
        <f>G25*#REF!</f>
        <v>#REF!</v>
      </c>
      <c r="L25" s="15" t="e">
        <f>H25*#REF!</f>
        <v>#REF!</v>
      </c>
      <c r="M25" s="15" t="e">
        <f>I25*#REF!</f>
        <v>#REF!</v>
      </c>
    </row>
    <row r="26" spans="1:13" x14ac:dyDescent="0.2">
      <c r="A26" s="5" t="s">
        <v>20</v>
      </c>
      <c r="B26" s="12" t="e">
        <f>#REF!-#REF!</f>
        <v>#REF!</v>
      </c>
      <c r="C26" s="12" t="e">
        <f>#REF!-#REF!</f>
        <v>#REF!</v>
      </c>
      <c r="D26" s="12" t="e">
        <f>#REF!-#REF!</f>
        <v>#REF!</v>
      </c>
      <c r="E26" s="12" t="e">
        <f>#REF!-#REF!</f>
        <v>#REF!</v>
      </c>
      <c r="F26" s="12" t="e">
        <f t="shared" si="1"/>
        <v>#REF!</v>
      </c>
      <c r="G26" s="12" t="e">
        <f t="shared" si="1"/>
        <v>#REF!</v>
      </c>
      <c r="H26" s="12" t="e">
        <f t="shared" si="1"/>
        <v>#REF!</v>
      </c>
      <c r="I26" s="12" t="e">
        <f t="shared" si="1"/>
        <v>#REF!</v>
      </c>
      <c r="J26" s="15" t="e">
        <f>F26*#REF!</f>
        <v>#REF!</v>
      </c>
      <c r="K26" s="15" t="e">
        <f>G26*#REF!</f>
        <v>#REF!</v>
      </c>
      <c r="L26" s="15" t="e">
        <f>H26*#REF!</f>
        <v>#REF!</v>
      </c>
      <c r="M26" s="15" t="e">
        <f>I26*#REF!</f>
        <v>#REF!</v>
      </c>
    </row>
    <row r="27" spans="1:13" x14ac:dyDescent="0.2">
      <c r="A27" s="5" t="s">
        <v>21</v>
      </c>
      <c r="B27" s="12" t="e">
        <f>#REF!-#REF!</f>
        <v>#REF!</v>
      </c>
      <c r="C27" s="12" t="e">
        <f>#REF!-#REF!</f>
        <v>#REF!</v>
      </c>
      <c r="D27" s="12" t="e">
        <f>#REF!-#REF!</f>
        <v>#REF!</v>
      </c>
      <c r="E27" s="12" t="e">
        <f>#REF!-#REF!</f>
        <v>#REF!</v>
      </c>
      <c r="F27" s="12" t="e">
        <f t="shared" si="1"/>
        <v>#REF!</v>
      </c>
      <c r="G27" s="12" t="e">
        <f t="shared" si="1"/>
        <v>#REF!</v>
      </c>
      <c r="H27" s="12" t="e">
        <f t="shared" si="1"/>
        <v>#REF!</v>
      </c>
      <c r="I27" s="12" t="e">
        <f t="shared" si="1"/>
        <v>#REF!</v>
      </c>
      <c r="J27" s="15" t="e">
        <f>F27*#REF!</f>
        <v>#REF!</v>
      </c>
      <c r="K27" s="15" t="e">
        <f>G27*#REF!</f>
        <v>#REF!</v>
      </c>
      <c r="L27" s="15" t="e">
        <f>H27*#REF!</f>
        <v>#REF!</v>
      </c>
      <c r="M27" s="15" t="e">
        <f>I27*#REF!</f>
        <v>#REF!</v>
      </c>
    </row>
    <row r="28" spans="1:13" x14ac:dyDescent="0.2">
      <c r="A28" s="5"/>
      <c r="B28" s="12"/>
      <c r="C28" s="12"/>
      <c r="D28" s="12"/>
      <c r="E28" s="12"/>
      <c r="F28" s="12"/>
      <c r="G28" s="12"/>
      <c r="H28" s="12"/>
      <c r="I28" s="12"/>
      <c r="J28" s="15"/>
      <c r="K28" s="15"/>
      <c r="L28" s="15"/>
      <c r="M28" s="15"/>
    </row>
    <row r="29" spans="1:13" x14ac:dyDescent="0.2">
      <c r="A29" s="5" t="s">
        <v>22</v>
      </c>
      <c r="B29" s="12" t="e">
        <f>SUM(B30:B34)</f>
        <v>#REF!</v>
      </c>
      <c r="C29" s="12" t="e">
        <f t="shared" ref="C29:L29" si="2">SUM(C30:C34)</f>
        <v>#REF!</v>
      </c>
      <c r="D29" s="12" t="e">
        <f t="shared" si="2"/>
        <v>#REF!</v>
      </c>
      <c r="E29" s="12" t="e">
        <f t="shared" si="2"/>
        <v>#REF!</v>
      </c>
      <c r="F29" s="12" t="e">
        <f t="shared" si="2"/>
        <v>#REF!</v>
      </c>
      <c r="G29" s="12" t="e">
        <f t="shared" si="2"/>
        <v>#REF!</v>
      </c>
      <c r="H29" s="12" t="e">
        <f t="shared" si="2"/>
        <v>#REF!</v>
      </c>
      <c r="I29" s="12" t="e">
        <f t="shared" si="2"/>
        <v>#REF!</v>
      </c>
      <c r="J29" s="15" t="e">
        <f t="shared" si="2"/>
        <v>#REF!</v>
      </c>
      <c r="K29" s="15" t="e">
        <f t="shared" si="2"/>
        <v>#REF!</v>
      </c>
      <c r="L29" s="15" t="e">
        <f t="shared" si="2"/>
        <v>#REF!</v>
      </c>
      <c r="M29" s="15" t="e">
        <f>SUM(M30:M34)</f>
        <v>#REF!</v>
      </c>
    </row>
    <row r="30" spans="1:13" x14ac:dyDescent="0.2">
      <c r="A30" s="5" t="s">
        <v>23</v>
      </c>
      <c r="B30" s="12" t="e">
        <f>#REF!-#REF!</f>
        <v>#REF!</v>
      </c>
      <c r="C30" s="12" t="e">
        <f>#REF!-#REF!</f>
        <v>#REF!</v>
      </c>
      <c r="D30" s="12" t="e">
        <f>#REF!-#REF!</f>
        <v>#REF!</v>
      </c>
      <c r="E30" s="12" t="e">
        <f>#REF!-#REF!</f>
        <v>#REF!</v>
      </c>
      <c r="F30" s="12" t="e">
        <f t="shared" ref="F30:I34" si="3">(B30/B$52)</f>
        <v>#REF!</v>
      </c>
      <c r="G30" s="12" t="e">
        <f t="shared" si="3"/>
        <v>#REF!</v>
      </c>
      <c r="H30" s="12" t="e">
        <f t="shared" si="3"/>
        <v>#REF!</v>
      </c>
      <c r="I30" s="12" t="e">
        <f t="shared" si="3"/>
        <v>#REF!</v>
      </c>
      <c r="J30" s="15" t="e">
        <f>F30*#REF!</f>
        <v>#REF!</v>
      </c>
      <c r="K30" s="15" t="e">
        <f>G30*#REF!</f>
        <v>#REF!</v>
      </c>
      <c r="L30" s="15" t="e">
        <f>H30*#REF!</f>
        <v>#REF!</v>
      </c>
      <c r="M30" s="15" t="e">
        <f>I30*#REF!</f>
        <v>#REF!</v>
      </c>
    </row>
    <row r="31" spans="1:13" x14ac:dyDescent="0.2">
      <c r="A31" s="5" t="s">
        <v>24</v>
      </c>
      <c r="B31" s="12" t="e">
        <f>#REF!-#REF!</f>
        <v>#REF!</v>
      </c>
      <c r="C31" s="12" t="e">
        <f>#REF!-#REF!</f>
        <v>#REF!</v>
      </c>
      <c r="D31" s="12" t="e">
        <f>#REF!-#REF!</f>
        <v>#REF!</v>
      </c>
      <c r="E31" s="12" t="e">
        <f>#REF!-#REF!</f>
        <v>#REF!</v>
      </c>
      <c r="F31" s="12" t="e">
        <f t="shared" si="3"/>
        <v>#REF!</v>
      </c>
      <c r="G31" s="12" t="e">
        <f t="shared" si="3"/>
        <v>#REF!</v>
      </c>
      <c r="H31" s="12" t="e">
        <f t="shared" si="3"/>
        <v>#REF!</v>
      </c>
      <c r="I31" s="12" t="e">
        <f t="shared" si="3"/>
        <v>#REF!</v>
      </c>
      <c r="J31" s="15" t="e">
        <f>F31*#REF!</f>
        <v>#REF!</v>
      </c>
      <c r="K31" s="15" t="e">
        <f>G31*#REF!</f>
        <v>#REF!</v>
      </c>
      <c r="L31" s="15" t="e">
        <f>H31*#REF!</f>
        <v>#REF!</v>
      </c>
      <c r="M31" s="15" t="e">
        <f>I31*#REF!</f>
        <v>#REF!</v>
      </c>
    </row>
    <row r="32" spans="1:13" x14ac:dyDescent="0.2">
      <c r="A32" s="5" t="s">
        <v>25</v>
      </c>
      <c r="B32" s="12" t="e">
        <f>#REF!-#REF!</f>
        <v>#REF!</v>
      </c>
      <c r="C32" s="12" t="e">
        <f>#REF!-#REF!</f>
        <v>#REF!</v>
      </c>
      <c r="D32" s="12" t="e">
        <f>#REF!-#REF!</f>
        <v>#REF!</v>
      </c>
      <c r="E32" s="12" t="e">
        <f>#REF!-#REF!</f>
        <v>#REF!</v>
      </c>
      <c r="F32" s="12" t="e">
        <f t="shared" si="3"/>
        <v>#REF!</v>
      </c>
      <c r="G32" s="12" t="e">
        <f t="shared" si="3"/>
        <v>#REF!</v>
      </c>
      <c r="H32" s="12" t="e">
        <f t="shared" si="3"/>
        <v>#REF!</v>
      </c>
      <c r="I32" s="12" t="e">
        <f t="shared" si="3"/>
        <v>#REF!</v>
      </c>
      <c r="J32" s="15" t="e">
        <f>F32*#REF!</f>
        <v>#REF!</v>
      </c>
      <c r="K32" s="15" t="e">
        <f>G32*#REF!</f>
        <v>#REF!</v>
      </c>
      <c r="L32" s="15" t="e">
        <f>H32*#REF!</f>
        <v>#REF!</v>
      </c>
      <c r="M32" s="15" t="e">
        <f>I32*#REF!</f>
        <v>#REF!</v>
      </c>
    </row>
    <row r="33" spans="1:13" x14ac:dyDescent="0.2">
      <c r="A33" s="5" t="s">
        <v>26</v>
      </c>
      <c r="B33" s="12" t="e">
        <f>#REF!-#REF!</f>
        <v>#REF!</v>
      </c>
      <c r="C33" s="12" t="e">
        <f>#REF!-#REF!</f>
        <v>#REF!</v>
      </c>
      <c r="D33" s="12" t="e">
        <f>#REF!-#REF!</f>
        <v>#REF!</v>
      </c>
      <c r="E33" s="12" t="e">
        <f>#REF!-#REF!</f>
        <v>#REF!</v>
      </c>
      <c r="F33" s="12" t="e">
        <f t="shared" si="3"/>
        <v>#REF!</v>
      </c>
      <c r="G33" s="12" t="e">
        <f t="shared" si="3"/>
        <v>#REF!</v>
      </c>
      <c r="H33" s="12" t="e">
        <f t="shared" si="3"/>
        <v>#REF!</v>
      </c>
      <c r="I33" s="12" t="e">
        <f t="shared" si="3"/>
        <v>#REF!</v>
      </c>
      <c r="J33" s="15" t="e">
        <f>F33*#REF!</f>
        <v>#REF!</v>
      </c>
      <c r="K33" s="15" t="e">
        <f>G33*#REF!</f>
        <v>#REF!</v>
      </c>
      <c r="L33" s="15" t="e">
        <f>H33*#REF!</f>
        <v>#REF!</v>
      </c>
      <c r="M33" s="15" t="e">
        <f>I33*#REF!</f>
        <v>#REF!</v>
      </c>
    </row>
    <row r="34" spans="1:13" x14ac:dyDescent="0.2">
      <c r="A34" s="5" t="s">
        <v>27</v>
      </c>
      <c r="B34" s="12" t="e">
        <f>#REF!-#REF!</f>
        <v>#REF!</v>
      </c>
      <c r="C34" s="12" t="e">
        <f>#REF!-#REF!</f>
        <v>#REF!</v>
      </c>
      <c r="D34" s="12" t="e">
        <f>#REF!-#REF!</f>
        <v>#REF!</v>
      </c>
      <c r="E34" s="12" t="e">
        <f>#REF!-#REF!</f>
        <v>#REF!</v>
      </c>
      <c r="F34" s="12" t="e">
        <f t="shared" si="3"/>
        <v>#REF!</v>
      </c>
      <c r="G34" s="12" t="e">
        <f t="shared" si="3"/>
        <v>#REF!</v>
      </c>
      <c r="H34" s="12" t="e">
        <f t="shared" si="3"/>
        <v>#REF!</v>
      </c>
      <c r="I34" s="12" t="e">
        <f t="shared" si="3"/>
        <v>#REF!</v>
      </c>
      <c r="J34" s="15" t="e">
        <f>F34*#REF!</f>
        <v>#REF!</v>
      </c>
      <c r="K34" s="15" t="e">
        <f>G34*#REF!</f>
        <v>#REF!</v>
      </c>
      <c r="L34" s="15" t="e">
        <f>H34*#REF!</f>
        <v>#REF!</v>
      </c>
      <c r="M34" s="15" t="e">
        <f>I34*#REF!</f>
        <v>#REF!</v>
      </c>
    </row>
    <row r="35" spans="1:13" x14ac:dyDescent="0.2">
      <c r="A35" s="5"/>
      <c r="B35" s="12"/>
      <c r="C35" s="12"/>
      <c r="D35" s="12"/>
      <c r="E35" s="12"/>
      <c r="F35" s="12"/>
      <c r="G35" s="12"/>
      <c r="H35" s="12"/>
      <c r="I35" s="12"/>
      <c r="J35" s="15"/>
      <c r="K35" s="15"/>
      <c r="L35" s="15"/>
      <c r="M35" s="15"/>
    </row>
    <row r="36" spans="1:13" x14ac:dyDescent="0.2">
      <c r="A36" s="5" t="s">
        <v>28</v>
      </c>
      <c r="B36" s="12" t="e">
        <f>SUM(B37:B40)</f>
        <v>#REF!</v>
      </c>
      <c r="C36" s="12" t="e">
        <f>SUM(C37:C40)</f>
        <v>#REF!</v>
      </c>
      <c r="D36" s="12" t="e">
        <f t="shared" ref="D36:L36" si="4">SUM(D37:D40)</f>
        <v>#REF!</v>
      </c>
      <c r="E36" s="12" t="e">
        <f t="shared" si="4"/>
        <v>#REF!</v>
      </c>
      <c r="F36" s="12" t="e">
        <f t="shared" si="4"/>
        <v>#REF!</v>
      </c>
      <c r="G36" s="12" t="e">
        <f t="shared" si="4"/>
        <v>#REF!</v>
      </c>
      <c r="H36" s="12" t="e">
        <f t="shared" si="4"/>
        <v>#REF!</v>
      </c>
      <c r="I36" s="12" t="e">
        <f t="shared" si="4"/>
        <v>#REF!</v>
      </c>
      <c r="J36" s="15" t="e">
        <f t="shared" si="4"/>
        <v>#REF!</v>
      </c>
      <c r="K36" s="15" t="e">
        <f t="shared" si="4"/>
        <v>#REF!</v>
      </c>
      <c r="L36" s="15" t="e">
        <f t="shared" si="4"/>
        <v>#REF!</v>
      </c>
      <c r="M36" s="15" t="e">
        <f>SUM(M37:M40)</f>
        <v>#REF!</v>
      </c>
    </row>
    <row r="37" spans="1:13" x14ac:dyDescent="0.2">
      <c r="A37" s="5" t="s">
        <v>29</v>
      </c>
      <c r="B37" s="12" t="e">
        <f>#REF!-#REF!</f>
        <v>#REF!</v>
      </c>
      <c r="C37" s="12" t="e">
        <f>#REF!-#REF!</f>
        <v>#REF!</v>
      </c>
      <c r="D37" s="12" t="e">
        <f>#REF!-#REF!</f>
        <v>#REF!</v>
      </c>
      <c r="E37" s="12" t="e">
        <f>#REF!-#REF!</f>
        <v>#REF!</v>
      </c>
      <c r="F37" s="12" t="e">
        <f t="shared" ref="F37:I40" si="5">(B37/B$52)</f>
        <v>#REF!</v>
      </c>
      <c r="G37" s="12" t="e">
        <f t="shared" si="5"/>
        <v>#REF!</v>
      </c>
      <c r="H37" s="12" t="e">
        <f t="shared" si="5"/>
        <v>#REF!</v>
      </c>
      <c r="I37" s="12" t="e">
        <f t="shared" si="5"/>
        <v>#REF!</v>
      </c>
      <c r="J37" s="15" t="e">
        <f>F37*#REF!</f>
        <v>#REF!</v>
      </c>
      <c r="K37" s="15" t="e">
        <f>G37*#REF!</f>
        <v>#REF!</v>
      </c>
      <c r="L37" s="15" t="e">
        <f>H37*#REF!</f>
        <v>#REF!</v>
      </c>
      <c r="M37" s="15" t="e">
        <f>I37*#REF!</f>
        <v>#REF!</v>
      </c>
    </row>
    <row r="38" spans="1:13" x14ac:dyDescent="0.2">
      <c r="A38" s="5" t="s">
        <v>30</v>
      </c>
      <c r="B38" s="12" t="e">
        <f>#REF!-#REF!</f>
        <v>#REF!</v>
      </c>
      <c r="C38" s="12" t="e">
        <f>#REF!-#REF!</f>
        <v>#REF!</v>
      </c>
      <c r="D38" s="12" t="e">
        <f>#REF!-#REF!</f>
        <v>#REF!</v>
      </c>
      <c r="E38" s="12" t="e">
        <f>#REF!-#REF!</f>
        <v>#REF!</v>
      </c>
      <c r="F38" s="12" t="e">
        <f t="shared" si="5"/>
        <v>#REF!</v>
      </c>
      <c r="G38" s="12" t="e">
        <f t="shared" si="5"/>
        <v>#REF!</v>
      </c>
      <c r="H38" s="12" t="e">
        <f t="shared" si="5"/>
        <v>#REF!</v>
      </c>
      <c r="I38" s="12" t="e">
        <f t="shared" si="5"/>
        <v>#REF!</v>
      </c>
      <c r="J38" s="15" t="e">
        <f>F38*#REF!</f>
        <v>#REF!</v>
      </c>
      <c r="K38" s="15" t="e">
        <f>G38*#REF!</f>
        <v>#REF!</v>
      </c>
      <c r="L38" s="15" t="e">
        <f>H38*#REF!</f>
        <v>#REF!</v>
      </c>
      <c r="M38" s="15" t="e">
        <f>I38*#REF!</f>
        <v>#REF!</v>
      </c>
    </row>
    <row r="39" spans="1:13" x14ac:dyDescent="0.2">
      <c r="A39" s="5" t="s">
        <v>31</v>
      </c>
      <c r="B39" s="12" t="e">
        <f>#REF!-#REF!</f>
        <v>#REF!</v>
      </c>
      <c r="C39" s="12" t="e">
        <f>#REF!-#REF!</f>
        <v>#REF!</v>
      </c>
      <c r="D39" s="12" t="e">
        <f>#REF!-#REF!</f>
        <v>#REF!</v>
      </c>
      <c r="E39" s="12" t="e">
        <f>#REF!-#REF!</f>
        <v>#REF!</v>
      </c>
      <c r="F39" s="12" t="e">
        <f t="shared" si="5"/>
        <v>#REF!</v>
      </c>
      <c r="G39" s="12" t="e">
        <f t="shared" si="5"/>
        <v>#REF!</v>
      </c>
      <c r="H39" s="12" t="e">
        <f t="shared" si="5"/>
        <v>#REF!</v>
      </c>
      <c r="I39" s="12" t="e">
        <f t="shared" si="5"/>
        <v>#REF!</v>
      </c>
      <c r="J39" s="15" t="e">
        <f>F39*#REF!</f>
        <v>#REF!</v>
      </c>
      <c r="K39" s="15" t="e">
        <f>G39*#REF!</f>
        <v>#REF!</v>
      </c>
      <c r="L39" s="15" t="e">
        <f>H39*#REF!</f>
        <v>#REF!</v>
      </c>
      <c r="M39" s="15" t="e">
        <f>I39*#REF!</f>
        <v>#REF!</v>
      </c>
    </row>
    <row r="40" spans="1:13" x14ac:dyDescent="0.2">
      <c r="A40" s="5" t="s">
        <v>32</v>
      </c>
      <c r="B40" s="12" t="e">
        <f>#REF!-#REF!</f>
        <v>#REF!</v>
      </c>
      <c r="C40" s="12" t="e">
        <f>#REF!-#REF!</f>
        <v>#REF!</v>
      </c>
      <c r="D40" s="12" t="e">
        <f>#REF!-#REF!</f>
        <v>#REF!</v>
      </c>
      <c r="E40" s="12" t="e">
        <f>#REF!-#REF!</f>
        <v>#REF!</v>
      </c>
      <c r="F40" s="12" t="e">
        <f t="shared" si="5"/>
        <v>#REF!</v>
      </c>
      <c r="G40" s="12" t="e">
        <f t="shared" si="5"/>
        <v>#REF!</v>
      </c>
      <c r="H40" s="12" t="e">
        <f t="shared" si="5"/>
        <v>#REF!</v>
      </c>
      <c r="I40" s="12" t="e">
        <f t="shared" si="5"/>
        <v>#REF!</v>
      </c>
      <c r="J40" s="15" t="e">
        <f>F40*#REF!</f>
        <v>#REF!</v>
      </c>
      <c r="K40" s="15" t="e">
        <f>G40*#REF!</f>
        <v>#REF!</v>
      </c>
      <c r="L40" s="15" t="e">
        <f>H40*#REF!</f>
        <v>#REF!</v>
      </c>
      <c r="M40" s="15" t="e">
        <f>I40*#REF!</f>
        <v>#REF!</v>
      </c>
    </row>
    <row r="41" spans="1:13" x14ac:dyDescent="0.2">
      <c r="A41" s="5"/>
      <c r="B41" s="12"/>
      <c r="C41" s="12"/>
      <c r="D41" s="12"/>
      <c r="E41" s="12"/>
      <c r="F41" s="12"/>
      <c r="G41" s="12"/>
      <c r="H41" s="12"/>
      <c r="I41" s="12"/>
      <c r="J41" s="15"/>
      <c r="K41" s="15"/>
      <c r="L41" s="15"/>
      <c r="M41" s="15"/>
    </row>
    <row r="42" spans="1:13" x14ac:dyDescent="0.2">
      <c r="A42" s="5" t="s">
        <v>34</v>
      </c>
      <c r="B42" s="12" t="e">
        <f>SUM(B43:B50)</f>
        <v>#REF!</v>
      </c>
      <c r="C42" s="12" t="e">
        <f t="shared" ref="C42:L42" si="6">SUM(C43:C50)</f>
        <v>#REF!</v>
      </c>
      <c r="D42" s="12" t="e">
        <f t="shared" si="6"/>
        <v>#REF!</v>
      </c>
      <c r="E42" s="12" t="e">
        <f t="shared" si="6"/>
        <v>#REF!</v>
      </c>
      <c r="F42" s="12" t="e">
        <f t="shared" si="6"/>
        <v>#REF!</v>
      </c>
      <c r="G42" s="12" t="e">
        <f t="shared" si="6"/>
        <v>#REF!</v>
      </c>
      <c r="H42" s="12" t="e">
        <f t="shared" si="6"/>
        <v>#REF!</v>
      </c>
      <c r="I42" s="12" t="e">
        <f t="shared" si="6"/>
        <v>#REF!</v>
      </c>
      <c r="J42" s="15" t="e">
        <f t="shared" si="6"/>
        <v>#REF!</v>
      </c>
      <c r="K42" s="15" t="e">
        <f t="shared" si="6"/>
        <v>#REF!</v>
      </c>
      <c r="L42" s="15" t="e">
        <f t="shared" si="6"/>
        <v>#REF!</v>
      </c>
      <c r="M42" s="15" t="e">
        <f>SUM(M43:M50)</f>
        <v>#REF!</v>
      </c>
    </row>
    <row r="43" spans="1:13" x14ac:dyDescent="0.2">
      <c r="A43" s="5" t="s">
        <v>37</v>
      </c>
      <c r="B43" s="12" t="e">
        <f>#REF!-#REF!</f>
        <v>#REF!</v>
      </c>
      <c r="C43" s="12" t="e">
        <f>#REF!-#REF!</f>
        <v>#REF!</v>
      </c>
      <c r="D43" s="12" t="e">
        <f>#REF!-#REF!</f>
        <v>#REF!</v>
      </c>
      <c r="E43" s="12" t="e">
        <f>#REF!-#REF!</f>
        <v>#REF!</v>
      </c>
      <c r="F43" s="12" t="e">
        <f t="shared" ref="F43:I50" si="7">(B43/B$52)</f>
        <v>#REF!</v>
      </c>
      <c r="G43" s="12" t="e">
        <f t="shared" si="7"/>
        <v>#REF!</v>
      </c>
      <c r="H43" s="12" t="e">
        <f t="shared" si="7"/>
        <v>#REF!</v>
      </c>
      <c r="I43" s="12" t="e">
        <f t="shared" si="7"/>
        <v>#REF!</v>
      </c>
      <c r="J43" s="15" t="e">
        <f>F43*#REF!</f>
        <v>#REF!</v>
      </c>
      <c r="K43" s="15" t="e">
        <f>G43*#REF!</f>
        <v>#REF!</v>
      </c>
      <c r="L43" s="15" t="e">
        <f>H43*#REF!</f>
        <v>#REF!</v>
      </c>
      <c r="M43" s="15" t="e">
        <f>I43*#REF!</f>
        <v>#REF!</v>
      </c>
    </row>
    <row r="44" spans="1:13" x14ac:dyDescent="0.2">
      <c r="A44" s="5" t="s">
        <v>38</v>
      </c>
      <c r="B44" s="12" t="e">
        <f>#REF!-#REF!</f>
        <v>#REF!</v>
      </c>
      <c r="C44" s="12" t="e">
        <f>#REF!-#REF!</f>
        <v>#REF!</v>
      </c>
      <c r="D44" s="12" t="e">
        <f>#REF!-#REF!</f>
        <v>#REF!</v>
      </c>
      <c r="E44" s="12" t="e">
        <f>#REF!-#REF!</f>
        <v>#REF!</v>
      </c>
      <c r="F44" s="12" t="e">
        <f t="shared" si="7"/>
        <v>#REF!</v>
      </c>
      <c r="G44" s="12" t="e">
        <f t="shared" si="7"/>
        <v>#REF!</v>
      </c>
      <c r="H44" s="12" t="e">
        <f t="shared" si="7"/>
        <v>#REF!</v>
      </c>
      <c r="I44" s="12" t="e">
        <f t="shared" si="7"/>
        <v>#REF!</v>
      </c>
      <c r="J44" s="15" t="e">
        <f>F44*#REF!</f>
        <v>#REF!</v>
      </c>
      <c r="K44" s="15" t="e">
        <f>G44*#REF!</f>
        <v>#REF!</v>
      </c>
      <c r="L44" s="15" t="e">
        <f>H44*#REF!</f>
        <v>#REF!</v>
      </c>
      <c r="M44" s="15" t="e">
        <f>I44*#REF!</f>
        <v>#REF!</v>
      </c>
    </row>
    <row r="45" spans="1:13" x14ac:dyDescent="0.2">
      <c r="A45" s="5" t="s">
        <v>39</v>
      </c>
      <c r="B45" s="12" t="e">
        <f>#REF!-#REF!</f>
        <v>#REF!</v>
      </c>
      <c r="C45" s="12" t="e">
        <f>#REF!-#REF!</f>
        <v>#REF!</v>
      </c>
      <c r="D45" s="12" t="e">
        <f>#REF!-#REF!</f>
        <v>#REF!</v>
      </c>
      <c r="E45" s="12" t="e">
        <f>#REF!-#REF!</f>
        <v>#REF!</v>
      </c>
      <c r="F45" s="12" t="e">
        <f t="shared" si="7"/>
        <v>#REF!</v>
      </c>
      <c r="G45" s="12" t="e">
        <f t="shared" si="7"/>
        <v>#REF!</v>
      </c>
      <c r="H45" s="12" t="e">
        <f t="shared" si="7"/>
        <v>#REF!</v>
      </c>
      <c r="I45" s="12" t="e">
        <f t="shared" si="7"/>
        <v>#REF!</v>
      </c>
      <c r="J45" s="15" t="e">
        <f>F45*#REF!</f>
        <v>#REF!</v>
      </c>
      <c r="K45" s="15" t="e">
        <f>G45*#REF!</f>
        <v>#REF!</v>
      </c>
      <c r="L45" s="15" t="e">
        <f>H45*#REF!</f>
        <v>#REF!</v>
      </c>
      <c r="M45" s="15" t="e">
        <f>I45*#REF!</f>
        <v>#REF!</v>
      </c>
    </row>
    <row r="46" spans="1:13" x14ac:dyDescent="0.2">
      <c r="A46" s="5" t="s">
        <v>40</v>
      </c>
      <c r="B46" s="12" t="e">
        <f>#REF!-#REF!</f>
        <v>#REF!</v>
      </c>
      <c r="C46" s="12" t="e">
        <f>#REF!-#REF!</f>
        <v>#REF!</v>
      </c>
      <c r="D46" s="12" t="e">
        <f>#REF!-#REF!</f>
        <v>#REF!</v>
      </c>
      <c r="E46" s="12" t="e">
        <f>#REF!-#REF!</f>
        <v>#REF!</v>
      </c>
      <c r="F46" s="12" t="e">
        <f t="shared" si="7"/>
        <v>#REF!</v>
      </c>
      <c r="G46" s="12" t="e">
        <f t="shared" si="7"/>
        <v>#REF!</v>
      </c>
      <c r="H46" s="12" t="e">
        <f t="shared" si="7"/>
        <v>#REF!</v>
      </c>
      <c r="I46" s="12" t="e">
        <f t="shared" si="7"/>
        <v>#REF!</v>
      </c>
      <c r="J46" s="15" t="e">
        <f>F46*#REF!</f>
        <v>#REF!</v>
      </c>
      <c r="K46" s="15" t="e">
        <f>G46*#REF!</f>
        <v>#REF!</v>
      </c>
      <c r="L46" s="15" t="e">
        <f>H46*#REF!</f>
        <v>#REF!</v>
      </c>
      <c r="M46" s="15" t="e">
        <f>I46*#REF!</f>
        <v>#REF!</v>
      </c>
    </row>
    <row r="47" spans="1:13" x14ac:dyDescent="0.2">
      <c r="A47" s="5" t="s">
        <v>41</v>
      </c>
      <c r="B47" s="12" t="e">
        <f>#REF!-#REF!</f>
        <v>#REF!</v>
      </c>
      <c r="C47" s="12" t="e">
        <f>#REF!-#REF!</f>
        <v>#REF!</v>
      </c>
      <c r="D47" s="12" t="e">
        <f>#REF!-#REF!</f>
        <v>#REF!</v>
      </c>
      <c r="E47" s="12" t="e">
        <f>#REF!-#REF!</f>
        <v>#REF!</v>
      </c>
      <c r="F47" s="12" t="e">
        <f t="shared" si="7"/>
        <v>#REF!</v>
      </c>
      <c r="G47" s="12" t="e">
        <f t="shared" si="7"/>
        <v>#REF!</v>
      </c>
      <c r="H47" s="12" t="e">
        <f t="shared" si="7"/>
        <v>#REF!</v>
      </c>
      <c r="I47" s="12" t="e">
        <f t="shared" si="7"/>
        <v>#REF!</v>
      </c>
      <c r="J47" s="15" t="e">
        <f>F47*#REF!</f>
        <v>#REF!</v>
      </c>
      <c r="K47" s="15" t="e">
        <f>G47*#REF!</f>
        <v>#REF!</v>
      </c>
      <c r="L47" s="15" t="e">
        <f>H47*#REF!</f>
        <v>#REF!</v>
      </c>
      <c r="M47" s="15" t="e">
        <f>I47*#REF!</f>
        <v>#REF!</v>
      </c>
    </row>
    <row r="48" spans="1:13" x14ac:dyDescent="0.2">
      <c r="A48" s="5" t="s">
        <v>42</v>
      </c>
      <c r="B48" s="12" t="e">
        <f>#REF!-#REF!</f>
        <v>#REF!</v>
      </c>
      <c r="C48" s="12" t="e">
        <f>#REF!-#REF!</f>
        <v>#REF!</v>
      </c>
      <c r="D48" s="12" t="e">
        <f>#REF!-#REF!</f>
        <v>#REF!</v>
      </c>
      <c r="E48" s="12" t="e">
        <f>#REF!-#REF!</f>
        <v>#REF!</v>
      </c>
      <c r="F48" s="12" t="e">
        <f t="shared" si="7"/>
        <v>#REF!</v>
      </c>
      <c r="G48" s="12" t="e">
        <f t="shared" si="7"/>
        <v>#REF!</v>
      </c>
      <c r="H48" s="12" t="e">
        <f t="shared" si="7"/>
        <v>#REF!</v>
      </c>
      <c r="I48" s="12" t="e">
        <f t="shared" si="7"/>
        <v>#REF!</v>
      </c>
      <c r="J48" s="15" t="e">
        <f>F48*#REF!</f>
        <v>#REF!</v>
      </c>
      <c r="K48" s="15" t="e">
        <f>G48*#REF!</f>
        <v>#REF!</v>
      </c>
      <c r="L48" s="15" t="e">
        <f>H48*#REF!</f>
        <v>#REF!</v>
      </c>
      <c r="M48" s="15" t="e">
        <f>I48*#REF!</f>
        <v>#REF!</v>
      </c>
    </row>
    <row r="49" spans="1:13" x14ac:dyDescent="0.2">
      <c r="A49" s="5" t="s">
        <v>43</v>
      </c>
      <c r="B49" s="12" t="e">
        <f>#REF!-#REF!</f>
        <v>#REF!</v>
      </c>
      <c r="C49" s="12" t="e">
        <f>#REF!-#REF!</f>
        <v>#REF!</v>
      </c>
      <c r="D49" s="12" t="e">
        <f>#REF!-#REF!</f>
        <v>#REF!</v>
      </c>
      <c r="E49" s="12" t="e">
        <f>#REF!-#REF!</f>
        <v>#REF!</v>
      </c>
      <c r="F49" s="12" t="e">
        <f t="shared" si="7"/>
        <v>#REF!</v>
      </c>
      <c r="G49" s="12" t="e">
        <f t="shared" si="7"/>
        <v>#REF!</v>
      </c>
      <c r="H49" s="12" t="e">
        <f t="shared" si="7"/>
        <v>#REF!</v>
      </c>
      <c r="I49" s="12" t="e">
        <f t="shared" si="7"/>
        <v>#REF!</v>
      </c>
      <c r="J49" s="15" t="e">
        <f>F49*#REF!</f>
        <v>#REF!</v>
      </c>
      <c r="K49" s="15" t="e">
        <f>G49*#REF!</f>
        <v>#REF!</v>
      </c>
      <c r="L49" s="15" t="e">
        <f>H49*#REF!</f>
        <v>#REF!</v>
      </c>
      <c r="M49" s="15" t="e">
        <f>I49*#REF!</f>
        <v>#REF!</v>
      </c>
    </row>
    <row r="50" spans="1:13" x14ac:dyDescent="0.2">
      <c r="A50" s="5" t="s">
        <v>21</v>
      </c>
      <c r="B50" s="12" t="e">
        <f>#REF!-#REF!</f>
        <v>#REF!</v>
      </c>
      <c r="C50" s="12" t="e">
        <f>#REF!-#REF!</f>
        <v>#REF!</v>
      </c>
      <c r="D50" s="12" t="e">
        <f>#REF!-#REF!</f>
        <v>#REF!</v>
      </c>
      <c r="E50" s="12" t="e">
        <f>#REF!-#REF!</f>
        <v>#REF!</v>
      </c>
      <c r="F50" s="12" t="e">
        <f t="shared" si="7"/>
        <v>#REF!</v>
      </c>
      <c r="G50" s="12" t="e">
        <f t="shared" si="7"/>
        <v>#REF!</v>
      </c>
      <c r="H50" s="12" t="e">
        <f t="shared" si="7"/>
        <v>#REF!</v>
      </c>
      <c r="I50" s="12" t="e">
        <f t="shared" si="7"/>
        <v>#REF!</v>
      </c>
      <c r="J50" s="15" t="e">
        <f>F50*#REF!</f>
        <v>#REF!</v>
      </c>
      <c r="K50" s="15" t="e">
        <f>G50*#REF!</f>
        <v>#REF!</v>
      </c>
      <c r="L50" s="15" t="e">
        <f>H50*#REF!</f>
        <v>#REF!</v>
      </c>
      <c r="M50" s="15" t="e">
        <f>I50*#REF!</f>
        <v>#REF!</v>
      </c>
    </row>
    <row r="51" spans="1:13" x14ac:dyDescent="0.2">
      <c r="A51" s="5"/>
      <c r="B51" s="12"/>
      <c r="C51" s="12"/>
      <c r="D51" s="12"/>
      <c r="E51" s="12"/>
      <c r="F51" s="12"/>
      <c r="G51" s="12"/>
      <c r="H51" s="12"/>
      <c r="I51" s="12"/>
      <c r="J51" s="15"/>
      <c r="K51" s="15"/>
      <c r="L51" s="15"/>
      <c r="M51" s="15"/>
    </row>
    <row r="52" spans="1:13" x14ac:dyDescent="0.2">
      <c r="A52" s="6" t="s">
        <v>33</v>
      </c>
      <c r="B52" s="18" t="e">
        <f>SUM(B5+B29+B36+B42)</f>
        <v>#REF!</v>
      </c>
      <c r="C52" s="18" t="e">
        <f t="shared" ref="C52:L52" si="8">SUM(C5+C29+C36+C42)</f>
        <v>#REF!</v>
      </c>
      <c r="D52" s="18" t="e">
        <f t="shared" si="8"/>
        <v>#REF!</v>
      </c>
      <c r="E52" s="18" t="e">
        <f t="shared" si="8"/>
        <v>#REF!</v>
      </c>
      <c r="F52" s="18" t="e">
        <f t="shared" si="8"/>
        <v>#REF!</v>
      </c>
      <c r="G52" s="18" t="e">
        <f t="shared" si="8"/>
        <v>#REF!</v>
      </c>
      <c r="H52" s="18" t="e">
        <f t="shared" si="8"/>
        <v>#REF!</v>
      </c>
      <c r="I52" s="18" t="e">
        <f t="shared" si="8"/>
        <v>#REF!</v>
      </c>
      <c r="J52" s="19" t="e">
        <f t="shared" si="8"/>
        <v>#REF!</v>
      </c>
      <c r="K52" s="19" t="e">
        <f t="shared" si="8"/>
        <v>#REF!</v>
      </c>
      <c r="L52" s="19" t="e">
        <f t="shared" si="8"/>
        <v>#REF!</v>
      </c>
      <c r="M52" s="19" t="e">
        <f>SUM(M5+M29+M36+M42)</f>
        <v>#REF!</v>
      </c>
    </row>
  </sheetData>
  <printOptions gridLines="1"/>
  <pageMargins left="1" right="0.5" top="1" bottom="0.5" header="0.3" footer="0.3"/>
  <pageSetup paperSize="9" scale="3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B1:U89"/>
  <sheetViews>
    <sheetView showGridLines="0" zoomScaleNormal="100" workbookViewId="0">
      <selection activeCell="H4" sqref="H4"/>
    </sheetView>
  </sheetViews>
  <sheetFormatPr defaultColWidth="8.875" defaultRowHeight="15" x14ac:dyDescent="0.2"/>
  <cols>
    <col min="1" max="1" width="8.875" style="1"/>
    <col min="2" max="2" width="34.125" style="1" bestFit="1" customWidth="1"/>
    <col min="3" max="7" width="10.625" style="1" customWidth="1"/>
    <col min="8" max="8" width="12.375" style="1" customWidth="1"/>
    <col min="9" max="9" width="36" style="1" bestFit="1" customWidth="1"/>
    <col min="10" max="14" width="10.625" style="1" customWidth="1"/>
    <col min="15" max="16" width="12.375" style="1" bestFit="1" customWidth="1"/>
    <col min="17" max="17" width="13.75" style="1" bestFit="1" customWidth="1"/>
    <col min="18" max="20" width="9.25" style="1" bestFit="1" customWidth="1"/>
    <col min="21" max="25" width="9" style="1" customWidth="1"/>
    <col min="26" max="16384" width="8.875" style="1"/>
  </cols>
  <sheetData>
    <row r="1" spans="2:21" x14ac:dyDescent="0.2">
      <c r="B1" s="139" t="s">
        <v>201</v>
      </c>
      <c r="C1" s="139"/>
      <c r="D1" s="139"/>
      <c r="E1" s="139"/>
      <c r="F1" s="139"/>
      <c r="G1" s="139"/>
    </row>
    <row r="2" spans="2:21" x14ac:dyDescent="0.2">
      <c r="B2" s="139" t="s">
        <v>231</v>
      </c>
      <c r="C2" s="139"/>
      <c r="D2" s="139"/>
      <c r="E2" s="139"/>
      <c r="F2" s="139"/>
      <c r="G2" s="139"/>
    </row>
    <row r="3" spans="2:21" x14ac:dyDescent="0.2">
      <c r="B3" s="139" t="s">
        <v>216</v>
      </c>
      <c r="C3" s="139"/>
      <c r="D3" s="139"/>
      <c r="E3" s="139"/>
      <c r="F3" s="139"/>
      <c r="G3" s="139"/>
    </row>
    <row r="5" spans="2:21" ht="15.75" x14ac:dyDescent="0.25">
      <c r="B5" s="136" t="s">
        <v>212</v>
      </c>
      <c r="C5" s="141" t="s">
        <v>228</v>
      </c>
      <c r="D5" s="142"/>
      <c r="E5" s="142"/>
      <c r="F5" s="143"/>
      <c r="G5" s="119" t="s">
        <v>232</v>
      </c>
      <c r="H5" s="68"/>
      <c r="O5" s="68"/>
      <c r="P5" s="68"/>
      <c r="Q5" s="68"/>
    </row>
    <row r="6" spans="2:21" ht="15.75" x14ac:dyDescent="0.25">
      <c r="B6" s="137"/>
      <c r="C6" s="119" t="s">
        <v>114</v>
      </c>
      <c r="D6" s="119" t="s">
        <v>115</v>
      </c>
      <c r="E6" s="119" t="s">
        <v>116</v>
      </c>
      <c r="F6" s="119" t="s">
        <v>117</v>
      </c>
      <c r="G6" s="119" t="s">
        <v>114</v>
      </c>
      <c r="H6" s="66"/>
      <c r="O6" s="66"/>
      <c r="P6" s="66"/>
      <c r="Q6" s="66"/>
    </row>
    <row r="7" spans="2:21" x14ac:dyDescent="0.2">
      <c r="B7" s="5"/>
      <c r="C7" s="26"/>
      <c r="D7" s="26"/>
      <c r="E7" s="26"/>
      <c r="F7" s="26"/>
      <c r="G7" s="26"/>
      <c r="H7" s="70"/>
    </row>
    <row r="8" spans="2:21" x14ac:dyDescent="0.2">
      <c r="B8" s="5" t="s">
        <v>95</v>
      </c>
      <c r="C8" s="59"/>
      <c r="D8" s="59"/>
      <c r="E8" s="59"/>
      <c r="F8" s="59"/>
      <c r="G8" s="59"/>
      <c r="H8" s="69"/>
    </row>
    <row r="9" spans="2:21" x14ac:dyDescent="0.2">
      <c r="B9" s="28" t="s">
        <v>47</v>
      </c>
      <c r="C9" s="101">
        <v>5.2305487332800826</v>
      </c>
      <c r="D9" s="101">
        <v>1.0703727048442246</v>
      </c>
      <c r="E9" s="101">
        <v>0.21468171408027814</v>
      </c>
      <c r="F9" s="101">
        <v>0.17165246786325916</v>
      </c>
      <c r="G9" s="101">
        <v>-1.9617478979774061</v>
      </c>
      <c r="H9" s="69"/>
      <c r="O9" s="73"/>
      <c r="P9" s="73"/>
      <c r="Q9" s="73"/>
      <c r="R9" s="61"/>
      <c r="S9" s="61"/>
      <c r="T9" s="61"/>
      <c r="U9" s="61"/>
    </row>
    <row r="10" spans="2:21" x14ac:dyDescent="0.2">
      <c r="B10" s="28" t="s">
        <v>48</v>
      </c>
      <c r="C10" s="101">
        <v>3.1877670245418654</v>
      </c>
      <c r="D10" s="101">
        <v>-0.75199101453946593</v>
      </c>
      <c r="E10" s="101">
        <v>4.9985431332181474</v>
      </c>
      <c r="F10" s="101">
        <v>-1.7529328124686883</v>
      </c>
      <c r="G10" s="101">
        <v>0.53254936005289188</v>
      </c>
      <c r="H10" s="69"/>
      <c r="O10" s="73"/>
      <c r="P10" s="73"/>
      <c r="Q10" s="73"/>
      <c r="R10" s="61"/>
      <c r="S10" s="61"/>
      <c r="T10" s="61"/>
    </row>
    <row r="11" spans="2:21" x14ac:dyDescent="0.2">
      <c r="B11" s="28" t="s">
        <v>51</v>
      </c>
      <c r="C11" s="101">
        <v>0.39943204285415312</v>
      </c>
      <c r="D11" s="101">
        <v>5.8695567659361458E-2</v>
      </c>
      <c r="E11" s="112">
        <v>3.1819838908830889E-2</v>
      </c>
      <c r="F11" s="101">
        <v>-0.16766648883804747</v>
      </c>
      <c r="G11" s="101">
        <v>-4.5079775164816311</v>
      </c>
      <c r="H11" s="69"/>
      <c r="O11" s="73"/>
      <c r="P11" s="73"/>
      <c r="Q11" s="73"/>
      <c r="R11" s="61"/>
      <c r="S11" s="61"/>
      <c r="T11" s="61"/>
    </row>
    <row r="12" spans="2:21" x14ac:dyDescent="0.2">
      <c r="B12" s="28" t="s">
        <v>49</v>
      </c>
      <c r="C12" s="101">
        <v>1.6218414248637902</v>
      </c>
      <c r="D12" s="101">
        <v>1.5030925149837282</v>
      </c>
      <c r="E12" s="101">
        <v>-1.4644926014186321</v>
      </c>
      <c r="F12" s="101">
        <v>-1.8994343864090268</v>
      </c>
      <c r="G12" s="101">
        <v>-3.3059055411973404</v>
      </c>
      <c r="H12" s="69"/>
      <c r="O12" s="73"/>
      <c r="P12" s="73"/>
      <c r="Q12" s="73"/>
      <c r="R12" s="61"/>
      <c r="S12" s="61"/>
      <c r="T12" s="61"/>
    </row>
    <row r="13" spans="2:21" x14ac:dyDescent="0.2">
      <c r="B13" s="28" t="s">
        <v>54</v>
      </c>
      <c r="C13" s="101">
        <v>1.9788616254269531</v>
      </c>
      <c r="D13" s="101">
        <v>11.376122290541435</v>
      </c>
      <c r="E13" s="101">
        <v>15.23932613933332</v>
      </c>
      <c r="F13" s="101">
        <v>7.589132028344503</v>
      </c>
      <c r="G13" s="101">
        <v>2.5656557549202708</v>
      </c>
      <c r="H13" s="69"/>
      <c r="O13" s="73"/>
      <c r="P13" s="73"/>
      <c r="Q13" s="73"/>
      <c r="R13" s="61"/>
      <c r="S13" s="61"/>
      <c r="T13" s="61"/>
    </row>
    <row r="14" spans="2:21" x14ac:dyDescent="0.2">
      <c r="B14" s="28" t="s">
        <v>50</v>
      </c>
      <c r="C14" s="101">
        <v>-17.025058969499916</v>
      </c>
      <c r="D14" s="101">
        <v>-11.277684271357636</v>
      </c>
      <c r="E14" s="101">
        <v>-26.362584056906869</v>
      </c>
      <c r="F14" s="101">
        <v>10.482243474441244</v>
      </c>
      <c r="G14" s="101">
        <v>17.236936084324949</v>
      </c>
      <c r="H14" s="69"/>
      <c r="O14" s="73"/>
      <c r="P14" s="73"/>
      <c r="Q14" s="73"/>
      <c r="R14" s="61"/>
      <c r="S14" s="61"/>
      <c r="T14" s="61"/>
    </row>
    <row r="15" spans="2:21" x14ac:dyDescent="0.2">
      <c r="B15" s="28" t="s">
        <v>52</v>
      </c>
      <c r="C15" s="101">
        <v>-3.8448188688852913</v>
      </c>
      <c r="D15" s="101">
        <v>3.8458593390251039</v>
      </c>
      <c r="E15" s="101">
        <v>3.5299378934640968</v>
      </c>
      <c r="F15" s="101">
        <v>0.12277203950714632</v>
      </c>
      <c r="G15" s="101">
        <v>1.2234424396966981</v>
      </c>
      <c r="H15" s="69"/>
      <c r="O15" s="73"/>
      <c r="P15" s="73"/>
      <c r="Q15" s="73"/>
      <c r="R15" s="61"/>
      <c r="S15" s="61"/>
      <c r="T15" s="61"/>
    </row>
    <row r="16" spans="2:21" x14ac:dyDescent="0.2">
      <c r="B16" s="28" t="s">
        <v>57</v>
      </c>
      <c r="C16" s="101">
        <v>5.1926953452954727</v>
      </c>
      <c r="D16" s="101">
        <v>1.6151858058301105</v>
      </c>
      <c r="E16" s="101">
        <v>-2.9782186843852698</v>
      </c>
      <c r="F16" s="101">
        <v>-2.688407510425328</v>
      </c>
      <c r="G16" s="101">
        <v>-8.8718085570322565</v>
      </c>
      <c r="H16" s="69"/>
      <c r="O16" s="73"/>
      <c r="P16" s="73"/>
      <c r="Q16" s="73"/>
      <c r="R16" s="61"/>
      <c r="S16" s="61"/>
      <c r="T16" s="61"/>
    </row>
    <row r="17" spans="2:20" x14ac:dyDescent="0.2">
      <c r="B17" s="28" t="s">
        <v>63</v>
      </c>
      <c r="C17" s="101">
        <v>-5.3101294647955433</v>
      </c>
      <c r="D17" s="101">
        <v>-8.544865188784101</v>
      </c>
      <c r="E17" s="101">
        <v>-12.682774780346296</v>
      </c>
      <c r="F17" s="101">
        <v>-7.4758176104921077</v>
      </c>
      <c r="G17" s="101">
        <v>1.0081601603343149</v>
      </c>
      <c r="H17" s="69"/>
      <c r="O17" s="73"/>
      <c r="P17" s="73"/>
      <c r="Q17" s="73"/>
      <c r="R17" s="61"/>
      <c r="S17" s="61"/>
      <c r="T17" s="61"/>
    </row>
    <row r="18" spans="2:20" x14ac:dyDescent="0.2">
      <c r="B18" s="28" t="s">
        <v>76</v>
      </c>
      <c r="C18" s="101">
        <v>-7.4678934624032189</v>
      </c>
      <c r="D18" s="101">
        <v>-7.4961556112614236</v>
      </c>
      <c r="E18" s="101">
        <v>-5.4861851939066009</v>
      </c>
      <c r="F18" s="101">
        <v>-4.6619778471652111</v>
      </c>
      <c r="G18" s="101">
        <v>-8.9773650769656488</v>
      </c>
      <c r="H18" s="69"/>
      <c r="O18" s="73"/>
      <c r="P18" s="73"/>
      <c r="Q18" s="73"/>
      <c r="R18" s="61"/>
      <c r="S18" s="61"/>
      <c r="T18" s="61"/>
    </row>
    <row r="19" spans="2:20" x14ac:dyDescent="0.2">
      <c r="B19" s="28" t="s">
        <v>59</v>
      </c>
      <c r="C19" s="101">
        <v>6.3787893480603541</v>
      </c>
      <c r="D19" s="101">
        <v>3.4456029685763223</v>
      </c>
      <c r="E19" s="101">
        <v>165.14457457850767</v>
      </c>
      <c r="F19" s="101">
        <v>-6.7733389849675696</v>
      </c>
      <c r="G19" s="101">
        <v>28.565198402885006</v>
      </c>
      <c r="H19" s="69"/>
      <c r="O19" s="73"/>
      <c r="P19" s="73"/>
      <c r="Q19" s="73"/>
      <c r="R19" s="61"/>
      <c r="S19" s="61"/>
      <c r="T19" s="61"/>
    </row>
    <row r="20" spans="2:20" x14ac:dyDescent="0.2">
      <c r="B20" s="28" t="s">
        <v>61</v>
      </c>
      <c r="C20" s="101">
        <v>-1.2831791496871192</v>
      </c>
      <c r="D20" s="101">
        <v>-3.633912948552287</v>
      </c>
      <c r="E20" s="101">
        <v>-13.868802569024242</v>
      </c>
      <c r="F20" s="101">
        <v>2.9884669342345793</v>
      </c>
      <c r="G20" s="101">
        <v>-3.6236858686018447</v>
      </c>
      <c r="H20" s="69"/>
      <c r="O20" s="73"/>
      <c r="P20" s="73"/>
      <c r="Q20" s="73"/>
      <c r="R20" s="61"/>
      <c r="S20" s="61"/>
      <c r="T20" s="61"/>
    </row>
    <row r="21" spans="2:20" x14ac:dyDescent="0.2">
      <c r="B21" s="28" t="s">
        <v>53</v>
      </c>
      <c r="C21" s="101">
        <v>1.3470021067147231</v>
      </c>
      <c r="D21" s="101">
        <v>1.7817740391959935</v>
      </c>
      <c r="E21" s="101">
        <v>5.5187158318769303</v>
      </c>
      <c r="F21" s="101">
        <v>-1.6544622908324813</v>
      </c>
      <c r="G21" s="101">
        <v>25.217208829704994</v>
      </c>
      <c r="H21" s="69"/>
      <c r="O21" s="73"/>
      <c r="P21" s="73"/>
      <c r="Q21" s="73"/>
      <c r="R21" s="61"/>
      <c r="S21" s="61"/>
      <c r="T21" s="61"/>
    </row>
    <row r="22" spans="2:20" x14ac:dyDescent="0.2">
      <c r="B22" s="28" t="s">
        <v>55</v>
      </c>
      <c r="C22" s="101">
        <v>14.417646250338144</v>
      </c>
      <c r="D22" s="101">
        <v>1.8586730681668939</v>
      </c>
      <c r="E22" s="101">
        <v>122.05511781678244</v>
      </c>
      <c r="F22" s="101">
        <v>225.83923074791227</v>
      </c>
      <c r="G22" s="101">
        <v>9.5334813654095019</v>
      </c>
      <c r="H22" s="69"/>
      <c r="O22" s="73"/>
      <c r="P22" s="73"/>
      <c r="Q22" s="73"/>
      <c r="R22" s="61"/>
      <c r="S22" s="61"/>
      <c r="T22" s="61"/>
    </row>
    <row r="23" spans="2:20" x14ac:dyDescent="0.2">
      <c r="B23" s="28" t="s">
        <v>56</v>
      </c>
      <c r="C23" s="101">
        <v>3.197197742290192</v>
      </c>
      <c r="D23" s="101">
        <v>-1.8386454415476261</v>
      </c>
      <c r="E23" s="101">
        <v>-6.8836180061506713</v>
      </c>
      <c r="F23" s="101">
        <v>2.9007323858186718</v>
      </c>
      <c r="G23" s="101">
        <v>-1.5011787236547613</v>
      </c>
      <c r="H23" s="69"/>
      <c r="O23" s="73"/>
      <c r="P23" s="73"/>
      <c r="Q23" s="73"/>
      <c r="R23" s="61"/>
      <c r="S23" s="61"/>
      <c r="T23" s="61"/>
    </row>
    <row r="24" spans="2:20" x14ac:dyDescent="0.2">
      <c r="B24" s="28" t="s">
        <v>58</v>
      </c>
      <c r="C24" s="101">
        <v>3.0132653699636469</v>
      </c>
      <c r="D24" s="101">
        <v>-1.7598743062448463</v>
      </c>
      <c r="E24" s="101">
        <v>1.9731181339017301</v>
      </c>
      <c r="F24" s="101">
        <v>2.6164475222982597</v>
      </c>
      <c r="G24" s="101">
        <v>0.45720999525173944</v>
      </c>
      <c r="H24" s="69"/>
      <c r="O24" s="73"/>
      <c r="P24" s="73"/>
      <c r="Q24" s="73"/>
      <c r="R24" s="61"/>
      <c r="S24" s="61"/>
      <c r="T24" s="61"/>
    </row>
    <row r="25" spans="2:20" x14ac:dyDescent="0.2">
      <c r="B25" s="28" t="s">
        <v>83</v>
      </c>
      <c r="C25" s="101">
        <v>-4.3876875898235195</v>
      </c>
      <c r="D25" s="101">
        <v>2.079062062225101</v>
      </c>
      <c r="E25" s="101">
        <v>-25.88591303526244</v>
      </c>
      <c r="F25" s="101">
        <v>-5.3272351215775</v>
      </c>
      <c r="G25" s="101">
        <v>-0.70371531009988386</v>
      </c>
      <c r="H25" s="69"/>
      <c r="O25" s="73"/>
      <c r="P25" s="73"/>
      <c r="Q25" s="73"/>
      <c r="R25" s="61"/>
      <c r="S25" s="61"/>
      <c r="T25" s="61"/>
    </row>
    <row r="26" spans="2:20" x14ac:dyDescent="0.2">
      <c r="B26" s="28" t="s">
        <v>84</v>
      </c>
      <c r="C26" s="101">
        <v>0.81918254822233028</v>
      </c>
      <c r="D26" s="101">
        <v>3.1903038522243632</v>
      </c>
      <c r="E26" s="101">
        <v>-7.460248304918804</v>
      </c>
      <c r="F26" s="101">
        <v>3.9573389630125799</v>
      </c>
      <c r="G26" s="101">
        <v>-4.0050211379335288</v>
      </c>
      <c r="H26" s="69"/>
      <c r="O26" s="73"/>
      <c r="P26" s="73"/>
      <c r="Q26" s="73"/>
      <c r="R26" s="61"/>
      <c r="S26" s="61"/>
      <c r="T26" s="61"/>
    </row>
    <row r="27" spans="2:20" x14ac:dyDescent="0.2">
      <c r="B27" s="28" t="s">
        <v>60</v>
      </c>
      <c r="C27" s="101">
        <v>5.185807912105167</v>
      </c>
      <c r="D27" s="101">
        <v>-4.5471477030953</v>
      </c>
      <c r="E27" s="101">
        <v>-17.546253714923154</v>
      </c>
      <c r="F27" s="101">
        <v>15.50032302696156</v>
      </c>
      <c r="G27" s="101">
        <v>8.210668874946748</v>
      </c>
      <c r="H27" s="69"/>
      <c r="O27" s="73"/>
      <c r="P27" s="73"/>
      <c r="Q27" s="73"/>
      <c r="R27" s="61"/>
      <c r="S27" s="61"/>
      <c r="T27" s="61"/>
    </row>
    <row r="28" spans="2:20" x14ac:dyDescent="0.2">
      <c r="B28" s="28" t="s">
        <v>62</v>
      </c>
      <c r="C28" s="101">
        <v>-0.91809046652523429</v>
      </c>
      <c r="D28" s="101">
        <v>4.0207135674981354</v>
      </c>
      <c r="E28" s="101">
        <v>-8.9433531345492696</v>
      </c>
      <c r="F28" s="101">
        <v>-4.2673992180281335</v>
      </c>
      <c r="G28" s="101">
        <v>6.2647910927739359</v>
      </c>
      <c r="H28" s="69"/>
      <c r="O28" s="73"/>
      <c r="P28" s="73"/>
      <c r="Q28" s="73"/>
      <c r="R28" s="61"/>
      <c r="S28" s="61"/>
      <c r="T28" s="61"/>
    </row>
    <row r="29" spans="2:20" x14ac:dyDescent="0.2">
      <c r="B29" s="28" t="s">
        <v>112</v>
      </c>
      <c r="C29" s="101">
        <v>-1.6446110892010535</v>
      </c>
      <c r="D29" s="101">
        <v>-1.8759324575799208</v>
      </c>
      <c r="E29" s="101">
        <v>-21.082942758512381</v>
      </c>
      <c r="F29" s="101">
        <v>1.9414704654070025</v>
      </c>
      <c r="G29" s="101">
        <v>-6.4117853410766816</v>
      </c>
      <c r="H29" s="69"/>
      <c r="O29" s="73"/>
      <c r="P29" s="73"/>
      <c r="Q29" s="73"/>
      <c r="R29" s="61"/>
      <c r="S29" s="61"/>
      <c r="T29" s="61"/>
    </row>
    <row r="30" spans="2:20" x14ac:dyDescent="0.2">
      <c r="B30" s="28" t="s">
        <v>113</v>
      </c>
      <c r="C30" s="101">
        <v>-1.4092998339226948</v>
      </c>
      <c r="D30" s="101">
        <v>4.0989780707269663</v>
      </c>
      <c r="E30" s="101">
        <v>5.4913882563149885</v>
      </c>
      <c r="F30" s="101">
        <v>3.4429221764404661</v>
      </c>
      <c r="G30" s="101">
        <v>2.6894178937106439</v>
      </c>
      <c r="H30" s="69"/>
      <c r="O30" s="73"/>
      <c r="P30" s="73"/>
      <c r="Q30" s="73"/>
      <c r="R30" s="61"/>
      <c r="S30" s="61"/>
      <c r="T30" s="61"/>
    </row>
    <row r="31" spans="2:20" x14ac:dyDescent="0.2">
      <c r="B31" s="28" t="s">
        <v>99</v>
      </c>
      <c r="C31" s="101">
        <v>0.52601941227132798</v>
      </c>
      <c r="D31" s="101">
        <v>3.1059729108973144</v>
      </c>
      <c r="E31" s="101">
        <v>-7.7055315072923403</v>
      </c>
      <c r="F31" s="101">
        <v>-1.6708226305558016</v>
      </c>
      <c r="G31" s="101">
        <v>-5.476772692789444</v>
      </c>
      <c r="H31" s="69"/>
      <c r="O31" s="73"/>
      <c r="P31" s="73"/>
      <c r="Q31" s="73"/>
      <c r="R31" s="61"/>
      <c r="S31" s="61"/>
      <c r="T31" s="61"/>
    </row>
    <row r="32" spans="2:20" x14ac:dyDescent="0.2">
      <c r="B32" s="6"/>
      <c r="C32" s="20"/>
      <c r="D32" s="20"/>
      <c r="E32" s="20"/>
      <c r="F32" s="20"/>
      <c r="G32" s="20"/>
      <c r="H32" s="35"/>
      <c r="O32" s="73"/>
      <c r="P32" s="73"/>
      <c r="Q32" s="73"/>
      <c r="R32" s="61"/>
      <c r="S32" s="61"/>
      <c r="T32" s="61"/>
    </row>
    <row r="33" spans="2:20" x14ac:dyDescent="0.2">
      <c r="B33" s="120" t="s">
        <v>215</v>
      </c>
      <c r="J33" s="73"/>
      <c r="K33" s="73"/>
      <c r="L33" s="73"/>
      <c r="M33" s="73"/>
      <c r="N33" s="73"/>
      <c r="O33" s="73"/>
      <c r="P33" s="73"/>
      <c r="Q33" s="73"/>
      <c r="R33" s="61"/>
      <c r="S33" s="61"/>
      <c r="T33" s="61"/>
    </row>
    <row r="34" spans="2:20" x14ac:dyDescent="0.2">
      <c r="J34" s="73"/>
      <c r="K34" s="73"/>
      <c r="L34" s="73"/>
      <c r="M34" s="73"/>
      <c r="N34" s="73"/>
      <c r="O34" s="73"/>
      <c r="P34" s="73"/>
      <c r="Q34" s="73"/>
      <c r="R34" s="61"/>
      <c r="S34" s="61"/>
      <c r="T34" s="61"/>
    </row>
    <row r="35" spans="2:20" x14ac:dyDescent="0.2">
      <c r="J35" s="73"/>
      <c r="K35" s="73"/>
      <c r="L35" s="73"/>
      <c r="M35" s="73"/>
      <c r="N35" s="73"/>
      <c r="O35" s="73"/>
      <c r="P35" s="73"/>
      <c r="Q35" s="73"/>
      <c r="R35" s="61"/>
      <c r="S35" s="61"/>
      <c r="T35" s="61"/>
    </row>
    <row r="36" spans="2:20" x14ac:dyDescent="0.2">
      <c r="B36" s="139" t="s">
        <v>192</v>
      </c>
      <c r="C36" s="139"/>
      <c r="D36" s="139"/>
      <c r="E36" s="139"/>
      <c r="F36" s="139"/>
      <c r="G36" s="139"/>
      <c r="J36" s="73"/>
      <c r="K36" s="73"/>
      <c r="L36" s="73"/>
      <c r="M36" s="73"/>
      <c r="N36" s="73"/>
      <c r="O36" s="73"/>
      <c r="P36" s="73"/>
      <c r="Q36" s="73"/>
      <c r="R36" s="61"/>
      <c r="S36" s="61"/>
      <c r="T36" s="61"/>
    </row>
    <row r="37" spans="2:20" x14ac:dyDescent="0.2">
      <c r="B37" s="139" t="s">
        <v>231</v>
      </c>
      <c r="C37" s="139"/>
      <c r="D37" s="139"/>
      <c r="E37" s="139"/>
      <c r="F37" s="139"/>
      <c r="G37" s="139"/>
      <c r="J37" s="73"/>
      <c r="K37" s="73"/>
      <c r="L37" s="73"/>
      <c r="M37" s="73"/>
      <c r="N37" s="73"/>
      <c r="O37" s="73"/>
      <c r="P37" s="73"/>
      <c r="Q37" s="73"/>
      <c r="R37" s="61"/>
      <c r="S37" s="61"/>
      <c r="T37" s="61"/>
    </row>
    <row r="38" spans="2:20" x14ac:dyDescent="0.2">
      <c r="B38" s="139" t="s">
        <v>216</v>
      </c>
      <c r="C38" s="139"/>
      <c r="D38" s="139"/>
      <c r="E38" s="139"/>
      <c r="F38" s="139"/>
      <c r="G38" s="139"/>
      <c r="J38" s="73"/>
      <c r="K38" s="73"/>
      <c r="L38" s="73"/>
      <c r="M38" s="73"/>
      <c r="N38" s="73"/>
      <c r="O38" s="73"/>
      <c r="P38" s="73"/>
      <c r="Q38" s="73"/>
      <c r="R38" s="61"/>
      <c r="S38" s="61"/>
      <c r="T38" s="61"/>
    </row>
    <row r="39" spans="2:20" x14ac:dyDescent="0.2">
      <c r="J39" s="73"/>
      <c r="K39" s="73"/>
      <c r="L39" s="73"/>
      <c r="M39" s="73"/>
      <c r="N39" s="73"/>
      <c r="O39" s="73"/>
      <c r="P39" s="73"/>
      <c r="Q39" s="73"/>
      <c r="R39" s="61"/>
      <c r="S39" s="61"/>
      <c r="T39" s="61"/>
    </row>
    <row r="40" spans="2:20" ht="15.75" x14ac:dyDescent="0.25">
      <c r="B40" s="136" t="s">
        <v>212</v>
      </c>
      <c r="C40" s="141" t="s">
        <v>228</v>
      </c>
      <c r="D40" s="142"/>
      <c r="E40" s="142"/>
      <c r="F40" s="143"/>
      <c r="G40" s="119" t="s">
        <v>232</v>
      </c>
      <c r="H40" s="68"/>
      <c r="J40" s="73"/>
      <c r="K40" s="73"/>
      <c r="L40" s="73"/>
      <c r="M40" s="73"/>
      <c r="N40" s="73"/>
      <c r="O40" s="73"/>
      <c r="P40" s="73"/>
      <c r="Q40" s="73"/>
      <c r="R40" s="61"/>
      <c r="S40" s="61"/>
      <c r="T40" s="61"/>
    </row>
    <row r="41" spans="2:20" ht="15.75" x14ac:dyDescent="0.25">
      <c r="B41" s="137"/>
      <c r="C41" s="119" t="s">
        <v>114</v>
      </c>
      <c r="D41" s="119" t="s">
        <v>115</v>
      </c>
      <c r="E41" s="119" t="s">
        <v>116</v>
      </c>
      <c r="F41" s="119" t="s">
        <v>117</v>
      </c>
      <c r="G41" s="119" t="s">
        <v>114</v>
      </c>
      <c r="H41" s="66"/>
      <c r="J41" s="73"/>
      <c r="K41" s="73"/>
      <c r="L41" s="73"/>
      <c r="M41" s="73"/>
      <c r="N41" s="73"/>
      <c r="O41" s="73"/>
      <c r="P41" s="73"/>
      <c r="Q41" s="73"/>
      <c r="R41" s="61"/>
      <c r="S41" s="61"/>
      <c r="T41" s="61"/>
    </row>
    <row r="42" spans="2:20" x14ac:dyDescent="0.2">
      <c r="B42" s="5"/>
      <c r="C42" s="26"/>
      <c r="D42" s="26"/>
      <c r="E42" s="26"/>
      <c r="F42" s="26"/>
      <c r="G42" s="26"/>
      <c r="H42" s="70"/>
      <c r="J42" s="73"/>
      <c r="K42" s="73"/>
      <c r="L42" s="73"/>
      <c r="M42" s="73"/>
      <c r="N42" s="73"/>
      <c r="O42" s="73"/>
      <c r="P42" s="73"/>
      <c r="Q42" s="73"/>
      <c r="R42" s="61"/>
      <c r="S42" s="61"/>
      <c r="T42" s="61"/>
    </row>
    <row r="43" spans="2:20" x14ac:dyDescent="0.2">
      <c r="B43" s="30" t="s">
        <v>96</v>
      </c>
      <c r="C43" s="59"/>
      <c r="D43" s="59"/>
      <c r="E43" s="59"/>
      <c r="F43" s="59"/>
      <c r="G43" s="59"/>
      <c r="H43" s="69"/>
      <c r="J43" s="73"/>
      <c r="K43" s="73"/>
      <c r="L43" s="73"/>
      <c r="M43" s="73"/>
      <c r="N43" s="73"/>
      <c r="O43" s="73"/>
      <c r="P43" s="73"/>
      <c r="Q43" s="73"/>
      <c r="R43" s="61"/>
      <c r="S43" s="61"/>
      <c r="T43" s="61"/>
    </row>
    <row r="44" spans="2:20" x14ac:dyDescent="0.2">
      <c r="B44" s="28" t="s">
        <v>66</v>
      </c>
      <c r="C44" s="101">
        <v>5.104450992623244</v>
      </c>
      <c r="D44" s="101">
        <v>1.0313929817939993</v>
      </c>
      <c r="E44" s="101">
        <v>3.2571795088365274</v>
      </c>
      <c r="F44" s="101">
        <v>3.6535862955215936</v>
      </c>
      <c r="G44" s="101">
        <v>-4.2520511681968571</v>
      </c>
      <c r="H44" s="69"/>
      <c r="J44" s="73"/>
      <c r="K44" s="73"/>
      <c r="L44" s="73"/>
      <c r="M44" s="73"/>
      <c r="N44" s="73"/>
      <c r="O44" s="73"/>
      <c r="P44" s="73"/>
      <c r="Q44" s="73"/>
      <c r="R44" s="61"/>
      <c r="S44" s="61"/>
      <c r="T44" s="61"/>
    </row>
    <row r="45" spans="2:20" x14ac:dyDescent="0.2">
      <c r="B45" s="28" t="s">
        <v>65</v>
      </c>
      <c r="C45" s="101">
        <v>1.8783288090866268</v>
      </c>
      <c r="D45" s="101">
        <v>-0.96342066788206449</v>
      </c>
      <c r="E45" s="101">
        <v>-1.5005058093643719</v>
      </c>
      <c r="F45" s="101">
        <v>-2.6496668987967098</v>
      </c>
      <c r="G45" s="101">
        <v>0.31998056096060878</v>
      </c>
      <c r="H45" s="69"/>
      <c r="J45" s="73"/>
      <c r="K45" s="73"/>
      <c r="L45" s="73"/>
      <c r="M45" s="73"/>
      <c r="N45" s="73"/>
      <c r="O45" s="73"/>
      <c r="P45" s="73"/>
      <c r="Q45" s="73"/>
      <c r="R45" s="61"/>
      <c r="S45" s="61"/>
      <c r="T45" s="61"/>
    </row>
    <row r="46" spans="2:20" x14ac:dyDescent="0.2">
      <c r="B46" s="28" t="s">
        <v>64</v>
      </c>
      <c r="C46" s="101">
        <v>-1.1699951416668686</v>
      </c>
      <c r="D46" s="101">
        <v>0.45282745394288337</v>
      </c>
      <c r="E46" s="101">
        <v>-0.26224808035389957</v>
      </c>
      <c r="F46" s="101">
        <v>-0.60098434780462284</v>
      </c>
      <c r="G46" s="101">
        <v>0.96426992769136355</v>
      </c>
      <c r="H46" s="69"/>
      <c r="J46" s="73"/>
      <c r="K46" s="73"/>
      <c r="L46" s="73"/>
      <c r="M46" s="73"/>
      <c r="N46" s="73"/>
      <c r="O46" s="73"/>
      <c r="P46" s="73"/>
      <c r="Q46" s="73"/>
      <c r="R46" s="61"/>
      <c r="S46" s="61"/>
      <c r="T46" s="61"/>
    </row>
    <row r="47" spans="2:20" x14ac:dyDescent="0.2">
      <c r="B47" s="28" t="s">
        <v>67</v>
      </c>
      <c r="C47" s="101">
        <v>-3.6172267083444121</v>
      </c>
      <c r="D47" s="101">
        <v>-0.21289184635321368</v>
      </c>
      <c r="E47" s="101">
        <v>0.14499812821080482</v>
      </c>
      <c r="F47" s="101">
        <v>1.314563821427317</v>
      </c>
      <c r="G47" s="101">
        <v>-4.1229578358346286</v>
      </c>
      <c r="H47" s="69"/>
      <c r="J47" s="73"/>
      <c r="K47" s="73"/>
      <c r="L47" s="73"/>
      <c r="M47" s="73"/>
      <c r="N47" s="73"/>
      <c r="O47" s="73"/>
      <c r="P47" s="73"/>
      <c r="Q47" s="73"/>
      <c r="R47" s="61"/>
      <c r="S47" s="61"/>
      <c r="T47" s="61"/>
    </row>
    <row r="48" spans="2:20" x14ac:dyDescent="0.2">
      <c r="B48" s="28" t="s">
        <v>68</v>
      </c>
      <c r="C48" s="101">
        <v>-11.210104817786327</v>
      </c>
      <c r="D48" s="101">
        <v>-9.9888437879670384</v>
      </c>
      <c r="E48" s="101">
        <v>-7.8967190041193351</v>
      </c>
      <c r="F48" s="101">
        <v>16.435118119567505</v>
      </c>
      <c r="G48" s="101">
        <v>3.6958292291340067</v>
      </c>
      <c r="H48" s="69"/>
      <c r="J48" s="73"/>
      <c r="K48" s="73"/>
      <c r="L48" s="73"/>
      <c r="M48" s="73"/>
      <c r="N48" s="73"/>
      <c r="O48" s="73"/>
      <c r="P48" s="73"/>
      <c r="Q48" s="73"/>
      <c r="R48" s="61"/>
      <c r="S48" s="61"/>
      <c r="T48" s="61"/>
    </row>
    <row r="49" spans="2:20" x14ac:dyDescent="0.2">
      <c r="B49" s="30"/>
      <c r="C49" s="101"/>
      <c r="D49" s="101"/>
      <c r="E49" s="101"/>
      <c r="F49" s="101"/>
      <c r="G49" s="101"/>
      <c r="H49" s="67"/>
      <c r="J49" s="73"/>
      <c r="K49" s="73"/>
      <c r="L49" s="73"/>
      <c r="M49" s="73"/>
      <c r="N49" s="73"/>
      <c r="O49" s="73"/>
      <c r="P49" s="73"/>
      <c r="Q49" s="73"/>
      <c r="R49" s="61"/>
      <c r="S49" s="61"/>
      <c r="T49" s="61"/>
    </row>
    <row r="50" spans="2:20" x14ac:dyDescent="0.2">
      <c r="B50" s="30" t="s">
        <v>97</v>
      </c>
      <c r="C50" s="101"/>
      <c r="D50" s="101"/>
      <c r="E50" s="101"/>
      <c r="F50" s="101"/>
      <c r="G50" s="101"/>
      <c r="H50" s="69"/>
      <c r="J50" s="73"/>
      <c r="K50" s="73"/>
      <c r="L50" s="73"/>
      <c r="M50" s="73"/>
      <c r="N50" s="73"/>
      <c r="O50" s="73"/>
      <c r="P50" s="73"/>
      <c r="Q50" s="73"/>
      <c r="R50" s="61"/>
      <c r="S50" s="61"/>
      <c r="T50" s="61"/>
    </row>
    <row r="51" spans="2:20" x14ac:dyDescent="0.2">
      <c r="B51" s="28" t="s">
        <v>69</v>
      </c>
      <c r="C51" s="101">
        <v>3.3341471880445228</v>
      </c>
      <c r="D51" s="101">
        <v>3.1613706997147162</v>
      </c>
      <c r="E51" s="101">
        <v>2.3299401413038323</v>
      </c>
      <c r="F51" s="101">
        <v>8.0713857030307867</v>
      </c>
      <c r="G51" s="101">
        <v>7.6709462156346886</v>
      </c>
      <c r="H51" s="69"/>
      <c r="J51" s="73"/>
      <c r="K51" s="73"/>
      <c r="L51" s="73"/>
      <c r="M51" s="73"/>
      <c r="N51" s="73"/>
      <c r="O51" s="73"/>
      <c r="P51" s="73"/>
      <c r="Q51" s="73"/>
      <c r="R51" s="61"/>
      <c r="S51" s="61"/>
      <c r="T51" s="61"/>
    </row>
    <row r="52" spans="2:20" x14ac:dyDescent="0.2">
      <c r="B52" s="28" t="s">
        <v>70</v>
      </c>
      <c r="C52" s="101">
        <v>-0.30270144347417371</v>
      </c>
      <c r="D52" s="101">
        <v>7.1451809476116734</v>
      </c>
      <c r="E52" s="101">
        <v>3.6388681151682478</v>
      </c>
      <c r="F52" s="101">
        <v>0.6422570469779787</v>
      </c>
      <c r="G52" s="101">
        <v>1.6495191871307435</v>
      </c>
      <c r="H52" s="69"/>
      <c r="J52" s="73"/>
      <c r="K52" s="73"/>
      <c r="L52" s="73"/>
      <c r="M52" s="73"/>
      <c r="N52" s="73"/>
      <c r="O52" s="73"/>
      <c r="P52" s="73"/>
      <c r="Q52" s="73"/>
      <c r="R52" s="61"/>
      <c r="S52" s="61"/>
      <c r="T52" s="61"/>
    </row>
    <row r="53" spans="2:20" x14ac:dyDescent="0.2">
      <c r="B53" s="28" t="s">
        <v>71</v>
      </c>
      <c r="C53" s="101">
        <v>2.7836708066708127</v>
      </c>
      <c r="D53" s="101">
        <v>-2.069767499531705</v>
      </c>
      <c r="E53" s="101">
        <v>4.6882934276595734</v>
      </c>
      <c r="F53" s="101">
        <v>7.7990983977509032</v>
      </c>
      <c r="G53" s="101">
        <v>2.3652030664485846</v>
      </c>
      <c r="H53" s="69"/>
      <c r="J53" s="73"/>
      <c r="K53" s="73"/>
      <c r="L53" s="73"/>
      <c r="M53" s="73"/>
      <c r="N53" s="73"/>
      <c r="O53" s="73"/>
      <c r="P53" s="73"/>
      <c r="Q53" s="73"/>
      <c r="R53" s="61"/>
      <c r="S53" s="61"/>
      <c r="T53" s="61"/>
    </row>
    <row r="54" spans="2:20" x14ac:dyDescent="0.2">
      <c r="B54" s="28" t="s">
        <v>72</v>
      </c>
      <c r="C54" s="101">
        <v>3.8058139625954279</v>
      </c>
      <c r="D54" s="101">
        <v>-8.6114599564209406</v>
      </c>
      <c r="E54" s="101">
        <v>-2.1941520479055399</v>
      </c>
      <c r="F54" s="101">
        <v>0.28422146455198138</v>
      </c>
      <c r="G54" s="101">
        <v>-4.2980894709810258</v>
      </c>
      <c r="H54" s="69"/>
      <c r="J54" s="73"/>
      <c r="K54" s="73"/>
      <c r="L54" s="73"/>
      <c r="M54" s="73"/>
      <c r="N54" s="73"/>
      <c r="O54" s="73"/>
      <c r="P54" s="73"/>
      <c r="Q54" s="73"/>
      <c r="R54" s="61"/>
      <c r="S54" s="61"/>
      <c r="T54" s="61"/>
    </row>
    <row r="55" spans="2:20" x14ac:dyDescent="0.2">
      <c r="B55" s="6"/>
      <c r="C55" s="20"/>
      <c r="D55" s="20"/>
      <c r="E55" s="20"/>
      <c r="F55" s="20"/>
      <c r="G55" s="85"/>
      <c r="H55" s="35"/>
      <c r="J55" s="73"/>
      <c r="K55" s="73"/>
      <c r="L55" s="73"/>
      <c r="M55" s="73"/>
      <c r="N55" s="73"/>
      <c r="O55" s="73"/>
      <c r="P55" s="73"/>
      <c r="Q55" s="73"/>
      <c r="R55" s="61"/>
      <c r="S55" s="61"/>
      <c r="T55" s="61"/>
    </row>
    <row r="56" spans="2:20" x14ac:dyDescent="0.2">
      <c r="B56" s="120" t="s">
        <v>215</v>
      </c>
      <c r="J56" s="73"/>
      <c r="K56" s="73"/>
      <c r="L56" s="73"/>
      <c r="M56" s="73"/>
      <c r="N56" s="73"/>
      <c r="O56" s="73"/>
      <c r="P56" s="73"/>
      <c r="Q56" s="73"/>
      <c r="R56" s="61"/>
      <c r="S56" s="61"/>
      <c r="T56" s="61"/>
    </row>
    <row r="57" spans="2:20" x14ac:dyDescent="0.2">
      <c r="J57" s="73"/>
      <c r="K57" s="73"/>
      <c r="L57" s="73"/>
      <c r="M57" s="73"/>
      <c r="N57" s="73"/>
      <c r="O57" s="73"/>
      <c r="P57" s="73"/>
      <c r="Q57" s="73"/>
      <c r="R57" s="61"/>
      <c r="S57" s="61"/>
      <c r="T57" s="61"/>
    </row>
    <row r="58" spans="2:20" x14ac:dyDescent="0.2">
      <c r="B58" s="139" t="s">
        <v>193</v>
      </c>
      <c r="C58" s="139"/>
      <c r="D58" s="139"/>
      <c r="E58" s="139"/>
      <c r="F58" s="139"/>
      <c r="G58" s="139"/>
      <c r="J58" s="73"/>
      <c r="K58" s="73"/>
      <c r="L58" s="73"/>
      <c r="M58" s="73"/>
      <c r="N58" s="73"/>
      <c r="O58" s="73"/>
      <c r="P58" s="73"/>
      <c r="Q58" s="73"/>
      <c r="R58" s="61"/>
      <c r="S58" s="61"/>
      <c r="T58" s="61"/>
    </row>
    <row r="59" spans="2:20" x14ac:dyDescent="0.2">
      <c r="B59" s="139" t="s">
        <v>231</v>
      </c>
      <c r="C59" s="139"/>
      <c r="D59" s="139"/>
      <c r="E59" s="139"/>
      <c r="F59" s="139"/>
      <c r="G59" s="139"/>
      <c r="J59" s="73"/>
      <c r="K59" s="73"/>
      <c r="L59" s="73"/>
      <c r="M59" s="73"/>
      <c r="N59" s="73"/>
      <c r="O59" s="73"/>
      <c r="P59" s="73"/>
      <c r="Q59" s="73"/>
      <c r="R59" s="61"/>
      <c r="S59" s="61"/>
      <c r="T59" s="61"/>
    </row>
    <row r="60" spans="2:20" x14ac:dyDescent="0.2">
      <c r="B60" s="139" t="s">
        <v>216</v>
      </c>
      <c r="C60" s="139"/>
      <c r="D60" s="139"/>
      <c r="E60" s="139"/>
      <c r="F60" s="139"/>
      <c r="G60" s="139"/>
      <c r="J60" s="73"/>
      <c r="K60" s="73"/>
      <c r="L60" s="73"/>
      <c r="M60" s="73"/>
      <c r="N60" s="73"/>
      <c r="O60" s="73"/>
      <c r="P60" s="73"/>
      <c r="Q60" s="73"/>
      <c r="R60" s="61"/>
      <c r="S60" s="61"/>
      <c r="T60" s="61"/>
    </row>
    <row r="61" spans="2:20" x14ac:dyDescent="0.2">
      <c r="J61" s="73"/>
      <c r="K61" s="73"/>
      <c r="L61" s="73"/>
      <c r="M61" s="73"/>
      <c r="N61" s="73"/>
      <c r="O61" s="73"/>
      <c r="P61" s="73"/>
      <c r="Q61" s="73"/>
      <c r="R61" s="61"/>
      <c r="S61" s="61"/>
      <c r="T61" s="61"/>
    </row>
    <row r="62" spans="2:20" ht="15.75" x14ac:dyDescent="0.25">
      <c r="B62" s="136" t="s">
        <v>212</v>
      </c>
      <c r="C62" s="141" t="s">
        <v>228</v>
      </c>
      <c r="D62" s="142"/>
      <c r="E62" s="142"/>
      <c r="F62" s="143"/>
      <c r="G62" s="119" t="s">
        <v>232</v>
      </c>
      <c r="J62" s="73"/>
      <c r="K62" s="73"/>
      <c r="L62" s="73"/>
      <c r="M62" s="73"/>
      <c r="N62" s="73"/>
      <c r="O62" s="73"/>
      <c r="P62" s="73"/>
      <c r="Q62" s="73"/>
      <c r="R62" s="61"/>
      <c r="S62" s="61"/>
      <c r="T62" s="61"/>
    </row>
    <row r="63" spans="2:20" ht="15.75" x14ac:dyDescent="0.25">
      <c r="B63" s="137"/>
      <c r="C63" s="119" t="s">
        <v>114</v>
      </c>
      <c r="D63" s="119" t="s">
        <v>115</v>
      </c>
      <c r="E63" s="119" t="s">
        <v>116</v>
      </c>
      <c r="F63" s="119" t="s">
        <v>117</v>
      </c>
      <c r="G63" s="119" t="s">
        <v>114</v>
      </c>
      <c r="J63" s="73"/>
      <c r="K63" s="73"/>
      <c r="L63" s="73"/>
      <c r="M63" s="73"/>
      <c r="N63" s="73"/>
      <c r="O63" s="73"/>
      <c r="P63" s="73"/>
      <c r="Q63" s="73"/>
      <c r="R63" s="61"/>
      <c r="S63" s="61"/>
      <c r="T63" s="61"/>
    </row>
    <row r="64" spans="2:20" x14ac:dyDescent="0.2">
      <c r="B64" s="30"/>
      <c r="C64" s="26"/>
      <c r="D64" s="26"/>
      <c r="E64" s="26"/>
      <c r="F64" s="26"/>
      <c r="G64" s="26"/>
      <c r="H64" s="68"/>
      <c r="J64" s="73"/>
      <c r="K64" s="73"/>
      <c r="L64" s="73"/>
      <c r="M64" s="73"/>
      <c r="N64" s="73"/>
      <c r="O64" s="73"/>
      <c r="P64" s="73"/>
      <c r="Q64" s="73"/>
      <c r="R64" s="61"/>
      <c r="S64" s="61"/>
      <c r="T64" s="61"/>
    </row>
    <row r="65" spans="2:20" x14ac:dyDescent="0.2">
      <c r="B65" s="30" t="s">
        <v>98</v>
      </c>
      <c r="C65" s="59"/>
      <c r="D65" s="59"/>
      <c r="E65" s="59"/>
      <c r="F65" s="59"/>
      <c r="G65" s="59"/>
      <c r="H65" s="66"/>
      <c r="J65" s="73"/>
      <c r="K65" s="73"/>
      <c r="L65" s="73"/>
      <c r="M65" s="73"/>
      <c r="N65" s="73"/>
      <c r="O65" s="73"/>
      <c r="P65" s="73"/>
      <c r="Q65" s="73"/>
      <c r="R65" s="61"/>
      <c r="S65" s="61"/>
      <c r="T65" s="61"/>
    </row>
    <row r="66" spans="2:20" x14ac:dyDescent="0.2">
      <c r="B66" s="28" t="s">
        <v>208</v>
      </c>
      <c r="C66" s="101">
        <v>7.0196974471506746</v>
      </c>
      <c r="D66" s="101">
        <v>-19.059683134705697</v>
      </c>
      <c r="E66" s="101">
        <v>-11.965985391196066</v>
      </c>
      <c r="F66" s="101">
        <v>-5.7830759392575875</v>
      </c>
      <c r="G66" s="101">
        <v>-7.6249144958810415</v>
      </c>
      <c r="H66" s="70"/>
      <c r="J66" s="73"/>
      <c r="K66" s="73"/>
      <c r="L66" s="73"/>
      <c r="M66" s="73"/>
      <c r="N66" s="73"/>
      <c r="O66" s="73"/>
      <c r="P66" s="73"/>
      <c r="Q66" s="73"/>
      <c r="R66" s="61"/>
      <c r="S66" s="61"/>
      <c r="T66" s="61"/>
    </row>
    <row r="67" spans="2:20" x14ac:dyDescent="0.2">
      <c r="B67" s="28" t="s">
        <v>74</v>
      </c>
      <c r="C67" s="101">
        <v>10.821347632447488</v>
      </c>
      <c r="D67" s="101">
        <v>-4.560877664877494</v>
      </c>
      <c r="E67" s="101">
        <v>6.9158201223155302</v>
      </c>
      <c r="F67" s="101">
        <v>-7.5022089729889547</v>
      </c>
      <c r="G67" s="101">
        <v>8.8135596920997372</v>
      </c>
      <c r="H67" s="69"/>
      <c r="J67" s="73"/>
      <c r="K67" s="73"/>
      <c r="L67" s="73"/>
      <c r="M67" s="73"/>
      <c r="N67" s="73"/>
      <c r="O67" s="73"/>
      <c r="P67" s="73"/>
      <c r="Q67" s="73"/>
      <c r="R67" s="61"/>
      <c r="S67" s="61"/>
      <c r="T67" s="61"/>
    </row>
    <row r="68" spans="2:20" x14ac:dyDescent="0.2">
      <c r="B68" s="28" t="s">
        <v>209</v>
      </c>
      <c r="C68" s="101">
        <v>-24.249636742844359</v>
      </c>
      <c r="D68" s="101">
        <v>0.89912989281710765</v>
      </c>
      <c r="E68" s="101">
        <v>-48.990096619487133</v>
      </c>
      <c r="F68" s="101">
        <v>-15.369560245184722</v>
      </c>
      <c r="G68" s="101">
        <v>0.58013246338548541</v>
      </c>
      <c r="H68" s="69"/>
      <c r="J68" s="73"/>
      <c r="K68" s="73"/>
      <c r="L68" s="73"/>
      <c r="M68" s="73"/>
      <c r="N68" s="73"/>
      <c r="O68" s="73"/>
      <c r="P68" s="73"/>
      <c r="Q68" s="73"/>
      <c r="R68" s="61"/>
      <c r="S68" s="61"/>
      <c r="T68" s="61"/>
    </row>
    <row r="69" spans="2:20" x14ac:dyDescent="0.2">
      <c r="B69" s="28" t="s">
        <v>86</v>
      </c>
      <c r="C69" s="101">
        <v>1.5501847741910657</v>
      </c>
      <c r="D69" s="101">
        <v>-49.204800342077661</v>
      </c>
      <c r="E69" s="101">
        <v>-12.706353587304731</v>
      </c>
      <c r="F69" s="101">
        <v>-1.278692974723572</v>
      </c>
      <c r="G69" s="101">
        <v>28.27747370168845</v>
      </c>
      <c r="H69" s="69"/>
      <c r="J69" s="73"/>
      <c r="K69" s="73"/>
      <c r="L69" s="73"/>
      <c r="M69" s="73"/>
      <c r="N69" s="73"/>
      <c r="O69" s="73"/>
      <c r="P69" s="73"/>
      <c r="Q69" s="73"/>
      <c r="R69" s="61"/>
      <c r="S69" s="61"/>
      <c r="T69" s="61"/>
    </row>
    <row r="70" spans="2:20" x14ac:dyDescent="0.2">
      <c r="B70" s="28" t="s">
        <v>87</v>
      </c>
      <c r="C70" s="101">
        <v>-13.268099185628246</v>
      </c>
      <c r="D70" s="101">
        <v>30.673216831278172</v>
      </c>
      <c r="E70" s="101">
        <v>15.728154587217258</v>
      </c>
      <c r="F70" s="101">
        <v>-1.0640808882534158</v>
      </c>
      <c r="G70" s="101">
        <v>5.9815163152478146</v>
      </c>
      <c r="H70" s="69"/>
      <c r="J70" s="73"/>
      <c r="K70" s="73"/>
      <c r="L70" s="73"/>
      <c r="M70" s="73"/>
      <c r="N70" s="73"/>
      <c r="O70" s="73"/>
      <c r="P70" s="73"/>
      <c r="Q70" s="73"/>
      <c r="R70" s="61"/>
      <c r="S70" s="61"/>
      <c r="T70" s="61"/>
    </row>
    <row r="71" spans="2:20" x14ac:dyDescent="0.2">
      <c r="B71" s="28" t="s">
        <v>75</v>
      </c>
      <c r="C71" s="101">
        <v>-1.0057622053598281</v>
      </c>
      <c r="D71" s="101">
        <v>-5.1326335464109141</v>
      </c>
      <c r="E71" s="101">
        <v>13.9752584698277</v>
      </c>
      <c r="F71" s="101">
        <v>12.771604630667444</v>
      </c>
      <c r="G71" s="101">
        <v>-0.42538181244559103</v>
      </c>
      <c r="H71" s="69"/>
      <c r="J71" s="73"/>
      <c r="K71" s="73"/>
      <c r="L71" s="73"/>
      <c r="M71" s="73"/>
      <c r="N71" s="73"/>
      <c r="O71" s="73"/>
      <c r="P71" s="73"/>
      <c r="Q71" s="73"/>
      <c r="R71" s="61"/>
      <c r="S71" s="61"/>
      <c r="T71" s="61"/>
    </row>
    <row r="72" spans="2:20" x14ac:dyDescent="0.2">
      <c r="B72" s="28" t="s">
        <v>102</v>
      </c>
      <c r="C72" s="101">
        <v>5.5014093460520108</v>
      </c>
      <c r="D72" s="101">
        <v>-22.735547141742362</v>
      </c>
      <c r="E72" s="101">
        <v>28.394574771740789</v>
      </c>
      <c r="F72" s="101">
        <v>6.6731013884599566</v>
      </c>
      <c r="G72" s="101">
        <v>13.263655450198808</v>
      </c>
      <c r="H72" s="69"/>
      <c r="J72" s="73"/>
      <c r="K72" s="73"/>
      <c r="L72" s="73"/>
      <c r="M72" s="73"/>
      <c r="N72" s="73"/>
      <c r="O72" s="73"/>
      <c r="P72" s="73"/>
      <c r="Q72" s="73"/>
      <c r="R72" s="61"/>
      <c r="S72" s="61"/>
      <c r="T72" s="61"/>
    </row>
    <row r="73" spans="2:20" x14ac:dyDescent="0.2">
      <c r="B73" s="28" t="s">
        <v>210</v>
      </c>
      <c r="C73" s="101">
        <v>-37.621287453110121</v>
      </c>
      <c r="D73" s="101">
        <v>-15.509405977446832</v>
      </c>
      <c r="E73" s="101">
        <v>-28.089477617874049</v>
      </c>
      <c r="F73" s="101">
        <v>19.015629932379241</v>
      </c>
      <c r="G73" s="101">
        <v>-33.170618264069432</v>
      </c>
      <c r="H73" s="69"/>
      <c r="J73" s="73"/>
      <c r="K73" s="73"/>
      <c r="L73" s="73"/>
      <c r="M73" s="73"/>
      <c r="N73" s="73"/>
      <c r="O73" s="73"/>
      <c r="P73" s="73"/>
      <c r="Q73" s="73"/>
      <c r="R73" s="61"/>
      <c r="S73" s="61"/>
      <c r="T73" s="61"/>
    </row>
    <row r="74" spans="2:20" x14ac:dyDescent="0.2">
      <c r="B74" s="28" t="s">
        <v>103</v>
      </c>
      <c r="C74" s="101">
        <v>-28.565965398963844</v>
      </c>
      <c r="D74" s="101">
        <v>-13.707343329737432</v>
      </c>
      <c r="E74" s="101">
        <v>-6.8289465361091262</v>
      </c>
      <c r="F74" s="101">
        <v>-3.7147142803092725</v>
      </c>
      <c r="G74" s="101">
        <v>29.618980812962349</v>
      </c>
      <c r="H74" s="69"/>
      <c r="J74" s="73"/>
      <c r="K74" s="73"/>
      <c r="L74" s="73"/>
      <c r="M74" s="73"/>
      <c r="N74" s="73"/>
      <c r="O74" s="73"/>
      <c r="P74" s="73"/>
      <c r="Q74" s="73"/>
      <c r="R74" s="61"/>
      <c r="S74" s="61"/>
      <c r="T74" s="61"/>
    </row>
    <row r="75" spans="2:20" x14ac:dyDescent="0.2">
      <c r="B75" s="28" t="s">
        <v>109</v>
      </c>
      <c r="C75" s="101">
        <v>6.0230118425881329</v>
      </c>
      <c r="D75" s="101">
        <v>-1.6462419288930885</v>
      </c>
      <c r="E75" s="101">
        <v>32.93932846867731</v>
      </c>
      <c r="F75" s="101">
        <v>-5.466307027932249</v>
      </c>
      <c r="G75" s="101">
        <v>-5.3072042688494854</v>
      </c>
      <c r="H75" s="69"/>
      <c r="J75" s="73"/>
      <c r="K75" s="73"/>
      <c r="L75" s="73"/>
      <c r="M75" s="73"/>
      <c r="N75" s="73"/>
      <c r="O75" s="73"/>
      <c r="P75" s="73"/>
      <c r="Q75" s="73"/>
      <c r="R75" s="61"/>
      <c r="S75" s="61"/>
      <c r="T75" s="61"/>
    </row>
    <row r="76" spans="2:20" x14ac:dyDescent="0.2">
      <c r="B76" s="28" t="s">
        <v>211</v>
      </c>
      <c r="C76" s="101">
        <v>8.049332537163334E-2</v>
      </c>
      <c r="D76" s="101">
        <v>-3.8033530252844616</v>
      </c>
      <c r="E76" s="101">
        <v>-4.3364555696512657</v>
      </c>
      <c r="F76" s="101">
        <v>6.1910562543379566</v>
      </c>
      <c r="G76" s="101">
        <v>-29.88708709069212</v>
      </c>
      <c r="H76" s="69"/>
      <c r="J76" s="73"/>
      <c r="K76" s="73"/>
      <c r="L76" s="73"/>
      <c r="M76" s="73"/>
      <c r="N76" s="73"/>
      <c r="O76" s="73"/>
      <c r="P76" s="73"/>
      <c r="Q76" s="73"/>
      <c r="R76" s="61"/>
      <c r="S76" s="61"/>
      <c r="T76" s="61"/>
    </row>
    <row r="77" spans="2:20" x14ac:dyDescent="0.2">
      <c r="B77" s="28" t="s">
        <v>89</v>
      </c>
      <c r="C77" s="101">
        <v>18.071075163009986</v>
      </c>
      <c r="D77" s="101">
        <v>-17.140198828880127</v>
      </c>
      <c r="E77" s="101">
        <v>-26.277320073538689</v>
      </c>
      <c r="F77" s="101">
        <v>-6.6948101177231827</v>
      </c>
      <c r="G77" s="101">
        <v>-4.507421922814725</v>
      </c>
      <c r="H77" s="69"/>
      <c r="J77" s="73"/>
      <c r="K77" s="73"/>
      <c r="L77" s="73"/>
      <c r="M77" s="73"/>
      <c r="N77" s="73"/>
      <c r="O77" s="73"/>
      <c r="P77" s="73"/>
      <c r="Q77" s="73"/>
      <c r="R77" s="61"/>
      <c r="S77" s="61"/>
      <c r="T77" s="61"/>
    </row>
    <row r="78" spans="2:20" x14ac:dyDescent="0.2">
      <c r="B78" s="28" t="s">
        <v>104</v>
      </c>
      <c r="C78" s="101">
        <v>10.691426786994796</v>
      </c>
      <c r="D78" s="101">
        <v>-14.639088977173476</v>
      </c>
      <c r="E78" s="101">
        <v>-17.670526939877128</v>
      </c>
      <c r="F78" s="101">
        <v>-29.573046231056942</v>
      </c>
      <c r="G78" s="101">
        <v>-29.524901515750301</v>
      </c>
      <c r="H78" s="69"/>
      <c r="J78" s="73"/>
      <c r="K78" s="73"/>
      <c r="L78" s="73"/>
      <c r="M78" s="73"/>
      <c r="N78" s="73"/>
      <c r="O78" s="73"/>
      <c r="P78" s="73"/>
      <c r="Q78" s="73"/>
      <c r="R78" s="61"/>
      <c r="S78" s="61"/>
      <c r="T78" s="61"/>
    </row>
    <row r="79" spans="2:20" x14ac:dyDescent="0.2">
      <c r="B79" s="28" t="s">
        <v>105</v>
      </c>
      <c r="C79" s="101">
        <v>-35.041745254677402</v>
      </c>
      <c r="D79" s="101">
        <v>-49.779009417233034</v>
      </c>
      <c r="E79" s="101">
        <v>-41.436543038662634</v>
      </c>
      <c r="F79" s="101">
        <v>88.016613740530957</v>
      </c>
      <c r="G79" s="101">
        <v>47.67434425230708</v>
      </c>
      <c r="H79" s="69"/>
      <c r="J79" s="73"/>
      <c r="K79" s="73"/>
      <c r="L79" s="73"/>
      <c r="M79" s="73"/>
      <c r="N79" s="73"/>
      <c r="O79" s="73"/>
      <c r="P79" s="73"/>
      <c r="Q79" s="73"/>
      <c r="R79" s="61"/>
      <c r="S79" s="61"/>
      <c r="T79" s="61"/>
    </row>
    <row r="80" spans="2:20" x14ac:dyDescent="0.2">
      <c r="B80" s="28" t="s">
        <v>90</v>
      </c>
      <c r="C80" s="101">
        <v>4.5675564976359162</v>
      </c>
      <c r="D80" s="101">
        <v>-39.995654576778215</v>
      </c>
      <c r="E80" s="101">
        <v>-15.509219343330949</v>
      </c>
      <c r="F80" s="101">
        <v>-12.183225494451278</v>
      </c>
      <c r="G80" s="101">
        <v>-27.130896559489425</v>
      </c>
      <c r="H80" s="69"/>
      <c r="J80" s="73"/>
      <c r="K80" s="73"/>
      <c r="L80" s="73"/>
      <c r="M80" s="73"/>
      <c r="N80" s="73"/>
      <c r="O80" s="73"/>
      <c r="P80" s="73"/>
      <c r="Q80" s="73"/>
      <c r="R80" s="61"/>
      <c r="S80" s="61"/>
      <c r="T80" s="61"/>
    </row>
    <row r="81" spans="2:20" x14ac:dyDescent="0.2">
      <c r="B81" s="28" t="s">
        <v>106</v>
      </c>
      <c r="C81" s="101">
        <v>-21.067264639581506</v>
      </c>
      <c r="D81" s="101">
        <v>-7.7293978759998545</v>
      </c>
      <c r="E81" s="101">
        <v>60.818819957194052</v>
      </c>
      <c r="F81" s="101">
        <v>54.585029320999709</v>
      </c>
      <c r="G81" s="101">
        <v>1.096752823983338</v>
      </c>
      <c r="H81" s="69"/>
      <c r="J81" s="73"/>
      <c r="K81" s="73"/>
      <c r="L81" s="73"/>
      <c r="M81" s="73"/>
      <c r="N81" s="73"/>
      <c r="O81" s="73"/>
      <c r="P81" s="73"/>
      <c r="Q81" s="73"/>
      <c r="R81" s="61"/>
      <c r="S81" s="61"/>
      <c r="T81" s="61"/>
    </row>
    <row r="82" spans="2:20" x14ac:dyDescent="0.2">
      <c r="B82" s="28" t="s">
        <v>108</v>
      </c>
      <c r="C82" s="101">
        <v>-23.371933713301175</v>
      </c>
      <c r="D82" s="101">
        <v>-11.137844223562421</v>
      </c>
      <c r="E82" s="101">
        <v>-18.625085628419956</v>
      </c>
      <c r="F82" s="101">
        <v>-31.160453987096592</v>
      </c>
      <c r="G82" s="101">
        <v>-37.213254169942346</v>
      </c>
      <c r="H82" s="69"/>
      <c r="J82" s="73"/>
      <c r="K82" s="73"/>
      <c r="L82" s="73"/>
      <c r="M82" s="73"/>
      <c r="N82" s="73"/>
      <c r="O82" s="73"/>
      <c r="P82" s="73"/>
      <c r="Q82" s="73"/>
      <c r="R82" s="61"/>
      <c r="S82" s="61"/>
      <c r="T82" s="61"/>
    </row>
    <row r="83" spans="2:20" x14ac:dyDescent="0.2">
      <c r="B83" s="28" t="s">
        <v>91</v>
      </c>
      <c r="C83" s="101">
        <v>-25.457027025364354</v>
      </c>
      <c r="D83" s="101">
        <v>-19.833573434994555</v>
      </c>
      <c r="E83" s="101">
        <v>2.2587419205413184</v>
      </c>
      <c r="F83" s="101">
        <v>-9.8296430337036611</v>
      </c>
      <c r="G83" s="101">
        <v>-25.754182038001559</v>
      </c>
      <c r="H83" s="69"/>
      <c r="J83" s="73"/>
      <c r="K83" s="73"/>
      <c r="L83" s="73"/>
      <c r="M83" s="73"/>
      <c r="N83" s="73"/>
      <c r="O83" s="73"/>
      <c r="P83" s="73"/>
      <c r="Q83" s="73"/>
      <c r="R83" s="61"/>
      <c r="S83" s="61"/>
      <c r="T83" s="61"/>
    </row>
    <row r="84" spans="2:20" x14ac:dyDescent="0.2">
      <c r="B84" s="28" t="s">
        <v>92</v>
      </c>
      <c r="C84" s="101">
        <v>-15.263977252532424</v>
      </c>
      <c r="D84" s="101">
        <v>-2.8653000794347183</v>
      </c>
      <c r="E84" s="101">
        <v>-26.470092726131089</v>
      </c>
      <c r="F84" s="101">
        <v>-3.3840648674785756</v>
      </c>
      <c r="G84" s="101">
        <v>2.6921637563705136</v>
      </c>
      <c r="H84" s="69"/>
      <c r="J84" s="73"/>
      <c r="K84" s="73"/>
      <c r="L84" s="73"/>
      <c r="M84" s="73"/>
      <c r="N84" s="73"/>
      <c r="O84" s="73"/>
      <c r="P84" s="73"/>
      <c r="Q84" s="73"/>
      <c r="R84" s="61"/>
      <c r="S84" s="61"/>
      <c r="T84" s="61"/>
    </row>
    <row r="85" spans="2:20" x14ac:dyDescent="0.2">
      <c r="B85" s="28" t="s">
        <v>107</v>
      </c>
      <c r="C85" s="101">
        <v>-11.725444555133201</v>
      </c>
      <c r="D85" s="101">
        <v>-42.03874064767561</v>
      </c>
      <c r="E85" s="101">
        <v>-37.816762975322483</v>
      </c>
      <c r="F85" s="101">
        <v>-34.49047094894734</v>
      </c>
      <c r="G85" s="101">
        <v>45.121042955226457</v>
      </c>
      <c r="H85" s="69"/>
      <c r="J85" s="73"/>
      <c r="K85" s="73"/>
      <c r="L85" s="73"/>
      <c r="M85" s="73"/>
      <c r="N85" s="73"/>
      <c r="O85" s="73"/>
      <c r="P85" s="73"/>
      <c r="Q85" s="73"/>
      <c r="R85" s="61"/>
      <c r="S85" s="61"/>
      <c r="T85" s="61"/>
    </row>
    <row r="86" spans="2:20" x14ac:dyDescent="0.2">
      <c r="B86" s="131" t="s">
        <v>235</v>
      </c>
      <c r="C86" s="101">
        <v>42.285056622948439</v>
      </c>
      <c r="D86" s="101">
        <v>1.065044955092187</v>
      </c>
      <c r="E86" s="101">
        <v>22.724390514451432</v>
      </c>
      <c r="F86" s="101">
        <v>-31.344453192894896</v>
      </c>
      <c r="G86" s="101">
        <v>1.0406670434377041</v>
      </c>
      <c r="H86" s="69"/>
      <c r="J86" s="73"/>
      <c r="K86" s="73"/>
      <c r="L86" s="73"/>
      <c r="M86" s="73"/>
      <c r="N86" s="73"/>
      <c r="O86" s="73"/>
      <c r="P86" s="73"/>
      <c r="Q86" s="73"/>
      <c r="R86" s="61"/>
      <c r="S86" s="61"/>
      <c r="T86" s="61"/>
    </row>
    <row r="87" spans="2:20" x14ac:dyDescent="0.2">
      <c r="B87" s="28" t="s">
        <v>81</v>
      </c>
      <c r="C87" s="101">
        <v>18.961615466517912</v>
      </c>
      <c r="D87" s="101">
        <v>-17.468428449290897</v>
      </c>
      <c r="E87" s="101">
        <v>-5.925432586364221</v>
      </c>
      <c r="F87" s="101">
        <v>-12.973264349762148</v>
      </c>
      <c r="G87" s="101">
        <v>-5.7115903284082448</v>
      </c>
      <c r="H87" s="69"/>
      <c r="J87" s="73"/>
      <c r="K87" s="73"/>
      <c r="L87" s="73"/>
      <c r="M87" s="73"/>
      <c r="N87" s="73"/>
      <c r="O87" s="73"/>
      <c r="P87" s="73"/>
      <c r="Q87" s="73"/>
      <c r="R87" s="61"/>
      <c r="S87" s="61"/>
      <c r="T87" s="61"/>
    </row>
    <row r="88" spans="2:20" x14ac:dyDescent="0.2">
      <c r="B88" s="6"/>
      <c r="C88" s="51"/>
      <c r="D88" s="51"/>
      <c r="E88" s="51"/>
      <c r="F88" s="51"/>
      <c r="G88" s="85"/>
      <c r="H88" s="69"/>
      <c r="J88" s="73"/>
      <c r="K88" s="73"/>
      <c r="L88" s="73"/>
      <c r="M88" s="73"/>
      <c r="N88" s="73"/>
      <c r="O88" s="73"/>
      <c r="P88" s="73"/>
      <c r="Q88" s="73"/>
      <c r="R88" s="61"/>
      <c r="S88" s="61"/>
      <c r="T88" s="61"/>
    </row>
    <row r="89" spans="2:20" x14ac:dyDescent="0.2">
      <c r="B89" s="120" t="s">
        <v>215</v>
      </c>
      <c r="H89" s="70"/>
      <c r="J89" s="73"/>
      <c r="K89" s="73"/>
      <c r="L89" s="73"/>
      <c r="M89" s="73"/>
      <c r="N89" s="73"/>
      <c r="O89" s="73"/>
      <c r="P89" s="73"/>
      <c r="Q89" s="73"/>
      <c r="R89" s="61"/>
      <c r="S89" s="61"/>
      <c r="T89" s="61"/>
    </row>
  </sheetData>
  <mergeCells count="15">
    <mergeCell ref="B5:B6"/>
    <mergeCell ref="B40:B41"/>
    <mergeCell ref="B62:B63"/>
    <mergeCell ref="B1:G1"/>
    <mergeCell ref="B2:G2"/>
    <mergeCell ref="B3:G3"/>
    <mergeCell ref="B36:G36"/>
    <mergeCell ref="B37:G37"/>
    <mergeCell ref="B38:G38"/>
    <mergeCell ref="B58:G58"/>
    <mergeCell ref="B59:G59"/>
    <mergeCell ref="B60:G60"/>
    <mergeCell ref="C5:F5"/>
    <mergeCell ref="C40:F40"/>
    <mergeCell ref="C62:F62"/>
  </mergeCells>
  <phoneticPr fontId="1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B1:L89"/>
  <sheetViews>
    <sheetView showGridLines="0" zoomScale="110" zoomScaleNormal="110" workbookViewId="0">
      <selection activeCell="L2" sqref="L2"/>
    </sheetView>
  </sheetViews>
  <sheetFormatPr defaultColWidth="8.875" defaultRowHeight="15" x14ac:dyDescent="0.2"/>
  <cols>
    <col min="1" max="1" width="8.875" style="13"/>
    <col min="2" max="2" width="25.5" style="13" customWidth="1"/>
    <col min="3" max="7" width="9.375" style="13" bestFit="1" customWidth="1"/>
    <col min="8" max="10" width="9.375" style="35" bestFit="1" customWidth="1"/>
    <col min="11" max="11" width="11.25" style="35" bestFit="1" customWidth="1"/>
    <col min="12" max="12" width="13.75" style="35" bestFit="1" customWidth="1"/>
    <col min="13" max="13" width="39.625" style="13" bestFit="1" customWidth="1"/>
    <col min="14" max="15" width="9.25" style="13" bestFit="1" customWidth="1"/>
    <col min="16" max="16384" width="8.875" style="13"/>
  </cols>
  <sheetData>
    <row r="1" spans="2:12" x14ac:dyDescent="0.2">
      <c r="B1" s="148" t="s">
        <v>202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2" x14ac:dyDescent="0.2">
      <c r="B2" s="148" t="s">
        <v>230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2:12" x14ac:dyDescent="0.2">
      <c r="B3" s="148" t="s">
        <v>218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2" x14ac:dyDescent="0.2">
      <c r="H4" s="13"/>
      <c r="I4" s="13"/>
      <c r="J4" s="13"/>
      <c r="K4" s="13"/>
    </row>
    <row r="5" spans="2:12" s="96" customFormat="1" ht="15" customHeight="1" x14ac:dyDescent="0.25">
      <c r="B5" s="151" t="s">
        <v>212</v>
      </c>
      <c r="C5" s="133">
        <v>2022</v>
      </c>
      <c r="D5" s="134"/>
      <c r="E5" s="134"/>
      <c r="F5" s="135"/>
      <c r="G5" s="133">
        <v>2023</v>
      </c>
      <c r="H5" s="134"/>
      <c r="I5" s="134"/>
      <c r="J5" s="135"/>
      <c r="K5" s="115">
        <v>2024</v>
      </c>
      <c r="L5" s="97"/>
    </row>
    <row r="6" spans="2:12" s="96" customFormat="1" ht="15.75" x14ac:dyDescent="0.25">
      <c r="B6" s="152"/>
      <c r="C6" s="115" t="s">
        <v>114</v>
      </c>
      <c r="D6" s="115" t="s">
        <v>115</v>
      </c>
      <c r="E6" s="115" t="s">
        <v>116</v>
      </c>
      <c r="F6" s="115" t="s">
        <v>117</v>
      </c>
      <c r="G6" s="115" t="s">
        <v>114</v>
      </c>
      <c r="H6" s="115" t="s">
        <v>115</v>
      </c>
      <c r="I6" s="115" t="s">
        <v>116</v>
      </c>
      <c r="J6" s="115" t="s">
        <v>117</v>
      </c>
      <c r="K6" s="115" t="s">
        <v>114</v>
      </c>
      <c r="L6" s="98"/>
    </row>
    <row r="7" spans="2:12" x14ac:dyDescent="0.2">
      <c r="B7" s="21"/>
      <c r="C7" s="21"/>
      <c r="D7" s="21"/>
      <c r="E7" s="21"/>
      <c r="F7" s="21"/>
      <c r="G7" s="21"/>
      <c r="H7" s="21"/>
      <c r="I7" s="21"/>
      <c r="J7" s="21"/>
      <c r="K7" s="43"/>
    </row>
    <row r="8" spans="2:12" x14ac:dyDescent="0.2">
      <c r="B8" s="21" t="s">
        <v>95</v>
      </c>
      <c r="C8" s="21"/>
      <c r="D8" s="21"/>
      <c r="E8" s="21"/>
      <c r="F8" s="21"/>
      <c r="G8" s="21"/>
      <c r="H8" s="21"/>
      <c r="I8" s="21"/>
      <c r="J8" s="21"/>
      <c r="K8" s="21"/>
    </row>
    <row r="9" spans="2:12" x14ac:dyDescent="0.2">
      <c r="B9" s="92" t="s">
        <v>47</v>
      </c>
      <c r="C9" s="21">
        <v>17.43</v>
      </c>
      <c r="D9" s="21">
        <v>17.350577876984133</v>
      </c>
      <c r="E9" s="21">
        <v>17.505029761904733</v>
      </c>
      <c r="F9" s="21">
        <v>17.487653273809535</v>
      </c>
      <c r="G9" s="21">
        <v>17.656666666666666</v>
      </c>
      <c r="H9" s="21">
        <v>19.025054563492066</v>
      </c>
      <c r="I9" s="21">
        <v>20.503960317460301</v>
      </c>
      <c r="J9" s="21">
        <v>21.8116066468254</v>
      </c>
      <c r="K9" s="21">
        <v>24.822081845238099</v>
      </c>
    </row>
    <row r="10" spans="2:12" x14ac:dyDescent="0.2">
      <c r="B10" s="92" t="s">
        <v>48</v>
      </c>
      <c r="C10" s="21">
        <v>16.223596471091863</v>
      </c>
      <c r="D10" s="21">
        <v>17.354143552668482</v>
      </c>
      <c r="E10" s="21">
        <v>17.901236085405497</v>
      </c>
      <c r="F10" s="21">
        <v>18.185644858173394</v>
      </c>
      <c r="G10" s="21">
        <v>19.823033955724767</v>
      </c>
      <c r="H10" s="21">
        <v>18.632172360901937</v>
      </c>
      <c r="I10" s="21">
        <v>19.002599557899689</v>
      </c>
      <c r="J10" s="21">
        <v>18.412081308380976</v>
      </c>
      <c r="K10" s="21">
        <v>17.821857173730773</v>
      </c>
    </row>
    <row r="11" spans="2:12" x14ac:dyDescent="0.2">
      <c r="B11" s="92" t="s">
        <v>51</v>
      </c>
      <c r="C11" s="21">
        <v>20.031839208056645</v>
      </c>
      <c r="D11" s="21">
        <v>19.395435457721891</v>
      </c>
      <c r="E11" s="21">
        <v>18.594170776243537</v>
      </c>
      <c r="F11" s="21">
        <v>18.514658816190728</v>
      </c>
      <c r="G11" s="21">
        <v>19.896495822473234</v>
      </c>
      <c r="H11" s="21">
        <v>21.373870509241616</v>
      </c>
      <c r="I11" s="21">
        <v>21.399093132862106</v>
      </c>
      <c r="J11" s="21">
        <v>20.094007462434725</v>
      </c>
      <c r="K11" s="21">
        <v>23.574138617689766</v>
      </c>
    </row>
    <row r="12" spans="2:12" x14ac:dyDescent="0.2">
      <c r="B12" s="92" t="s">
        <v>49</v>
      </c>
      <c r="C12" s="21">
        <v>9.180521063519091</v>
      </c>
      <c r="D12" s="21">
        <v>9.4637904187411159</v>
      </c>
      <c r="E12" s="21">
        <v>8.5689934352602855</v>
      </c>
      <c r="F12" s="21">
        <v>8.6067503265867362</v>
      </c>
      <c r="G12" s="21">
        <v>8.1280261241822558</v>
      </c>
      <c r="H12" s="21">
        <v>8.2695187095536244</v>
      </c>
      <c r="I12" s="21">
        <v>8.2541443425452172</v>
      </c>
      <c r="J12" s="21">
        <v>8.396115915186936</v>
      </c>
      <c r="K12" s="21">
        <v>9.9922492632772268</v>
      </c>
    </row>
    <row r="13" spans="2:12" x14ac:dyDescent="0.2">
      <c r="B13" s="92" t="s">
        <v>54</v>
      </c>
      <c r="C13" s="21">
        <v>44.749468155357576</v>
      </c>
      <c r="D13" s="21">
        <v>42.527993181960795</v>
      </c>
      <c r="E13" s="21">
        <v>50.463958738514513</v>
      </c>
      <c r="F13" s="21">
        <v>60.275193152729308</v>
      </c>
      <c r="G13" s="21">
        <v>53.592467407143822</v>
      </c>
      <c r="H13" s="21">
        <v>44.286952103376223</v>
      </c>
      <c r="I13" s="21">
        <v>54.410435985219316</v>
      </c>
      <c r="J13" s="21">
        <v>64.050704710747084</v>
      </c>
      <c r="K13" s="21">
        <v>51.798787930302311</v>
      </c>
    </row>
    <row r="14" spans="2:12" x14ac:dyDescent="0.2">
      <c r="B14" s="92" t="s">
        <v>50</v>
      </c>
      <c r="C14" s="21">
        <v>2.0457176003664816</v>
      </c>
      <c r="D14" s="21">
        <v>2.4096319811634102</v>
      </c>
      <c r="E14" s="21">
        <v>2.9523322405641692</v>
      </c>
      <c r="F14" s="21">
        <v>3.6538569184040841</v>
      </c>
      <c r="G14" s="21">
        <v>3.488917906013782</v>
      </c>
      <c r="H14" s="21">
        <v>3.4393268133096644</v>
      </c>
      <c r="I14" s="21">
        <v>2.7776149357270725</v>
      </c>
      <c r="J14" s="21">
        <v>2.9686356949369297</v>
      </c>
      <c r="K14" s="21">
        <v>3.0281731022948222</v>
      </c>
    </row>
    <row r="15" spans="2:12" x14ac:dyDescent="0.2">
      <c r="B15" s="92" t="s">
        <v>52</v>
      </c>
      <c r="C15" s="21">
        <v>15.340162037037032</v>
      </c>
      <c r="D15" s="21">
        <v>14.598584249084251</v>
      </c>
      <c r="E15" s="21">
        <v>15.248164682539681</v>
      </c>
      <c r="F15" s="21">
        <v>16.443675925925934</v>
      </c>
      <c r="G15" s="21">
        <v>15.262528166278148</v>
      </c>
      <c r="H15" s="21">
        <v>16.865297748121684</v>
      </c>
      <c r="I15" s="21">
        <v>17.316136421448917</v>
      </c>
      <c r="J15" s="21">
        <v>19.366321759259247</v>
      </c>
      <c r="K15" s="21">
        <v>22.420185786435802</v>
      </c>
    </row>
    <row r="16" spans="2:12" x14ac:dyDescent="0.2">
      <c r="B16" s="92" t="s">
        <v>57</v>
      </c>
      <c r="C16" s="21">
        <v>7.3936293934383297</v>
      </c>
      <c r="D16" s="21">
        <v>7.7338052247835378</v>
      </c>
      <c r="E16" s="21">
        <v>9.2054882758559859</v>
      </c>
      <c r="F16" s="21">
        <v>10.185057026606399</v>
      </c>
      <c r="G16" s="21">
        <v>8.5868151863554711</v>
      </c>
      <c r="H16" s="21">
        <v>8.9944047031211252</v>
      </c>
      <c r="I16" s="21">
        <v>10.633744256285393</v>
      </c>
      <c r="J16" s="21">
        <v>11.908397662502558</v>
      </c>
      <c r="K16" s="21">
        <v>12.533002959445588</v>
      </c>
    </row>
    <row r="17" spans="2:11" x14ac:dyDescent="0.2">
      <c r="B17" s="92" t="s">
        <v>63</v>
      </c>
      <c r="C17" s="21">
        <v>29.33</v>
      </c>
      <c r="D17" s="21">
        <v>28.456203373015867</v>
      </c>
      <c r="E17" s="21">
        <v>26.677995370370368</v>
      </c>
      <c r="F17" s="21">
        <v>24.793199404761896</v>
      </c>
      <c r="G17" s="21">
        <v>25.334313492063501</v>
      </c>
      <c r="H17" s="21">
        <v>25.163750367878933</v>
      </c>
      <c r="I17" s="21">
        <v>25.571968253968237</v>
      </c>
      <c r="J17" s="21">
        <v>26.047928571428567</v>
      </c>
      <c r="K17" s="21">
        <v>27.136246031746001</v>
      </c>
    </row>
    <row r="18" spans="2:11" x14ac:dyDescent="0.2">
      <c r="B18" s="92" t="s">
        <v>76</v>
      </c>
      <c r="C18" s="21">
        <v>22.99</v>
      </c>
      <c r="D18" s="21">
        <v>22.815427083333333</v>
      </c>
      <c r="E18" s="21">
        <v>23.378628472222204</v>
      </c>
      <c r="F18" s="21">
        <v>24.194159722222199</v>
      </c>
      <c r="G18" s="21">
        <v>25.462098432215168</v>
      </c>
      <c r="H18" s="21">
        <v>27.470979710544299</v>
      </c>
      <c r="I18" s="21">
        <v>29.331000324547734</v>
      </c>
      <c r="J18" s="21">
        <v>29.8864414797299</v>
      </c>
      <c r="K18" s="21">
        <v>28.556272908708699</v>
      </c>
    </row>
    <row r="19" spans="2:11" x14ac:dyDescent="0.2">
      <c r="B19" s="92" t="s">
        <v>59</v>
      </c>
      <c r="C19" s="21">
        <v>53.542821681305696</v>
      </c>
      <c r="D19" s="21">
        <v>56.258933485417636</v>
      </c>
      <c r="E19" s="21">
        <v>49.16905293276109</v>
      </c>
      <c r="F19" s="21">
        <v>165.7316488081577</v>
      </c>
      <c r="G19" s="21">
        <v>123.94700464494917</v>
      </c>
      <c r="H19" s="21">
        <v>94.574192452329768</v>
      </c>
      <c r="I19" s="21">
        <v>77.307305804536711</v>
      </c>
      <c r="J19" s="21">
        <v>84.142654303175533</v>
      </c>
      <c r="K19" s="21">
        <v>64.668433373703238</v>
      </c>
    </row>
    <row r="20" spans="2:11" x14ac:dyDescent="0.2">
      <c r="B20" s="92" t="s">
        <v>61</v>
      </c>
      <c r="C20" s="21">
        <v>34.825000000000003</v>
      </c>
      <c r="D20" s="21">
        <v>34.810876736111112</v>
      </c>
      <c r="E20" s="21">
        <v>39.341890625000005</v>
      </c>
      <c r="F20" s="21">
        <v>51.969567708333336</v>
      </c>
      <c r="G20" s="21">
        <v>50.93172348427769</v>
      </c>
      <c r="H20" s="21">
        <v>39.824091812017805</v>
      </c>
      <c r="I20" s="21">
        <v>44.303867494178306</v>
      </c>
      <c r="J20" s="21">
        <v>40.806664428389816</v>
      </c>
      <c r="K20" s="21">
        <v>34.63377979585475</v>
      </c>
    </row>
    <row r="21" spans="2:11" x14ac:dyDescent="0.2">
      <c r="B21" s="92" t="s">
        <v>53</v>
      </c>
      <c r="C21" s="21">
        <v>54.594622882951754</v>
      </c>
      <c r="D21" s="21">
        <v>66.194846449456719</v>
      </c>
      <c r="E21" s="21">
        <v>59.806939801103404</v>
      </c>
      <c r="F21" s="21">
        <v>54.817358272035101</v>
      </c>
      <c r="G21" s="21">
        <v>53.67295560338421</v>
      </c>
      <c r="H21" s="21">
        <v>54.972868272976804</v>
      </c>
      <c r="I21" s="21">
        <v>58.740802866103202</v>
      </c>
      <c r="J21" s="21">
        <v>71.339395151689217</v>
      </c>
      <c r="K21" s="21">
        <v>76.808666569196774</v>
      </c>
    </row>
    <row r="22" spans="2:11" x14ac:dyDescent="0.2">
      <c r="B22" s="92" t="s">
        <v>55</v>
      </c>
      <c r="C22" s="21">
        <v>80.849697342279228</v>
      </c>
      <c r="D22" s="21">
        <v>90.81584155481319</v>
      </c>
      <c r="E22" s="21">
        <v>386.43618898065318</v>
      </c>
      <c r="F22" s="21">
        <v>357.94333333333333</v>
      </c>
      <c r="G22" s="21">
        <v>80.299507818586747</v>
      </c>
      <c r="H22" s="21">
        <v>120.82478711489837</v>
      </c>
      <c r="I22" s="21">
        <v>558.32444444444434</v>
      </c>
      <c r="J22" s="21">
        <v>613.9708333333333</v>
      </c>
      <c r="K22" s="21">
        <v>101.10657454120951</v>
      </c>
    </row>
    <row r="23" spans="2:11" x14ac:dyDescent="0.2">
      <c r="B23" s="92" t="s">
        <v>56</v>
      </c>
      <c r="C23" s="21">
        <v>67</v>
      </c>
      <c r="D23" s="21">
        <v>65.962424242424277</v>
      </c>
      <c r="E23" s="21">
        <v>65.235858585858594</v>
      </c>
      <c r="F23" s="21">
        <v>65.003813131313095</v>
      </c>
      <c r="G23" s="21">
        <v>60.849666051177302</v>
      </c>
      <c r="H23" s="21">
        <v>59.420362518970272</v>
      </c>
      <c r="I23" s="21">
        <v>58.543171717171766</v>
      </c>
      <c r="J23" s="21">
        <v>59.8928394620361</v>
      </c>
      <c r="K23" s="21">
        <v>70.112181818181796</v>
      </c>
    </row>
    <row r="24" spans="2:11" x14ac:dyDescent="0.2">
      <c r="B24" s="92" t="s">
        <v>58</v>
      </c>
      <c r="C24" s="21">
        <v>32.409999999999997</v>
      </c>
      <c r="D24" s="21">
        <v>37.311381944444435</v>
      </c>
      <c r="E24" s="21">
        <v>29.184062500000039</v>
      </c>
      <c r="F24" s="21">
        <v>38.878743055555567</v>
      </c>
      <c r="G24" s="21">
        <v>28.417708709257898</v>
      </c>
      <c r="H24" s="21">
        <v>24.815276640910998</v>
      </c>
      <c r="I24" s="21">
        <v>47.247859126984132</v>
      </c>
      <c r="J24" s="21">
        <v>39.273525191443696</v>
      </c>
      <c r="K24" s="21">
        <v>39.337206597222199</v>
      </c>
    </row>
    <row r="25" spans="2:11" x14ac:dyDescent="0.2">
      <c r="B25" s="92" t="s">
        <v>83</v>
      </c>
      <c r="C25" s="21">
        <v>37.56</v>
      </c>
      <c r="D25" s="21">
        <v>35.861027777777764</v>
      </c>
      <c r="E25" s="21">
        <v>39.629361111111137</v>
      </c>
      <c r="F25" s="21">
        <v>54.974555555555561</v>
      </c>
      <c r="G25" s="21">
        <v>64.935999999999993</v>
      </c>
      <c r="H25" s="21">
        <v>52.840482530250569</v>
      </c>
      <c r="I25" s="21">
        <v>67.850166666666667</v>
      </c>
      <c r="J25" s="21">
        <v>82.898333333333326</v>
      </c>
      <c r="K25" s="21">
        <v>55.626541666666697</v>
      </c>
    </row>
    <row r="26" spans="2:11" x14ac:dyDescent="0.2">
      <c r="B26" s="92" t="s">
        <v>84</v>
      </c>
      <c r="C26" s="21">
        <v>49.66</v>
      </c>
      <c r="D26" s="21">
        <v>46.832781249999961</v>
      </c>
      <c r="E26" s="21">
        <v>43.717472222222234</v>
      </c>
      <c r="F26" s="21">
        <v>53.317864583333325</v>
      </c>
      <c r="G26" s="21">
        <v>56.059292962662767</v>
      </c>
      <c r="H26" s="21">
        <v>42.183337153263501</v>
      </c>
      <c r="I26" s="21">
        <v>47.283546304744505</v>
      </c>
      <c r="J26" s="21">
        <v>45.587849670113293</v>
      </c>
      <c r="K26" s="21">
        <v>51.237215557162898</v>
      </c>
    </row>
    <row r="27" spans="2:11" x14ac:dyDescent="0.2">
      <c r="B27" s="92" t="s">
        <v>60</v>
      </c>
      <c r="C27" s="21">
        <v>22.84</v>
      </c>
      <c r="D27" s="21">
        <v>23.712993827160464</v>
      </c>
      <c r="E27" s="21">
        <v>24.445061728395064</v>
      </c>
      <c r="F27" s="21">
        <v>35.162305555555569</v>
      </c>
      <c r="G27" s="21">
        <v>27.672207868155237</v>
      </c>
      <c r="H27" s="21">
        <v>24.030532184880002</v>
      </c>
      <c r="I27" s="21">
        <v>38.729290123456799</v>
      </c>
      <c r="J27" s="21">
        <v>30.082722222222234</v>
      </c>
      <c r="K27" s="21">
        <v>27.779767676767701</v>
      </c>
    </row>
    <row r="28" spans="2:11" x14ac:dyDescent="0.2">
      <c r="B28" s="92" t="s">
        <v>62</v>
      </c>
      <c r="C28" s="21">
        <v>39.11</v>
      </c>
      <c r="D28" s="21">
        <v>38.568246527777767</v>
      </c>
      <c r="E28" s="21">
        <v>33.804120535714304</v>
      </c>
      <c r="F28" s="21">
        <v>36.878691468253969</v>
      </c>
      <c r="G28" s="21">
        <v>38.675364609342466</v>
      </c>
      <c r="H28" s="21">
        <v>42.868677769466302</v>
      </c>
      <c r="I28" s="21">
        <v>31.20136331790567</v>
      </c>
      <c r="J28" s="21">
        <v>33.478811504467764</v>
      </c>
      <c r="K28" s="21">
        <v>38.592948906250001</v>
      </c>
    </row>
    <row r="29" spans="2:11" x14ac:dyDescent="0.2">
      <c r="B29" s="92" t="s">
        <v>112</v>
      </c>
      <c r="C29" s="21">
        <v>68.573333333333338</v>
      </c>
      <c r="D29" s="21">
        <v>61.022993827160491</v>
      </c>
      <c r="E29" s="21">
        <v>65.774832451499137</v>
      </c>
      <c r="F29" s="21">
        <v>68.089887125220457</v>
      </c>
      <c r="G29" s="21">
        <v>74.357717459495234</v>
      </c>
      <c r="H29" s="21">
        <v>65.889485680285318</v>
      </c>
      <c r="I29" s="21">
        <v>71.066890652557319</v>
      </c>
      <c r="J29" s="21">
        <v>72.582872625463452</v>
      </c>
      <c r="K29" s="21">
        <v>72.499142660734321</v>
      </c>
    </row>
    <row r="30" spans="2:11" x14ac:dyDescent="0.2">
      <c r="B30" s="92" t="s">
        <v>113</v>
      </c>
      <c r="C30" s="21">
        <v>95.68</v>
      </c>
      <c r="D30" s="21">
        <v>88.823209876543203</v>
      </c>
      <c r="E30" s="21">
        <v>91.909899691358035</v>
      </c>
      <c r="F30" s="21">
        <v>105.143549382716</v>
      </c>
      <c r="G30" s="21">
        <v>107.25148989898999</v>
      </c>
      <c r="H30" s="21">
        <v>108.90436402717665</v>
      </c>
      <c r="I30" s="21">
        <v>108.767169191919</v>
      </c>
      <c r="J30" s="21">
        <v>117.45274497071567</v>
      </c>
      <c r="K30" s="21">
        <v>101.80071855921901</v>
      </c>
    </row>
    <row r="31" spans="2:11" x14ac:dyDescent="0.2">
      <c r="B31" s="92" t="s">
        <v>99</v>
      </c>
      <c r="C31" s="21">
        <v>21.223678809073995</v>
      </c>
      <c r="D31" s="21">
        <v>19.038618772420357</v>
      </c>
      <c r="E31" s="21">
        <v>17.824752552107512</v>
      </c>
      <c r="F31" s="21">
        <v>19.797974994891423</v>
      </c>
      <c r="G31" s="21">
        <v>23.386181938429456</v>
      </c>
      <c r="H31" s="21">
        <v>19.625382036695367</v>
      </c>
      <c r="I31" s="21">
        <v>20.218146533646991</v>
      </c>
      <c r="J31" s="21">
        <v>21.059550607477796</v>
      </c>
      <c r="K31" s="21">
        <v>26.219323786695782</v>
      </c>
    </row>
    <row r="32" spans="2:1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2" x14ac:dyDescent="0.2">
      <c r="B33" s="125" t="s">
        <v>215</v>
      </c>
      <c r="C33" s="35"/>
      <c r="D33" s="35"/>
      <c r="E33" s="35"/>
      <c r="F33" s="35"/>
      <c r="G33" s="35"/>
    </row>
    <row r="34" spans="2:12" x14ac:dyDescent="0.2">
      <c r="B34" s="35"/>
      <c r="C34" s="35"/>
      <c r="D34" s="35"/>
      <c r="E34" s="35"/>
      <c r="F34" s="35"/>
      <c r="G34" s="35"/>
    </row>
    <row r="35" spans="2:12" x14ac:dyDescent="0.2">
      <c r="B35" s="35"/>
      <c r="C35" s="35"/>
      <c r="D35" s="35"/>
      <c r="E35" s="35"/>
      <c r="F35" s="35"/>
      <c r="G35" s="35"/>
    </row>
    <row r="36" spans="2:12" x14ac:dyDescent="0.2">
      <c r="B36" s="148" t="s">
        <v>203</v>
      </c>
      <c r="C36" s="148"/>
      <c r="D36" s="148"/>
      <c r="E36" s="148"/>
      <c r="F36" s="148"/>
      <c r="G36" s="148"/>
      <c r="H36" s="148"/>
      <c r="I36" s="148"/>
      <c r="J36" s="148"/>
      <c r="K36" s="148"/>
    </row>
    <row r="37" spans="2:12" x14ac:dyDescent="0.2">
      <c r="B37" s="148" t="s">
        <v>230</v>
      </c>
      <c r="C37" s="148"/>
      <c r="D37" s="148"/>
      <c r="E37" s="148"/>
      <c r="F37" s="148"/>
      <c r="G37" s="148"/>
      <c r="H37" s="148"/>
      <c r="I37" s="148"/>
      <c r="J37" s="148"/>
      <c r="K37" s="148"/>
    </row>
    <row r="38" spans="2:12" x14ac:dyDescent="0.2">
      <c r="B38" s="148" t="s">
        <v>218</v>
      </c>
      <c r="C38" s="148"/>
      <c r="D38" s="148"/>
      <c r="E38" s="148"/>
      <c r="F38" s="148"/>
      <c r="G38" s="148"/>
      <c r="H38" s="148"/>
      <c r="I38" s="148"/>
      <c r="J38" s="148"/>
      <c r="K38" s="148"/>
    </row>
    <row r="39" spans="2:12" x14ac:dyDescent="0.2">
      <c r="H39" s="13"/>
      <c r="I39" s="13"/>
      <c r="J39" s="13"/>
      <c r="K39" s="13"/>
    </row>
    <row r="40" spans="2:12" s="96" customFormat="1" ht="15.75" x14ac:dyDescent="0.25">
      <c r="B40" s="149" t="s">
        <v>212</v>
      </c>
      <c r="C40" s="133">
        <v>2022</v>
      </c>
      <c r="D40" s="134"/>
      <c r="E40" s="134"/>
      <c r="F40" s="135"/>
      <c r="G40" s="133">
        <v>2023</v>
      </c>
      <c r="H40" s="134"/>
      <c r="I40" s="134"/>
      <c r="J40" s="135"/>
      <c r="K40" s="122">
        <v>2024</v>
      </c>
      <c r="L40" s="99"/>
    </row>
    <row r="41" spans="2:12" s="96" customFormat="1" ht="15.75" x14ac:dyDescent="0.25">
      <c r="B41" s="150"/>
      <c r="C41" s="115" t="s">
        <v>114</v>
      </c>
      <c r="D41" s="115" t="s">
        <v>115</v>
      </c>
      <c r="E41" s="115" t="s">
        <v>116</v>
      </c>
      <c r="F41" s="115" t="s">
        <v>117</v>
      </c>
      <c r="G41" s="115" t="s">
        <v>114</v>
      </c>
      <c r="H41" s="115" t="s">
        <v>115</v>
      </c>
      <c r="I41" s="115" t="s">
        <v>116</v>
      </c>
      <c r="J41" s="115" t="s">
        <v>117</v>
      </c>
      <c r="K41" s="115" t="s">
        <v>114</v>
      </c>
      <c r="L41" s="99"/>
    </row>
    <row r="42" spans="2:12" ht="15" customHeigh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43"/>
    </row>
    <row r="43" spans="2:12" x14ac:dyDescent="0.2">
      <c r="B43" s="93" t="s">
        <v>96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2:12" x14ac:dyDescent="0.2">
      <c r="B44" s="92" t="s">
        <v>66</v>
      </c>
      <c r="C44" s="21">
        <v>180.52563750525113</v>
      </c>
      <c r="D44" s="21">
        <v>179.68350332661075</v>
      </c>
      <c r="E44" s="21">
        <v>176.47253278261542</v>
      </c>
      <c r="F44" s="21">
        <v>161.58052425383093</v>
      </c>
      <c r="G44" s="21">
        <v>173.45477336222132</v>
      </c>
      <c r="H44" s="21">
        <v>168.92879292023787</v>
      </c>
      <c r="I44" s="21">
        <v>163.22724406505344</v>
      </c>
      <c r="J44" s="21">
        <v>168.49947841609796</v>
      </c>
      <c r="K44" s="21">
        <v>182.7586914499586</v>
      </c>
    </row>
    <row r="45" spans="2:12" x14ac:dyDescent="0.2">
      <c r="B45" s="92" t="s">
        <v>65</v>
      </c>
      <c r="C45" s="21">
        <v>138.38956826659475</v>
      </c>
      <c r="D45" s="21">
        <v>161.74582536251538</v>
      </c>
      <c r="E45" s="21">
        <v>163.23567802611186</v>
      </c>
      <c r="F45" s="21">
        <v>162.56315552911906</v>
      </c>
      <c r="G45" s="21">
        <v>169.51562914683842</v>
      </c>
      <c r="H45" s="21">
        <v>161.46701621793412</v>
      </c>
      <c r="I45" s="21">
        <v>164.78084868169287</v>
      </c>
      <c r="J45" s="21">
        <v>181.09876554049922</v>
      </c>
      <c r="K45" s="21">
        <v>169.9235833624777</v>
      </c>
    </row>
    <row r="46" spans="2:12" x14ac:dyDescent="0.2">
      <c r="B46" s="92" t="s">
        <v>64</v>
      </c>
      <c r="C46" s="21">
        <v>141.81502480122722</v>
      </c>
      <c r="D46" s="21">
        <v>163.7023530826348</v>
      </c>
      <c r="E46" s="21">
        <v>150.17016570567708</v>
      </c>
      <c r="F46" s="21">
        <v>144.58620357872402</v>
      </c>
      <c r="G46" s="21">
        <v>147.18937131527426</v>
      </c>
      <c r="H46" s="21">
        <v>156.78541665469442</v>
      </c>
      <c r="I46" s="21">
        <v>164.34464732367164</v>
      </c>
      <c r="J46" s="21">
        <v>173.06798291637955</v>
      </c>
      <c r="K46" s="21">
        <v>169.99737079762647</v>
      </c>
    </row>
    <row r="47" spans="2:12" x14ac:dyDescent="0.2">
      <c r="B47" s="92" t="s">
        <v>67</v>
      </c>
      <c r="C47" s="21">
        <v>183.55022928158189</v>
      </c>
      <c r="D47" s="21">
        <v>207.13936238341026</v>
      </c>
      <c r="E47" s="21">
        <v>212.73843975837548</v>
      </c>
      <c r="F47" s="21">
        <v>212.83607160874433</v>
      </c>
      <c r="G47" s="21">
        <v>214.97359067468966</v>
      </c>
      <c r="H47" s="21">
        <v>218.31113497230149</v>
      </c>
      <c r="I47" s="21">
        <v>235.72762324260532</v>
      </c>
      <c r="J47" s="21">
        <v>225.76971190132826</v>
      </c>
      <c r="K47" s="21">
        <v>253.44607959109644</v>
      </c>
    </row>
    <row r="48" spans="2:12" x14ac:dyDescent="0.2">
      <c r="B48" s="92" t="s">
        <v>68</v>
      </c>
      <c r="C48" s="21">
        <v>61.330035844000491</v>
      </c>
      <c r="D48" s="21">
        <v>54.989509065677169</v>
      </c>
      <c r="E48" s="21">
        <v>54.360744095150785</v>
      </c>
      <c r="F48" s="21">
        <v>51.378167505610577</v>
      </c>
      <c r="G48" s="21">
        <v>52.205142154747364</v>
      </c>
      <c r="H48" s="21">
        <v>49.852592278899252</v>
      </c>
      <c r="I48" s="21">
        <v>52.140088029585719</v>
      </c>
      <c r="J48" s="21">
        <v>50.532917276721122</v>
      </c>
      <c r="K48" s="21">
        <v>59.085526973976712</v>
      </c>
    </row>
    <row r="49" spans="2:12" x14ac:dyDescent="0.2">
      <c r="B49" s="93"/>
      <c r="C49" s="21"/>
      <c r="D49" s="21"/>
      <c r="E49" s="21"/>
      <c r="F49" s="21"/>
      <c r="G49" s="21"/>
      <c r="H49" s="21"/>
      <c r="I49" s="21"/>
      <c r="J49" s="21"/>
      <c r="K49" s="21"/>
    </row>
    <row r="50" spans="2:12" x14ac:dyDescent="0.2">
      <c r="B50" s="93" t="s">
        <v>97</v>
      </c>
      <c r="C50" s="21"/>
      <c r="D50" s="21"/>
      <c r="E50" s="21"/>
      <c r="F50" s="21"/>
      <c r="G50" s="21"/>
      <c r="H50" s="21"/>
      <c r="I50" s="21"/>
      <c r="J50" s="21"/>
      <c r="K50" s="21"/>
    </row>
    <row r="51" spans="2:12" x14ac:dyDescent="0.2">
      <c r="B51" s="92" t="s">
        <v>69</v>
      </c>
      <c r="C51" s="21">
        <v>117.51886303314684</v>
      </c>
      <c r="D51" s="21">
        <v>118.70524610478756</v>
      </c>
      <c r="E51" s="21">
        <v>136.46515324955371</v>
      </c>
      <c r="F51" s="21">
        <v>130.3973106145267</v>
      </c>
      <c r="G51" s="21">
        <v>129.44695625122438</v>
      </c>
      <c r="H51" s="21">
        <v>128.00235504229511</v>
      </c>
      <c r="I51" s="21">
        <v>130.21557374419194</v>
      </c>
      <c r="J51" s="21">
        <v>127.56361308569653</v>
      </c>
      <c r="K51" s="21">
        <v>128.09730885469631</v>
      </c>
    </row>
    <row r="52" spans="2:12" x14ac:dyDescent="0.2">
      <c r="B52" s="92" t="s">
        <v>70</v>
      </c>
      <c r="C52" s="21">
        <v>185.15670851297159</v>
      </c>
      <c r="D52" s="21">
        <v>176.89130529829643</v>
      </c>
      <c r="E52" s="21">
        <v>171.17806654436438</v>
      </c>
      <c r="F52" s="21">
        <v>175.50076408988548</v>
      </c>
      <c r="G52" s="21">
        <v>175.14610705888396</v>
      </c>
      <c r="H52" s="21">
        <v>182.57771637646655</v>
      </c>
      <c r="I52" s="21">
        <v>188.92449675835988</v>
      </c>
      <c r="J52" s="21">
        <v>184.87735569238694</v>
      </c>
      <c r="K52" s="21">
        <v>184.47872112201361</v>
      </c>
    </row>
    <row r="53" spans="2:12" x14ac:dyDescent="0.2">
      <c r="B53" s="92" t="s">
        <v>71</v>
      </c>
      <c r="C53" s="21">
        <v>111.73452297451381</v>
      </c>
      <c r="D53" s="21">
        <v>117.71387267305452</v>
      </c>
      <c r="E53" s="21">
        <v>130.39952164967102</v>
      </c>
      <c r="F53" s="21">
        <v>131.82242138039527</v>
      </c>
      <c r="G53" s="21">
        <v>143.53449767743768</v>
      </c>
      <c r="H53" s="21">
        <v>127.26104418607918</v>
      </c>
      <c r="I53" s="21">
        <v>134.28190135165667</v>
      </c>
      <c r="J53" s="21">
        <v>145.75776506903583</v>
      </c>
      <c r="K53" s="21">
        <v>133.38347821828611</v>
      </c>
    </row>
    <row r="54" spans="2:12" x14ac:dyDescent="0.2">
      <c r="B54" s="92" t="s">
        <v>72</v>
      </c>
      <c r="C54" s="21">
        <v>110.94424825374281</v>
      </c>
      <c r="D54" s="21">
        <v>118.98373045060204</v>
      </c>
      <c r="E54" s="21">
        <v>141.50722155462464</v>
      </c>
      <c r="F54" s="21">
        <v>143.09337311508386</v>
      </c>
      <c r="G54" s="21">
        <v>128.23541366675633</v>
      </c>
      <c r="H54" s="21">
        <v>132.71003232460563</v>
      </c>
      <c r="I54" s="21">
        <v>130.35014320869695</v>
      </c>
      <c r="J54" s="21">
        <v>130.83367513886691</v>
      </c>
      <c r="K54" s="21">
        <v>137.01534253234496</v>
      </c>
    </row>
    <row r="55" spans="2:12" x14ac:dyDescent="0.2">
      <c r="B55" s="94"/>
      <c r="C55" s="20"/>
      <c r="D55" s="20"/>
      <c r="E55" s="20"/>
      <c r="F55" s="20"/>
      <c r="G55" s="20"/>
      <c r="H55" s="20"/>
      <c r="I55" s="20"/>
      <c r="J55" s="20"/>
      <c r="K55" s="20"/>
    </row>
    <row r="56" spans="2:12" x14ac:dyDescent="0.2">
      <c r="B56" s="125" t="s">
        <v>215</v>
      </c>
      <c r="C56" s="35"/>
      <c r="D56" s="35"/>
      <c r="E56" s="35"/>
      <c r="F56" s="35"/>
      <c r="G56" s="35"/>
    </row>
    <row r="57" spans="2:12" x14ac:dyDescent="0.2">
      <c r="B57" s="35"/>
      <c r="C57" s="35"/>
      <c r="D57" s="35"/>
      <c r="E57" s="35"/>
      <c r="F57" s="35"/>
      <c r="G57" s="35"/>
    </row>
    <row r="58" spans="2:12" x14ac:dyDescent="0.2">
      <c r="B58" s="148" t="s">
        <v>204</v>
      </c>
      <c r="C58" s="148"/>
      <c r="D58" s="148"/>
      <c r="E58" s="148"/>
      <c r="F58" s="148"/>
      <c r="G58" s="148"/>
      <c r="H58" s="148"/>
      <c r="I58" s="148"/>
      <c r="J58" s="148"/>
      <c r="K58" s="148"/>
    </row>
    <row r="59" spans="2:12" x14ac:dyDescent="0.2">
      <c r="B59" s="148" t="s">
        <v>230</v>
      </c>
      <c r="C59" s="148"/>
      <c r="D59" s="148"/>
      <c r="E59" s="148"/>
      <c r="F59" s="148"/>
      <c r="G59" s="148"/>
      <c r="H59" s="148"/>
      <c r="I59" s="148"/>
      <c r="J59" s="148"/>
      <c r="K59" s="148"/>
    </row>
    <row r="60" spans="2:12" x14ac:dyDescent="0.2">
      <c r="B60" s="148" t="s">
        <v>218</v>
      </c>
      <c r="C60" s="148"/>
      <c r="D60" s="148"/>
      <c r="E60" s="148"/>
      <c r="F60" s="148"/>
      <c r="G60" s="148"/>
      <c r="H60" s="148"/>
      <c r="I60" s="148"/>
      <c r="J60" s="148"/>
      <c r="K60" s="148"/>
    </row>
    <row r="61" spans="2:12" x14ac:dyDescent="0.2">
      <c r="H61" s="13"/>
      <c r="I61" s="13"/>
      <c r="J61" s="13"/>
      <c r="K61" s="13"/>
    </row>
    <row r="62" spans="2:12" ht="15.75" x14ac:dyDescent="0.25">
      <c r="B62" s="149" t="s">
        <v>212</v>
      </c>
      <c r="C62" s="133">
        <v>2022</v>
      </c>
      <c r="D62" s="134"/>
      <c r="E62" s="134"/>
      <c r="F62" s="135"/>
      <c r="G62" s="133">
        <v>2023</v>
      </c>
      <c r="H62" s="134"/>
      <c r="I62" s="134"/>
      <c r="J62" s="135"/>
      <c r="K62" s="122">
        <v>2024</v>
      </c>
    </row>
    <row r="63" spans="2:12" s="96" customFormat="1" ht="15.75" x14ac:dyDescent="0.25">
      <c r="B63" s="150"/>
      <c r="C63" s="115" t="s">
        <v>114</v>
      </c>
      <c r="D63" s="115" t="s">
        <v>115</v>
      </c>
      <c r="E63" s="115" t="s">
        <v>116</v>
      </c>
      <c r="F63" s="115" t="s">
        <v>117</v>
      </c>
      <c r="G63" s="115" t="s">
        <v>114</v>
      </c>
      <c r="H63" s="115" t="s">
        <v>115</v>
      </c>
      <c r="I63" s="115" t="s">
        <v>116</v>
      </c>
      <c r="J63" s="115" t="s">
        <v>117</v>
      </c>
      <c r="K63" s="115" t="s">
        <v>114</v>
      </c>
      <c r="L63" s="99"/>
    </row>
    <row r="64" spans="2:12" s="96" customFormat="1" x14ac:dyDescent="0.2">
      <c r="B64" s="21"/>
      <c r="C64" s="21"/>
      <c r="D64" s="21"/>
      <c r="E64" s="21"/>
      <c r="F64" s="21"/>
      <c r="G64" s="21"/>
      <c r="H64" s="21"/>
      <c r="I64" s="21"/>
      <c r="J64" s="21"/>
      <c r="K64" s="43"/>
      <c r="L64" s="99"/>
    </row>
    <row r="65" spans="2:11" x14ac:dyDescent="0.2">
      <c r="B65" s="93" t="s">
        <v>98</v>
      </c>
      <c r="C65" s="21"/>
      <c r="D65" s="21"/>
      <c r="E65" s="21"/>
      <c r="F65" s="21"/>
      <c r="G65" s="21"/>
      <c r="H65" s="21"/>
      <c r="I65" s="21"/>
      <c r="J65" s="21"/>
      <c r="K65" s="21"/>
    </row>
    <row r="66" spans="2:11" x14ac:dyDescent="0.2">
      <c r="B66" s="95" t="s">
        <v>208</v>
      </c>
      <c r="C66" s="21">
        <v>117.32667337339601</v>
      </c>
      <c r="D66" s="21">
        <v>117.82058296758768</v>
      </c>
      <c r="E66" s="21">
        <v>122.85155940555707</v>
      </c>
      <c r="F66" s="21">
        <v>118.97318923039944</v>
      </c>
      <c r="G66" s="21">
        <v>136.62708782029929</v>
      </c>
      <c r="H66" s="21">
        <v>124.62770045733575</v>
      </c>
      <c r="I66" s="21">
        <v>129.10423455076648</v>
      </c>
      <c r="J66" s="21">
        <v>128.01104715222468</v>
      </c>
      <c r="K66" s="21">
        <v>130.77806149044156</v>
      </c>
    </row>
    <row r="67" spans="2:11" x14ac:dyDescent="0.2">
      <c r="B67" s="95" t="s">
        <v>74</v>
      </c>
      <c r="C67" s="21">
        <v>79.081847790791159</v>
      </c>
      <c r="D67" s="21">
        <v>85.116322216234764</v>
      </c>
      <c r="E67" s="21">
        <v>87.013179513753414</v>
      </c>
      <c r="F67" s="21">
        <v>92.098893250735244</v>
      </c>
      <c r="G67" s="21">
        <v>95.747922835076409</v>
      </c>
      <c r="H67" s="21">
        <v>94.629578458069702</v>
      </c>
      <c r="I67" s="21">
        <v>90.845827124620428</v>
      </c>
      <c r="J67" s="21">
        <v>99.730117417556386</v>
      </c>
      <c r="K67" s="21">
        <v>95.277541887080034</v>
      </c>
    </row>
    <row r="68" spans="2:11" ht="15" customHeight="1" x14ac:dyDescent="0.2">
      <c r="B68" s="95" t="s">
        <v>209</v>
      </c>
      <c r="C68" s="21">
        <v>494.79551875364353</v>
      </c>
      <c r="D68" s="21">
        <v>604.11671455941996</v>
      </c>
      <c r="E68" s="21">
        <v>398.3687487188061</v>
      </c>
      <c r="F68" s="21">
        <v>551.35621911734984</v>
      </c>
      <c r="G68" s="21">
        <v>696.20664965014532</v>
      </c>
      <c r="H68" s="21">
        <v>600.78564662674796</v>
      </c>
      <c r="I68" s="21">
        <v>596.27465869918149</v>
      </c>
      <c r="J68" s="21">
        <v>710.12477329339526</v>
      </c>
      <c r="K68" s="21">
        <v>640.49517889617903</v>
      </c>
    </row>
    <row r="69" spans="2:11" x14ac:dyDescent="0.2">
      <c r="B69" s="95" t="s">
        <v>86</v>
      </c>
      <c r="C69" s="21">
        <v>81.703169974815495</v>
      </c>
      <c r="D69" s="21">
        <v>97.029728461727089</v>
      </c>
      <c r="E69" s="21">
        <v>102.09726819877351</v>
      </c>
      <c r="F69" s="21">
        <v>105.5831058922447</v>
      </c>
      <c r="G69" s="21">
        <v>116.56911033051605</v>
      </c>
      <c r="H69" s="21">
        <v>113.97456819814052</v>
      </c>
      <c r="I69" s="21">
        <v>104.32528481478789</v>
      </c>
      <c r="J69" s="21">
        <v>93.16253292068113</v>
      </c>
      <c r="K69" s="21">
        <v>90.391341683389882</v>
      </c>
    </row>
    <row r="70" spans="2:11" x14ac:dyDescent="0.2">
      <c r="B70" s="95" t="s">
        <v>87</v>
      </c>
      <c r="C70" s="21">
        <v>89.752641419288082</v>
      </c>
      <c r="D70" s="21">
        <v>92.624988265206966</v>
      </c>
      <c r="E70" s="21">
        <v>103.15534625417266</v>
      </c>
      <c r="F70" s="21">
        <v>113.74269937563012</v>
      </c>
      <c r="G70" s="21">
        <v>113.49139511287558</v>
      </c>
      <c r="H70" s="21">
        <v>86.717751459075089</v>
      </c>
      <c r="I70" s="21">
        <v>103.43779938899311</v>
      </c>
      <c r="J70" s="21">
        <v>109.94892663750868</v>
      </c>
      <c r="K70" s="21">
        <v>104.8509054307293</v>
      </c>
    </row>
    <row r="71" spans="2:11" x14ac:dyDescent="0.2">
      <c r="B71" s="95" t="s">
        <v>75</v>
      </c>
      <c r="C71" s="21">
        <v>7.9082848358518545</v>
      </c>
      <c r="D71" s="21">
        <v>10.439975846766496</v>
      </c>
      <c r="E71" s="21">
        <v>11.741771411836147</v>
      </c>
      <c r="F71" s="21">
        <v>12.559563540760101</v>
      </c>
      <c r="G71" s="21">
        <v>10.089191049153236</v>
      </c>
      <c r="H71" s="21">
        <v>9.1710534280979985</v>
      </c>
      <c r="I71" s="21">
        <v>6.8138497358274552</v>
      </c>
      <c r="J71" s="21">
        <v>5.9991813738227879</v>
      </c>
      <c r="K71" s="21">
        <v>6.5927620233255411</v>
      </c>
    </row>
    <row r="72" spans="2:11" x14ac:dyDescent="0.2">
      <c r="B72" s="95" t="s">
        <v>102</v>
      </c>
      <c r="C72" s="21">
        <v>136.45920086851342</v>
      </c>
      <c r="D72" s="21">
        <v>178.7141929214703</v>
      </c>
      <c r="E72" s="21">
        <v>160.85920025435865</v>
      </c>
      <c r="F72" s="21">
        <v>171.04466415699486</v>
      </c>
      <c r="G72" s="21">
        <v>187.12827250960527</v>
      </c>
      <c r="H72" s="21">
        <v>172.60646717421434</v>
      </c>
      <c r="I72" s="21">
        <v>146.15610993594998</v>
      </c>
      <c r="J72" s="21">
        <v>149.38572851131744</v>
      </c>
      <c r="K72" s="21">
        <v>152.79788101478948</v>
      </c>
    </row>
    <row r="73" spans="2:11" x14ac:dyDescent="0.2">
      <c r="B73" s="95" t="s">
        <v>210</v>
      </c>
      <c r="C73" s="21">
        <v>383.19974512662958</v>
      </c>
      <c r="D73" s="21">
        <v>476.10955060010127</v>
      </c>
      <c r="E73" s="21">
        <v>367.82951796125002</v>
      </c>
      <c r="F73" s="21">
        <v>493.67188676395813</v>
      </c>
      <c r="G73" s="21">
        <v>528.18440209886717</v>
      </c>
      <c r="H73" s="21">
        <v>527.01509394601317</v>
      </c>
      <c r="I73" s="21">
        <v>466.24179004768422</v>
      </c>
      <c r="J73" s="21">
        <v>475.57049102748294</v>
      </c>
      <c r="K73" s="21">
        <v>523.25810015568197</v>
      </c>
    </row>
    <row r="74" spans="2:11" x14ac:dyDescent="0.2">
      <c r="B74" s="95" t="s">
        <v>103</v>
      </c>
      <c r="C74" s="21">
        <v>96.231349657986215</v>
      </c>
      <c r="D74" s="21">
        <v>130.09575521637811</v>
      </c>
      <c r="E74" s="21">
        <v>110.81301318103991</v>
      </c>
      <c r="F74" s="21">
        <v>118.58752368920803</v>
      </c>
      <c r="G74" s="21">
        <v>135.6609581836905</v>
      </c>
      <c r="H74" s="21">
        <v>137.04771518396194</v>
      </c>
      <c r="I74" s="21">
        <v>120.30918090651954</v>
      </c>
      <c r="J74" s="21">
        <v>124.0104981643983</v>
      </c>
      <c r="K74" s="21">
        <v>131.90096096761383</v>
      </c>
    </row>
    <row r="75" spans="2:11" x14ac:dyDescent="0.2">
      <c r="B75" s="95" t="s">
        <v>109</v>
      </c>
      <c r="C75" s="21">
        <v>95.106922932421725</v>
      </c>
      <c r="D75" s="21">
        <v>115.77860875497805</v>
      </c>
      <c r="E75" s="21">
        <v>117.51878363864913</v>
      </c>
      <c r="F75" s="21">
        <v>118.41009494493549</v>
      </c>
      <c r="G75" s="21">
        <v>124.5500407157465</v>
      </c>
      <c r="H75" s="21">
        <v>113.03173736908064</v>
      </c>
      <c r="I75" s="21">
        <v>119.67764842856093</v>
      </c>
      <c r="J75" s="21">
        <v>121.58135681443156</v>
      </c>
      <c r="K75" s="21">
        <v>119.80686072102405</v>
      </c>
    </row>
    <row r="76" spans="2:11" x14ac:dyDescent="0.2">
      <c r="B76" s="28" t="s">
        <v>229</v>
      </c>
      <c r="C76" s="21">
        <v>30.787803870576237</v>
      </c>
      <c r="D76" s="21">
        <v>35.550530196927348</v>
      </c>
      <c r="E76" s="21">
        <v>35.017293310282568</v>
      </c>
      <c r="F76" s="21">
        <v>39.623455300489894</v>
      </c>
      <c r="G76" s="21">
        <v>43.928254588622167</v>
      </c>
      <c r="H76" s="21">
        <v>36.471307406710594</v>
      </c>
      <c r="I76" s="21">
        <v>42.793227710435268</v>
      </c>
      <c r="J76" s="21">
        <v>46.445073868656344</v>
      </c>
      <c r="K76" s="21">
        <v>46.07456420441342</v>
      </c>
    </row>
    <row r="77" spans="2:11" x14ac:dyDescent="0.2">
      <c r="B77" s="95" t="s">
        <v>89</v>
      </c>
      <c r="C77" s="21">
        <v>138.16404070113214</v>
      </c>
      <c r="D77" s="21">
        <v>148.59564204807256</v>
      </c>
      <c r="E77" s="21">
        <v>153.8511334945498</v>
      </c>
      <c r="F77" s="21">
        <v>159.66580837176878</v>
      </c>
      <c r="G77" s="21">
        <v>174.90910363875065</v>
      </c>
      <c r="H77" s="21">
        <v>153.28489914817686</v>
      </c>
      <c r="I77" s="21">
        <v>162.18752141713375</v>
      </c>
      <c r="J77" s="21">
        <v>152.43067327420778</v>
      </c>
      <c r="K77" s="21">
        <v>157.64407050589315</v>
      </c>
    </row>
    <row r="78" spans="2:11" x14ac:dyDescent="0.2">
      <c r="B78" s="95" t="s">
        <v>104</v>
      </c>
      <c r="C78" s="21">
        <v>200.2929528083352</v>
      </c>
      <c r="D78" s="21">
        <v>196.46944639674038</v>
      </c>
      <c r="E78" s="21">
        <v>172.12027970052736</v>
      </c>
      <c r="F78" s="21">
        <v>166.71500996430211</v>
      </c>
      <c r="G78" s="21">
        <v>180.28024509280391</v>
      </c>
      <c r="H78" s="21">
        <v>172.76389825673223</v>
      </c>
      <c r="I78" s="21">
        <v>180.65829714198475</v>
      </c>
      <c r="J78" s="21">
        <v>175.23558089857579</v>
      </c>
      <c r="K78" s="21">
        <v>173.30564832359156</v>
      </c>
    </row>
    <row r="79" spans="2:11" x14ac:dyDescent="0.2">
      <c r="B79" s="95" t="s">
        <v>105</v>
      </c>
      <c r="C79" s="21">
        <v>162.41162440765106</v>
      </c>
      <c r="D79" s="21">
        <v>187.73912235209269</v>
      </c>
      <c r="E79" s="21">
        <v>162.36964369987851</v>
      </c>
      <c r="F79" s="21">
        <v>157.66281348117329</v>
      </c>
      <c r="G79" s="21">
        <v>157.69518404529256</v>
      </c>
      <c r="H79" s="21">
        <v>170.45840131114736</v>
      </c>
      <c r="I79" s="21">
        <v>175.36585163219721</v>
      </c>
      <c r="J79" s="21">
        <v>176.2714631158095</v>
      </c>
      <c r="K79" s="21">
        <v>185.7839699525116</v>
      </c>
    </row>
    <row r="80" spans="2:11" x14ac:dyDescent="0.2">
      <c r="B80" s="95" t="s">
        <v>90</v>
      </c>
      <c r="C80" s="21">
        <v>190.26592688444919</v>
      </c>
      <c r="D80" s="21">
        <v>233.16505727340297</v>
      </c>
      <c r="E80" s="21">
        <v>200.03450088196175</v>
      </c>
      <c r="F80" s="21">
        <v>229.28984998863095</v>
      </c>
      <c r="G80" s="21">
        <v>196.09234140683944</v>
      </c>
      <c r="H80" s="21">
        <v>340.19098338558615</v>
      </c>
      <c r="I80" s="21">
        <v>224.71465074110225</v>
      </c>
      <c r="J80" s="21">
        <v>240.73284496952866</v>
      </c>
      <c r="K80" s="21">
        <v>240.85546019327165</v>
      </c>
    </row>
    <row r="81" spans="2:11" x14ac:dyDescent="0.2">
      <c r="B81" s="95" t="s">
        <v>106</v>
      </c>
      <c r="C81" s="21">
        <v>109.77281159121023</v>
      </c>
      <c r="D81" s="21">
        <v>127.25966049069278</v>
      </c>
      <c r="E81" s="21">
        <v>130.00517219683039</v>
      </c>
      <c r="F81" s="21">
        <v>130.78340312884063</v>
      </c>
      <c r="G81" s="21">
        <v>141.33271178211297</v>
      </c>
      <c r="H81" s="21">
        <v>133.20222769924666</v>
      </c>
      <c r="I81" s="21">
        <v>133.02801688475026</v>
      </c>
      <c r="J81" s="21">
        <v>124.27531421516201</v>
      </c>
      <c r="K81" s="21">
        <v>121.77208017473343</v>
      </c>
    </row>
    <row r="82" spans="2:11" x14ac:dyDescent="0.2">
      <c r="B82" s="95" t="s">
        <v>108</v>
      </c>
      <c r="C82" s="21">
        <v>167.07975534410622</v>
      </c>
      <c r="D82" s="21">
        <v>153.97969105873381</v>
      </c>
      <c r="E82" s="21">
        <v>146.25872905070432</v>
      </c>
      <c r="F82" s="21">
        <v>163.47891796243624</v>
      </c>
      <c r="G82" s="21">
        <v>189.41990633097922</v>
      </c>
      <c r="H82" s="21">
        <v>174.2384785408351</v>
      </c>
      <c r="I82" s="21">
        <v>158.69682772955727</v>
      </c>
      <c r="J82" s="21">
        <v>164.44228033584906</v>
      </c>
      <c r="K82" s="21">
        <v>163.39815592164666</v>
      </c>
    </row>
    <row r="83" spans="2:11" x14ac:dyDescent="0.2">
      <c r="B83" s="95" t="s">
        <v>91</v>
      </c>
      <c r="C83" s="21">
        <v>84.95602118719664</v>
      </c>
      <c r="D83" s="21">
        <v>84.626674718108376</v>
      </c>
      <c r="E83" s="21">
        <v>88.547333140085925</v>
      </c>
      <c r="F83" s="21">
        <v>88.568685153943292</v>
      </c>
      <c r="G83" s="21">
        <v>94.797940169322629</v>
      </c>
      <c r="H83" s="21">
        <v>104.01636849368428</v>
      </c>
      <c r="I83" s="21">
        <v>72.975295532211845</v>
      </c>
      <c r="J83" s="21">
        <v>75.84322388993003</v>
      </c>
      <c r="K83" s="21">
        <v>91.524888712047627</v>
      </c>
    </row>
    <row r="84" spans="2:11" x14ac:dyDescent="0.2">
      <c r="B84" s="95" t="s">
        <v>92</v>
      </c>
      <c r="C84" s="21">
        <v>153.06169742821604</v>
      </c>
      <c r="D84" s="21">
        <v>147.30871087212762</v>
      </c>
      <c r="E84" s="21">
        <v>157.21688979517921</v>
      </c>
      <c r="F84" s="21">
        <v>151.60226256009713</v>
      </c>
      <c r="G84" s="21">
        <v>168.62760713031344</v>
      </c>
      <c r="H84" s="21">
        <v>163.04217222252132</v>
      </c>
      <c r="I84" s="21">
        <v>162.20382112355833</v>
      </c>
      <c r="J84" s="21">
        <v>155.45868273370786</v>
      </c>
      <c r="K84" s="21">
        <v>149.08911859372094</v>
      </c>
    </row>
    <row r="85" spans="2:11" x14ac:dyDescent="0.2">
      <c r="B85" s="95" t="s">
        <v>107</v>
      </c>
      <c r="C85" s="21">
        <v>46.748227098976194</v>
      </c>
      <c r="D85" s="21">
        <v>48.517873593118395</v>
      </c>
      <c r="E85" s="21">
        <v>50.77975228278931</v>
      </c>
      <c r="F85" s="21">
        <v>57.193187416575498</v>
      </c>
      <c r="G85" s="21">
        <v>68.818736750198497</v>
      </c>
      <c r="H85" s="21">
        <v>64.22743199398262</v>
      </c>
      <c r="I85" s="21">
        <v>50.025179278057799</v>
      </c>
      <c r="J85" s="21">
        <v>58.713590790736554</v>
      </c>
      <c r="K85" s="21">
        <v>48.734339358169208</v>
      </c>
    </row>
    <row r="86" spans="2:11" x14ac:dyDescent="0.2">
      <c r="B86" s="131" t="s">
        <v>235</v>
      </c>
      <c r="C86" s="21">
        <v>267.63513213416286</v>
      </c>
      <c r="D86" s="21">
        <v>280.06395695940824</v>
      </c>
      <c r="E86" s="21">
        <v>266.4166746695069</v>
      </c>
      <c r="F86" s="21">
        <v>271.93941837009135</v>
      </c>
      <c r="G86" s="21">
        <v>301.28548836777605</v>
      </c>
      <c r="H86" s="21">
        <v>291.32921765452295</v>
      </c>
      <c r="I86" s="21">
        <v>272.0589688475601</v>
      </c>
      <c r="J86" s="21">
        <v>288.54129642033104</v>
      </c>
      <c r="K86" s="21">
        <v>310.31957376158158</v>
      </c>
    </row>
    <row r="87" spans="2:11" x14ac:dyDescent="0.2">
      <c r="B87" s="95" t="s">
        <v>81</v>
      </c>
      <c r="C87" s="21">
        <v>100.48518862141776</v>
      </c>
      <c r="D87" s="21">
        <v>97.084678178026252</v>
      </c>
      <c r="E87" s="21">
        <v>105.54446868265323</v>
      </c>
      <c r="F87" s="21">
        <v>111.92438419185288</v>
      </c>
      <c r="G87" s="21">
        <v>115.33349389185474</v>
      </c>
      <c r="H87" s="21">
        <v>104.88712798453187</v>
      </c>
      <c r="I87" s="21">
        <v>115.25963327077851</v>
      </c>
      <c r="J87" s="21">
        <v>121.37048018109913</v>
      </c>
      <c r="K87" s="21">
        <v>115.13127302243002</v>
      </c>
    </row>
    <row r="88" spans="2:1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2:11" x14ac:dyDescent="0.2">
      <c r="B89" s="125" t="s">
        <v>215</v>
      </c>
    </row>
  </sheetData>
  <mergeCells count="18">
    <mergeCell ref="B5:B6"/>
    <mergeCell ref="B1:K1"/>
    <mergeCell ref="B2:K2"/>
    <mergeCell ref="B3:K3"/>
    <mergeCell ref="B36:K36"/>
    <mergeCell ref="C5:F5"/>
    <mergeCell ref="G5:J5"/>
    <mergeCell ref="B58:K58"/>
    <mergeCell ref="B59:K59"/>
    <mergeCell ref="B60:K60"/>
    <mergeCell ref="B62:B63"/>
    <mergeCell ref="B37:K37"/>
    <mergeCell ref="G62:J62"/>
    <mergeCell ref="B38:K38"/>
    <mergeCell ref="B40:B41"/>
    <mergeCell ref="C40:F40"/>
    <mergeCell ref="G40:J40"/>
    <mergeCell ref="C62:F6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B1:T89"/>
  <sheetViews>
    <sheetView showGridLines="0" zoomScaleNormal="100" workbookViewId="0">
      <selection activeCell="I8" sqref="I8"/>
    </sheetView>
  </sheetViews>
  <sheetFormatPr defaultColWidth="8.875" defaultRowHeight="15" x14ac:dyDescent="0.2"/>
  <cols>
    <col min="1" max="1" width="8.875" style="1"/>
    <col min="2" max="2" width="34.5" style="1" customWidth="1"/>
    <col min="3" max="7" width="9.75" style="89" customWidth="1"/>
    <col min="8" max="8" width="9" style="1"/>
    <col min="9" max="9" width="38.125" style="1" bestFit="1" customWidth="1"/>
    <col min="10" max="14" width="10.625" style="1" customWidth="1"/>
    <col min="15" max="15" width="23.625" style="1" bestFit="1" customWidth="1"/>
    <col min="16" max="16" width="24.375" style="1" bestFit="1" customWidth="1"/>
    <col min="17" max="17" width="9.25" style="1" bestFit="1" customWidth="1"/>
    <col min="18" max="18" width="9" style="1" customWidth="1"/>
    <col min="19" max="16384" width="8.875" style="1"/>
  </cols>
  <sheetData>
    <row r="1" spans="2:20" x14ac:dyDescent="0.2">
      <c r="B1" s="139" t="s">
        <v>205</v>
      </c>
      <c r="C1" s="139"/>
      <c r="D1" s="139"/>
      <c r="E1" s="139"/>
      <c r="F1" s="139"/>
      <c r="G1" s="139"/>
    </row>
    <row r="2" spans="2:20" x14ac:dyDescent="0.2">
      <c r="B2" s="139" t="s">
        <v>231</v>
      </c>
      <c r="C2" s="139"/>
      <c r="D2" s="139"/>
      <c r="E2" s="139"/>
      <c r="F2" s="139"/>
      <c r="G2" s="139"/>
    </row>
    <row r="3" spans="2:20" x14ac:dyDescent="0.2">
      <c r="B3" s="139" t="s">
        <v>216</v>
      </c>
      <c r="C3" s="139"/>
      <c r="D3" s="139"/>
      <c r="E3" s="139"/>
      <c r="F3" s="139"/>
      <c r="G3" s="139"/>
    </row>
    <row r="5" spans="2:20" ht="15.75" x14ac:dyDescent="0.25">
      <c r="B5" s="136" t="s">
        <v>212</v>
      </c>
      <c r="C5" s="153" t="s">
        <v>228</v>
      </c>
      <c r="D5" s="154"/>
      <c r="E5" s="154"/>
      <c r="F5" s="155"/>
      <c r="G5" s="115">
        <v>2024</v>
      </c>
      <c r="O5" s="68"/>
      <c r="P5" s="68"/>
    </row>
    <row r="6" spans="2:20" ht="15.75" x14ac:dyDescent="0.25">
      <c r="B6" s="137"/>
      <c r="C6" s="126" t="s">
        <v>114</v>
      </c>
      <c r="D6" s="126" t="s">
        <v>115</v>
      </c>
      <c r="E6" s="126" t="s">
        <v>116</v>
      </c>
      <c r="F6" s="126" t="s">
        <v>117</v>
      </c>
      <c r="G6" s="126" t="s">
        <v>114</v>
      </c>
      <c r="O6" s="66"/>
      <c r="P6" s="66"/>
    </row>
    <row r="7" spans="2:20" x14ac:dyDescent="0.2">
      <c r="B7" s="5"/>
      <c r="C7" s="59"/>
      <c r="D7" s="59"/>
      <c r="E7" s="59"/>
      <c r="F7" s="59"/>
      <c r="G7" s="88"/>
    </row>
    <row r="8" spans="2:20" x14ac:dyDescent="0.2">
      <c r="B8" s="5" t="s">
        <v>95</v>
      </c>
      <c r="C8" s="101"/>
      <c r="D8" s="101"/>
      <c r="E8" s="101"/>
      <c r="F8" s="101"/>
      <c r="G8" s="101"/>
      <c r="O8" s="35"/>
      <c r="P8" s="35"/>
      <c r="Q8" s="13"/>
      <c r="R8" s="13"/>
      <c r="S8" s="13"/>
      <c r="T8" s="13"/>
    </row>
    <row r="9" spans="2:20" x14ac:dyDescent="0.2">
      <c r="B9" s="28" t="s">
        <v>47</v>
      </c>
      <c r="C9" s="101">
        <v>1.300439854656732</v>
      </c>
      <c r="D9" s="101">
        <v>9.6508410174001025</v>
      </c>
      <c r="E9" s="101">
        <v>17.131822089682935</v>
      </c>
      <c r="F9" s="101">
        <v>24.725749677869313</v>
      </c>
      <c r="G9" s="101">
        <v>40.581924741767608</v>
      </c>
      <c r="O9" s="35"/>
      <c r="P9" s="35"/>
      <c r="Q9" s="13"/>
      <c r="R9" s="13"/>
      <c r="S9" s="13"/>
      <c r="T9" s="13"/>
    </row>
    <row r="10" spans="2:20" x14ac:dyDescent="0.2">
      <c r="B10" s="28" t="s">
        <v>48</v>
      </c>
      <c r="C10" s="101">
        <v>22.186433760520295</v>
      </c>
      <c r="D10" s="101">
        <v>7.3644015007409358</v>
      </c>
      <c r="E10" s="101">
        <v>6.1524437041088564</v>
      </c>
      <c r="F10" s="101">
        <v>1.2451384153463918</v>
      </c>
      <c r="G10" s="101">
        <v>-10.09520937341717</v>
      </c>
      <c r="O10" s="35"/>
      <c r="P10" s="35"/>
      <c r="Q10" s="13"/>
      <c r="R10" s="13"/>
      <c r="S10" s="13"/>
      <c r="T10" s="13"/>
    </row>
    <row r="11" spans="2:20" x14ac:dyDescent="0.2">
      <c r="B11" s="28" t="s">
        <v>51</v>
      </c>
      <c r="C11" s="101">
        <v>-0.6756413336673428</v>
      </c>
      <c r="D11" s="101">
        <v>10.200518858327822</v>
      </c>
      <c r="E11" s="101">
        <v>15.084955335584095</v>
      </c>
      <c r="F11" s="101">
        <v>8.5302606001190995</v>
      </c>
      <c r="G11" s="101">
        <v>18.483871873873436</v>
      </c>
      <c r="O11" s="35"/>
      <c r="P11" s="35"/>
      <c r="Q11" s="13"/>
      <c r="R11" s="13"/>
      <c r="S11" s="13"/>
      <c r="T11" s="13"/>
    </row>
    <row r="12" spans="2:20" x14ac:dyDescent="0.2">
      <c r="B12" s="28" t="s">
        <v>49</v>
      </c>
      <c r="C12" s="101">
        <v>-11.464435755386104</v>
      </c>
      <c r="D12" s="101">
        <v>-12.619380357604692</v>
      </c>
      <c r="E12" s="101">
        <v>-3.6742832760205624</v>
      </c>
      <c r="F12" s="101">
        <v>-2.4473163901262307</v>
      </c>
      <c r="G12" s="101">
        <v>22.935742462103946</v>
      </c>
      <c r="O12" s="35"/>
      <c r="P12" s="35"/>
      <c r="Q12" s="13"/>
      <c r="R12" s="13"/>
      <c r="S12" s="13"/>
      <c r="T12" s="13"/>
    </row>
    <row r="13" spans="2:20" x14ac:dyDescent="0.2">
      <c r="B13" s="28" t="s">
        <v>54</v>
      </c>
      <c r="C13" s="101">
        <v>19.761127039735626</v>
      </c>
      <c r="D13" s="101">
        <v>4.1360026415766304</v>
      </c>
      <c r="E13" s="101">
        <v>7.8203877487178053</v>
      </c>
      <c r="F13" s="101">
        <v>6.2637900611137498</v>
      </c>
      <c r="G13" s="101">
        <v>-3.346887284018607</v>
      </c>
      <c r="O13" s="35"/>
      <c r="P13" s="35"/>
      <c r="Q13" s="13"/>
      <c r="R13" s="13"/>
      <c r="S13" s="13"/>
      <c r="T13" s="13"/>
    </row>
    <row r="14" spans="2:20" x14ac:dyDescent="0.2">
      <c r="B14" s="28" t="s">
        <v>50</v>
      </c>
      <c r="C14" s="101">
        <v>70.547386667092127</v>
      </c>
      <c r="D14" s="101">
        <v>42.732452100386745</v>
      </c>
      <c r="E14" s="101">
        <v>-5.9179418371866355</v>
      </c>
      <c r="F14" s="101">
        <v>-18.753367708948009</v>
      </c>
      <c r="G14" s="101">
        <v>-13.205951419056971</v>
      </c>
      <c r="O14" s="35"/>
      <c r="P14" s="35"/>
      <c r="Q14" s="13"/>
      <c r="R14" s="13"/>
      <c r="S14" s="13"/>
      <c r="T14" s="13"/>
    </row>
    <row r="15" spans="2:20" x14ac:dyDescent="0.2">
      <c r="B15" s="28" t="s">
        <v>52</v>
      </c>
      <c r="C15" s="101">
        <v>-0.50608246882559715</v>
      </c>
      <c r="D15" s="101">
        <v>15.526940560552106</v>
      </c>
      <c r="E15" s="101">
        <v>13.562102600303261</v>
      </c>
      <c r="F15" s="101">
        <v>17.773676922964164</v>
      </c>
      <c r="G15" s="101">
        <v>46.896933078047766</v>
      </c>
      <c r="O15" s="35"/>
      <c r="P15" s="35"/>
      <c r="Q15" s="13"/>
      <c r="R15" s="13"/>
      <c r="S15" s="13"/>
      <c r="T15" s="13"/>
    </row>
    <row r="16" spans="2:20" x14ac:dyDescent="0.2">
      <c r="B16" s="28" t="s">
        <v>57</v>
      </c>
      <c r="C16" s="101">
        <v>16.138025446285752</v>
      </c>
      <c r="D16" s="101">
        <v>16.299860698558909</v>
      </c>
      <c r="E16" s="101">
        <v>15.515265867812955</v>
      </c>
      <c r="F16" s="101">
        <v>16.92028460316206</v>
      </c>
      <c r="G16" s="101">
        <v>45.95636085612562</v>
      </c>
      <c r="O16" s="35"/>
      <c r="P16" s="35"/>
      <c r="Q16" s="13"/>
      <c r="R16" s="13"/>
      <c r="S16" s="13"/>
      <c r="T16" s="13"/>
    </row>
    <row r="17" spans="2:20" x14ac:dyDescent="0.2">
      <c r="B17" s="28" t="s">
        <v>63</v>
      </c>
      <c r="C17" s="101">
        <v>-13.623206641447316</v>
      </c>
      <c r="D17" s="101">
        <v>-11.570246958029074</v>
      </c>
      <c r="E17" s="101">
        <v>-4.1458404240917179</v>
      </c>
      <c r="F17" s="101">
        <v>5.0607795556457447</v>
      </c>
      <c r="G17" s="101">
        <v>7.1126164134938774</v>
      </c>
      <c r="O17" s="35"/>
      <c r="P17" s="35"/>
      <c r="Q17" s="13"/>
      <c r="R17" s="13"/>
      <c r="S17" s="13"/>
      <c r="T17" s="13"/>
    </row>
    <row r="18" spans="2:20" x14ac:dyDescent="0.2">
      <c r="B18" s="28" t="s">
        <v>76</v>
      </c>
      <c r="C18" s="101">
        <v>10.752929239735408</v>
      </c>
      <c r="D18" s="101">
        <v>20.405283715297394</v>
      </c>
      <c r="E18" s="101">
        <v>25.460740177286123</v>
      </c>
      <c r="F18" s="101">
        <v>23.527503425875839</v>
      </c>
      <c r="G18" s="101">
        <v>12.152079628200308</v>
      </c>
      <c r="O18" s="35"/>
      <c r="P18" s="35"/>
      <c r="Q18" s="13"/>
      <c r="R18" s="13"/>
      <c r="S18" s="13"/>
      <c r="T18" s="13"/>
    </row>
    <row r="19" spans="2:20" x14ac:dyDescent="0.2">
      <c r="B19" s="28" t="s">
        <v>59</v>
      </c>
      <c r="C19" s="101">
        <v>131.49135729659326</v>
      </c>
      <c r="D19" s="101">
        <v>68.105199642370536</v>
      </c>
      <c r="E19" s="101">
        <v>57.227567328284337</v>
      </c>
      <c r="F19" s="101">
        <v>-49.22957992134944</v>
      </c>
      <c r="G19" s="101">
        <v>-47.825739267400301</v>
      </c>
      <c r="O19" s="35"/>
      <c r="P19" s="35"/>
      <c r="Q19" s="13"/>
      <c r="R19" s="13"/>
      <c r="S19" s="13"/>
      <c r="T19" s="13"/>
    </row>
    <row r="20" spans="2:20" x14ac:dyDescent="0.2">
      <c r="B20" s="28" t="s">
        <v>61</v>
      </c>
      <c r="C20" s="101">
        <v>46.250462266411162</v>
      </c>
      <c r="D20" s="101">
        <v>14.401289326638045</v>
      </c>
      <c r="E20" s="101">
        <v>12.612451487080257</v>
      </c>
      <c r="F20" s="101">
        <v>-21.479692389578108</v>
      </c>
      <c r="G20" s="101">
        <v>-31.999591950690643</v>
      </c>
      <c r="O20" s="35"/>
      <c r="P20" s="35"/>
      <c r="Q20" s="13"/>
      <c r="R20" s="13"/>
      <c r="S20" s="13"/>
      <c r="T20" s="13"/>
    </row>
    <row r="21" spans="2:20" x14ac:dyDescent="0.2">
      <c r="B21" s="28" t="s">
        <v>53</v>
      </c>
      <c r="C21" s="101">
        <v>-1.6882015680253937</v>
      </c>
      <c r="D21" s="101">
        <v>-16.952948421820857</v>
      </c>
      <c r="E21" s="101">
        <v>-1.7826308093104148</v>
      </c>
      <c r="F21" s="101">
        <v>30.140155236343769</v>
      </c>
      <c r="G21" s="101">
        <v>43.104969170644658</v>
      </c>
      <c r="O21" s="35"/>
      <c r="P21" s="35"/>
      <c r="Q21" s="13"/>
      <c r="R21" s="13"/>
      <c r="S21" s="13"/>
      <c r="T21" s="13"/>
    </row>
    <row r="22" spans="2:20" x14ac:dyDescent="0.2">
      <c r="B22" s="28" t="s">
        <v>55</v>
      </c>
      <c r="C22" s="101">
        <v>-0.68050907026063756</v>
      </c>
      <c r="D22" s="101">
        <v>33.043734492041075</v>
      </c>
      <c r="E22" s="101">
        <v>44.480372274967415</v>
      </c>
      <c r="F22" s="101">
        <v>71.527383291582453</v>
      </c>
      <c r="G22" s="101">
        <v>25.911823481695851</v>
      </c>
      <c r="O22" s="35"/>
      <c r="P22" s="35"/>
      <c r="Q22" s="13"/>
      <c r="R22" s="13"/>
      <c r="S22" s="13"/>
      <c r="T22" s="13"/>
    </row>
    <row r="23" spans="2:20" x14ac:dyDescent="0.2">
      <c r="B23" s="28" t="s">
        <v>56</v>
      </c>
      <c r="C23" s="101">
        <v>-9.1796029086905975</v>
      </c>
      <c r="D23" s="101">
        <v>-9.9178612650904103</v>
      </c>
      <c r="E23" s="101">
        <v>-10.25921481492944</v>
      </c>
      <c r="F23" s="101">
        <v>-7.8625751676327127</v>
      </c>
      <c r="G23" s="101">
        <v>15.221966475895377</v>
      </c>
      <c r="O23" s="35"/>
      <c r="P23" s="35"/>
      <c r="Q23" s="13"/>
      <c r="R23" s="13"/>
      <c r="S23" s="13"/>
      <c r="T23" s="13"/>
    </row>
    <row r="24" spans="2:20" x14ac:dyDescent="0.2">
      <c r="B24" s="28" t="s">
        <v>58</v>
      </c>
      <c r="C24" s="101">
        <v>-12.318084821789876</v>
      </c>
      <c r="D24" s="101">
        <v>-33.491403031224564</v>
      </c>
      <c r="E24" s="101">
        <v>61.896100404061528</v>
      </c>
      <c r="F24" s="101">
        <v>1.0154189792710211</v>
      </c>
      <c r="G24" s="101">
        <v>38.424976480974891</v>
      </c>
      <c r="O24" s="35"/>
      <c r="P24" s="35"/>
      <c r="Q24" s="13"/>
      <c r="R24" s="13"/>
      <c r="S24" s="13"/>
      <c r="T24" s="13"/>
    </row>
    <row r="25" spans="2:20" x14ac:dyDescent="0.2">
      <c r="B25" s="28" t="s">
        <v>83</v>
      </c>
      <c r="C25" s="101">
        <v>72.886048988285395</v>
      </c>
      <c r="D25" s="101">
        <v>47.347931179469917</v>
      </c>
      <c r="E25" s="101">
        <v>71.21186101494601</v>
      </c>
      <c r="F25" s="101">
        <v>50.794003690596234</v>
      </c>
      <c r="G25" s="101">
        <v>-14.336359389758069</v>
      </c>
      <c r="O25" s="35"/>
      <c r="P25" s="35"/>
      <c r="Q25" s="13"/>
      <c r="R25" s="13"/>
      <c r="S25" s="13"/>
      <c r="T25" s="13"/>
    </row>
    <row r="26" spans="2:20" x14ac:dyDescent="0.2">
      <c r="B26" s="28" t="s">
        <v>84</v>
      </c>
      <c r="C26" s="101">
        <v>12.886212168068401</v>
      </c>
      <c r="D26" s="101">
        <v>-9.9277556716460538</v>
      </c>
      <c r="E26" s="101">
        <v>8.1570912069101276</v>
      </c>
      <c r="F26" s="101">
        <v>-14.497982943668685</v>
      </c>
      <c r="G26" s="101">
        <v>-8.6017449572750042</v>
      </c>
      <c r="O26" s="35"/>
      <c r="P26" s="35"/>
      <c r="Q26" s="13"/>
      <c r="R26" s="13"/>
      <c r="S26" s="13"/>
      <c r="T26" s="13"/>
    </row>
    <row r="27" spans="2:20" x14ac:dyDescent="0.2">
      <c r="B27" s="28" t="s">
        <v>60</v>
      </c>
      <c r="C27" s="101">
        <v>21.156777005933613</v>
      </c>
      <c r="D27" s="101">
        <v>1.3390901209438866</v>
      </c>
      <c r="E27" s="101">
        <v>58.434004191813351</v>
      </c>
      <c r="F27" s="101">
        <v>-14.446104295714402</v>
      </c>
      <c r="G27" s="101">
        <v>0.38869254352573712</v>
      </c>
      <c r="O27" s="35"/>
      <c r="P27" s="35"/>
      <c r="Q27" s="13"/>
      <c r="R27" s="13"/>
      <c r="S27" s="13"/>
      <c r="T27" s="13"/>
    </row>
    <row r="28" spans="2:20" x14ac:dyDescent="0.2">
      <c r="B28" s="28" t="s">
        <v>62</v>
      </c>
      <c r="C28" s="101">
        <v>-1.1113152407505322</v>
      </c>
      <c r="D28" s="101">
        <v>11.150186043825627</v>
      </c>
      <c r="E28" s="101">
        <v>-7.699526497246989</v>
      </c>
      <c r="F28" s="101">
        <v>-9.2190905599589978</v>
      </c>
      <c r="G28" s="101">
        <v>-0.21309612443203285</v>
      </c>
      <c r="O28" s="35"/>
      <c r="P28" s="35"/>
      <c r="Q28" s="13"/>
      <c r="R28" s="13"/>
      <c r="S28" s="13"/>
      <c r="T28" s="13"/>
    </row>
    <row r="29" spans="2:20" x14ac:dyDescent="0.2">
      <c r="B29" s="28" t="s">
        <v>112</v>
      </c>
      <c r="C29" s="101">
        <v>8.4353258693786071</v>
      </c>
      <c r="D29" s="101">
        <v>7.9748493935065223</v>
      </c>
      <c r="E29" s="101">
        <v>8.0457190141235646</v>
      </c>
      <c r="F29" s="101">
        <v>6.5986091179446094</v>
      </c>
      <c r="G29" s="101">
        <v>-2.4995049098613498</v>
      </c>
      <c r="O29" s="35"/>
      <c r="P29" s="35"/>
      <c r="Q29" s="13"/>
      <c r="R29" s="13"/>
      <c r="S29" s="13"/>
      <c r="T29" s="13"/>
    </row>
    <row r="30" spans="2:20" x14ac:dyDescent="0.2">
      <c r="B30" s="28" t="s">
        <v>113</v>
      </c>
      <c r="C30" s="101">
        <v>12.093948473024652</v>
      </c>
      <c r="D30" s="101">
        <v>22.608003221843219</v>
      </c>
      <c r="E30" s="101">
        <v>18.341081382059208</v>
      </c>
      <c r="F30" s="101">
        <v>11.707038292187534</v>
      </c>
      <c r="G30" s="101">
        <v>-5.0822336779699278</v>
      </c>
      <c r="O30" s="35"/>
      <c r="P30" s="35"/>
      <c r="Q30" s="13"/>
      <c r="R30" s="13"/>
      <c r="S30" s="13"/>
      <c r="T30" s="13"/>
    </row>
    <row r="31" spans="2:20" x14ac:dyDescent="0.2">
      <c r="B31" s="28" t="s">
        <v>99</v>
      </c>
      <c r="C31" s="101">
        <v>10.189105992458302</v>
      </c>
      <c r="D31" s="101">
        <v>3.0819634096828752</v>
      </c>
      <c r="E31" s="101">
        <v>13.427361611572518</v>
      </c>
      <c r="F31" s="101">
        <v>6.3722457115533482</v>
      </c>
      <c r="G31" s="101">
        <v>12.114597653115622</v>
      </c>
      <c r="O31" s="35"/>
      <c r="P31" s="35"/>
      <c r="Q31" s="13"/>
      <c r="R31" s="13"/>
      <c r="S31" s="13"/>
      <c r="T31" s="13"/>
    </row>
    <row r="32" spans="2:20" x14ac:dyDescent="0.2">
      <c r="B32" s="6"/>
      <c r="C32" s="106"/>
      <c r="D32" s="106"/>
      <c r="E32" s="106"/>
      <c r="F32" s="106"/>
      <c r="G32" s="106"/>
      <c r="O32" s="35"/>
      <c r="P32" s="35"/>
      <c r="Q32" s="13"/>
      <c r="R32" s="13"/>
      <c r="S32" s="13"/>
      <c r="T32" s="13"/>
    </row>
    <row r="33" spans="2:20" x14ac:dyDescent="0.2">
      <c r="B33" s="120" t="s">
        <v>215</v>
      </c>
      <c r="I33" s="35"/>
      <c r="J33" s="35"/>
      <c r="K33" s="35"/>
      <c r="L33" s="35"/>
      <c r="M33" s="35"/>
      <c r="N33" s="35"/>
      <c r="O33" s="35"/>
      <c r="P33" s="35"/>
      <c r="Q33" s="13"/>
      <c r="R33" s="13"/>
      <c r="S33" s="13"/>
      <c r="T33" s="13"/>
    </row>
    <row r="34" spans="2:20" x14ac:dyDescent="0.2">
      <c r="I34" s="35"/>
      <c r="J34" s="35"/>
      <c r="K34" s="35"/>
      <c r="L34" s="35"/>
      <c r="M34" s="35"/>
      <c r="N34" s="35"/>
      <c r="O34" s="35"/>
      <c r="P34" s="35"/>
      <c r="Q34" s="13"/>
      <c r="R34" s="13"/>
      <c r="S34" s="13"/>
      <c r="T34" s="13"/>
    </row>
    <row r="35" spans="2:20" x14ac:dyDescent="0.2">
      <c r="I35" s="35"/>
      <c r="J35" s="35"/>
      <c r="K35" s="35"/>
      <c r="L35" s="35"/>
      <c r="M35" s="35"/>
      <c r="N35" s="35"/>
      <c r="O35" s="35"/>
      <c r="P35" s="35"/>
      <c r="Q35" s="13"/>
      <c r="R35" s="13"/>
      <c r="S35" s="13"/>
      <c r="T35" s="13"/>
    </row>
    <row r="36" spans="2:20" x14ac:dyDescent="0.2">
      <c r="B36" s="139" t="s">
        <v>206</v>
      </c>
      <c r="C36" s="139"/>
      <c r="D36" s="139"/>
      <c r="E36" s="139"/>
      <c r="F36" s="139"/>
      <c r="G36" s="139"/>
      <c r="I36" s="35"/>
      <c r="J36" s="35"/>
      <c r="K36" s="35"/>
      <c r="L36" s="35"/>
      <c r="M36" s="35"/>
      <c r="N36" s="35"/>
      <c r="O36" s="35"/>
      <c r="P36" s="35"/>
      <c r="Q36" s="13"/>
      <c r="R36" s="13"/>
      <c r="S36" s="13"/>
      <c r="T36" s="13"/>
    </row>
    <row r="37" spans="2:20" x14ac:dyDescent="0.2">
      <c r="B37" s="139" t="s">
        <v>231</v>
      </c>
      <c r="C37" s="139"/>
      <c r="D37" s="139"/>
      <c r="E37" s="139"/>
      <c r="F37" s="139"/>
      <c r="G37" s="139"/>
      <c r="I37" s="35"/>
      <c r="J37" s="35"/>
      <c r="K37" s="35"/>
      <c r="L37" s="35"/>
      <c r="M37" s="35"/>
      <c r="N37" s="35"/>
      <c r="O37" s="35"/>
      <c r="P37" s="35"/>
      <c r="Q37" s="13"/>
      <c r="R37" s="13"/>
      <c r="S37" s="13"/>
      <c r="T37" s="13"/>
    </row>
    <row r="38" spans="2:20" x14ac:dyDescent="0.2">
      <c r="B38" s="139" t="s">
        <v>216</v>
      </c>
      <c r="C38" s="139"/>
      <c r="D38" s="139"/>
      <c r="E38" s="139"/>
      <c r="F38" s="139"/>
      <c r="G38" s="139"/>
      <c r="I38" s="35"/>
      <c r="J38" s="35"/>
      <c r="K38" s="35"/>
      <c r="L38" s="35"/>
      <c r="M38" s="35"/>
      <c r="N38" s="35"/>
      <c r="O38" s="35"/>
      <c r="P38" s="35"/>
      <c r="Q38" s="13"/>
      <c r="R38" s="13"/>
      <c r="S38" s="13"/>
      <c r="T38" s="13"/>
    </row>
    <row r="39" spans="2:20" x14ac:dyDescent="0.2">
      <c r="I39" s="35"/>
      <c r="J39" s="35"/>
      <c r="K39" s="35"/>
      <c r="L39" s="35"/>
      <c r="M39" s="35"/>
      <c r="N39" s="35"/>
      <c r="O39" s="35"/>
      <c r="P39" s="35"/>
      <c r="Q39" s="13"/>
      <c r="R39" s="13"/>
      <c r="S39" s="13"/>
      <c r="T39" s="13"/>
    </row>
    <row r="40" spans="2:20" ht="15.75" x14ac:dyDescent="0.25">
      <c r="B40" s="136" t="s">
        <v>212</v>
      </c>
      <c r="C40" s="133" t="s">
        <v>228</v>
      </c>
      <c r="D40" s="134"/>
      <c r="E40" s="134"/>
      <c r="F40" s="135"/>
      <c r="G40" s="115">
        <v>2024</v>
      </c>
      <c r="I40" s="35"/>
      <c r="J40" s="35"/>
      <c r="K40" s="35"/>
      <c r="L40" s="35"/>
      <c r="M40" s="35"/>
      <c r="N40" s="35"/>
      <c r="O40" s="35"/>
      <c r="P40" s="35"/>
      <c r="Q40" s="13"/>
      <c r="R40" s="13"/>
      <c r="S40" s="13"/>
      <c r="T40" s="13"/>
    </row>
    <row r="41" spans="2:20" ht="15.75" x14ac:dyDescent="0.25">
      <c r="B41" s="137"/>
      <c r="C41" s="126" t="s">
        <v>114</v>
      </c>
      <c r="D41" s="126" t="s">
        <v>115</v>
      </c>
      <c r="E41" s="126" t="s">
        <v>116</v>
      </c>
      <c r="F41" s="126" t="s">
        <v>117</v>
      </c>
      <c r="G41" s="126" t="s">
        <v>114</v>
      </c>
      <c r="I41" s="35"/>
      <c r="J41" s="35"/>
      <c r="K41" s="35"/>
      <c r="L41" s="35"/>
      <c r="M41" s="35"/>
      <c r="N41" s="35"/>
      <c r="O41" s="35"/>
      <c r="P41" s="35"/>
      <c r="Q41" s="13"/>
      <c r="R41" s="13"/>
      <c r="S41" s="13"/>
      <c r="T41" s="13"/>
    </row>
    <row r="42" spans="2:20" x14ac:dyDescent="0.2">
      <c r="B42" s="5"/>
      <c r="C42" s="59"/>
      <c r="D42" s="59"/>
      <c r="E42" s="59"/>
      <c r="F42" s="59"/>
      <c r="G42" s="88"/>
      <c r="I42" s="35"/>
      <c r="J42" s="35"/>
      <c r="K42" s="35"/>
      <c r="L42" s="35"/>
      <c r="M42" s="35"/>
      <c r="N42" s="35"/>
      <c r="O42" s="35"/>
      <c r="P42" s="35"/>
      <c r="Q42" s="13"/>
      <c r="R42" s="13"/>
      <c r="S42" s="13"/>
      <c r="T42" s="13"/>
    </row>
    <row r="43" spans="2:20" x14ac:dyDescent="0.2">
      <c r="B43" s="30" t="s">
        <v>96</v>
      </c>
      <c r="C43" s="101"/>
      <c r="D43" s="101"/>
      <c r="E43" s="101"/>
      <c r="F43" s="101"/>
      <c r="G43" s="101"/>
      <c r="I43" s="35"/>
      <c r="J43" s="35"/>
      <c r="K43" s="35"/>
      <c r="L43" s="35"/>
      <c r="M43" s="35"/>
      <c r="N43" s="35"/>
      <c r="O43" s="35"/>
      <c r="P43" s="35"/>
      <c r="Q43" s="13"/>
      <c r="R43" s="13"/>
      <c r="S43" s="13"/>
      <c r="T43" s="13"/>
    </row>
    <row r="44" spans="2:20" x14ac:dyDescent="0.2">
      <c r="B44" s="28" t="s">
        <v>66</v>
      </c>
      <c r="C44" s="101">
        <v>-3.9168199269337234</v>
      </c>
      <c r="D44" s="101">
        <v>-5.9853632677809294</v>
      </c>
      <c r="E44" s="101">
        <v>-7.5055809018607755</v>
      </c>
      <c r="F44" s="101">
        <v>4.2820471057501086</v>
      </c>
      <c r="G44" s="101">
        <v>5.3638870279505868</v>
      </c>
      <c r="I44" s="35"/>
      <c r="J44" s="35"/>
      <c r="K44" s="35"/>
      <c r="L44" s="35"/>
      <c r="M44" s="35"/>
      <c r="N44" s="35"/>
      <c r="O44" s="35"/>
      <c r="P44" s="35"/>
      <c r="Q44" s="13"/>
      <c r="R44" s="13"/>
      <c r="S44" s="13"/>
      <c r="T44" s="13"/>
    </row>
    <row r="45" spans="2:20" x14ac:dyDescent="0.2">
      <c r="B45" s="28" t="s">
        <v>65</v>
      </c>
      <c r="C45" s="101">
        <v>22.491623660738782</v>
      </c>
      <c r="D45" s="101">
        <v>-0.17237486281724834</v>
      </c>
      <c r="E45" s="101">
        <v>0.94658880599243211</v>
      </c>
      <c r="F45" s="101">
        <v>11.402097819182643</v>
      </c>
      <c r="G45" s="101">
        <v>0.24065876267131969</v>
      </c>
      <c r="I45" s="35"/>
      <c r="J45" s="35"/>
      <c r="K45" s="35"/>
      <c r="L45" s="35"/>
      <c r="M45" s="35"/>
      <c r="N45" s="35"/>
      <c r="O45" s="35"/>
      <c r="P45" s="35"/>
      <c r="Q45" s="13"/>
      <c r="R45" s="13"/>
      <c r="S45" s="13"/>
      <c r="T45" s="13"/>
    </row>
    <row r="46" spans="2:20" x14ac:dyDescent="0.2">
      <c r="B46" s="28" t="s">
        <v>64</v>
      </c>
      <c r="C46" s="101">
        <v>3.7896876734886842</v>
      </c>
      <c r="D46" s="101">
        <v>-4.2253127689916621</v>
      </c>
      <c r="E46" s="101">
        <v>9.4389465120359173</v>
      </c>
      <c r="F46" s="101">
        <v>19.698822316852539</v>
      </c>
      <c r="G46" s="101">
        <v>15.495683743018596</v>
      </c>
      <c r="I46" s="35"/>
      <c r="J46" s="35"/>
      <c r="K46" s="35"/>
      <c r="L46" s="35"/>
      <c r="M46" s="35"/>
      <c r="N46" s="35"/>
      <c r="O46" s="35"/>
      <c r="P46" s="35"/>
      <c r="Q46" s="13"/>
      <c r="R46" s="13"/>
      <c r="S46" s="13"/>
      <c r="T46" s="13"/>
    </row>
    <row r="47" spans="2:20" x14ac:dyDescent="0.2">
      <c r="B47" s="28" t="s">
        <v>67</v>
      </c>
      <c r="C47" s="101">
        <v>17.119761449549387</v>
      </c>
      <c r="D47" s="101">
        <v>5.3933605184187661</v>
      </c>
      <c r="E47" s="101">
        <v>10.806313852043159</v>
      </c>
      <c r="F47" s="101">
        <v>6.0768084069695583</v>
      </c>
      <c r="G47" s="101">
        <v>17.896379176466159</v>
      </c>
      <c r="I47" s="35"/>
      <c r="J47" s="35"/>
      <c r="K47" s="35"/>
      <c r="L47" s="35"/>
      <c r="M47" s="35"/>
      <c r="N47" s="35"/>
      <c r="O47" s="35"/>
      <c r="P47" s="35"/>
      <c r="Q47" s="13"/>
      <c r="R47" s="13"/>
      <c r="S47" s="13"/>
      <c r="T47" s="13"/>
    </row>
    <row r="48" spans="2:20" x14ac:dyDescent="0.2">
      <c r="B48" s="28" t="s">
        <v>68</v>
      </c>
      <c r="C48" s="101">
        <v>-14.87834396911698</v>
      </c>
      <c r="D48" s="101">
        <v>-9.341630565645886</v>
      </c>
      <c r="E48" s="101">
        <v>-4.0850361828714483</v>
      </c>
      <c r="F48" s="101">
        <v>-1.6451544886203928</v>
      </c>
      <c r="G48" s="101">
        <v>13.179515532846153</v>
      </c>
      <c r="I48" s="35"/>
      <c r="J48" s="35"/>
      <c r="K48" s="35"/>
      <c r="L48" s="35"/>
      <c r="M48" s="35"/>
      <c r="N48" s="35"/>
      <c r="O48" s="35"/>
      <c r="P48" s="35"/>
      <c r="Q48" s="13"/>
      <c r="R48" s="13"/>
      <c r="S48" s="13"/>
      <c r="T48" s="13"/>
    </row>
    <row r="49" spans="2:20" x14ac:dyDescent="0.2">
      <c r="B49" s="30"/>
      <c r="C49" s="101"/>
      <c r="D49" s="101"/>
      <c r="E49" s="101"/>
      <c r="F49" s="101"/>
      <c r="G49" s="101"/>
      <c r="I49" s="35"/>
      <c r="J49" s="35"/>
      <c r="K49" s="35"/>
      <c r="L49" s="35"/>
      <c r="M49" s="35"/>
      <c r="N49" s="35"/>
      <c r="O49" s="35"/>
      <c r="P49" s="35"/>
      <c r="Q49" s="13"/>
      <c r="R49" s="13"/>
      <c r="S49" s="13"/>
      <c r="T49" s="13"/>
    </row>
    <row r="50" spans="2:20" x14ac:dyDescent="0.2">
      <c r="B50" s="30" t="s">
        <v>97</v>
      </c>
      <c r="C50" s="101"/>
      <c r="D50" s="101"/>
      <c r="E50" s="101"/>
      <c r="F50" s="101"/>
      <c r="G50" s="101"/>
      <c r="I50" s="35"/>
      <c r="J50" s="35"/>
      <c r="K50" s="35"/>
      <c r="L50" s="35"/>
      <c r="M50" s="35"/>
      <c r="N50" s="35"/>
      <c r="O50" s="35"/>
      <c r="P50" s="35"/>
      <c r="Q50" s="13"/>
      <c r="R50" s="13"/>
      <c r="S50" s="13"/>
      <c r="T50" s="13"/>
    </row>
    <row r="51" spans="2:20" x14ac:dyDescent="0.2">
      <c r="B51" s="28" t="s">
        <v>69</v>
      </c>
      <c r="C51" s="101">
        <v>10.149939260996032</v>
      </c>
      <c r="D51" s="101">
        <v>7.8320960889129321</v>
      </c>
      <c r="E51" s="101">
        <v>-4.5796156429276591</v>
      </c>
      <c r="F51" s="101">
        <v>-2.1731257458269093</v>
      </c>
      <c r="G51" s="101">
        <v>-1.0426258257542509</v>
      </c>
      <c r="I51" s="35"/>
      <c r="J51" s="35"/>
      <c r="K51" s="35"/>
      <c r="L51" s="35"/>
      <c r="M51" s="35"/>
      <c r="N51" s="35"/>
      <c r="O51" s="35"/>
      <c r="P51" s="35"/>
      <c r="Q51" s="13"/>
      <c r="R51" s="13"/>
      <c r="S51" s="13"/>
      <c r="T51" s="13"/>
    </row>
    <row r="52" spans="2:20" x14ac:dyDescent="0.2">
      <c r="B52" s="28" t="s">
        <v>70</v>
      </c>
      <c r="C52" s="101">
        <v>-5.4065561731382328</v>
      </c>
      <c r="D52" s="101">
        <v>3.2146357157470051</v>
      </c>
      <c r="E52" s="101">
        <v>10.367233707126911</v>
      </c>
      <c r="F52" s="101">
        <v>5.3427639766280954</v>
      </c>
      <c r="G52" s="101">
        <v>5.3284735926171889</v>
      </c>
      <c r="I52" s="35"/>
      <c r="J52" s="35"/>
      <c r="K52" s="35"/>
      <c r="L52" s="35"/>
      <c r="M52" s="35"/>
      <c r="N52" s="35"/>
      <c r="O52" s="35"/>
      <c r="P52" s="35"/>
      <c r="Q52" s="13"/>
      <c r="R52" s="13"/>
      <c r="S52" s="13"/>
      <c r="T52" s="13"/>
    </row>
    <row r="53" spans="2:20" x14ac:dyDescent="0.2">
      <c r="B53" s="28" t="s">
        <v>71</v>
      </c>
      <c r="C53" s="101">
        <v>28.460294863546622</v>
      </c>
      <c r="D53" s="101">
        <v>8.110489695247324</v>
      </c>
      <c r="E53" s="101">
        <v>2.9772959692413448</v>
      </c>
      <c r="F53" s="101">
        <v>10.571300043433297</v>
      </c>
      <c r="G53" s="101">
        <v>-7.0721809902200334</v>
      </c>
      <c r="I53" s="35"/>
      <c r="J53" s="35"/>
      <c r="K53" s="35"/>
      <c r="L53" s="35"/>
      <c r="M53" s="35"/>
      <c r="N53" s="35"/>
      <c r="O53" s="35"/>
      <c r="P53" s="35"/>
      <c r="Q53" s="13"/>
      <c r="R53" s="13"/>
      <c r="S53" s="13"/>
      <c r="T53" s="13"/>
    </row>
    <row r="54" spans="2:20" x14ac:dyDescent="0.2">
      <c r="B54" s="28" t="s">
        <v>72</v>
      </c>
      <c r="C54" s="101">
        <v>15.585454573063174</v>
      </c>
      <c r="D54" s="101">
        <v>11.536284685327036</v>
      </c>
      <c r="E54" s="101">
        <v>-7.8844586328202571</v>
      </c>
      <c r="F54" s="101">
        <v>-8.5676210640146184</v>
      </c>
      <c r="G54" s="101">
        <v>6.8467271360818538</v>
      </c>
      <c r="I54" s="35"/>
      <c r="J54" s="35"/>
      <c r="K54" s="35"/>
      <c r="L54" s="35"/>
      <c r="M54" s="35"/>
      <c r="N54" s="35"/>
      <c r="O54" s="35"/>
      <c r="P54" s="35"/>
      <c r="Q54" s="13"/>
      <c r="R54" s="13"/>
      <c r="S54" s="13"/>
      <c r="T54" s="13"/>
    </row>
    <row r="55" spans="2:20" x14ac:dyDescent="0.2">
      <c r="B55" s="6"/>
      <c r="C55" s="86"/>
      <c r="D55" s="86"/>
      <c r="E55" s="86"/>
      <c r="F55" s="86"/>
      <c r="G55" s="86"/>
      <c r="I55" s="35"/>
      <c r="J55" s="35"/>
      <c r="K55" s="35"/>
      <c r="L55" s="35"/>
      <c r="M55" s="35"/>
      <c r="N55" s="35"/>
      <c r="O55" s="35"/>
      <c r="P55" s="35"/>
      <c r="Q55" s="13"/>
      <c r="R55" s="13"/>
      <c r="S55" s="13"/>
      <c r="T55" s="13"/>
    </row>
    <row r="56" spans="2:20" x14ac:dyDescent="0.2">
      <c r="B56" s="120" t="s">
        <v>215</v>
      </c>
      <c r="I56" s="35"/>
      <c r="J56" s="35"/>
      <c r="K56" s="35"/>
      <c r="L56" s="35"/>
      <c r="M56" s="35"/>
      <c r="N56" s="35"/>
      <c r="O56" s="35"/>
      <c r="P56" s="35"/>
      <c r="Q56" s="13"/>
      <c r="R56" s="13"/>
      <c r="S56" s="13"/>
      <c r="T56" s="13"/>
    </row>
    <row r="57" spans="2:20" x14ac:dyDescent="0.2">
      <c r="I57" s="35"/>
      <c r="J57" s="35"/>
      <c r="K57" s="35"/>
      <c r="L57" s="35"/>
      <c r="M57" s="35"/>
      <c r="N57" s="35"/>
      <c r="O57" s="35"/>
      <c r="P57" s="35"/>
      <c r="Q57" s="13"/>
      <c r="R57" s="13"/>
      <c r="S57" s="13"/>
      <c r="T57" s="13"/>
    </row>
    <row r="58" spans="2:20" x14ac:dyDescent="0.2">
      <c r="B58" s="139" t="s">
        <v>207</v>
      </c>
      <c r="C58" s="139"/>
      <c r="D58" s="139"/>
      <c r="E58" s="139"/>
      <c r="F58" s="139"/>
      <c r="G58" s="139"/>
      <c r="I58" s="35"/>
      <c r="J58" s="35"/>
      <c r="K58" s="35"/>
      <c r="L58" s="35"/>
      <c r="M58" s="35"/>
      <c r="N58" s="35"/>
      <c r="O58" s="35"/>
      <c r="P58" s="35"/>
      <c r="Q58" s="13"/>
      <c r="R58" s="13"/>
      <c r="S58" s="13"/>
      <c r="T58" s="13"/>
    </row>
    <row r="59" spans="2:20" x14ac:dyDescent="0.2">
      <c r="B59" s="139" t="s">
        <v>231</v>
      </c>
      <c r="C59" s="139"/>
      <c r="D59" s="139"/>
      <c r="E59" s="139"/>
      <c r="F59" s="139"/>
      <c r="G59" s="139"/>
      <c r="I59" s="35"/>
      <c r="J59" s="35"/>
      <c r="K59" s="35"/>
      <c r="L59" s="35"/>
      <c r="M59" s="35"/>
      <c r="N59" s="35"/>
      <c r="O59" s="35"/>
      <c r="P59" s="35"/>
      <c r="Q59" s="13"/>
      <c r="R59" s="13"/>
      <c r="S59" s="13"/>
      <c r="T59" s="13"/>
    </row>
    <row r="60" spans="2:20" x14ac:dyDescent="0.2">
      <c r="B60" s="139" t="s">
        <v>216</v>
      </c>
      <c r="C60" s="139"/>
      <c r="D60" s="139"/>
      <c r="E60" s="139"/>
      <c r="F60" s="139"/>
      <c r="G60" s="139"/>
      <c r="I60" s="35"/>
      <c r="J60" s="35"/>
      <c r="K60" s="35"/>
      <c r="L60" s="35"/>
      <c r="M60" s="35"/>
      <c r="N60" s="35"/>
      <c r="O60" s="35"/>
      <c r="P60" s="35"/>
      <c r="Q60" s="13"/>
      <c r="R60" s="13"/>
      <c r="S60" s="13"/>
      <c r="T60" s="13"/>
    </row>
    <row r="61" spans="2:20" x14ac:dyDescent="0.2">
      <c r="I61" s="35"/>
      <c r="J61" s="35"/>
      <c r="K61" s="35"/>
      <c r="L61" s="35"/>
      <c r="M61" s="35"/>
      <c r="N61" s="35"/>
      <c r="O61" s="35"/>
      <c r="P61" s="35"/>
      <c r="Q61" s="13"/>
      <c r="R61" s="13"/>
      <c r="S61" s="13"/>
      <c r="T61" s="13"/>
    </row>
    <row r="62" spans="2:20" ht="15.75" x14ac:dyDescent="0.25">
      <c r="B62" s="136" t="s">
        <v>212</v>
      </c>
      <c r="C62" s="133" t="s">
        <v>228</v>
      </c>
      <c r="D62" s="134"/>
      <c r="E62" s="134"/>
      <c r="F62" s="135"/>
      <c r="G62" s="115">
        <v>2024</v>
      </c>
      <c r="I62" s="35"/>
      <c r="J62" s="35"/>
      <c r="K62" s="35"/>
      <c r="L62" s="35"/>
      <c r="M62" s="35"/>
      <c r="N62" s="35"/>
      <c r="O62" s="35"/>
      <c r="P62" s="35"/>
      <c r="Q62" s="13"/>
      <c r="R62" s="13"/>
      <c r="S62" s="13"/>
      <c r="T62" s="13"/>
    </row>
    <row r="63" spans="2:20" ht="15.75" x14ac:dyDescent="0.25">
      <c r="B63" s="137"/>
      <c r="C63" s="126" t="s">
        <v>114</v>
      </c>
      <c r="D63" s="126" t="s">
        <v>115</v>
      </c>
      <c r="E63" s="126" t="s">
        <v>116</v>
      </c>
      <c r="F63" s="126" t="s">
        <v>117</v>
      </c>
      <c r="G63" s="126" t="s">
        <v>114</v>
      </c>
      <c r="I63" s="35"/>
      <c r="J63" s="35"/>
      <c r="K63" s="35"/>
      <c r="L63" s="35"/>
      <c r="M63" s="35"/>
      <c r="N63" s="35"/>
      <c r="O63" s="35"/>
      <c r="P63" s="35"/>
      <c r="Q63" s="13"/>
      <c r="R63" s="13"/>
      <c r="S63" s="13"/>
      <c r="T63" s="13"/>
    </row>
    <row r="64" spans="2:20" x14ac:dyDescent="0.2">
      <c r="B64" s="30"/>
      <c r="C64" s="59"/>
      <c r="D64" s="59"/>
      <c r="E64" s="59"/>
      <c r="F64" s="59"/>
      <c r="G64" s="88"/>
      <c r="I64" s="35"/>
      <c r="J64" s="35"/>
      <c r="K64" s="35"/>
      <c r="L64" s="35"/>
      <c r="M64" s="35"/>
      <c r="N64" s="35"/>
      <c r="O64" s="35"/>
      <c r="P64" s="35"/>
      <c r="Q64" s="13"/>
      <c r="R64" s="13"/>
      <c r="S64" s="13"/>
      <c r="T64" s="13"/>
    </row>
    <row r="65" spans="2:20" x14ac:dyDescent="0.2">
      <c r="B65" s="30" t="s">
        <v>98</v>
      </c>
      <c r="C65" s="101"/>
      <c r="D65" s="101"/>
      <c r="E65" s="101"/>
      <c r="F65" s="101"/>
      <c r="G65" s="101"/>
      <c r="I65" s="35"/>
      <c r="J65" s="35"/>
      <c r="K65" s="35"/>
      <c r="L65" s="35"/>
      <c r="M65" s="35"/>
      <c r="N65" s="35"/>
      <c r="O65" s="35"/>
      <c r="P65" s="35"/>
      <c r="Q65" s="13"/>
      <c r="R65" s="13"/>
      <c r="S65" s="13"/>
      <c r="T65" s="13"/>
    </row>
    <row r="66" spans="2:20" x14ac:dyDescent="0.2">
      <c r="B66" s="28" t="s">
        <v>73</v>
      </c>
      <c r="C66" s="101">
        <v>16.450150585518685</v>
      </c>
      <c r="D66" s="101">
        <v>5.7775282707781983</v>
      </c>
      <c r="E66" s="101">
        <v>5.0896180524401036</v>
      </c>
      <c r="F66" s="101">
        <v>7.5965500969490174</v>
      </c>
      <c r="G66" s="101">
        <v>-4.2810151509272814</v>
      </c>
      <c r="I66" s="35"/>
      <c r="J66" s="35"/>
      <c r="K66" s="35"/>
      <c r="L66" s="35"/>
      <c r="M66" s="35"/>
      <c r="N66" s="72"/>
      <c r="O66" s="72"/>
      <c r="P66" s="72"/>
      <c r="Q66" s="13"/>
      <c r="R66" s="13"/>
      <c r="S66" s="13"/>
      <c r="T66" s="13"/>
    </row>
    <row r="67" spans="2:20" x14ac:dyDescent="0.2">
      <c r="B67" s="28" t="s">
        <v>74</v>
      </c>
      <c r="C67" s="101">
        <v>21.074463369109541</v>
      </c>
      <c r="D67" s="101">
        <v>11.176770793346623</v>
      </c>
      <c r="E67" s="101">
        <v>4.4046748231527655</v>
      </c>
      <c r="F67" s="101">
        <v>8.2859021400457635</v>
      </c>
      <c r="G67" s="101">
        <v>-0.49127013314596013</v>
      </c>
      <c r="I67" s="35"/>
      <c r="J67" s="35"/>
      <c r="K67" s="35"/>
      <c r="L67" s="35"/>
      <c r="M67" s="35"/>
      <c r="N67" s="35"/>
      <c r="O67" s="35"/>
      <c r="P67" s="35"/>
      <c r="Q67" s="13"/>
      <c r="R67" s="13"/>
      <c r="S67" s="13"/>
      <c r="T67" s="13"/>
    </row>
    <row r="68" spans="2:20" x14ac:dyDescent="0.2">
      <c r="B68" s="28" t="s">
        <v>110</v>
      </c>
      <c r="C68" s="101">
        <v>40.705932706068722</v>
      </c>
      <c r="D68" s="101">
        <v>-0.55139476402359389</v>
      </c>
      <c r="E68" s="101">
        <v>49.679075132489857</v>
      </c>
      <c r="F68" s="101">
        <v>28.796003141165862</v>
      </c>
      <c r="G68" s="101">
        <v>-8.0021457396251776</v>
      </c>
      <c r="I68" s="35"/>
      <c r="J68" s="35"/>
      <c r="K68" s="35"/>
      <c r="L68" s="35"/>
      <c r="M68" s="35"/>
      <c r="N68" s="35"/>
      <c r="O68" s="35"/>
      <c r="P68" s="35"/>
      <c r="Q68" s="13"/>
      <c r="R68" s="13"/>
      <c r="S68" s="13"/>
      <c r="T68" s="13"/>
    </row>
    <row r="69" spans="2:20" x14ac:dyDescent="0.2">
      <c r="B69" s="28" t="s">
        <v>86</v>
      </c>
      <c r="C69" s="101">
        <v>42.673913835225449</v>
      </c>
      <c r="D69" s="101">
        <v>17.46355473219452</v>
      </c>
      <c r="E69" s="101">
        <v>2.1822490016840224</v>
      </c>
      <c r="F69" s="101">
        <v>-11.76378821839138</v>
      </c>
      <c r="G69" s="101">
        <v>-22.456865779366954</v>
      </c>
      <c r="I69" s="35"/>
      <c r="J69" s="35"/>
      <c r="K69" s="35"/>
      <c r="L69" s="35"/>
      <c r="M69" s="35"/>
      <c r="N69" s="35"/>
      <c r="O69" s="35"/>
      <c r="P69" s="35"/>
      <c r="Q69" s="13"/>
      <c r="R69" s="13"/>
      <c r="S69" s="13"/>
      <c r="T69" s="13"/>
    </row>
    <row r="70" spans="2:20" x14ac:dyDescent="0.2">
      <c r="B70" s="28" t="s">
        <v>87</v>
      </c>
      <c r="C70" s="101">
        <v>26.449086420409216</v>
      </c>
      <c r="D70" s="101">
        <v>-6.377584404348946</v>
      </c>
      <c r="E70" s="101">
        <v>0.27381337475664846</v>
      </c>
      <c r="F70" s="101">
        <v>-3.3353988950030833</v>
      </c>
      <c r="G70" s="101">
        <v>-7.6133434376700286</v>
      </c>
      <c r="I70" s="35"/>
      <c r="J70" s="35"/>
      <c r="K70" s="35"/>
      <c r="L70" s="35"/>
      <c r="M70" s="35"/>
      <c r="N70" s="35"/>
      <c r="O70" s="35"/>
      <c r="P70" s="35"/>
      <c r="Q70" s="13"/>
      <c r="R70" s="13"/>
      <c r="S70" s="13"/>
      <c r="T70" s="13"/>
    </row>
    <row r="71" spans="2:20" x14ac:dyDescent="0.2">
      <c r="B71" s="28" t="s">
        <v>75</v>
      </c>
      <c r="C71" s="101">
        <v>27.577486883304214</v>
      </c>
      <c r="D71" s="101">
        <v>-12.154457417269903</v>
      </c>
      <c r="E71" s="101">
        <v>-41.969150166227578</v>
      </c>
      <c r="F71" s="101">
        <v>-52.23415722725251</v>
      </c>
      <c r="G71" s="101">
        <v>-34.655196921076673</v>
      </c>
      <c r="I71" s="35"/>
      <c r="J71" s="35"/>
      <c r="K71" s="35"/>
      <c r="L71" s="35"/>
      <c r="M71" s="35"/>
      <c r="N71" s="35"/>
      <c r="O71" s="35"/>
      <c r="P71" s="35"/>
      <c r="Q71" s="13"/>
      <c r="R71" s="13"/>
      <c r="S71" s="13"/>
      <c r="T71" s="13"/>
    </row>
    <row r="72" spans="2:20" x14ac:dyDescent="0.2">
      <c r="B72" s="28" t="s">
        <v>102</v>
      </c>
      <c r="C72" s="101">
        <v>37.131297353788931</v>
      </c>
      <c r="D72" s="101">
        <v>-3.4175941190858761</v>
      </c>
      <c r="E72" s="101">
        <v>-9.1403477669660163</v>
      </c>
      <c r="F72" s="101">
        <v>-12.66273680761978</v>
      </c>
      <c r="G72" s="101">
        <v>-18.345913759800037</v>
      </c>
      <c r="I72" s="35"/>
      <c r="J72" s="35"/>
      <c r="K72" s="35"/>
      <c r="L72" s="35"/>
      <c r="M72" s="35"/>
      <c r="N72" s="35"/>
      <c r="O72" s="35"/>
      <c r="P72" s="35"/>
      <c r="Q72" s="13"/>
      <c r="R72" s="13"/>
      <c r="S72" s="13"/>
      <c r="T72" s="13"/>
    </row>
    <row r="73" spans="2:20" x14ac:dyDescent="0.2">
      <c r="B73" s="28" t="s">
        <v>88</v>
      </c>
      <c r="C73" s="101">
        <v>37.835269677522085</v>
      </c>
      <c r="D73" s="101">
        <v>10.691981137901818</v>
      </c>
      <c r="E73" s="101">
        <v>26.754859868750856</v>
      </c>
      <c r="F73" s="101">
        <v>-3.6666855500179785</v>
      </c>
      <c r="G73" s="101">
        <v>-0.93268599443856459</v>
      </c>
      <c r="I73" s="35"/>
      <c r="J73" s="35"/>
      <c r="K73" s="35"/>
      <c r="L73" s="35"/>
      <c r="M73" s="35"/>
      <c r="N73" s="35"/>
      <c r="O73" s="35"/>
      <c r="P73" s="35"/>
      <c r="Q73" s="13"/>
      <c r="R73" s="13"/>
      <c r="S73" s="13"/>
      <c r="T73" s="13"/>
    </row>
    <row r="74" spans="2:20" x14ac:dyDescent="0.2">
      <c r="B74" s="28" t="s">
        <v>103</v>
      </c>
      <c r="C74" s="101">
        <v>40.973766517709876</v>
      </c>
      <c r="D74" s="101">
        <v>5.3437254397894707</v>
      </c>
      <c r="E74" s="101">
        <v>8.5695420175655244</v>
      </c>
      <c r="F74" s="101">
        <v>4.5729721866886397</v>
      </c>
      <c r="G74" s="101">
        <v>-2.7716133413900002</v>
      </c>
      <c r="I74" s="35"/>
      <c r="J74" s="35"/>
      <c r="K74" s="35"/>
      <c r="L74" s="35"/>
      <c r="M74" s="35"/>
      <c r="N74" s="35"/>
      <c r="O74" s="35"/>
      <c r="P74" s="35"/>
      <c r="Q74" s="13"/>
      <c r="R74" s="13"/>
      <c r="S74" s="13"/>
      <c r="T74" s="13"/>
    </row>
    <row r="75" spans="2:20" x14ac:dyDescent="0.2">
      <c r="B75" s="28" t="s">
        <v>109</v>
      </c>
      <c r="C75" s="101">
        <v>30.95791229019742</v>
      </c>
      <c r="D75" s="101">
        <v>-2.3725206369603291</v>
      </c>
      <c r="E75" s="101">
        <v>1.8370380658039753</v>
      </c>
      <c r="F75" s="101">
        <v>2.6782022858530707</v>
      </c>
      <c r="G75" s="101">
        <v>-3.8082524642023552</v>
      </c>
      <c r="I75" s="35"/>
      <c r="J75" s="35"/>
      <c r="K75" s="35"/>
      <c r="L75" s="35"/>
      <c r="M75" s="35"/>
      <c r="N75" s="35"/>
      <c r="O75" s="35"/>
      <c r="P75" s="35"/>
      <c r="Q75" s="13"/>
      <c r="R75" s="13"/>
      <c r="S75" s="13"/>
      <c r="T75" s="13"/>
    </row>
    <row r="76" spans="2:20" x14ac:dyDescent="0.2">
      <c r="B76" s="28" t="s">
        <v>211</v>
      </c>
      <c r="C76" s="101">
        <v>42.680701661232149</v>
      </c>
      <c r="D76" s="101">
        <v>2.5900519758291329</v>
      </c>
      <c r="E76" s="101">
        <v>22.205983572891832</v>
      </c>
      <c r="F76" s="101">
        <v>17.216112316388799</v>
      </c>
      <c r="G76" s="101">
        <v>4.8859433089043502</v>
      </c>
      <c r="I76" s="35"/>
      <c r="J76" s="35"/>
      <c r="K76" s="35"/>
      <c r="L76" s="35"/>
      <c r="M76" s="35"/>
      <c r="N76" s="35"/>
      <c r="O76" s="35"/>
      <c r="P76" s="35"/>
      <c r="Q76" s="13"/>
      <c r="R76" s="13"/>
      <c r="S76" s="13"/>
      <c r="T76" s="13"/>
    </row>
    <row r="77" spans="2:20" x14ac:dyDescent="0.2">
      <c r="B77" s="28" t="s">
        <v>89</v>
      </c>
      <c r="C77" s="101">
        <v>26.595243415834325</v>
      </c>
      <c r="D77" s="101">
        <v>3.1557164365474843</v>
      </c>
      <c r="E77" s="101">
        <v>5.4184767659701816</v>
      </c>
      <c r="F77" s="101">
        <v>-4.5314242111965335</v>
      </c>
      <c r="G77" s="101">
        <v>-9.8708602203553149</v>
      </c>
      <c r="I77" s="35"/>
      <c r="J77" s="35"/>
      <c r="K77" s="35"/>
      <c r="L77" s="35"/>
      <c r="M77" s="35"/>
      <c r="N77" s="35"/>
      <c r="O77" s="35"/>
      <c r="P77" s="35"/>
      <c r="Q77" s="13"/>
      <c r="R77" s="13"/>
      <c r="S77" s="13"/>
      <c r="T77" s="13"/>
    </row>
    <row r="78" spans="2:20" x14ac:dyDescent="0.2">
      <c r="B78" s="28" t="s">
        <v>104</v>
      </c>
      <c r="C78" s="101">
        <v>-9.9917183480149223</v>
      </c>
      <c r="D78" s="101">
        <v>-12.065768278360379</v>
      </c>
      <c r="E78" s="101">
        <v>4.9604947518750997</v>
      </c>
      <c r="F78" s="101">
        <v>5.1108601055766645</v>
      </c>
      <c r="G78" s="101">
        <v>-3.8687526554126883</v>
      </c>
      <c r="I78" s="35"/>
      <c r="J78" s="35"/>
      <c r="K78" s="35"/>
      <c r="L78" s="35"/>
      <c r="M78" s="35"/>
      <c r="N78" s="35"/>
      <c r="O78" s="35"/>
      <c r="P78" s="35"/>
      <c r="Q78" s="13"/>
      <c r="R78" s="13"/>
      <c r="S78" s="13"/>
      <c r="T78" s="13"/>
    </row>
    <row r="79" spans="2:20" x14ac:dyDescent="0.2">
      <c r="B79" s="28" t="s">
        <v>105</v>
      </c>
      <c r="C79" s="101">
        <v>-2.9040041804645034</v>
      </c>
      <c r="D79" s="101">
        <v>-9.2046456936857535</v>
      </c>
      <c r="E79" s="101">
        <v>8.0040872395708895</v>
      </c>
      <c r="F79" s="101">
        <v>11.802814642057813</v>
      </c>
      <c r="G79" s="101">
        <v>17.812075921831251</v>
      </c>
      <c r="I79" s="35"/>
      <c r="J79" s="35"/>
      <c r="K79" s="35"/>
      <c r="L79" s="35"/>
      <c r="M79" s="35"/>
      <c r="N79" s="35"/>
      <c r="O79" s="35"/>
      <c r="P79" s="35"/>
      <c r="Q79" s="13"/>
      <c r="R79" s="13"/>
      <c r="S79" s="13"/>
      <c r="T79" s="13"/>
    </row>
    <row r="80" spans="2:20" x14ac:dyDescent="0.2">
      <c r="B80" s="28" t="s">
        <v>90</v>
      </c>
      <c r="C80" s="101">
        <v>3.0622479903764876</v>
      </c>
      <c r="D80" s="101">
        <v>45.901357331895376</v>
      </c>
      <c r="E80" s="101">
        <v>12.337946579377324</v>
      </c>
      <c r="F80" s="101">
        <v>4.9906243043314369</v>
      </c>
      <c r="G80" s="101">
        <v>22.827571166362205</v>
      </c>
      <c r="I80" s="35"/>
      <c r="J80" s="35"/>
      <c r="K80" s="35"/>
      <c r="L80" s="35"/>
      <c r="M80" s="35"/>
      <c r="N80" s="35"/>
      <c r="O80" s="35"/>
      <c r="P80" s="35"/>
      <c r="Q80" s="13"/>
      <c r="R80" s="13"/>
      <c r="S80" s="13"/>
      <c r="T80" s="13"/>
    </row>
    <row r="81" spans="2:20" x14ac:dyDescent="0.2">
      <c r="B81" s="28" t="s">
        <v>106</v>
      </c>
      <c r="C81" s="101">
        <v>28.750197552041023</v>
      </c>
      <c r="D81" s="101">
        <v>4.6696393701195715</v>
      </c>
      <c r="E81" s="101">
        <v>2.3251726349342583</v>
      </c>
      <c r="F81" s="101">
        <v>-4.9762345664512209</v>
      </c>
      <c r="G81" s="101">
        <v>-13.840130399206796</v>
      </c>
      <c r="I81" s="35"/>
      <c r="J81" s="35"/>
      <c r="K81" s="35"/>
      <c r="L81" s="35"/>
      <c r="M81" s="35"/>
      <c r="N81" s="35"/>
      <c r="O81" s="35"/>
      <c r="P81" s="35"/>
      <c r="Q81" s="13"/>
      <c r="R81" s="13"/>
      <c r="S81" s="13"/>
      <c r="T81" s="13"/>
    </row>
    <row r="82" spans="2:20" x14ac:dyDescent="0.2">
      <c r="B82" s="28" t="s">
        <v>108</v>
      </c>
      <c r="C82" s="101">
        <v>13.370950263161884</v>
      </c>
      <c r="D82" s="101">
        <v>13.156791874828366</v>
      </c>
      <c r="E82" s="101">
        <v>8.5041752786877858</v>
      </c>
      <c r="F82" s="101">
        <v>0.5892884449077318</v>
      </c>
      <c r="G82" s="101">
        <v>-13.737600716507558</v>
      </c>
      <c r="I82" s="35"/>
      <c r="J82" s="35"/>
      <c r="K82" s="35"/>
      <c r="L82" s="35"/>
      <c r="M82" s="35"/>
      <c r="N82" s="35"/>
      <c r="O82" s="35"/>
      <c r="P82" s="35"/>
      <c r="Q82" s="13"/>
      <c r="R82" s="13"/>
      <c r="S82" s="13"/>
      <c r="T82" s="13"/>
    </row>
    <row r="83" spans="2:20" x14ac:dyDescent="0.2">
      <c r="B83" s="28" t="s">
        <v>91</v>
      </c>
      <c r="C83" s="101">
        <v>11.584722123979629</v>
      </c>
      <c r="D83" s="101">
        <v>22.912035525634234</v>
      </c>
      <c r="E83" s="101">
        <v>-17.586117001670065</v>
      </c>
      <c r="F83" s="101">
        <v>-14.367901298178742</v>
      </c>
      <c r="G83" s="101">
        <v>-3.452660945405428</v>
      </c>
      <c r="I83" s="35"/>
      <c r="J83" s="35"/>
      <c r="K83" s="35"/>
      <c r="L83" s="35"/>
      <c r="M83" s="35"/>
      <c r="N83" s="35"/>
      <c r="O83" s="35"/>
      <c r="P83" s="35"/>
      <c r="Q83" s="13"/>
      <c r="R83" s="13"/>
      <c r="S83" s="13"/>
      <c r="T83" s="13"/>
    </row>
    <row r="84" spans="2:20" x14ac:dyDescent="0.2">
      <c r="B84" s="28" t="s">
        <v>92</v>
      </c>
      <c r="C84" s="101">
        <v>10.169696249055127</v>
      </c>
      <c r="D84" s="101">
        <v>10.680604872071164</v>
      </c>
      <c r="E84" s="101">
        <v>3.1720073682134586</v>
      </c>
      <c r="F84" s="101">
        <v>2.5437748147604244</v>
      </c>
      <c r="G84" s="101">
        <v>-11.586767356245165</v>
      </c>
      <c r="I84" s="35"/>
      <c r="J84" s="35"/>
      <c r="K84" s="35"/>
      <c r="L84" s="35"/>
      <c r="M84" s="35"/>
      <c r="N84" s="35"/>
      <c r="O84" s="35"/>
      <c r="P84" s="35"/>
      <c r="Q84" s="13"/>
      <c r="R84" s="13"/>
      <c r="S84" s="13"/>
      <c r="T84" s="13"/>
    </row>
    <row r="85" spans="2:20" x14ac:dyDescent="0.2">
      <c r="B85" s="28" t="s">
        <v>107</v>
      </c>
      <c r="C85" s="101">
        <v>47.211436712870892</v>
      </c>
      <c r="D85" s="101">
        <v>32.378909538798119</v>
      </c>
      <c r="E85" s="101">
        <v>-1.4859722050815427</v>
      </c>
      <c r="F85" s="101">
        <v>2.6583644710810761</v>
      </c>
      <c r="G85" s="101">
        <v>-29.184490068355341</v>
      </c>
      <c r="I85" s="35"/>
      <c r="J85" s="35"/>
      <c r="K85" s="35"/>
      <c r="L85" s="35"/>
      <c r="M85" s="35"/>
      <c r="N85" s="35"/>
      <c r="O85" s="35"/>
      <c r="P85" s="35"/>
      <c r="Q85" s="13"/>
      <c r="R85" s="13"/>
      <c r="S85" s="13"/>
      <c r="T85" s="13"/>
    </row>
    <row r="86" spans="2:20" x14ac:dyDescent="0.2">
      <c r="B86" s="131" t="s">
        <v>235</v>
      </c>
      <c r="C86" s="101">
        <v>12.573220849325795</v>
      </c>
      <c r="D86" s="101">
        <v>4.0223886063094794</v>
      </c>
      <c r="E86" s="101">
        <v>2.1178457335872647</v>
      </c>
      <c r="F86" s="101">
        <v>6.1049913799718691</v>
      </c>
      <c r="G86" s="101">
        <v>2.9985132847745177</v>
      </c>
      <c r="I86" s="35"/>
      <c r="J86" s="35"/>
      <c r="K86" s="35"/>
      <c r="L86" s="35"/>
      <c r="M86" s="35"/>
      <c r="N86" s="35"/>
      <c r="O86" s="35"/>
      <c r="P86" s="35"/>
      <c r="Q86" s="13"/>
      <c r="R86" s="13"/>
      <c r="S86" s="13"/>
      <c r="T86" s="13"/>
    </row>
    <row r="87" spans="2:20" x14ac:dyDescent="0.2">
      <c r="B87" s="28" t="s">
        <v>81</v>
      </c>
      <c r="C87" s="101">
        <v>14.776610836029391</v>
      </c>
      <c r="D87" s="101">
        <v>8.0367468409362264</v>
      </c>
      <c r="E87" s="101">
        <v>9.2048069495109566</v>
      </c>
      <c r="F87" s="101">
        <v>8.4397122731132654</v>
      </c>
      <c r="G87" s="101">
        <v>-0.17533576986260568</v>
      </c>
      <c r="I87" s="35"/>
      <c r="J87" s="35"/>
      <c r="K87" s="35"/>
      <c r="L87" s="35"/>
      <c r="M87" s="35"/>
      <c r="N87" s="35"/>
      <c r="O87" s="35"/>
      <c r="P87" s="35"/>
      <c r="Q87" s="13"/>
      <c r="R87" s="13"/>
      <c r="S87" s="13"/>
      <c r="T87" s="13"/>
    </row>
    <row r="88" spans="2:20" x14ac:dyDescent="0.2">
      <c r="B88" s="6"/>
      <c r="C88" s="86"/>
      <c r="D88" s="86"/>
      <c r="E88" s="86"/>
      <c r="F88" s="86"/>
      <c r="G88" s="86"/>
      <c r="I88" s="35"/>
      <c r="J88" s="35"/>
      <c r="K88" s="35"/>
      <c r="L88" s="35"/>
      <c r="M88" s="35"/>
      <c r="N88" s="35"/>
      <c r="O88" s="35"/>
      <c r="P88" s="35"/>
      <c r="Q88" s="13"/>
      <c r="R88" s="13"/>
      <c r="S88" s="13"/>
      <c r="T88" s="13"/>
    </row>
    <row r="89" spans="2:20" x14ac:dyDescent="0.2">
      <c r="B89" s="120" t="s">
        <v>215</v>
      </c>
    </row>
  </sheetData>
  <mergeCells count="15">
    <mergeCell ref="C62:F62"/>
    <mergeCell ref="B5:B6"/>
    <mergeCell ref="B40:B41"/>
    <mergeCell ref="B62:B63"/>
    <mergeCell ref="B38:G38"/>
    <mergeCell ref="B58:G58"/>
    <mergeCell ref="B59:G59"/>
    <mergeCell ref="B60:G60"/>
    <mergeCell ref="C40:F40"/>
    <mergeCell ref="B1:G1"/>
    <mergeCell ref="B2:G2"/>
    <mergeCell ref="B3:G3"/>
    <mergeCell ref="B36:G36"/>
    <mergeCell ref="B37:G37"/>
    <mergeCell ref="C5:F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U84"/>
  <sheetViews>
    <sheetView workbookViewId="0"/>
  </sheetViews>
  <sheetFormatPr defaultColWidth="9" defaultRowHeight="15" x14ac:dyDescent="0.2"/>
  <cols>
    <col min="1" max="1" width="19.25" style="1" customWidth="1"/>
    <col min="2" max="14" width="9" style="1" customWidth="1"/>
    <col min="15" max="17" width="9" style="1" hidden="1" customWidth="1"/>
    <col min="18" max="18" width="1.75" style="1" customWidth="1"/>
    <col min="19" max="21" width="9" style="1" customWidth="1"/>
    <col min="22" max="16384" width="9" style="1"/>
  </cols>
  <sheetData>
    <row r="1" spans="1:21" x14ac:dyDescent="0.2">
      <c r="A1" s="1" t="s">
        <v>176</v>
      </c>
    </row>
    <row r="2" spans="1:21" x14ac:dyDescent="0.2">
      <c r="A2" s="1" t="s">
        <v>160</v>
      </c>
    </row>
    <row r="3" spans="1:21" x14ac:dyDescent="0.2">
      <c r="A3" s="16" t="s">
        <v>94</v>
      </c>
    </row>
    <row r="5" spans="1:21" x14ac:dyDescent="0.2">
      <c r="A5" s="147" t="s">
        <v>100</v>
      </c>
      <c r="B5" s="9">
        <v>2017</v>
      </c>
      <c r="C5" s="7"/>
      <c r="D5" s="7"/>
      <c r="E5" s="7"/>
      <c r="F5" s="9">
        <v>2018</v>
      </c>
      <c r="G5" s="7"/>
      <c r="H5" s="7"/>
      <c r="I5" s="7"/>
      <c r="J5" s="9">
        <v>2019</v>
      </c>
      <c r="K5" s="7"/>
      <c r="L5" s="7"/>
      <c r="M5" s="7"/>
      <c r="N5" s="9">
        <v>2020</v>
      </c>
      <c r="O5" s="7"/>
      <c r="P5" s="7"/>
      <c r="Q5" s="7"/>
      <c r="S5" s="9" t="s">
        <v>159</v>
      </c>
      <c r="T5" s="9"/>
      <c r="U5" s="9"/>
    </row>
    <row r="6" spans="1:21" x14ac:dyDescent="0.2">
      <c r="A6" s="145"/>
      <c r="B6" s="11" t="s">
        <v>114</v>
      </c>
      <c r="C6" s="11" t="s">
        <v>115</v>
      </c>
      <c r="D6" s="11" t="s">
        <v>116</v>
      </c>
      <c r="E6" s="11" t="s">
        <v>117</v>
      </c>
      <c r="F6" s="11" t="s">
        <v>114</v>
      </c>
      <c r="G6" s="11" t="s">
        <v>115</v>
      </c>
      <c r="H6" s="11" t="s">
        <v>116</v>
      </c>
      <c r="I6" s="11" t="s">
        <v>117</v>
      </c>
      <c r="J6" s="11" t="s">
        <v>114</v>
      </c>
      <c r="K6" s="11" t="s">
        <v>115</v>
      </c>
      <c r="L6" s="11" t="s">
        <v>116</v>
      </c>
      <c r="M6" s="11" t="s">
        <v>117</v>
      </c>
      <c r="N6" s="11" t="s">
        <v>114</v>
      </c>
      <c r="O6" s="11" t="s">
        <v>115</v>
      </c>
      <c r="P6" s="11" t="s">
        <v>116</v>
      </c>
      <c r="Q6" s="11" t="s">
        <v>117</v>
      </c>
      <c r="S6" s="56">
        <v>2017</v>
      </c>
      <c r="T6" s="56">
        <v>2018</v>
      </c>
      <c r="U6" s="57">
        <v>2019</v>
      </c>
    </row>
    <row r="7" spans="1:21" x14ac:dyDescent="0.2">
      <c r="A7" s="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S7" s="5"/>
      <c r="T7" s="5"/>
      <c r="U7" s="34"/>
    </row>
    <row r="8" spans="1:21" ht="15.75" x14ac:dyDescent="0.25">
      <c r="A8" s="27" t="s">
        <v>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21"/>
      <c r="P8" s="21"/>
      <c r="Q8" s="21"/>
      <c r="S8" s="52"/>
      <c r="T8" s="52"/>
      <c r="U8" s="58"/>
    </row>
    <row r="9" spans="1:21" x14ac:dyDescent="0.2">
      <c r="A9" s="28" t="s">
        <v>47</v>
      </c>
      <c r="B9" s="52" t="e">
        <f>#REF!</f>
        <v>#REF!</v>
      </c>
      <c r="C9" s="52" t="e">
        <f>#REF!</f>
        <v>#REF!</v>
      </c>
      <c r="D9" s="52" t="e">
        <f>#REF!</f>
        <v>#REF!</v>
      </c>
      <c r="E9" s="52" t="e">
        <f>#REF!</f>
        <v>#REF!</v>
      </c>
      <c r="F9" s="52" t="e">
        <f>#REF!</f>
        <v>#REF!</v>
      </c>
      <c r="G9" s="52" t="e">
        <f>#REF!</f>
        <v>#REF!</v>
      </c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S9" s="52" t="e">
        <f>SUM(B9:E9)</f>
        <v>#REF!</v>
      </c>
      <c r="T9" s="52" t="e">
        <f>SUM(F9:I9)</f>
        <v>#REF!</v>
      </c>
      <c r="U9" s="58" t="e">
        <f>SUM(J9:M9)</f>
        <v>#REF!</v>
      </c>
    </row>
    <row r="10" spans="1:21" x14ac:dyDescent="0.2">
      <c r="A10" s="28" t="s">
        <v>48</v>
      </c>
      <c r="B10" s="52" t="e">
        <f>#REF!</f>
        <v>#REF!</v>
      </c>
      <c r="C10" s="52" t="e">
        <f>#REF!</f>
        <v>#REF!</v>
      </c>
      <c r="D10" s="52" t="e">
        <f>#REF!</f>
        <v>#REF!</v>
      </c>
      <c r="E10" s="52" t="e">
        <f>#REF!</f>
        <v>#REF!</v>
      </c>
      <c r="F10" s="52" t="e">
        <f>#REF!</f>
        <v>#REF!</v>
      </c>
      <c r="G10" s="52" t="e">
        <f>#REF!</f>
        <v>#REF!</v>
      </c>
      <c r="H10" s="52" t="e">
        <f>#REF!</f>
        <v>#REF!</v>
      </c>
      <c r="I10" s="52" t="e">
        <f>#REF!</f>
        <v>#REF!</v>
      </c>
      <c r="J10" s="52" t="e">
        <f>#REF!</f>
        <v>#REF!</v>
      </c>
      <c r="K10" s="52" t="e">
        <f>#REF!</f>
        <v>#REF!</v>
      </c>
      <c r="L10" s="52" t="e">
        <f>#REF!</f>
        <v>#REF!</v>
      </c>
      <c r="M10" s="52" t="e">
        <f>#REF!</f>
        <v>#REF!</v>
      </c>
      <c r="N10" s="52" t="e">
        <f>#REF!</f>
        <v>#REF!</v>
      </c>
      <c r="O10" s="21" t="e">
        <f>#REF!</f>
        <v>#REF!</v>
      </c>
      <c r="P10" s="21" t="e">
        <f>#REF!</f>
        <v>#REF!</v>
      </c>
      <c r="Q10" s="21" t="e">
        <f>#REF!</f>
        <v>#REF!</v>
      </c>
      <c r="S10" s="52" t="e">
        <f t="shared" ref="S10:S31" si="0">SUM(B10:E10)</f>
        <v>#REF!</v>
      </c>
      <c r="T10" s="52" t="e">
        <f t="shared" ref="T10:T31" si="1">SUM(F10:I10)</f>
        <v>#REF!</v>
      </c>
      <c r="U10" s="58" t="e">
        <f t="shared" ref="U10:U31" si="2">SUM(J10:M10)</f>
        <v>#REF!</v>
      </c>
    </row>
    <row r="11" spans="1:21" x14ac:dyDescent="0.2">
      <c r="A11" s="28" t="s">
        <v>51</v>
      </c>
      <c r="B11" s="52" t="e">
        <f>#REF!</f>
        <v>#REF!</v>
      </c>
      <c r="C11" s="52" t="e">
        <f>#REF!</f>
        <v>#REF!</v>
      </c>
      <c r="D11" s="52" t="e">
        <f>#REF!</f>
        <v>#REF!</v>
      </c>
      <c r="E11" s="52" t="e">
        <f>#REF!</f>
        <v>#REF!</v>
      </c>
      <c r="F11" s="52" t="e">
        <f>#REF!</f>
        <v>#REF!</v>
      </c>
      <c r="G11" s="52" t="e">
        <f>#REF!</f>
        <v>#REF!</v>
      </c>
      <c r="H11" s="52" t="e">
        <f>#REF!</f>
        <v>#REF!</v>
      </c>
      <c r="I11" s="52" t="e">
        <f>#REF!</f>
        <v>#REF!</v>
      </c>
      <c r="J11" s="52" t="e">
        <f>#REF!</f>
        <v>#REF!</v>
      </c>
      <c r="K11" s="52" t="e">
        <f>#REF!</f>
        <v>#REF!</v>
      </c>
      <c r="L11" s="52" t="e">
        <f>#REF!</f>
        <v>#REF!</v>
      </c>
      <c r="M11" s="52" t="e">
        <f>#REF!</f>
        <v>#REF!</v>
      </c>
      <c r="N11" s="52" t="e">
        <f>#REF!</f>
        <v>#REF!</v>
      </c>
      <c r="O11" s="21" t="e">
        <f>#REF!</f>
        <v>#REF!</v>
      </c>
      <c r="P11" s="21" t="e">
        <f>#REF!</f>
        <v>#REF!</v>
      </c>
      <c r="Q11" s="21" t="e">
        <f>#REF!</f>
        <v>#REF!</v>
      </c>
      <c r="S11" s="52" t="e">
        <f t="shared" si="0"/>
        <v>#REF!</v>
      </c>
      <c r="T11" s="52" t="e">
        <f t="shared" si="1"/>
        <v>#REF!</v>
      </c>
      <c r="U11" s="58" t="e">
        <f t="shared" si="2"/>
        <v>#REF!</v>
      </c>
    </row>
    <row r="12" spans="1:21" x14ac:dyDescent="0.2">
      <c r="A12" s="28" t="s">
        <v>49</v>
      </c>
      <c r="B12" s="52" t="e">
        <f>#REF!</f>
        <v>#REF!</v>
      </c>
      <c r="C12" s="52" t="e">
        <f>#REF!</f>
        <v>#REF!</v>
      </c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2" t="e">
        <f>#REF!</f>
        <v>#REF!</v>
      </c>
      <c r="J12" s="52" t="e">
        <f>#REF!</f>
        <v>#REF!</v>
      </c>
      <c r="K12" s="52" t="e">
        <f>#REF!</f>
        <v>#REF!</v>
      </c>
      <c r="L12" s="52" t="e">
        <f>#REF!</f>
        <v>#REF!</v>
      </c>
      <c r="M12" s="52" t="e">
        <f>#REF!</f>
        <v>#REF!</v>
      </c>
      <c r="N12" s="52" t="e">
        <f>#REF!</f>
        <v>#REF!</v>
      </c>
      <c r="O12" s="21" t="e">
        <f>#REF!</f>
        <v>#REF!</v>
      </c>
      <c r="P12" s="21" t="e">
        <f>#REF!</f>
        <v>#REF!</v>
      </c>
      <c r="Q12" s="21" t="e">
        <f>#REF!</f>
        <v>#REF!</v>
      </c>
      <c r="S12" s="52" t="e">
        <f t="shared" si="0"/>
        <v>#REF!</v>
      </c>
      <c r="T12" s="52" t="e">
        <f t="shared" si="1"/>
        <v>#REF!</v>
      </c>
      <c r="U12" s="58" t="e">
        <f t="shared" si="2"/>
        <v>#REF!</v>
      </c>
    </row>
    <row r="13" spans="1:21" x14ac:dyDescent="0.2">
      <c r="A13" s="28" t="s">
        <v>54</v>
      </c>
      <c r="B13" s="52" t="e">
        <f>#REF!</f>
        <v>#REF!</v>
      </c>
      <c r="C13" s="52" t="e">
        <f>#REF!</f>
        <v>#REF!</v>
      </c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2" t="e">
        <f>#REF!</f>
        <v>#REF!</v>
      </c>
      <c r="J13" s="52" t="e">
        <f>#REF!</f>
        <v>#REF!</v>
      </c>
      <c r="K13" s="52" t="e">
        <f>#REF!</f>
        <v>#REF!</v>
      </c>
      <c r="L13" s="52" t="e">
        <f>#REF!</f>
        <v>#REF!</v>
      </c>
      <c r="M13" s="52" t="e">
        <f>#REF!</f>
        <v>#REF!</v>
      </c>
      <c r="N13" s="52" t="e">
        <f>#REF!</f>
        <v>#REF!</v>
      </c>
      <c r="O13" s="21" t="e">
        <f>#REF!</f>
        <v>#REF!</v>
      </c>
      <c r="P13" s="21" t="e">
        <f>#REF!</f>
        <v>#REF!</v>
      </c>
      <c r="Q13" s="21" t="e">
        <f>#REF!</f>
        <v>#REF!</v>
      </c>
      <c r="S13" s="52" t="e">
        <f t="shared" si="0"/>
        <v>#REF!</v>
      </c>
      <c r="T13" s="52" t="e">
        <f t="shared" si="1"/>
        <v>#REF!</v>
      </c>
      <c r="U13" s="58" t="e">
        <f t="shared" si="2"/>
        <v>#REF!</v>
      </c>
    </row>
    <row r="14" spans="1:21" x14ac:dyDescent="0.2">
      <c r="A14" s="28" t="s">
        <v>50</v>
      </c>
      <c r="B14" s="52" t="e">
        <f>#REF!</f>
        <v>#REF!</v>
      </c>
      <c r="C14" s="52" t="e">
        <f>#REF!</f>
        <v>#REF!</v>
      </c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2" t="e">
        <f>#REF!</f>
        <v>#REF!</v>
      </c>
      <c r="J14" s="52" t="e">
        <f>#REF!</f>
        <v>#REF!</v>
      </c>
      <c r="K14" s="52" t="e">
        <f>#REF!</f>
        <v>#REF!</v>
      </c>
      <c r="L14" s="52" t="e">
        <f>#REF!</f>
        <v>#REF!</v>
      </c>
      <c r="M14" s="52" t="e">
        <f>#REF!</f>
        <v>#REF!</v>
      </c>
      <c r="N14" s="52" t="e">
        <f>#REF!</f>
        <v>#REF!</v>
      </c>
      <c r="O14" s="21" t="e">
        <f>#REF!</f>
        <v>#REF!</v>
      </c>
      <c r="P14" s="21" t="e">
        <f>#REF!</f>
        <v>#REF!</v>
      </c>
      <c r="Q14" s="21" t="e">
        <f>#REF!</f>
        <v>#REF!</v>
      </c>
      <c r="S14" s="52" t="e">
        <f t="shared" si="0"/>
        <v>#REF!</v>
      </c>
      <c r="T14" s="52" t="e">
        <f t="shared" si="1"/>
        <v>#REF!</v>
      </c>
      <c r="U14" s="58" t="e">
        <f t="shared" si="2"/>
        <v>#REF!</v>
      </c>
    </row>
    <row r="15" spans="1:21" x14ac:dyDescent="0.2">
      <c r="A15" s="28" t="s">
        <v>52</v>
      </c>
      <c r="B15" s="52" t="e">
        <f>#REF!</f>
        <v>#REF!</v>
      </c>
      <c r="C15" s="52" t="e">
        <f>#REF!</f>
        <v>#REF!</v>
      </c>
      <c r="D15" s="52" t="e">
        <f>#REF!</f>
        <v>#REF!</v>
      </c>
      <c r="E15" s="52" t="e">
        <f>#REF!</f>
        <v>#REF!</v>
      </c>
      <c r="F15" s="52" t="e">
        <f>#REF!</f>
        <v>#REF!</v>
      </c>
      <c r="G15" s="52" t="e">
        <f>#REF!</f>
        <v>#REF!</v>
      </c>
      <c r="H15" s="52" t="e">
        <f>#REF!</f>
        <v>#REF!</v>
      </c>
      <c r="I15" s="52" t="e">
        <f>#REF!</f>
        <v>#REF!</v>
      </c>
      <c r="J15" s="52" t="e">
        <f>#REF!</f>
        <v>#REF!</v>
      </c>
      <c r="K15" s="52" t="e">
        <f>#REF!</f>
        <v>#REF!</v>
      </c>
      <c r="L15" s="52" t="e">
        <f>#REF!</f>
        <v>#REF!</v>
      </c>
      <c r="M15" s="52" t="e">
        <f>#REF!</f>
        <v>#REF!</v>
      </c>
      <c r="N15" s="52" t="e">
        <f>#REF!</f>
        <v>#REF!</v>
      </c>
      <c r="O15" s="21" t="e">
        <f>#REF!</f>
        <v>#REF!</v>
      </c>
      <c r="P15" s="21" t="e">
        <f>#REF!</f>
        <v>#REF!</v>
      </c>
      <c r="Q15" s="21" t="e">
        <f>#REF!</f>
        <v>#REF!</v>
      </c>
      <c r="S15" s="52" t="e">
        <f t="shared" si="0"/>
        <v>#REF!</v>
      </c>
      <c r="T15" s="52" t="e">
        <f t="shared" si="1"/>
        <v>#REF!</v>
      </c>
      <c r="U15" s="58" t="e">
        <f t="shared" si="2"/>
        <v>#REF!</v>
      </c>
    </row>
    <row r="16" spans="1:21" x14ac:dyDescent="0.2">
      <c r="A16" s="28" t="s">
        <v>57</v>
      </c>
      <c r="B16" s="52" t="e">
        <f>#REF!</f>
        <v>#REF!</v>
      </c>
      <c r="C16" s="52" t="e">
        <f>#REF!</f>
        <v>#REF!</v>
      </c>
      <c r="D16" s="52" t="e">
        <f>#REF!</f>
        <v>#REF!</v>
      </c>
      <c r="E16" s="52" t="e">
        <f>#REF!</f>
        <v>#REF!</v>
      </c>
      <c r="F16" s="52" t="e">
        <f>#REF!</f>
        <v>#REF!</v>
      </c>
      <c r="G16" s="52" t="e">
        <f>#REF!</f>
        <v>#REF!</v>
      </c>
      <c r="H16" s="52" t="e">
        <f>#REF!</f>
        <v>#REF!</v>
      </c>
      <c r="I16" s="52" t="e">
        <f>#REF!</f>
        <v>#REF!</v>
      </c>
      <c r="J16" s="52" t="e">
        <f>#REF!</f>
        <v>#REF!</v>
      </c>
      <c r="K16" s="52" t="e">
        <f>#REF!</f>
        <v>#REF!</v>
      </c>
      <c r="L16" s="52" t="e">
        <f>#REF!</f>
        <v>#REF!</v>
      </c>
      <c r="M16" s="52" t="e">
        <f>#REF!</f>
        <v>#REF!</v>
      </c>
      <c r="N16" s="52" t="e">
        <f>#REF!</f>
        <v>#REF!</v>
      </c>
      <c r="O16" s="21" t="e">
        <f>#REF!</f>
        <v>#REF!</v>
      </c>
      <c r="P16" s="21" t="e">
        <f>#REF!</f>
        <v>#REF!</v>
      </c>
      <c r="Q16" s="21" t="e">
        <f>#REF!</f>
        <v>#REF!</v>
      </c>
      <c r="S16" s="52" t="e">
        <f t="shared" si="0"/>
        <v>#REF!</v>
      </c>
      <c r="T16" s="52" t="e">
        <f t="shared" si="1"/>
        <v>#REF!</v>
      </c>
      <c r="U16" s="58" t="e">
        <f t="shared" si="2"/>
        <v>#REF!</v>
      </c>
    </row>
    <row r="17" spans="1:21" x14ac:dyDescent="0.2">
      <c r="A17" s="28" t="s">
        <v>63</v>
      </c>
      <c r="B17" s="52" t="e">
        <f>#REF!</f>
        <v>#REF!</v>
      </c>
      <c r="C17" s="52" t="e">
        <f>#REF!</f>
        <v>#REF!</v>
      </c>
      <c r="D17" s="52" t="e">
        <f>#REF!</f>
        <v>#REF!</v>
      </c>
      <c r="E17" s="52" t="e">
        <f>#REF!</f>
        <v>#REF!</v>
      </c>
      <c r="F17" s="52" t="e">
        <f>#REF!</f>
        <v>#REF!</v>
      </c>
      <c r="G17" s="52" t="e">
        <f>#REF!</f>
        <v>#REF!</v>
      </c>
      <c r="H17" s="52" t="e">
        <f>#REF!</f>
        <v>#REF!</v>
      </c>
      <c r="I17" s="52" t="e">
        <f>#REF!</f>
        <v>#REF!</v>
      </c>
      <c r="J17" s="52" t="e">
        <f>#REF!</f>
        <v>#REF!</v>
      </c>
      <c r="K17" s="52" t="e">
        <f>#REF!</f>
        <v>#REF!</v>
      </c>
      <c r="L17" s="52" t="e">
        <f>#REF!</f>
        <v>#REF!</v>
      </c>
      <c r="M17" s="52" t="e">
        <f>#REF!</f>
        <v>#REF!</v>
      </c>
      <c r="N17" s="52" t="e">
        <f>#REF!</f>
        <v>#REF!</v>
      </c>
      <c r="O17" s="21" t="e">
        <f>#REF!</f>
        <v>#REF!</v>
      </c>
      <c r="P17" s="21" t="e">
        <f>#REF!</f>
        <v>#REF!</v>
      </c>
      <c r="Q17" s="21" t="e">
        <f>#REF!</f>
        <v>#REF!</v>
      </c>
      <c r="S17" s="52" t="e">
        <f t="shared" si="0"/>
        <v>#REF!</v>
      </c>
      <c r="T17" s="52" t="e">
        <f t="shared" si="1"/>
        <v>#REF!</v>
      </c>
      <c r="U17" s="58" t="e">
        <f t="shared" si="2"/>
        <v>#REF!</v>
      </c>
    </row>
    <row r="18" spans="1:21" x14ac:dyDescent="0.2">
      <c r="A18" s="28" t="s">
        <v>76</v>
      </c>
      <c r="B18" s="52" t="e">
        <f>#REF!</f>
        <v>#REF!</v>
      </c>
      <c r="C18" s="52" t="e">
        <f>#REF!</f>
        <v>#REF!</v>
      </c>
      <c r="D18" s="52" t="e">
        <f>#REF!</f>
        <v>#REF!</v>
      </c>
      <c r="E18" s="52" t="e">
        <f>#REF!</f>
        <v>#REF!</v>
      </c>
      <c r="F18" s="52" t="e">
        <f>#REF!</f>
        <v>#REF!</v>
      </c>
      <c r="G18" s="52" t="e">
        <f>#REF!</f>
        <v>#REF!</v>
      </c>
      <c r="H18" s="52" t="e">
        <f>#REF!</f>
        <v>#REF!</v>
      </c>
      <c r="I18" s="52" t="e">
        <f>#REF!</f>
        <v>#REF!</v>
      </c>
      <c r="J18" s="52" t="e">
        <f>#REF!</f>
        <v>#REF!</v>
      </c>
      <c r="K18" s="52" t="e">
        <f>#REF!</f>
        <v>#REF!</v>
      </c>
      <c r="L18" s="52" t="e">
        <f>#REF!</f>
        <v>#REF!</v>
      </c>
      <c r="M18" s="52" t="e">
        <f>#REF!</f>
        <v>#REF!</v>
      </c>
      <c r="N18" s="52" t="e">
        <f>#REF!</f>
        <v>#REF!</v>
      </c>
      <c r="O18" s="21" t="e">
        <f>#REF!</f>
        <v>#REF!</v>
      </c>
      <c r="P18" s="21" t="e">
        <f>#REF!</f>
        <v>#REF!</v>
      </c>
      <c r="Q18" s="21" t="e">
        <f>#REF!</f>
        <v>#REF!</v>
      </c>
      <c r="S18" s="52" t="e">
        <f t="shared" si="0"/>
        <v>#REF!</v>
      </c>
      <c r="T18" s="52" t="e">
        <f t="shared" si="1"/>
        <v>#REF!</v>
      </c>
      <c r="U18" s="52" t="e">
        <f t="shared" si="2"/>
        <v>#REF!</v>
      </c>
    </row>
    <row r="19" spans="1:21" x14ac:dyDescent="0.2">
      <c r="A19" s="28" t="s">
        <v>59</v>
      </c>
      <c r="B19" s="52" t="e">
        <f>#REF!</f>
        <v>#REF!</v>
      </c>
      <c r="C19" s="52" t="e">
        <f>#REF!</f>
        <v>#REF!</v>
      </c>
      <c r="D19" s="52" t="e">
        <f>#REF!</f>
        <v>#REF!</v>
      </c>
      <c r="E19" s="52" t="e">
        <f>#REF!</f>
        <v>#REF!</v>
      </c>
      <c r="F19" s="52" t="e">
        <f>#REF!</f>
        <v>#REF!</v>
      </c>
      <c r="G19" s="52" t="e">
        <f>#REF!</f>
        <v>#REF!</v>
      </c>
      <c r="H19" s="52" t="e">
        <f>#REF!</f>
        <v>#REF!</v>
      </c>
      <c r="I19" s="52" t="e">
        <f>#REF!</f>
        <v>#REF!</v>
      </c>
      <c r="J19" s="52" t="e">
        <f>#REF!</f>
        <v>#REF!</v>
      </c>
      <c r="K19" s="52" t="e">
        <f>#REF!</f>
        <v>#REF!</v>
      </c>
      <c r="L19" s="52" t="e">
        <f>#REF!</f>
        <v>#REF!</v>
      </c>
      <c r="M19" s="52" t="e">
        <f>#REF!</f>
        <v>#REF!</v>
      </c>
      <c r="N19" s="52" t="e">
        <f>#REF!</f>
        <v>#REF!</v>
      </c>
      <c r="O19" s="21" t="e">
        <f>#REF!</f>
        <v>#REF!</v>
      </c>
      <c r="P19" s="21" t="e">
        <f>#REF!</f>
        <v>#REF!</v>
      </c>
      <c r="Q19" s="21" t="e">
        <f>#REF!</f>
        <v>#REF!</v>
      </c>
      <c r="S19" s="52" t="e">
        <f t="shared" si="0"/>
        <v>#REF!</v>
      </c>
      <c r="T19" s="52" t="e">
        <f t="shared" si="1"/>
        <v>#REF!</v>
      </c>
      <c r="U19" s="58" t="e">
        <f t="shared" si="2"/>
        <v>#REF!</v>
      </c>
    </row>
    <row r="20" spans="1:21" x14ac:dyDescent="0.2">
      <c r="A20" s="28" t="s">
        <v>61</v>
      </c>
      <c r="B20" s="52" t="e">
        <f>#REF!</f>
        <v>#REF!</v>
      </c>
      <c r="C20" s="52" t="e">
        <f>#REF!</f>
        <v>#REF!</v>
      </c>
      <c r="D20" s="52" t="e">
        <f>#REF!</f>
        <v>#REF!</v>
      </c>
      <c r="E20" s="52" t="e">
        <f>#REF!</f>
        <v>#REF!</v>
      </c>
      <c r="F20" s="52" t="e">
        <f>#REF!</f>
        <v>#REF!</v>
      </c>
      <c r="G20" s="52" t="e">
        <f>#REF!</f>
        <v>#REF!</v>
      </c>
      <c r="H20" s="52" t="e">
        <f>#REF!</f>
        <v>#REF!</v>
      </c>
      <c r="I20" s="52" t="e">
        <f>#REF!</f>
        <v>#REF!</v>
      </c>
      <c r="J20" s="52" t="e">
        <f>#REF!</f>
        <v>#REF!</v>
      </c>
      <c r="K20" s="52" t="e">
        <f>#REF!</f>
        <v>#REF!</v>
      </c>
      <c r="L20" s="52" t="e">
        <f>#REF!</f>
        <v>#REF!</v>
      </c>
      <c r="M20" s="52" t="e">
        <f>#REF!</f>
        <v>#REF!</v>
      </c>
      <c r="N20" s="52" t="e">
        <f>#REF!</f>
        <v>#REF!</v>
      </c>
      <c r="O20" s="21" t="e">
        <f>#REF!</f>
        <v>#REF!</v>
      </c>
      <c r="P20" s="21" t="e">
        <f>#REF!</f>
        <v>#REF!</v>
      </c>
      <c r="Q20" s="21" t="e">
        <f>#REF!</f>
        <v>#REF!</v>
      </c>
      <c r="S20" s="52" t="e">
        <f t="shared" si="0"/>
        <v>#REF!</v>
      </c>
      <c r="T20" s="52" t="e">
        <f t="shared" si="1"/>
        <v>#REF!</v>
      </c>
      <c r="U20" s="58" t="e">
        <f t="shared" si="2"/>
        <v>#REF!</v>
      </c>
    </row>
    <row r="21" spans="1:21" x14ac:dyDescent="0.2">
      <c r="A21" s="28" t="s">
        <v>53</v>
      </c>
      <c r="B21" s="52" t="e">
        <f>#REF!</f>
        <v>#REF!</v>
      </c>
      <c r="C21" s="52" t="e">
        <f>#REF!</f>
        <v>#REF!</v>
      </c>
      <c r="D21" s="52" t="e">
        <f>#REF!</f>
        <v>#REF!</v>
      </c>
      <c r="E21" s="52" t="e">
        <f>#REF!</f>
        <v>#REF!</v>
      </c>
      <c r="F21" s="52" t="e">
        <f>#REF!</f>
        <v>#REF!</v>
      </c>
      <c r="G21" s="52" t="e">
        <f>#REF!</f>
        <v>#REF!</v>
      </c>
      <c r="H21" s="52" t="e">
        <f>#REF!</f>
        <v>#REF!</v>
      </c>
      <c r="I21" s="52" t="e">
        <f>#REF!</f>
        <v>#REF!</v>
      </c>
      <c r="J21" s="52" t="e">
        <f>#REF!</f>
        <v>#REF!</v>
      </c>
      <c r="K21" s="52" t="e">
        <f>#REF!</f>
        <v>#REF!</v>
      </c>
      <c r="L21" s="52" t="e">
        <f>#REF!</f>
        <v>#REF!</v>
      </c>
      <c r="M21" s="52" t="e">
        <f>#REF!</f>
        <v>#REF!</v>
      </c>
      <c r="N21" s="52" t="e">
        <f>#REF!</f>
        <v>#REF!</v>
      </c>
      <c r="O21" s="21" t="e">
        <f>#REF!</f>
        <v>#REF!</v>
      </c>
      <c r="P21" s="21" t="e">
        <f>#REF!</f>
        <v>#REF!</v>
      </c>
      <c r="Q21" s="21" t="e">
        <f>#REF!</f>
        <v>#REF!</v>
      </c>
      <c r="S21" s="52" t="e">
        <f t="shared" si="0"/>
        <v>#REF!</v>
      </c>
      <c r="T21" s="52" t="e">
        <f t="shared" si="1"/>
        <v>#REF!</v>
      </c>
      <c r="U21" s="58" t="e">
        <f t="shared" si="2"/>
        <v>#REF!</v>
      </c>
    </row>
    <row r="22" spans="1:21" x14ac:dyDescent="0.2">
      <c r="A22" s="28" t="s">
        <v>55</v>
      </c>
      <c r="B22" s="52" t="e">
        <f>#REF!</f>
        <v>#REF!</v>
      </c>
      <c r="C22" s="52" t="e">
        <f>#REF!</f>
        <v>#REF!</v>
      </c>
      <c r="D22" s="52" t="e">
        <f>#REF!</f>
        <v>#REF!</v>
      </c>
      <c r="E22" s="52" t="e">
        <f>#REF!</f>
        <v>#REF!</v>
      </c>
      <c r="F22" s="52" t="e">
        <f>#REF!</f>
        <v>#REF!</v>
      </c>
      <c r="G22" s="52" t="e">
        <f>#REF!</f>
        <v>#REF!</v>
      </c>
      <c r="H22" s="52" t="e">
        <f>#REF!</f>
        <v>#REF!</v>
      </c>
      <c r="I22" s="52" t="e">
        <f>#REF!</f>
        <v>#REF!</v>
      </c>
      <c r="J22" s="52" t="e">
        <f>#REF!</f>
        <v>#REF!</v>
      </c>
      <c r="K22" s="52" t="e">
        <f>#REF!</f>
        <v>#REF!</v>
      </c>
      <c r="L22" s="52" t="e">
        <f>#REF!</f>
        <v>#REF!</v>
      </c>
      <c r="M22" s="52" t="e">
        <f>#REF!</f>
        <v>#REF!</v>
      </c>
      <c r="N22" s="52" t="e">
        <f>#REF!</f>
        <v>#REF!</v>
      </c>
      <c r="O22" s="21" t="e">
        <f>#REF!</f>
        <v>#REF!</v>
      </c>
      <c r="P22" s="21" t="e">
        <f>#REF!</f>
        <v>#REF!</v>
      </c>
      <c r="Q22" s="21" t="e">
        <f>#REF!</f>
        <v>#REF!</v>
      </c>
      <c r="S22" s="52" t="e">
        <f t="shared" si="0"/>
        <v>#REF!</v>
      </c>
      <c r="T22" s="52" t="e">
        <f t="shared" si="1"/>
        <v>#REF!</v>
      </c>
      <c r="U22" s="58" t="e">
        <f t="shared" si="2"/>
        <v>#REF!</v>
      </c>
    </row>
    <row r="23" spans="1:21" x14ac:dyDescent="0.2">
      <c r="A23" s="28" t="s">
        <v>56</v>
      </c>
      <c r="B23" s="52" t="e">
        <f>#REF!</f>
        <v>#REF!</v>
      </c>
      <c r="C23" s="52" t="e">
        <f>#REF!</f>
        <v>#REF!</v>
      </c>
      <c r="D23" s="52" t="e">
        <f>#REF!</f>
        <v>#REF!</v>
      </c>
      <c r="E23" s="52" t="e">
        <f>#REF!</f>
        <v>#REF!</v>
      </c>
      <c r="F23" s="52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52" t="e">
        <f>#REF!</f>
        <v>#REF!</v>
      </c>
      <c r="L23" s="52" t="e">
        <f>#REF!</f>
        <v>#REF!</v>
      </c>
      <c r="M23" s="52" t="e">
        <f>#REF!</f>
        <v>#REF!</v>
      </c>
      <c r="N23" s="52" t="e">
        <f>#REF!</f>
        <v>#REF!</v>
      </c>
      <c r="O23" s="21" t="e">
        <f>#REF!</f>
        <v>#REF!</v>
      </c>
      <c r="P23" s="21" t="e">
        <f>#REF!</f>
        <v>#REF!</v>
      </c>
      <c r="Q23" s="21" t="e">
        <f>#REF!</f>
        <v>#REF!</v>
      </c>
      <c r="S23" s="52" t="e">
        <f t="shared" si="0"/>
        <v>#REF!</v>
      </c>
      <c r="T23" s="52" t="e">
        <f t="shared" si="1"/>
        <v>#REF!</v>
      </c>
      <c r="U23" s="58" t="e">
        <f t="shared" si="2"/>
        <v>#REF!</v>
      </c>
    </row>
    <row r="24" spans="1:21" x14ac:dyDescent="0.2">
      <c r="A24" s="28" t="s">
        <v>58</v>
      </c>
      <c r="B24" s="52" t="e">
        <f>#REF!</f>
        <v>#REF!</v>
      </c>
      <c r="C24" s="52" t="e">
        <f>#REF!</f>
        <v>#REF!</v>
      </c>
      <c r="D24" s="52" t="e">
        <f>#REF!</f>
        <v>#REF!</v>
      </c>
      <c r="E24" s="52" t="e">
        <f>#REF!</f>
        <v>#REF!</v>
      </c>
      <c r="F24" s="52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52" t="e">
        <f>#REF!</f>
        <v>#REF!</v>
      </c>
      <c r="L24" s="52" t="e">
        <f>#REF!</f>
        <v>#REF!</v>
      </c>
      <c r="M24" s="52" t="e">
        <f>#REF!</f>
        <v>#REF!</v>
      </c>
      <c r="N24" s="52" t="e">
        <f>#REF!</f>
        <v>#REF!</v>
      </c>
      <c r="O24" s="21" t="e">
        <f>#REF!</f>
        <v>#REF!</v>
      </c>
      <c r="P24" s="21" t="e">
        <f>#REF!</f>
        <v>#REF!</v>
      </c>
      <c r="Q24" s="21" t="e">
        <f>#REF!</f>
        <v>#REF!</v>
      </c>
      <c r="S24" s="52" t="e">
        <f t="shared" si="0"/>
        <v>#REF!</v>
      </c>
      <c r="T24" s="52" t="e">
        <f t="shared" si="1"/>
        <v>#REF!</v>
      </c>
      <c r="U24" s="58" t="e">
        <f t="shared" si="2"/>
        <v>#REF!</v>
      </c>
    </row>
    <row r="25" spans="1:21" x14ac:dyDescent="0.2">
      <c r="A25" s="28" t="s">
        <v>83</v>
      </c>
      <c r="B25" s="52" t="e">
        <f>#REF!</f>
        <v>#REF!</v>
      </c>
      <c r="C25" s="52" t="e">
        <f>#REF!</f>
        <v>#REF!</v>
      </c>
      <c r="D25" s="52" t="e">
        <f>#REF!</f>
        <v>#REF!</v>
      </c>
      <c r="E25" s="52" t="e">
        <f>#REF!</f>
        <v>#REF!</v>
      </c>
      <c r="F25" s="52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52" t="e">
        <f>#REF!</f>
        <v>#REF!</v>
      </c>
      <c r="L25" s="52" t="e">
        <f>#REF!</f>
        <v>#REF!</v>
      </c>
      <c r="M25" s="52" t="e">
        <f>#REF!</f>
        <v>#REF!</v>
      </c>
      <c r="N25" s="52" t="e">
        <f>#REF!</f>
        <v>#REF!</v>
      </c>
      <c r="O25" s="21" t="e">
        <f>#REF!</f>
        <v>#REF!</v>
      </c>
      <c r="P25" s="21" t="e">
        <f>#REF!</f>
        <v>#REF!</v>
      </c>
      <c r="Q25" s="21" t="e">
        <f>#REF!</f>
        <v>#REF!</v>
      </c>
      <c r="S25" s="52" t="e">
        <f t="shared" si="0"/>
        <v>#REF!</v>
      </c>
      <c r="T25" s="52" t="e">
        <f t="shared" si="1"/>
        <v>#REF!</v>
      </c>
      <c r="U25" s="58" t="e">
        <f t="shared" si="2"/>
        <v>#REF!</v>
      </c>
    </row>
    <row r="26" spans="1:21" x14ac:dyDescent="0.2">
      <c r="A26" s="28" t="s">
        <v>84</v>
      </c>
      <c r="B26" s="52" t="e">
        <f>#REF!</f>
        <v>#REF!</v>
      </c>
      <c r="C26" s="52" t="e">
        <f>#REF!</f>
        <v>#REF!</v>
      </c>
      <c r="D26" s="52" t="e">
        <f>#REF!</f>
        <v>#REF!</v>
      </c>
      <c r="E26" s="52" t="e">
        <f>#REF!</f>
        <v>#REF!</v>
      </c>
      <c r="F26" s="52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52" t="e">
        <f>#REF!</f>
        <v>#REF!</v>
      </c>
      <c r="L26" s="52" t="e">
        <f>#REF!</f>
        <v>#REF!</v>
      </c>
      <c r="M26" s="52" t="e">
        <f>#REF!</f>
        <v>#REF!</v>
      </c>
      <c r="N26" s="52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S26" s="52" t="e">
        <f t="shared" si="0"/>
        <v>#REF!</v>
      </c>
      <c r="T26" s="52" t="e">
        <f t="shared" si="1"/>
        <v>#REF!</v>
      </c>
      <c r="U26" s="58" t="e">
        <f t="shared" si="2"/>
        <v>#REF!</v>
      </c>
    </row>
    <row r="27" spans="1:21" x14ac:dyDescent="0.2">
      <c r="A27" s="28" t="s">
        <v>60</v>
      </c>
      <c r="B27" s="52" t="e">
        <f>#REF!</f>
        <v>#REF!</v>
      </c>
      <c r="C27" s="52" t="e">
        <f>#REF!</f>
        <v>#REF!</v>
      </c>
      <c r="D27" s="52" t="e">
        <f>#REF!</f>
        <v>#REF!</v>
      </c>
      <c r="E27" s="52" t="e">
        <f>#REF!</f>
        <v>#REF!</v>
      </c>
      <c r="F27" s="52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52" t="e">
        <f>#REF!</f>
        <v>#REF!</v>
      </c>
      <c r="L27" s="52" t="e">
        <f>#REF!</f>
        <v>#REF!</v>
      </c>
      <c r="M27" s="52" t="e">
        <f>#REF!</f>
        <v>#REF!</v>
      </c>
      <c r="N27" s="52" t="e">
        <f>#REF!</f>
        <v>#REF!</v>
      </c>
      <c r="O27" s="21" t="e">
        <f>#REF!</f>
        <v>#REF!</v>
      </c>
      <c r="P27" s="21" t="e">
        <f>#REF!</f>
        <v>#REF!</v>
      </c>
      <c r="Q27" s="21" t="e">
        <f>#REF!</f>
        <v>#REF!</v>
      </c>
      <c r="S27" s="52" t="e">
        <f t="shared" si="0"/>
        <v>#REF!</v>
      </c>
      <c r="T27" s="52" t="e">
        <f t="shared" si="1"/>
        <v>#REF!</v>
      </c>
      <c r="U27" s="58" t="e">
        <f t="shared" si="2"/>
        <v>#REF!</v>
      </c>
    </row>
    <row r="28" spans="1:21" x14ac:dyDescent="0.2">
      <c r="A28" s="28" t="s">
        <v>62</v>
      </c>
      <c r="B28" s="52" t="e">
        <f>#REF!</f>
        <v>#REF!</v>
      </c>
      <c r="C28" s="52" t="e">
        <f>#REF!</f>
        <v>#REF!</v>
      </c>
      <c r="D28" s="52" t="e">
        <f>#REF!</f>
        <v>#REF!</v>
      </c>
      <c r="E28" s="52" t="e">
        <f>#REF!</f>
        <v>#REF!</v>
      </c>
      <c r="F28" s="52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52" t="e">
        <f>#REF!</f>
        <v>#REF!</v>
      </c>
      <c r="L28" s="52" t="e">
        <f>#REF!</f>
        <v>#REF!</v>
      </c>
      <c r="M28" s="52" t="e">
        <f>#REF!</f>
        <v>#REF!</v>
      </c>
      <c r="N28" s="52" t="e">
        <f>#REF!</f>
        <v>#REF!</v>
      </c>
      <c r="O28" s="21" t="e">
        <f>#REF!</f>
        <v>#REF!</v>
      </c>
      <c r="P28" s="21" t="e">
        <f>#REF!</f>
        <v>#REF!</v>
      </c>
      <c r="Q28" s="21" t="e">
        <f>#REF!</f>
        <v>#REF!</v>
      </c>
      <c r="S28" s="52" t="e">
        <f t="shared" si="0"/>
        <v>#REF!</v>
      </c>
      <c r="T28" s="52" t="e">
        <f t="shared" si="1"/>
        <v>#REF!</v>
      </c>
      <c r="U28" s="58" t="e">
        <f t="shared" si="2"/>
        <v>#REF!</v>
      </c>
    </row>
    <row r="29" spans="1:21" x14ac:dyDescent="0.2">
      <c r="A29" s="28" t="s">
        <v>112</v>
      </c>
      <c r="B29" s="52" t="e">
        <f>#REF!</f>
        <v>#REF!</v>
      </c>
      <c r="C29" s="52" t="e">
        <f>#REF!</f>
        <v>#REF!</v>
      </c>
      <c r="D29" s="52" t="e">
        <f>#REF!</f>
        <v>#REF!</v>
      </c>
      <c r="E29" s="52" t="e">
        <f>#REF!</f>
        <v>#REF!</v>
      </c>
      <c r="F29" s="52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52" t="e">
        <f>#REF!</f>
        <v>#REF!</v>
      </c>
      <c r="L29" s="52" t="e">
        <f>#REF!</f>
        <v>#REF!</v>
      </c>
      <c r="M29" s="52" t="e">
        <f>#REF!</f>
        <v>#REF!</v>
      </c>
      <c r="N29" s="52" t="e">
        <f>#REF!</f>
        <v>#REF!</v>
      </c>
      <c r="O29" s="21" t="e">
        <f>#REF!</f>
        <v>#REF!</v>
      </c>
      <c r="P29" s="21" t="e">
        <f>#REF!</f>
        <v>#REF!</v>
      </c>
      <c r="Q29" s="21" t="e">
        <f>#REF!</f>
        <v>#REF!</v>
      </c>
      <c r="S29" s="52" t="e">
        <f t="shared" si="0"/>
        <v>#REF!</v>
      </c>
      <c r="T29" s="52" t="e">
        <f t="shared" si="1"/>
        <v>#REF!</v>
      </c>
      <c r="U29" s="58" t="e">
        <f t="shared" si="2"/>
        <v>#REF!</v>
      </c>
    </row>
    <row r="30" spans="1:21" x14ac:dyDescent="0.2">
      <c r="A30" s="28" t="s">
        <v>113</v>
      </c>
      <c r="B30" s="52" t="e">
        <f>#REF!</f>
        <v>#REF!</v>
      </c>
      <c r="C30" s="52" t="e">
        <f>#REF!</f>
        <v>#REF!</v>
      </c>
      <c r="D30" s="52" t="e">
        <f>#REF!</f>
        <v>#REF!</v>
      </c>
      <c r="E30" s="52" t="e">
        <f>#REF!</f>
        <v>#REF!</v>
      </c>
      <c r="F30" s="52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52" t="e">
        <f>#REF!</f>
        <v>#REF!</v>
      </c>
      <c r="L30" s="52" t="e">
        <f>#REF!</f>
        <v>#REF!</v>
      </c>
      <c r="M30" s="52" t="e">
        <f>#REF!</f>
        <v>#REF!</v>
      </c>
      <c r="N30" s="52" t="e">
        <f>#REF!</f>
        <v>#REF!</v>
      </c>
      <c r="O30" s="21" t="e">
        <f>#REF!</f>
        <v>#REF!</v>
      </c>
      <c r="P30" s="21" t="e">
        <f>#REF!</f>
        <v>#REF!</v>
      </c>
      <c r="Q30" s="21" t="e">
        <f>#REF!</f>
        <v>#REF!</v>
      </c>
      <c r="S30" s="52" t="e">
        <f t="shared" si="0"/>
        <v>#REF!</v>
      </c>
      <c r="T30" s="52" t="e">
        <f t="shared" si="1"/>
        <v>#REF!</v>
      </c>
      <c r="U30" s="58" t="e">
        <f t="shared" si="2"/>
        <v>#REF!</v>
      </c>
    </row>
    <row r="31" spans="1:21" x14ac:dyDescent="0.2">
      <c r="A31" s="28" t="s">
        <v>99</v>
      </c>
      <c r="B31" s="52" t="e">
        <f>#REF!</f>
        <v>#REF!</v>
      </c>
      <c r="C31" s="52" t="e">
        <f>#REF!</f>
        <v>#REF!</v>
      </c>
      <c r="D31" s="52" t="e">
        <f>#REF!</f>
        <v>#REF!</v>
      </c>
      <c r="E31" s="52" t="e">
        <f>#REF!</f>
        <v>#REF!</v>
      </c>
      <c r="F31" s="52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52" t="e">
        <f>#REF!</f>
        <v>#REF!</v>
      </c>
      <c r="L31" s="52" t="e">
        <f>#REF!</f>
        <v>#REF!</v>
      </c>
      <c r="M31" s="52" t="e">
        <f>#REF!</f>
        <v>#REF!</v>
      </c>
      <c r="N31" s="52" t="e">
        <f>#REF!</f>
        <v>#REF!</v>
      </c>
      <c r="O31" s="21" t="e">
        <f>#REF!</f>
        <v>#REF!</v>
      </c>
      <c r="P31" s="21" t="e">
        <f>#REF!</f>
        <v>#REF!</v>
      </c>
      <c r="Q31" s="21" t="e">
        <f>#REF!</f>
        <v>#REF!</v>
      </c>
      <c r="S31" s="52" t="e">
        <f t="shared" si="0"/>
        <v>#REF!</v>
      </c>
      <c r="T31" s="52" t="e">
        <f t="shared" si="1"/>
        <v>#REF!</v>
      </c>
      <c r="U31" s="58" t="e">
        <f t="shared" si="2"/>
        <v>#REF!</v>
      </c>
    </row>
    <row r="32" spans="1:21" x14ac:dyDescent="0.2">
      <c r="A32" s="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S32" s="6"/>
      <c r="T32" s="6"/>
      <c r="U32" s="55"/>
    </row>
    <row r="33" spans="1:2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21" x14ac:dyDescent="0.2">
      <c r="A34" s="1" t="s">
        <v>177</v>
      </c>
    </row>
    <row r="35" spans="1:21" x14ac:dyDescent="0.2">
      <c r="A35" s="1" t="s">
        <v>160</v>
      </c>
    </row>
    <row r="36" spans="1:21" x14ac:dyDescent="0.2">
      <c r="A36" s="16" t="s">
        <v>94</v>
      </c>
    </row>
    <row r="38" spans="1:21" x14ac:dyDescent="0.2">
      <c r="A38" s="147" t="s">
        <v>100</v>
      </c>
      <c r="B38" s="9">
        <v>2017</v>
      </c>
      <c r="C38" s="7"/>
      <c r="D38" s="7"/>
      <c r="E38" s="7"/>
      <c r="F38" s="9">
        <v>2018</v>
      </c>
      <c r="G38" s="7"/>
      <c r="H38" s="7"/>
      <c r="I38" s="7"/>
      <c r="J38" s="9">
        <v>2019</v>
      </c>
      <c r="K38" s="7"/>
      <c r="L38" s="7"/>
      <c r="M38" s="7"/>
      <c r="N38" s="9">
        <v>2020</v>
      </c>
      <c r="O38" s="7"/>
      <c r="P38" s="7"/>
      <c r="Q38" s="7"/>
      <c r="S38" s="9" t="s">
        <v>159</v>
      </c>
      <c r="T38" s="9"/>
      <c r="U38" s="9"/>
    </row>
    <row r="39" spans="1:21" x14ac:dyDescent="0.2">
      <c r="A39" s="145"/>
      <c r="B39" s="11" t="s">
        <v>114</v>
      </c>
      <c r="C39" s="11" t="s">
        <v>115</v>
      </c>
      <c r="D39" s="11" t="s">
        <v>116</v>
      </c>
      <c r="E39" s="11" t="s">
        <v>117</v>
      </c>
      <c r="F39" s="11" t="s">
        <v>114</v>
      </c>
      <c r="G39" s="11" t="s">
        <v>115</v>
      </c>
      <c r="H39" s="11" t="s">
        <v>116</v>
      </c>
      <c r="I39" s="11" t="s">
        <v>117</v>
      </c>
      <c r="J39" s="11" t="s">
        <v>114</v>
      </c>
      <c r="K39" s="11" t="s">
        <v>115</v>
      </c>
      <c r="L39" s="11" t="s">
        <v>116</v>
      </c>
      <c r="M39" s="11" t="s">
        <v>117</v>
      </c>
      <c r="N39" s="11" t="s">
        <v>114</v>
      </c>
      <c r="O39" s="11" t="s">
        <v>115</v>
      </c>
      <c r="P39" s="11" t="s">
        <v>116</v>
      </c>
      <c r="Q39" s="11" t="s">
        <v>117</v>
      </c>
      <c r="S39" s="56">
        <v>2017</v>
      </c>
      <c r="T39" s="56">
        <v>2018</v>
      </c>
      <c r="U39" s="56">
        <v>2019</v>
      </c>
    </row>
    <row r="40" spans="1:21" x14ac:dyDescent="0.2">
      <c r="A40" s="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S40" s="5"/>
      <c r="T40" s="5"/>
      <c r="U40" s="5"/>
    </row>
    <row r="41" spans="1:21" ht="15.75" x14ac:dyDescent="0.25">
      <c r="A41" s="29" t="s">
        <v>96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21"/>
      <c r="P41" s="21"/>
      <c r="Q41" s="21"/>
      <c r="S41" s="52"/>
      <c r="T41" s="52"/>
      <c r="U41" s="52"/>
    </row>
    <row r="42" spans="1:21" x14ac:dyDescent="0.2">
      <c r="A42" s="28" t="s">
        <v>66</v>
      </c>
      <c r="B42" s="52" t="e">
        <f>#REF!</f>
        <v>#REF!</v>
      </c>
      <c r="C42" s="52" t="e">
        <f>#REF!</f>
        <v>#REF!</v>
      </c>
      <c r="D42" s="52" t="e">
        <f>#REF!</f>
        <v>#REF!</v>
      </c>
      <c r="E42" s="52" t="e">
        <f>#REF!</f>
        <v>#REF!</v>
      </c>
      <c r="F42" s="52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52" t="e">
        <f>#REF!</f>
        <v>#REF!</v>
      </c>
      <c r="L42" s="52" t="e">
        <f>#REF!</f>
        <v>#REF!</v>
      </c>
      <c r="M42" s="52" t="e">
        <f>#REF!</f>
        <v>#REF!</v>
      </c>
      <c r="N42" s="52" t="e">
        <f>#REF!</f>
        <v>#REF!</v>
      </c>
      <c r="O42" s="21" t="e">
        <f>#REF!</f>
        <v>#REF!</v>
      </c>
      <c r="P42" s="21" t="e">
        <f>#REF!</f>
        <v>#REF!</v>
      </c>
      <c r="Q42" s="21" t="e">
        <f>#REF!</f>
        <v>#REF!</v>
      </c>
      <c r="S42" s="52" t="e">
        <f>SUM(B42:E42)</f>
        <v>#REF!</v>
      </c>
      <c r="T42" s="52" t="e">
        <f>SUM(F42:I42)</f>
        <v>#REF!</v>
      </c>
      <c r="U42" s="52" t="e">
        <f>SUM(J42:M42)</f>
        <v>#REF!</v>
      </c>
    </row>
    <row r="43" spans="1:21" x14ac:dyDescent="0.2">
      <c r="A43" s="28" t="s">
        <v>65</v>
      </c>
      <c r="B43" s="52" t="e">
        <f>#REF!</f>
        <v>#REF!</v>
      </c>
      <c r="C43" s="52" t="e">
        <f>#REF!</f>
        <v>#REF!</v>
      </c>
      <c r="D43" s="52" t="e">
        <f>#REF!</f>
        <v>#REF!</v>
      </c>
      <c r="E43" s="52" t="e">
        <f>#REF!</f>
        <v>#REF!</v>
      </c>
      <c r="F43" s="52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52" t="e">
        <f>#REF!</f>
        <v>#REF!</v>
      </c>
      <c r="L43" s="52" t="e">
        <f>#REF!</f>
        <v>#REF!</v>
      </c>
      <c r="M43" s="52" t="e">
        <f>#REF!</f>
        <v>#REF!</v>
      </c>
      <c r="N43" s="52" t="e">
        <f>#REF!</f>
        <v>#REF!</v>
      </c>
      <c r="O43" s="21" t="e">
        <f>#REF!</f>
        <v>#REF!</v>
      </c>
      <c r="P43" s="21" t="e">
        <f>#REF!</f>
        <v>#REF!</v>
      </c>
      <c r="Q43" s="21" t="e">
        <f>#REF!</f>
        <v>#REF!</v>
      </c>
      <c r="S43" s="52" t="e">
        <f>SUM(B43:E43)</f>
        <v>#REF!</v>
      </c>
      <c r="T43" s="52" t="e">
        <f>SUM(F43:I43)</f>
        <v>#REF!</v>
      </c>
      <c r="U43" s="52" t="e">
        <f>SUM(J43:M43)</f>
        <v>#REF!</v>
      </c>
    </row>
    <row r="44" spans="1:21" x14ac:dyDescent="0.2">
      <c r="A44" s="28" t="s">
        <v>64</v>
      </c>
      <c r="B44" s="52" t="e">
        <f>#REF!</f>
        <v>#REF!</v>
      </c>
      <c r="C44" s="52" t="e">
        <f>#REF!</f>
        <v>#REF!</v>
      </c>
      <c r="D44" s="52" t="e">
        <f>#REF!</f>
        <v>#REF!</v>
      </c>
      <c r="E44" s="52" t="e">
        <f>#REF!</f>
        <v>#REF!</v>
      </c>
      <c r="F44" s="52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52" t="e">
        <f>#REF!</f>
        <v>#REF!</v>
      </c>
      <c r="L44" s="52" t="e">
        <f>#REF!</f>
        <v>#REF!</v>
      </c>
      <c r="M44" s="52" t="e">
        <f>#REF!</f>
        <v>#REF!</v>
      </c>
      <c r="N44" s="52" t="e">
        <f>#REF!</f>
        <v>#REF!</v>
      </c>
      <c r="O44" s="21" t="e">
        <f>#REF!</f>
        <v>#REF!</v>
      </c>
      <c r="P44" s="21" t="e">
        <f>#REF!</f>
        <v>#REF!</v>
      </c>
      <c r="Q44" s="21" t="e">
        <f>#REF!</f>
        <v>#REF!</v>
      </c>
      <c r="S44" s="52" t="e">
        <f>SUM(B44:E44)</f>
        <v>#REF!</v>
      </c>
      <c r="T44" s="52" t="e">
        <f>SUM(F44:I44)</f>
        <v>#REF!</v>
      </c>
      <c r="U44" s="52" t="e">
        <f>SUM(J44:M44)</f>
        <v>#REF!</v>
      </c>
    </row>
    <row r="45" spans="1:21" x14ac:dyDescent="0.2">
      <c r="A45" s="28" t="s">
        <v>67</v>
      </c>
      <c r="B45" s="52" t="e">
        <f>#REF!</f>
        <v>#REF!</v>
      </c>
      <c r="C45" s="52" t="e">
        <f>#REF!</f>
        <v>#REF!</v>
      </c>
      <c r="D45" s="52" t="e">
        <f>#REF!</f>
        <v>#REF!</v>
      </c>
      <c r="E45" s="52" t="e">
        <f>#REF!</f>
        <v>#REF!</v>
      </c>
      <c r="F45" s="52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52" t="e">
        <f>#REF!</f>
        <v>#REF!</v>
      </c>
      <c r="L45" s="52" t="e">
        <f>#REF!</f>
        <v>#REF!</v>
      </c>
      <c r="M45" s="52" t="e">
        <f>#REF!</f>
        <v>#REF!</v>
      </c>
      <c r="N45" s="52" t="e">
        <f>#REF!</f>
        <v>#REF!</v>
      </c>
      <c r="O45" s="21" t="e">
        <f>#REF!</f>
        <v>#REF!</v>
      </c>
      <c r="P45" s="21" t="e">
        <f>#REF!</f>
        <v>#REF!</v>
      </c>
      <c r="Q45" s="21" t="e">
        <f>#REF!</f>
        <v>#REF!</v>
      </c>
      <c r="S45" s="52" t="e">
        <f>SUM(B45:E45)</f>
        <v>#REF!</v>
      </c>
      <c r="T45" s="52" t="e">
        <f>SUM(F45:I45)</f>
        <v>#REF!</v>
      </c>
      <c r="U45" s="52" t="e">
        <f>SUM(J45:M45)</f>
        <v>#REF!</v>
      </c>
    </row>
    <row r="46" spans="1:21" x14ac:dyDescent="0.2">
      <c r="A46" s="28" t="s">
        <v>68</v>
      </c>
      <c r="B46" s="52" t="e">
        <f>#REF!</f>
        <v>#REF!</v>
      </c>
      <c r="C46" s="52" t="e">
        <f>#REF!</f>
        <v>#REF!</v>
      </c>
      <c r="D46" s="52" t="e">
        <f>#REF!</f>
        <v>#REF!</v>
      </c>
      <c r="E46" s="52" t="e">
        <f>#REF!</f>
        <v>#REF!</v>
      </c>
      <c r="F46" s="52" t="e">
        <f>#REF!</f>
        <v>#REF!</v>
      </c>
      <c r="G46" s="52" t="e">
        <f>#REF!</f>
        <v>#REF!</v>
      </c>
      <c r="H46" s="52" t="e">
        <f>#REF!</f>
        <v>#REF!</v>
      </c>
      <c r="I46" s="52" t="e">
        <f>#REF!</f>
        <v>#REF!</v>
      </c>
      <c r="J46" s="52" t="e">
        <f>#REF!</f>
        <v>#REF!</v>
      </c>
      <c r="K46" s="52" t="e">
        <f>#REF!</f>
        <v>#REF!</v>
      </c>
      <c r="L46" s="52" t="e">
        <f>#REF!</f>
        <v>#REF!</v>
      </c>
      <c r="M46" s="52" t="e">
        <f>#REF!</f>
        <v>#REF!</v>
      </c>
      <c r="N46" s="52" t="e">
        <f>#REF!</f>
        <v>#REF!</v>
      </c>
      <c r="O46" s="21" t="e">
        <f>#REF!</f>
        <v>#REF!</v>
      </c>
      <c r="P46" s="21" t="e">
        <f>#REF!</f>
        <v>#REF!</v>
      </c>
      <c r="Q46" s="21" t="e">
        <f>#REF!</f>
        <v>#REF!</v>
      </c>
      <c r="S46" s="52" t="e">
        <f>SUM(B46:E46)</f>
        <v>#REF!</v>
      </c>
      <c r="T46" s="52" t="e">
        <f>SUM(F46:I46)</f>
        <v>#REF!</v>
      </c>
      <c r="U46" s="52" t="e">
        <f>SUM(J46:M46)</f>
        <v>#REF!</v>
      </c>
    </row>
    <row r="47" spans="1:21" x14ac:dyDescent="0.2">
      <c r="A47" s="3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21"/>
      <c r="P47" s="21"/>
      <c r="Q47" s="21"/>
      <c r="S47" s="52"/>
      <c r="T47" s="52"/>
      <c r="U47" s="52"/>
    </row>
    <row r="48" spans="1:21" ht="15.75" x14ac:dyDescent="0.25">
      <c r="A48" s="29" t="s">
        <v>97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21"/>
      <c r="P48" s="21"/>
      <c r="Q48" s="21"/>
      <c r="S48" s="52"/>
      <c r="T48" s="52"/>
      <c r="U48" s="52"/>
    </row>
    <row r="49" spans="1:21" x14ac:dyDescent="0.2">
      <c r="A49" s="28" t="s">
        <v>69</v>
      </c>
      <c r="B49" s="52" t="e">
        <f>#REF!</f>
        <v>#REF!</v>
      </c>
      <c r="C49" s="52" t="e">
        <f>#REF!</f>
        <v>#REF!</v>
      </c>
      <c r="D49" s="52" t="e">
        <f>#REF!</f>
        <v>#REF!</v>
      </c>
      <c r="E49" s="52" t="e">
        <f>#REF!</f>
        <v>#REF!</v>
      </c>
      <c r="F49" s="52" t="e">
        <f>#REF!</f>
        <v>#REF!</v>
      </c>
      <c r="G49" s="52" t="e">
        <f>#REF!</f>
        <v>#REF!</v>
      </c>
      <c r="H49" s="52" t="e">
        <f>#REF!</f>
        <v>#REF!</v>
      </c>
      <c r="I49" s="52" t="e">
        <f>#REF!</f>
        <v>#REF!</v>
      </c>
      <c r="J49" s="52" t="e">
        <f>#REF!</f>
        <v>#REF!</v>
      </c>
      <c r="K49" s="52" t="e">
        <f>#REF!</f>
        <v>#REF!</v>
      </c>
      <c r="L49" s="52" t="e">
        <f>#REF!</f>
        <v>#REF!</v>
      </c>
      <c r="M49" s="52" t="e">
        <f>#REF!</f>
        <v>#REF!</v>
      </c>
      <c r="N49" s="52" t="e">
        <f>#REF!</f>
        <v>#REF!</v>
      </c>
      <c r="O49" s="21" t="e">
        <f>#REF!</f>
        <v>#REF!</v>
      </c>
      <c r="P49" s="21" t="e">
        <f>#REF!</f>
        <v>#REF!</v>
      </c>
      <c r="Q49" s="21" t="e">
        <f>#REF!</f>
        <v>#REF!</v>
      </c>
      <c r="S49" s="52" t="e">
        <f>SUM(B49:E49)</f>
        <v>#REF!</v>
      </c>
      <c r="T49" s="52" t="e">
        <f>SUM(F49:I49)</f>
        <v>#REF!</v>
      </c>
      <c r="U49" s="52" t="e">
        <f>SUM(J49:M49)</f>
        <v>#REF!</v>
      </c>
    </row>
    <row r="50" spans="1:21" x14ac:dyDescent="0.2">
      <c r="A50" s="28" t="s">
        <v>70</v>
      </c>
      <c r="B50" s="52" t="e">
        <f>#REF!</f>
        <v>#REF!</v>
      </c>
      <c r="C50" s="52" t="e">
        <f>#REF!</f>
        <v>#REF!</v>
      </c>
      <c r="D50" s="52" t="e">
        <f>#REF!</f>
        <v>#REF!</v>
      </c>
      <c r="E50" s="52" t="e">
        <f>#REF!</f>
        <v>#REF!</v>
      </c>
      <c r="F50" s="52" t="e">
        <f>#REF!</f>
        <v>#REF!</v>
      </c>
      <c r="G50" s="52" t="e">
        <f>#REF!</f>
        <v>#REF!</v>
      </c>
      <c r="H50" s="52" t="e">
        <f>#REF!</f>
        <v>#REF!</v>
      </c>
      <c r="I50" s="52" t="e">
        <f>#REF!</f>
        <v>#REF!</v>
      </c>
      <c r="J50" s="52" t="e">
        <f>#REF!</f>
        <v>#REF!</v>
      </c>
      <c r="K50" s="52" t="e">
        <f>#REF!</f>
        <v>#REF!</v>
      </c>
      <c r="L50" s="52" t="e">
        <f>#REF!</f>
        <v>#REF!</v>
      </c>
      <c r="M50" s="52" t="e">
        <f>#REF!</f>
        <v>#REF!</v>
      </c>
      <c r="N50" s="52" t="e">
        <f>#REF!</f>
        <v>#REF!</v>
      </c>
      <c r="O50" s="21" t="e">
        <f>#REF!</f>
        <v>#REF!</v>
      </c>
      <c r="P50" s="21" t="e">
        <f>#REF!</f>
        <v>#REF!</v>
      </c>
      <c r="Q50" s="21" t="e">
        <f>#REF!</f>
        <v>#REF!</v>
      </c>
      <c r="S50" s="52" t="e">
        <f>SUM(B50:E50)</f>
        <v>#REF!</v>
      </c>
      <c r="T50" s="52" t="e">
        <f>SUM(F50:I50)</f>
        <v>#REF!</v>
      </c>
      <c r="U50" s="52" t="e">
        <f>SUM(J50:M50)</f>
        <v>#REF!</v>
      </c>
    </row>
    <row r="51" spans="1:21" x14ac:dyDescent="0.2">
      <c r="A51" s="28" t="s">
        <v>71</v>
      </c>
      <c r="B51" s="52" t="e">
        <f>#REF!</f>
        <v>#REF!</v>
      </c>
      <c r="C51" s="52" t="e">
        <f>#REF!</f>
        <v>#REF!</v>
      </c>
      <c r="D51" s="52" t="e">
        <f>#REF!</f>
        <v>#REF!</v>
      </c>
      <c r="E51" s="52" t="e">
        <f>#REF!</f>
        <v>#REF!</v>
      </c>
      <c r="F51" s="52" t="e">
        <f>#REF!</f>
        <v>#REF!</v>
      </c>
      <c r="G51" s="52" t="e">
        <f>#REF!</f>
        <v>#REF!</v>
      </c>
      <c r="H51" s="52" t="e">
        <f>#REF!</f>
        <v>#REF!</v>
      </c>
      <c r="I51" s="52" t="e">
        <f>#REF!</f>
        <v>#REF!</v>
      </c>
      <c r="J51" s="52" t="e">
        <f>#REF!</f>
        <v>#REF!</v>
      </c>
      <c r="K51" s="52" t="e">
        <f>#REF!</f>
        <v>#REF!</v>
      </c>
      <c r="L51" s="52" t="e">
        <f>#REF!</f>
        <v>#REF!</v>
      </c>
      <c r="M51" s="52" t="e">
        <f>#REF!</f>
        <v>#REF!</v>
      </c>
      <c r="N51" s="52" t="e">
        <f>#REF!</f>
        <v>#REF!</v>
      </c>
      <c r="O51" s="21" t="e">
        <f>#REF!</f>
        <v>#REF!</v>
      </c>
      <c r="P51" s="21" t="e">
        <f>#REF!</f>
        <v>#REF!</v>
      </c>
      <c r="Q51" s="21" t="e">
        <f>#REF!</f>
        <v>#REF!</v>
      </c>
      <c r="S51" s="52" t="e">
        <f>SUM(B51:E51)</f>
        <v>#REF!</v>
      </c>
      <c r="T51" s="52" t="e">
        <f>SUM(F51:I51)</f>
        <v>#REF!</v>
      </c>
      <c r="U51" s="52" t="e">
        <f>SUM(J51:M51)</f>
        <v>#REF!</v>
      </c>
    </row>
    <row r="52" spans="1:21" x14ac:dyDescent="0.2">
      <c r="A52" s="28" t="s">
        <v>72</v>
      </c>
      <c r="B52" s="52" t="e">
        <f>#REF!</f>
        <v>#REF!</v>
      </c>
      <c r="C52" s="52" t="e">
        <f>#REF!</f>
        <v>#REF!</v>
      </c>
      <c r="D52" s="52" t="e">
        <f>#REF!</f>
        <v>#REF!</v>
      </c>
      <c r="E52" s="52" t="e">
        <f>#REF!</f>
        <v>#REF!</v>
      </c>
      <c r="F52" s="52" t="e">
        <f>#REF!</f>
        <v>#REF!</v>
      </c>
      <c r="G52" s="52" t="e">
        <f>#REF!</f>
        <v>#REF!</v>
      </c>
      <c r="H52" s="52" t="e">
        <f>#REF!</f>
        <v>#REF!</v>
      </c>
      <c r="I52" s="52" t="e">
        <f>#REF!</f>
        <v>#REF!</v>
      </c>
      <c r="J52" s="52" t="e">
        <f>#REF!</f>
        <v>#REF!</v>
      </c>
      <c r="K52" s="52" t="e">
        <f>#REF!</f>
        <v>#REF!</v>
      </c>
      <c r="L52" s="52" t="e">
        <f>#REF!</f>
        <v>#REF!</v>
      </c>
      <c r="M52" s="52" t="e">
        <f>#REF!</f>
        <v>#REF!</v>
      </c>
      <c r="N52" s="52" t="e">
        <f>#REF!</f>
        <v>#REF!</v>
      </c>
      <c r="O52" s="21" t="e">
        <f>#REF!</f>
        <v>#REF!</v>
      </c>
      <c r="P52" s="21" t="e">
        <f>#REF!</f>
        <v>#REF!</v>
      </c>
      <c r="Q52" s="21" t="e">
        <f>#REF!</f>
        <v>#REF!</v>
      </c>
      <c r="S52" s="52" t="e">
        <f>SUM(B52:E52)</f>
        <v>#REF!</v>
      </c>
      <c r="T52" s="52" t="e">
        <f>SUM(F52:I52)</f>
        <v>#REF!</v>
      </c>
      <c r="U52" s="52" t="e">
        <f>SUM(J52:M52)</f>
        <v>#REF!</v>
      </c>
    </row>
    <row r="53" spans="1:21" x14ac:dyDescent="0.2">
      <c r="A53" s="5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6"/>
      <c r="T53" s="6"/>
      <c r="U53" s="6"/>
    </row>
    <row r="54" spans="1:21" x14ac:dyDescent="0.2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21" x14ac:dyDescent="0.2">
      <c r="A55" s="1" t="s">
        <v>178</v>
      </c>
    </row>
    <row r="56" spans="1:21" x14ac:dyDescent="0.2">
      <c r="A56" s="1" t="s">
        <v>160</v>
      </c>
    </row>
    <row r="57" spans="1:21" x14ac:dyDescent="0.2">
      <c r="A57" s="16" t="s">
        <v>94</v>
      </c>
    </row>
    <row r="59" spans="1:21" x14ac:dyDescent="0.2">
      <c r="A59" s="147" t="s">
        <v>100</v>
      </c>
      <c r="B59" s="9">
        <v>2017</v>
      </c>
      <c r="C59" s="7"/>
      <c r="D59" s="7"/>
      <c r="E59" s="7"/>
      <c r="F59" s="9">
        <v>2018</v>
      </c>
      <c r="G59" s="7"/>
      <c r="H59" s="7"/>
      <c r="I59" s="7"/>
      <c r="J59" s="9">
        <v>2019</v>
      </c>
      <c r="K59" s="7"/>
      <c r="L59" s="7"/>
      <c r="M59" s="7"/>
      <c r="N59" s="9">
        <v>2020</v>
      </c>
      <c r="O59" s="7"/>
      <c r="P59" s="7"/>
      <c r="Q59" s="7"/>
      <c r="S59" s="9" t="s">
        <v>159</v>
      </c>
      <c r="T59" s="9"/>
      <c r="U59" s="9"/>
    </row>
    <row r="60" spans="1:21" x14ac:dyDescent="0.2">
      <c r="A60" s="145"/>
      <c r="B60" s="11" t="s">
        <v>114</v>
      </c>
      <c r="C60" s="11" t="s">
        <v>115</v>
      </c>
      <c r="D60" s="11" t="s">
        <v>116</v>
      </c>
      <c r="E60" s="11" t="s">
        <v>117</v>
      </c>
      <c r="F60" s="11" t="s">
        <v>114</v>
      </c>
      <c r="G60" s="11" t="s">
        <v>115</v>
      </c>
      <c r="H60" s="11" t="s">
        <v>116</v>
      </c>
      <c r="I60" s="11" t="s">
        <v>117</v>
      </c>
      <c r="J60" s="11" t="s">
        <v>114</v>
      </c>
      <c r="K60" s="11" t="s">
        <v>115</v>
      </c>
      <c r="L60" s="11" t="s">
        <v>116</v>
      </c>
      <c r="M60" s="11" t="s">
        <v>117</v>
      </c>
      <c r="N60" s="11" t="s">
        <v>114</v>
      </c>
      <c r="O60" s="11" t="s">
        <v>115</v>
      </c>
      <c r="P60" s="11" t="s">
        <v>116</v>
      </c>
      <c r="Q60" s="11" t="s">
        <v>117</v>
      </c>
      <c r="S60" s="56">
        <v>2017</v>
      </c>
      <c r="T60" s="56">
        <v>2018</v>
      </c>
      <c r="U60" s="56">
        <v>2019</v>
      </c>
    </row>
    <row r="61" spans="1:21" x14ac:dyDescent="0.2">
      <c r="A61" s="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S61" s="5"/>
      <c r="T61" s="5"/>
      <c r="U61" s="5"/>
    </row>
    <row r="62" spans="1:21" ht="15.75" x14ac:dyDescent="0.25">
      <c r="A62" s="29" t="s">
        <v>98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21"/>
      <c r="P62" s="21"/>
      <c r="Q62" s="21"/>
      <c r="S62" s="52"/>
      <c r="T62" s="52"/>
      <c r="U62" s="52"/>
    </row>
    <row r="63" spans="1:21" x14ac:dyDescent="0.2">
      <c r="A63" s="28" t="s">
        <v>73</v>
      </c>
      <c r="B63" s="52" t="e">
        <f>#REF!</f>
        <v>#REF!</v>
      </c>
      <c r="C63" s="52" t="e">
        <f>#REF!</f>
        <v>#REF!</v>
      </c>
      <c r="D63" s="52" t="e">
        <f>#REF!</f>
        <v>#REF!</v>
      </c>
      <c r="E63" s="52" t="e">
        <f>#REF!</f>
        <v>#REF!</v>
      </c>
      <c r="F63" s="52" t="e">
        <f>#REF!</f>
        <v>#REF!</v>
      </c>
      <c r="G63" s="52" t="e">
        <f>#REF!</f>
        <v>#REF!</v>
      </c>
      <c r="H63" s="52" t="e">
        <f>#REF!</f>
        <v>#REF!</v>
      </c>
      <c r="I63" s="52" t="e">
        <f>#REF!</f>
        <v>#REF!</v>
      </c>
      <c r="J63" s="52" t="e">
        <f>#REF!</f>
        <v>#REF!</v>
      </c>
      <c r="K63" s="52" t="e">
        <f>#REF!</f>
        <v>#REF!</v>
      </c>
      <c r="L63" s="52" t="e">
        <f>#REF!</f>
        <v>#REF!</v>
      </c>
      <c r="M63" s="52" t="e">
        <f>#REF!</f>
        <v>#REF!</v>
      </c>
      <c r="N63" s="52" t="e">
        <f>#REF!</f>
        <v>#REF!</v>
      </c>
      <c r="O63" s="21" t="e">
        <f>#REF!</f>
        <v>#REF!</v>
      </c>
      <c r="P63" s="21" t="e">
        <f>#REF!</f>
        <v>#REF!</v>
      </c>
      <c r="Q63" s="21" t="e">
        <f>#REF!</f>
        <v>#REF!</v>
      </c>
      <c r="S63" s="52" t="e">
        <f t="shared" ref="S63:S83" si="3">SUM(B63:E63)</f>
        <v>#REF!</v>
      </c>
      <c r="T63" s="52" t="e">
        <f t="shared" ref="T63:T83" si="4">SUM(F63:I63)</f>
        <v>#REF!</v>
      </c>
      <c r="U63" s="52" t="e">
        <f t="shared" ref="U63:U83" si="5">SUM(J63:M63)</f>
        <v>#REF!</v>
      </c>
    </row>
    <row r="64" spans="1:21" x14ac:dyDescent="0.2">
      <c r="A64" s="28" t="s">
        <v>74</v>
      </c>
      <c r="B64" s="52" t="e">
        <f>#REF!</f>
        <v>#REF!</v>
      </c>
      <c r="C64" s="52" t="e">
        <f>#REF!</f>
        <v>#REF!</v>
      </c>
      <c r="D64" s="52" t="e">
        <f>#REF!</f>
        <v>#REF!</v>
      </c>
      <c r="E64" s="52" t="e">
        <f>#REF!</f>
        <v>#REF!</v>
      </c>
      <c r="F64" s="52" t="e">
        <f>#REF!</f>
        <v>#REF!</v>
      </c>
      <c r="G64" s="52" t="e">
        <f>#REF!</f>
        <v>#REF!</v>
      </c>
      <c r="H64" s="52" t="e">
        <f>#REF!</f>
        <v>#REF!</v>
      </c>
      <c r="I64" s="52" t="e">
        <f>#REF!</f>
        <v>#REF!</v>
      </c>
      <c r="J64" s="52" t="e">
        <f>#REF!</f>
        <v>#REF!</v>
      </c>
      <c r="K64" s="52" t="e">
        <f>#REF!</f>
        <v>#REF!</v>
      </c>
      <c r="L64" s="52" t="e">
        <f>#REF!</f>
        <v>#REF!</v>
      </c>
      <c r="M64" s="52" t="e">
        <f>#REF!</f>
        <v>#REF!</v>
      </c>
      <c r="N64" s="52" t="e">
        <f>#REF!</f>
        <v>#REF!</v>
      </c>
      <c r="O64" s="21" t="e">
        <f>#REF!</f>
        <v>#REF!</v>
      </c>
      <c r="P64" s="21" t="e">
        <f>#REF!</f>
        <v>#REF!</v>
      </c>
      <c r="Q64" s="21" t="e">
        <f>#REF!</f>
        <v>#REF!</v>
      </c>
      <c r="S64" s="52" t="e">
        <f t="shared" si="3"/>
        <v>#REF!</v>
      </c>
      <c r="T64" s="52" t="e">
        <f t="shared" si="4"/>
        <v>#REF!</v>
      </c>
      <c r="U64" s="52" t="e">
        <f t="shared" si="5"/>
        <v>#REF!</v>
      </c>
    </row>
    <row r="65" spans="1:21" x14ac:dyDescent="0.2">
      <c r="A65" s="28" t="s">
        <v>110</v>
      </c>
      <c r="B65" s="52" t="e">
        <f>#REF!</f>
        <v>#REF!</v>
      </c>
      <c r="C65" s="52" t="e">
        <f>#REF!</f>
        <v>#REF!</v>
      </c>
      <c r="D65" s="52" t="e">
        <f>#REF!</f>
        <v>#REF!</v>
      </c>
      <c r="E65" s="52" t="e">
        <f>#REF!</f>
        <v>#REF!</v>
      </c>
      <c r="F65" s="52" t="e">
        <f>#REF!</f>
        <v>#REF!</v>
      </c>
      <c r="G65" s="52" t="e">
        <f>#REF!</f>
        <v>#REF!</v>
      </c>
      <c r="H65" s="52" t="e">
        <f>#REF!</f>
        <v>#REF!</v>
      </c>
      <c r="I65" s="52" t="e">
        <f>#REF!</f>
        <v>#REF!</v>
      </c>
      <c r="J65" s="52" t="e">
        <f>#REF!</f>
        <v>#REF!</v>
      </c>
      <c r="K65" s="52" t="e">
        <f>#REF!</f>
        <v>#REF!</v>
      </c>
      <c r="L65" s="52" t="e">
        <f>#REF!</f>
        <v>#REF!</v>
      </c>
      <c r="M65" s="52" t="e">
        <f>#REF!</f>
        <v>#REF!</v>
      </c>
      <c r="N65" s="52" t="e">
        <f>#REF!</f>
        <v>#REF!</v>
      </c>
      <c r="O65" s="21" t="e">
        <f>#REF!</f>
        <v>#REF!</v>
      </c>
      <c r="P65" s="21" t="e">
        <f>#REF!</f>
        <v>#REF!</v>
      </c>
      <c r="Q65" s="21" t="e">
        <f>#REF!</f>
        <v>#REF!</v>
      </c>
      <c r="S65" s="52" t="e">
        <f t="shared" si="3"/>
        <v>#REF!</v>
      </c>
      <c r="T65" s="52" t="e">
        <f t="shared" si="4"/>
        <v>#REF!</v>
      </c>
      <c r="U65" s="52" t="e">
        <f t="shared" si="5"/>
        <v>#REF!</v>
      </c>
    </row>
    <row r="66" spans="1:21" x14ac:dyDescent="0.2">
      <c r="A66" s="28" t="s">
        <v>161</v>
      </c>
      <c r="B66" s="52" t="e">
        <f>#REF!</f>
        <v>#REF!</v>
      </c>
      <c r="C66" s="52" t="e">
        <f>#REF!</f>
        <v>#REF!</v>
      </c>
      <c r="D66" s="52" t="e">
        <f>#REF!</f>
        <v>#REF!</v>
      </c>
      <c r="E66" s="52" t="e">
        <f>#REF!</f>
        <v>#REF!</v>
      </c>
      <c r="F66" s="52" t="e">
        <f>#REF!</f>
        <v>#REF!</v>
      </c>
      <c r="G66" s="52" t="e">
        <f>#REF!</f>
        <v>#REF!</v>
      </c>
      <c r="H66" s="52" t="e">
        <f>#REF!</f>
        <v>#REF!</v>
      </c>
      <c r="I66" s="52" t="e">
        <f>#REF!</f>
        <v>#REF!</v>
      </c>
      <c r="J66" s="52" t="e">
        <f>#REF!</f>
        <v>#REF!</v>
      </c>
      <c r="K66" s="52" t="e">
        <f>#REF!</f>
        <v>#REF!</v>
      </c>
      <c r="L66" s="52" t="e">
        <f>#REF!</f>
        <v>#REF!</v>
      </c>
      <c r="M66" s="52" t="e">
        <f>#REF!</f>
        <v>#REF!</v>
      </c>
      <c r="N66" s="52" t="e">
        <f>#REF!</f>
        <v>#REF!</v>
      </c>
      <c r="O66" s="21" t="e">
        <f>#REF!</f>
        <v>#REF!</v>
      </c>
      <c r="P66" s="21" t="e">
        <f>#REF!</f>
        <v>#REF!</v>
      </c>
      <c r="Q66" s="21" t="e">
        <f>#REF!</f>
        <v>#REF!</v>
      </c>
      <c r="S66" s="52" t="e">
        <f t="shared" si="3"/>
        <v>#REF!</v>
      </c>
      <c r="T66" s="52" t="e">
        <f t="shared" si="4"/>
        <v>#REF!</v>
      </c>
      <c r="U66" s="52" t="e">
        <f t="shared" si="5"/>
        <v>#REF!</v>
      </c>
    </row>
    <row r="67" spans="1:21" x14ac:dyDescent="0.2">
      <c r="A67" s="28" t="s">
        <v>162</v>
      </c>
      <c r="B67" s="52" t="e">
        <f>#REF!</f>
        <v>#REF!</v>
      </c>
      <c r="C67" s="52" t="e">
        <f>#REF!</f>
        <v>#REF!</v>
      </c>
      <c r="D67" s="52" t="e">
        <f>#REF!</f>
        <v>#REF!</v>
      </c>
      <c r="E67" s="52" t="e">
        <f>#REF!</f>
        <v>#REF!</v>
      </c>
      <c r="F67" s="52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52" t="e">
        <f>#REF!</f>
        <v>#REF!</v>
      </c>
      <c r="L67" s="52" t="e">
        <f>#REF!</f>
        <v>#REF!</v>
      </c>
      <c r="M67" s="52" t="e">
        <f>#REF!</f>
        <v>#REF!</v>
      </c>
      <c r="N67" s="52" t="e">
        <f>#REF!</f>
        <v>#REF!</v>
      </c>
      <c r="O67" s="21" t="e">
        <f>#REF!</f>
        <v>#REF!</v>
      </c>
      <c r="P67" s="21" t="e">
        <f>#REF!</f>
        <v>#REF!</v>
      </c>
      <c r="Q67" s="21" t="e">
        <f>#REF!</f>
        <v>#REF!</v>
      </c>
      <c r="S67" s="52" t="e">
        <f t="shared" si="3"/>
        <v>#REF!</v>
      </c>
      <c r="T67" s="52" t="e">
        <f t="shared" si="4"/>
        <v>#REF!</v>
      </c>
      <c r="U67" s="52" t="e">
        <f t="shared" si="5"/>
        <v>#REF!</v>
      </c>
    </row>
    <row r="68" spans="1:21" x14ac:dyDescent="0.2">
      <c r="A68" s="28" t="s">
        <v>75</v>
      </c>
      <c r="B68" s="52" t="e">
        <f>#REF!</f>
        <v>#REF!</v>
      </c>
      <c r="C68" s="52" t="e">
        <f>#REF!</f>
        <v>#REF!</v>
      </c>
      <c r="D68" s="52" t="e">
        <f>#REF!</f>
        <v>#REF!</v>
      </c>
      <c r="E68" s="52" t="e">
        <f>#REF!</f>
        <v>#REF!</v>
      </c>
      <c r="F68" s="52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52" t="e">
        <f>#REF!</f>
        <v>#REF!</v>
      </c>
      <c r="L68" s="52" t="e">
        <f>#REF!</f>
        <v>#REF!</v>
      </c>
      <c r="M68" s="52" t="e">
        <f>#REF!</f>
        <v>#REF!</v>
      </c>
      <c r="N68" s="52" t="e">
        <f>#REF!</f>
        <v>#REF!</v>
      </c>
      <c r="O68" s="21" t="e">
        <f>#REF!</f>
        <v>#REF!</v>
      </c>
      <c r="P68" s="21" t="e">
        <f>#REF!</f>
        <v>#REF!</v>
      </c>
      <c r="Q68" s="21" t="e">
        <f>#REF!</f>
        <v>#REF!</v>
      </c>
      <c r="S68" s="52" t="e">
        <f t="shared" si="3"/>
        <v>#REF!</v>
      </c>
      <c r="T68" s="52" t="e">
        <f t="shared" si="4"/>
        <v>#REF!</v>
      </c>
      <c r="U68" s="52" t="e">
        <f t="shared" si="5"/>
        <v>#REF!</v>
      </c>
    </row>
    <row r="69" spans="1:21" x14ac:dyDescent="0.2">
      <c r="A69" s="28" t="s">
        <v>163</v>
      </c>
      <c r="B69" s="52" t="e">
        <f>#REF!</f>
        <v>#REF!</v>
      </c>
      <c r="C69" s="52" t="e">
        <f>#REF!</f>
        <v>#REF!</v>
      </c>
      <c r="D69" s="52" t="e">
        <f>#REF!</f>
        <v>#REF!</v>
      </c>
      <c r="E69" s="52" t="e">
        <f>#REF!</f>
        <v>#REF!</v>
      </c>
      <c r="F69" s="52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52" t="e">
        <f>#REF!</f>
        <v>#REF!</v>
      </c>
      <c r="L69" s="52" t="e">
        <f>#REF!</f>
        <v>#REF!</v>
      </c>
      <c r="M69" s="52" t="e">
        <f>#REF!</f>
        <v>#REF!</v>
      </c>
      <c r="N69" s="52" t="e">
        <f>#REF!</f>
        <v>#REF!</v>
      </c>
      <c r="O69" s="21" t="e">
        <f>#REF!</f>
        <v>#REF!</v>
      </c>
      <c r="P69" s="21" t="e">
        <f>#REF!</f>
        <v>#REF!</v>
      </c>
      <c r="Q69" s="21" t="e">
        <f>#REF!</f>
        <v>#REF!</v>
      </c>
      <c r="S69" s="52" t="e">
        <f t="shared" si="3"/>
        <v>#REF!</v>
      </c>
      <c r="T69" s="52" t="e">
        <f t="shared" si="4"/>
        <v>#REF!</v>
      </c>
      <c r="U69" s="52" t="e">
        <f t="shared" si="5"/>
        <v>#REF!</v>
      </c>
    </row>
    <row r="70" spans="1:21" x14ac:dyDescent="0.2">
      <c r="A70" s="28" t="s">
        <v>88</v>
      </c>
      <c r="B70" s="52" t="e">
        <f>#REF!</f>
        <v>#REF!</v>
      </c>
      <c r="C70" s="52" t="e">
        <f>#REF!</f>
        <v>#REF!</v>
      </c>
      <c r="D70" s="52" t="e">
        <f>#REF!</f>
        <v>#REF!</v>
      </c>
      <c r="E70" s="52" t="e">
        <f>#REF!</f>
        <v>#REF!</v>
      </c>
      <c r="F70" s="52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52" t="e">
        <f>#REF!</f>
        <v>#REF!</v>
      </c>
      <c r="L70" s="52" t="e">
        <f>#REF!</f>
        <v>#REF!</v>
      </c>
      <c r="M70" s="52" t="e">
        <f>#REF!</f>
        <v>#REF!</v>
      </c>
      <c r="N70" s="52" t="e">
        <f>#REF!</f>
        <v>#REF!</v>
      </c>
      <c r="O70" s="21" t="e">
        <f>#REF!</f>
        <v>#REF!</v>
      </c>
      <c r="P70" s="21" t="e">
        <f>#REF!</f>
        <v>#REF!</v>
      </c>
      <c r="Q70" s="21" t="e">
        <f>#REF!</f>
        <v>#REF!</v>
      </c>
      <c r="S70" s="52" t="e">
        <f t="shared" si="3"/>
        <v>#REF!</v>
      </c>
      <c r="T70" s="52" t="e">
        <f t="shared" si="4"/>
        <v>#REF!</v>
      </c>
      <c r="U70" s="52" t="e">
        <f t="shared" si="5"/>
        <v>#REF!</v>
      </c>
    </row>
    <row r="71" spans="1:21" x14ac:dyDescent="0.2">
      <c r="A71" s="28" t="s">
        <v>164</v>
      </c>
      <c r="B71" s="52" t="e">
        <f>#REF!</f>
        <v>#REF!</v>
      </c>
      <c r="C71" s="52" t="e">
        <f>#REF!</f>
        <v>#REF!</v>
      </c>
      <c r="D71" s="52" t="e">
        <f>#REF!</f>
        <v>#REF!</v>
      </c>
      <c r="E71" s="52" t="e">
        <f>#REF!</f>
        <v>#REF!</v>
      </c>
      <c r="F71" s="52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52" t="e">
        <f>#REF!</f>
        <v>#REF!</v>
      </c>
      <c r="L71" s="52" t="e">
        <f>#REF!</f>
        <v>#REF!</v>
      </c>
      <c r="M71" s="52" t="e">
        <f>#REF!</f>
        <v>#REF!</v>
      </c>
      <c r="N71" s="52" t="e">
        <f>#REF!</f>
        <v>#REF!</v>
      </c>
      <c r="O71" s="21" t="e">
        <f>#REF!</f>
        <v>#REF!</v>
      </c>
      <c r="P71" s="21" t="e">
        <f>#REF!</f>
        <v>#REF!</v>
      </c>
      <c r="Q71" s="21" t="e">
        <f>#REF!</f>
        <v>#REF!</v>
      </c>
      <c r="S71" s="52" t="e">
        <f t="shared" si="3"/>
        <v>#REF!</v>
      </c>
      <c r="T71" s="52" t="e">
        <f t="shared" si="4"/>
        <v>#REF!</v>
      </c>
      <c r="U71" s="52" t="e">
        <f t="shared" si="5"/>
        <v>#REF!</v>
      </c>
    </row>
    <row r="72" spans="1:21" x14ac:dyDescent="0.2">
      <c r="A72" s="28" t="s">
        <v>165</v>
      </c>
      <c r="B72" s="52" t="e">
        <f>#REF!</f>
        <v>#REF!</v>
      </c>
      <c r="C72" s="52" t="e">
        <f>#REF!</f>
        <v>#REF!</v>
      </c>
      <c r="D72" s="52" t="e">
        <f>#REF!</f>
        <v>#REF!</v>
      </c>
      <c r="E72" s="52" t="e">
        <f>#REF!</f>
        <v>#REF!</v>
      </c>
      <c r="F72" s="52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52" t="e">
        <f>#REF!</f>
        <v>#REF!</v>
      </c>
      <c r="L72" s="52" t="e">
        <f>#REF!</f>
        <v>#REF!</v>
      </c>
      <c r="M72" s="52" t="e">
        <f>#REF!</f>
        <v>#REF!</v>
      </c>
      <c r="N72" s="52" t="e">
        <f>#REF!</f>
        <v>#REF!</v>
      </c>
      <c r="O72" s="21" t="e">
        <f>#REF!</f>
        <v>#REF!</v>
      </c>
      <c r="P72" s="21" t="e">
        <f>#REF!</f>
        <v>#REF!</v>
      </c>
      <c r="Q72" s="21" t="e">
        <f>#REF!</f>
        <v>#REF!</v>
      </c>
      <c r="S72" s="52" t="e">
        <f t="shared" si="3"/>
        <v>#REF!</v>
      </c>
      <c r="T72" s="52" t="e">
        <f t="shared" si="4"/>
        <v>#REF!</v>
      </c>
      <c r="U72" s="52" t="e">
        <f t="shared" si="5"/>
        <v>#REF!</v>
      </c>
    </row>
    <row r="73" spans="1:21" x14ac:dyDescent="0.2">
      <c r="A73" s="28" t="s">
        <v>166</v>
      </c>
      <c r="B73" s="52" t="e">
        <f>#REF!</f>
        <v>#REF!</v>
      </c>
      <c r="C73" s="52" t="e">
        <f>#REF!</f>
        <v>#REF!</v>
      </c>
      <c r="D73" s="52" t="e">
        <f>#REF!</f>
        <v>#REF!</v>
      </c>
      <c r="E73" s="52" t="e">
        <f>#REF!</f>
        <v>#REF!</v>
      </c>
      <c r="F73" s="52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52" t="e">
        <f>#REF!</f>
        <v>#REF!</v>
      </c>
      <c r="L73" s="52" t="e">
        <f>#REF!</f>
        <v>#REF!</v>
      </c>
      <c r="M73" s="52" t="e">
        <f>#REF!</f>
        <v>#REF!</v>
      </c>
      <c r="N73" s="52" t="e">
        <f>#REF!</f>
        <v>#REF!</v>
      </c>
      <c r="O73" s="21" t="e">
        <f>#REF!</f>
        <v>#REF!</v>
      </c>
      <c r="P73" s="21" t="e">
        <f>#REF!</f>
        <v>#REF!</v>
      </c>
      <c r="Q73" s="21" t="e">
        <f>#REF!</f>
        <v>#REF!</v>
      </c>
      <c r="S73" s="52" t="e">
        <f t="shared" si="3"/>
        <v>#REF!</v>
      </c>
      <c r="T73" s="52" t="e">
        <f t="shared" si="4"/>
        <v>#REF!</v>
      </c>
      <c r="U73" s="52" t="e">
        <f t="shared" si="5"/>
        <v>#REF!</v>
      </c>
    </row>
    <row r="74" spans="1:21" x14ac:dyDescent="0.2">
      <c r="A74" s="28" t="s">
        <v>167</v>
      </c>
      <c r="B74" s="52" t="e">
        <f>#REF!</f>
        <v>#REF!</v>
      </c>
      <c r="C74" s="52" t="e">
        <f>#REF!</f>
        <v>#REF!</v>
      </c>
      <c r="D74" s="52" t="e">
        <f>#REF!</f>
        <v>#REF!</v>
      </c>
      <c r="E74" s="52" t="e">
        <f>#REF!</f>
        <v>#REF!</v>
      </c>
      <c r="F74" s="52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52" t="e">
        <f>#REF!</f>
        <v>#REF!</v>
      </c>
      <c r="L74" s="52" t="e">
        <f>#REF!</f>
        <v>#REF!</v>
      </c>
      <c r="M74" s="52" t="e">
        <f>#REF!</f>
        <v>#REF!</v>
      </c>
      <c r="N74" s="52" t="e">
        <f>#REF!</f>
        <v>#REF!</v>
      </c>
      <c r="O74" s="21" t="e">
        <f>#REF!</f>
        <v>#REF!</v>
      </c>
      <c r="P74" s="21" t="e">
        <f>#REF!</f>
        <v>#REF!</v>
      </c>
      <c r="Q74" s="21" t="e">
        <f>#REF!</f>
        <v>#REF!</v>
      </c>
      <c r="S74" s="52" t="e">
        <f t="shared" si="3"/>
        <v>#REF!</v>
      </c>
      <c r="T74" s="52" t="e">
        <f t="shared" si="4"/>
        <v>#REF!</v>
      </c>
      <c r="U74" s="52" t="e">
        <f t="shared" si="5"/>
        <v>#REF!</v>
      </c>
    </row>
    <row r="75" spans="1:21" x14ac:dyDescent="0.2">
      <c r="A75" s="28" t="s">
        <v>168</v>
      </c>
      <c r="B75" s="52" t="e">
        <f>#REF!</f>
        <v>#REF!</v>
      </c>
      <c r="C75" s="52" t="e">
        <f>#REF!</f>
        <v>#REF!</v>
      </c>
      <c r="D75" s="52" t="e">
        <f>#REF!</f>
        <v>#REF!</v>
      </c>
      <c r="E75" s="52" t="e">
        <f>#REF!</f>
        <v>#REF!</v>
      </c>
      <c r="F75" s="52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52" t="e">
        <f>#REF!</f>
        <v>#REF!</v>
      </c>
      <c r="L75" s="52" t="e">
        <f>#REF!</f>
        <v>#REF!</v>
      </c>
      <c r="M75" s="52" t="e">
        <f>#REF!</f>
        <v>#REF!</v>
      </c>
      <c r="N75" s="52" t="e">
        <f>#REF!</f>
        <v>#REF!</v>
      </c>
      <c r="O75" s="21" t="e">
        <f>#REF!</f>
        <v>#REF!</v>
      </c>
      <c r="P75" s="21" t="e">
        <f>#REF!</f>
        <v>#REF!</v>
      </c>
      <c r="Q75" s="21" t="e">
        <f>#REF!</f>
        <v>#REF!</v>
      </c>
      <c r="S75" s="52" t="e">
        <f t="shared" si="3"/>
        <v>#REF!</v>
      </c>
      <c r="T75" s="52" t="e">
        <f t="shared" si="4"/>
        <v>#REF!</v>
      </c>
      <c r="U75" s="52" t="e">
        <f t="shared" si="5"/>
        <v>#REF!</v>
      </c>
    </row>
    <row r="76" spans="1:21" x14ac:dyDescent="0.2">
      <c r="A76" s="28" t="s">
        <v>169</v>
      </c>
      <c r="B76" s="52" t="e">
        <f>#REF!</f>
        <v>#REF!</v>
      </c>
      <c r="C76" s="52" t="e">
        <f>#REF!</f>
        <v>#REF!</v>
      </c>
      <c r="D76" s="52" t="e">
        <f>#REF!</f>
        <v>#REF!</v>
      </c>
      <c r="E76" s="52" t="e">
        <f>#REF!</f>
        <v>#REF!</v>
      </c>
      <c r="F76" s="52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52" t="e">
        <f>#REF!</f>
        <v>#REF!</v>
      </c>
      <c r="L76" s="52" t="e">
        <f>#REF!</f>
        <v>#REF!</v>
      </c>
      <c r="M76" s="52" t="e">
        <f>#REF!</f>
        <v>#REF!</v>
      </c>
      <c r="N76" s="52" t="e">
        <f>#REF!</f>
        <v>#REF!</v>
      </c>
      <c r="O76" s="21" t="e">
        <f>#REF!</f>
        <v>#REF!</v>
      </c>
      <c r="P76" s="21" t="e">
        <f>#REF!</f>
        <v>#REF!</v>
      </c>
      <c r="Q76" s="21" t="e">
        <f>#REF!</f>
        <v>#REF!</v>
      </c>
      <c r="S76" s="52" t="e">
        <f t="shared" si="3"/>
        <v>#REF!</v>
      </c>
      <c r="T76" s="52" t="e">
        <f t="shared" si="4"/>
        <v>#REF!</v>
      </c>
      <c r="U76" s="52" t="e">
        <f t="shared" si="5"/>
        <v>#REF!</v>
      </c>
    </row>
    <row r="77" spans="1:21" x14ac:dyDescent="0.2">
      <c r="A77" s="28" t="s">
        <v>170</v>
      </c>
      <c r="B77" s="52" t="e">
        <f>#REF!</f>
        <v>#REF!</v>
      </c>
      <c r="C77" s="52" t="e">
        <f>#REF!</f>
        <v>#REF!</v>
      </c>
      <c r="D77" s="52" t="e">
        <f>#REF!</f>
        <v>#REF!</v>
      </c>
      <c r="E77" s="52" t="e">
        <f>#REF!</f>
        <v>#REF!</v>
      </c>
      <c r="F77" s="52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52" t="e">
        <f>#REF!</f>
        <v>#REF!</v>
      </c>
      <c r="L77" s="52" t="e">
        <f>#REF!</f>
        <v>#REF!</v>
      </c>
      <c r="M77" s="52" t="e">
        <f>#REF!</f>
        <v>#REF!</v>
      </c>
      <c r="N77" s="52" t="e">
        <f>#REF!</f>
        <v>#REF!</v>
      </c>
      <c r="O77" s="21" t="e">
        <f>#REF!</f>
        <v>#REF!</v>
      </c>
      <c r="P77" s="21" t="e">
        <f>#REF!</f>
        <v>#REF!</v>
      </c>
      <c r="Q77" s="21" t="e">
        <f>#REF!</f>
        <v>#REF!</v>
      </c>
      <c r="S77" s="52" t="e">
        <f t="shared" si="3"/>
        <v>#REF!</v>
      </c>
      <c r="T77" s="52" t="e">
        <f t="shared" si="4"/>
        <v>#REF!</v>
      </c>
      <c r="U77" s="52" t="e">
        <f t="shared" si="5"/>
        <v>#REF!</v>
      </c>
    </row>
    <row r="78" spans="1:21" x14ac:dyDescent="0.2">
      <c r="A78" s="28" t="s">
        <v>171</v>
      </c>
      <c r="B78" s="52" t="e">
        <f>#REF!</f>
        <v>#REF!</v>
      </c>
      <c r="C78" s="52" t="e">
        <f>#REF!</f>
        <v>#REF!</v>
      </c>
      <c r="D78" s="52" t="e">
        <f>#REF!</f>
        <v>#REF!</v>
      </c>
      <c r="E78" s="52" t="e">
        <f>#REF!</f>
        <v>#REF!</v>
      </c>
      <c r="F78" s="52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52" t="e">
        <f>#REF!</f>
        <v>#REF!</v>
      </c>
      <c r="L78" s="52" t="e">
        <f>#REF!</f>
        <v>#REF!</v>
      </c>
      <c r="M78" s="52" t="e">
        <f>#REF!</f>
        <v>#REF!</v>
      </c>
      <c r="N78" s="52" t="e">
        <f>#REF!</f>
        <v>#REF!</v>
      </c>
      <c r="O78" s="21" t="e">
        <f>#REF!</f>
        <v>#REF!</v>
      </c>
      <c r="P78" s="21" t="e">
        <f>#REF!</f>
        <v>#REF!</v>
      </c>
      <c r="Q78" s="21" t="e">
        <f>#REF!</f>
        <v>#REF!</v>
      </c>
      <c r="S78" s="52" t="e">
        <f t="shared" si="3"/>
        <v>#REF!</v>
      </c>
      <c r="T78" s="52" t="e">
        <f t="shared" si="4"/>
        <v>#REF!</v>
      </c>
      <c r="U78" s="52" t="e">
        <f t="shared" si="5"/>
        <v>#REF!</v>
      </c>
    </row>
    <row r="79" spans="1:21" x14ac:dyDescent="0.2">
      <c r="A79" s="28" t="s">
        <v>172</v>
      </c>
      <c r="B79" s="52" t="e">
        <f>#REF!</f>
        <v>#REF!</v>
      </c>
      <c r="C79" s="52" t="e">
        <f>#REF!</f>
        <v>#REF!</v>
      </c>
      <c r="D79" s="52" t="e">
        <f>#REF!</f>
        <v>#REF!</v>
      </c>
      <c r="E79" s="52" t="e">
        <f>#REF!</f>
        <v>#REF!</v>
      </c>
      <c r="F79" s="52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52" t="e">
        <f>#REF!</f>
        <v>#REF!</v>
      </c>
      <c r="L79" s="52" t="e">
        <f>#REF!</f>
        <v>#REF!</v>
      </c>
      <c r="M79" s="52" t="e">
        <f>#REF!</f>
        <v>#REF!</v>
      </c>
      <c r="N79" s="52" t="e">
        <f>#REF!</f>
        <v>#REF!</v>
      </c>
      <c r="O79" s="21" t="e">
        <f>#REF!</f>
        <v>#REF!</v>
      </c>
      <c r="P79" s="21" t="e">
        <f>#REF!</f>
        <v>#REF!</v>
      </c>
      <c r="Q79" s="21" t="e">
        <f>#REF!</f>
        <v>#REF!</v>
      </c>
      <c r="S79" s="52" t="e">
        <f t="shared" si="3"/>
        <v>#REF!</v>
      </c>
      <c r="T79" s="52" t="e">
        <f t="shared" si="4"/>
        <v>#REF!</v>
      </c>
      <c r="U79" s="52" t="e">
        <f t="shared" si="5"/>
        <v>#REF!</v>
      </c>
    </row>
    <row r="80" spans="1:21" x14ac:dyDescent="0.2">
      <c r="A80" s="28" t="s">
        <v>173</v>
      </c>
      <c r="B80" s="52" t="e">
        <f>#REF!</f>
        <v>#REF!</v>
      </c>
      <c r="C80" s="52" t="e">
        <f>#REF!</f>
        <v>#REF!</v>
      </c>
      <c r="D80" s="52" t="e">
        <f>#REF!</f>
        <v>#REF!</v>
      </c>
      <c r="E80" s="52" t="e">
        <f>#REF!</f>
        <v>#REF!</v>
      </c>
      <c r="F80" s="52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52" t="e">
        <f>#REF!</f>
        <v>#REF!</v>
      </c>
      <c r="L80" s="52" t="e">
        <f>#REF!</f>
        <v>#REF!</v>
      </c>
      <c r="M80" s="52" t="e">
        <f>#REF!</f>
        <v>#REF!</v>
      </c>
      <c r="N80" s="52" t="e">
        <f>#REF!</f>
        <v>#REF!</v>
      </c>
      <c r="O80" s="21" t="e">
        <f>#REF!</f>
        <v>#REF!</v>
      </c>
      <c r="P80" s="21" t="e">
        <f>#REF!</f>
        <v>#REF!</v>
      </c>
      <c r="Q80" s="21" t="e">
        <f>#REF!</f>
        <v>#REF!</v>
      </c>
      <c r="S80" s="52" t="e">
        <f t="shared" si="3"/>
        <v>#REF!</v>
      </c>
      <c r="T80" s="52" t="e">
        <f t="shared" si="4"/>
        <v>#REF!</v>
      </c>
      <c r="U80" s="52" t="e">
        <f t="shared" si="5"/>
        <v>#REF!</v>
      </c>
    </row>
    <row r="81" spans="1:21" x14ac:dyDescent="0.2">
      <c r="A81" s="28" t="s">
        <v>174</v>
      </c>
      <c r="B81" s="52" t="e">
        <f>#REF!</f>
        <v>#REF!</v>
      </c>
      <c r="C81" s="52" t="e">
        <f>#REF!</f>
        <v>#REF!</v>
      </c>
      <c r="D81" s="52" t="e">
        <f>#REF!</f>
        <v>#REF!</v>
      </c>
      <c r="E81" s="52" t="e">
        <f>#REF!</f>
        <v>#REF!</v>
      </c>
      <c r="F81" s="52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52" t="e">
        <f>#REF!</f>
        <v>#REF!</v>
      </c>
      <c r="L81" s="52" t="e">
        <f>#REF!</f>
        <v>#REF!</v>
      </c>
      <c r="M81" s="52" t="e">
        <f>#REF!</f>
        <v>#REF!</v>
      </c>
      <c r="N81" s="52" t="e">
        <f>#REF!</f>
        <v>#REF!</v>
      </c>
      <c r="O81" s="21" t="e">
        <f>#REF!</f>
        <v>#REF!</v>
      </c>
      <c r="P81" s="21" t="e">
        <f>#REF!</f>
        <v>#REF!</v>
      </c>
      <c r="Q81" s="21" t="e">
        <f>#REF!</f>
        <v>#REF!</v>
      </c>
      <c r="S81" s="52" t="e">
        <f t="shared" si="3"/>
        <v>#REF!</v>
      </c>
      <c r="T81" s="52" t="e">
        <f t="shared" si="4"/>
        <v>#REF!</v>
      </c>
      <c r="U81" s="52" t="e">
        <f t="shared" si="5"/>
        <v>#REF!</v>
      </c>
    </row>
    <row r="82" spans="1:21" x14ac:dyDescent="0.2">
      <c r="A82" s="28" t="s">
        <v>175</v>
      </c>
      <c r="B82" s="52" t="e">
        <f>#REF!</f>
        <v>#REF!</v>
      </c>
      <c r="C82" s="52" t="e">
        <f>#REF!</f>
        <v>#REF!</v>
      </c>
      <c r="D82" s="52" t="e">
        <f>#REF!</f>
        <v>#REF!</v>
      </c>
      <c r="E82" s="52" t="e">
        <f>#REF!</f>
        <v>#REF!</v>
      </c>
      <c r="F82" s="52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52" t="e">
        <f>#REF!</f>
        <v>#REF!</v>
      </c>
      <c r="L82" s="52" t="e">
        <f>#REF!</f>
        <v>#REF!</v>
      </c>
      <c r="M82" s="52" t="e">
        <f>#REF!</f>
        <v>#REF!</v>
      </c>
      <c r="N82" s="52" t="e">
        <f>#REF!</f>
        <v>#REF!</v>
      </c>
      <c r="O82" s="21" t="e">
        <f>#REF!</f>
        <v>#REF!</v>
      </c>
      <c r="P82" s="21" t="e">
        <f>#REF!</f>
        <v>#REF!</v>
      </c>
      <c r="Q82" s="21" t="e">
        <f>#REF!</f>
        <v>#REF!</v>
      </c>
      <c r="S82" s="52" t="e">
        <f t="shared" si="3"/>
        <v>#REF!</v>
      </c>
      <c r="T82" s="52" t="e">
        <f t="shared" si="4"/>
        <v>#REF!</v>
      </c>
      <c r="U82" s="52" t="e">
        <f t="shared" si="5"/>
        <v>#REF!</v>
      </c>
    </row>
    <row r="83" spans="1:21" x14ac:dyDescent="0.2">
      <c r="A83" s="28" t="s">
        <v>81</v>
      </c>
      <c r="B83" s="52" t="e">
        <f>#REF!</f>
        <v>#REF!</v>
      </c>
      <c r="C83" s="52" t="e">
        <f>#REF!</f>
        <v>#REF!</v>
      </c>
      <c r="D83" s="52" t="e">
        <f>#REF!</f>
        <v>#REF!</v>
      </c>
      <c r="E83" s="52" t="e">
        <f>#REF!</f>
        <v>#REF!</v>
      </c>
      <c r="F83" s="52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52" t="e">
        <f>#REF!</f>
        <v>#REF!</v>
      </c>
      <c r="L83" s="52" t="e">
        <f>#REF!</f>
        <v>#REF!</v>
      </c>
      <c r="M83" s="52" t="e">
        <f>#REF!</f>
        <v>#REF!</v>
      </c>
      <c r="N83" s="52" t="e">
        <f>#REF!</f>
        <v>#REF!</v>
      </c>
      <c r="O83" s="21" t="e">
        <f>#REF!</f>
        <v>#REF!</v>
      </c>
      <c r="P83" s="21" t="e">
        <f>#REF!</f>
        <v>#REF!</v>
      </c>
      <c r="Q83" s="21" t="e">
        <f>#REF!</f>
        <v>#REF!</v>
      </c>
      <c r="S83" s="52" t="e">
        <f t="shared" si="3"/>
        <v>#REF!</v>
      </c>
      <c r="T83" s="52" t="e">
        <f t="shared" si="4"/>
        <v>#REF!</v>
      </c>
      <c r="U83" s="52" t="e">
        <f t="shared" si="5"/>
        <v>#REF!</v>
      </c>
    </row>
    <row r="84" spans="1:21" x14ac:dyDescent="0.2">
      <c r="A84" s="6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20"/>
      <c r="P84" s="20"/>
      <c r="Q84" s="20"/>
      <c r="S84" s="6"/>
      <c r="T84" s="6"/>
      <c r="U84" s="6"/>
    </row>
  </sheetData>
  <mergeCells count="3">
    <mergeCell ref="A5:A6"/>
    <mergeCell ref="A38:A39"/>
    <mergeCell ref="A59:A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A1:CG142"/>
  <sheetViews>
    <sheetView workbookViewId="0"/>
  </sheetViews>
  <sheetFormatPr defaultColWidth="9" defaultRowHeight="15" x14ac:dyDescent="0.2"/>
  <cols>
    <col min="1" max="1" width="37.375" style="1" customWidth="1"/>
    <col min="2" max="85" width="10.25" style="1" customWidth="1"/>
    <col min="86" max="16384" width="9" style="1"/>
  </cols>
  <sheetData>
    <row r="1" spans="1:85" x14ac:dyDescent="0.2">
      <c r="A1" s="1" t="s">
        <v>123</v>
      </c>
    </row>
    <row r="2" spans="1:85" x14ac:dyDescent="0.2">
      <c r="A2" s="16" t="s">
        <v>122</v>
      </c>
    </row>
    <row r="4" spans="1:85" x14ac:dyDescent="0.2">
      <c r="A4" s="147" t="s">
        <v>100</v>
      </c>
      <c r="B4" s="9">
        <v>2000</v>
      </c>
      <c r="C4" s="7"/>
      <c r="D4" s="7"/>
      <c r="E4" s="7"/>
      <c r="F4" s="9">
        <v>2001</v>
      </c>
      <c r="G4" s="7"/>
      <c r="H4" s="7"/>
      <c r="I4" s="7"/>
      <c r="J4" s="9">
        <v>2002</v>
      </c>
      <c r="K4" s="7"/>
      <c r="L4" s="7"/>
      <c r="M4" s="7"/>
      <c r="N4" s="9">
        <v>2003</v>
      </c>
      <c r="O4" s="7"/>
      <c r="P4" s="7"/>
      <c r="Q4" s="7"/>
      <c r="R4" s="9">
        <v>2004</v>
      </c>
      <c r="S4" s="7"/>
      <c r="T4" s="7"/>
      <c r="U4" s="7"/>
      <c r="V4" s="9">
        <v>2005</v>
      </c>
      <c r="W4" s="7"/>
      <c r="X4" s="7"/>
      <c r="Y4" s="7"/>
      <c r="Z4" s="9">
        <v>2006</v>
      </c>
      <c r="AA4" s="7"/>
      <c r="AB4" s="7"/>
      <c r="AC4" s="7"/>
      <c r="AD4" s="9">
        <v>2007</v>
      </c>
      <c r="AE4" s="7"/>
      <c r="AF4" s="7"/>
      <c r="AG4" s="7"/>
      <c r="AH4" s="9">
        <v>2008</v>
      </c>
      <c r="AI4" s="7"/>
      <c r="AJ4" s="7"/>
      <c r="AK4" s="7"/>
      <c r="AL4" s="9">
        <v>2009</v>
      </c>
      <c r="AM4" s="7"/>
      <c r="AN4" s="7"/>
      <c r="AO4" s="7"/>
      <c r="AP4" s="9">
        <v>2010</v>
      </c>
      <c r="AQ4" s="7"/>
      <c r="AR4" s="7"/>
      <c r="AS4" s="7"/>
      <c r="AT4" s="9">
        <v>2011</v>
      </c>
      <c r="AU4" s="7"/>
      <c r="AV4" s="7"/>
      <c r="AW4" s="7"/>
      <c r="AX4" s="9">
        <v>2012</v>
      </c>
      <c r="AY4" s="7"/>
      <c r="AZ4" s="7"/>
      <c r="BA4" s="7"/>
      <c r="BB4" s="9">
        <v>2013</v>
      </c>
      <c r="BC4" s="7"/>
      <c r="BD4" s="7"/>
      <c r="BE4" s="7"/>
      <c r="BF4" s="9">
        <v>2014</v>
      </c>
      <c r="BG4" s="7"/>
      <c r="BH4" s="7"/>
      <c r="BI4" s="7"/>
      <c r="BJ4" s="9">
        <v>2015</v>
      </c>
      <c r="BK4" s="7"/>
      <c r="BL4" s="7"/>
      <c r="BM4" s="7"/>
      <c r="BN4" s="9">
        <v>2016</v>
      </c>
      <c r="BO4" s="7"/>
      <c r="BP4" s="7"/>
      <c r="BQ4" s="7"/>
      <c r="BR4" s="9">
        <v>2017</v>
      </c>
      <c r="BS4" s="7"/>
      <c r="BT4" s="7"/>
      <c r="BU4" s="7"/>
      <c r="BV4" s="9">
        <v>2018</v>
      </c>
      <c r="BW4" s="7"/>
      <c r="BX4" s="7"/>
      <c r="BY4" s="7"/>
      <c r="BZ4" s="9">
        <v>2019</v>
      </c>
      <c r="CA4" s="7"/>
      <c r="CB4" s="7"/>
      <c r="CC4" s="7"/>
      <c r="CD4" s="9">
        <v>2020</v>
      </c>
      <c r="CE4" s="7"/>
      <c r="CF4" s="7"/>
      <c r="CG4" s="7"/>
    </row>
    <row r="5" spans="1:85" x14ac:dyDescent="0.2">
      <c r="A5" s="145"/>
      <c r="B5" s="11" t="s">
        <v>114</v>
      </c>
      <c r="C5" s="11" t="s">
        <v>115</v>
      </c>
      <c r="D5" s="11" t="s">
        <v>116</v>
      </c>
      <c r="E5" s="11" t="s">
        <v>117</v>
      </c>
      <c r="F5" s="11" t="s">
        <v>114</v>
      </c>
      <c r="G5" s="11" t="s">
        <v>115</v>
      </c>
      <c r="H5" s="11" t="s">
        <v>116</v>
      </c>
      <c r="I5" s="11" t="s">
        <v>117</v>
      </c>
      <c r="J5" s="11" t="s">
        <v>114</v>
      </c>
      <c r="K5" s="11" t="s">
        <v>115</v>
      </c>
      <c r="L5" s="11" t="s">
        <v>116</v>
      </c>
      <c r="M5" s="11" t="s">
        <v>117</v>
      </c>
      <c r="N5" s="11" t="s">
        <v>114</v>
      </c>
      <c r="O5" s="11" t="s">
        <v>115</v>
      </c>
      <c r="P5" s="11" t="s">
        <v>116</v>
      </c>
      <c r="Q5" s="11" t="s">
        <v>117</v>
      </c>
      <c r="R5" s="11" t="s">
        <v>114</v>
      </c>
      <c r="S5" s="11" t="s">
        <v>115</v>
      </c>
      <c r="T5" s="11" t="s">
        <v>116</v>
      </c>
      <c r="U5" s="11" t="s">
        <v>117</v>
      </c>
      <c r="V5" s="11" t="s">
        <v>114</v>
      </c>
      <c r="W5" s="11" t="s">
        <v>115</v>
      </c>
      <c r="X5" s="11" t="s">
        <v>116</v>
      </c>
      <c r="Y5" s="11" t="s">
        <v>117</v>
      </c>
      <c r="Z5" s="11" t="s">
        <v>114</v>
      </c>
      <c r="AA5" s="11" t="s">
        <v>115</v>
      </c>
      <c r="AB5" s="11" t="s">
        <v>116</v>
      </c>
      <c r="AC5" s="11" t="s">
        <v>117</v>
      </c>
      <c r="AD5" s="11" t="s">
        <v>114</v>
      </c>
      <c r="AE5" s="11" t="s">
        <v>115</v>
      </c>
      <c r="AF5" s="11" t="s">
        <v>116</v>
      </c>
      <c r="AG5" s="11" t="s">
        <v>117</v>
      </c>
      <c r="AH5" s="11" t="s">
        <v>114</v>
      </c>
      <c r="AI5" s="11" t="s">
        <v>115</v>
      </c>
      <c r="AJ5" s="11" t="s">
        <v>116</v>
      </c>
      <c r="AK5" s="11" t="s">
        <v>117</v>
      </c>
      <c r="AL5" s="11" t="s">
        <v>114</v>
      </c>
      <c r="AM5" s="11" t="s">
        <v>115</v>
      </c>
      <c r="AN5" s="11" t="s">
        <v>116</v>
      </c>
      <c r="AO5" s="11" t="s">
        <v>117</v>
      </c>
      <c r="AP5" s="11" t="s">
        <v>114</v>
      </c>
      <c r="AQ5" s="11" t="s">
        <v>115</v>
      </c>
      <c r="AR5" s="11" t="s">
        <v>116</v>
      </c>
      <c r="AS5" s="11" t="s">
        <v>117</v>
      </c>
      <c r="AT5" s="11" t="s">
        <v>114</v>
      </c>
      <c r="AU5" s="11" t="s">
        <v>115</v>
      </c>
      <c r="AV5" s="11" t="s">
        <v>116</v>
      </c>
      <c r="AW5" s="11" t="s">
        <v>117</v>
      </c>
      <c r="AX5" s="11" t="s">
        <v>114</v>
      </c>
      <c r="AY5" s="11" t="s">
        <v>115</v>
      </c>
      <c r="AZ5" s="11" t="s">
        <v>116</v>
      </c>
      <c r="BA5" s="11" t="s">
        <v>117</v>
      </c>
      <c r="BB5" s="11" t="s">
        <v>114</v>
      </c>
      <c r="BC5" s="11" t="s">
        <v>115</v>
      </c>
      <c r="BD5" s="11" t="s">
        <v>116</v>
      </c>
      <c r="BE5" s="11" t="s">
        <v>117</v>
      </c>
      <c r="BF5" s="11" t="s">
        <v>114</v>
      </c>
      <c r="BG5" s="11" t="s">
        <v>115</v>
      </c>
      <c r="BH5" s="11" t="s">
        <v>116</v>
      </c>
      <c r="BI5" s="11" t="s">
        <v>117</v>
      </c>
      <c r="BJ5" s="11" t="s">
        <v>114</v>
      </c>
      <c r="BK5" s="11" t="s">
        <v>115</v>
      </c>
      <c r="BL5" s="11" t="s">
        <v>116</v>
      </c>
      <c r="BM5" s="11" t="s">
        <v>117</v>
      </c>
      <c r="BN5" s="11" t="s">
        <v>114</v>
      </c>
      <c r="BO5" s="11" t="s">
        <v>115</v>
      </c>
      <c r="BP5" s="11" t="s">
        <v>116</v>
      </c>
      <c r="BQ5" s="11" t="s">
        <v>117</v>
      </c>
      <c r="BR5" s="11" t="s">
        <v>114</v>
      </c>
      <c r="BS5" s="11" t="s">
        <v>115</v>
      </c>
      <c r="BT5" s="11" t="s">
        <v>116</v>
      </c>
      <c r="BU5" s="11" t="s">
        <v>117</v>
      </c>
      <c r="BV5" s="11" t="s">
        <v>114</v>
      </c>
      <c r="BW5" s="11" t="s">
        <v>115</v>
      </c>
      <c r="BX5" s="11" t="s">
        <v>116</v>
      </c>
      <c r="BY5" s="11" t="s">
        <v>117</v>
      </c>
      <c r="BZ5" s="11" t="s">
        <v>114</v>
      </c>
      <c r="CA5" s="11" t="s">
        <v>115</v>
      </c>
      <c r="CB5" s="11" t="s">
        <v>116</v>
      </c>
      <c r="CC5" s="11" t="s">
        <v>117</v>
      </c>
      <c r="CD5" s="11" t="s">
        <v>114</v>
      </c>
      <c r="CE5" s="11" t="s">
        <v>115</v>
      </c>
      <c r="CF5" s="11" t="s">
        <v>116</v>
      </c>
      <c r="CG5" s="11" t="s">
        <v>117</v>
      </c>
    </row>
    <row r="7" spans="1:85" ht="15.75" x14ac:dyDescent="0.25">
      <c r="A7" s="22" t="s">
        <v>95</v>
      </c>
      <c r="B7" s="13" t="e">
        <f>(cum_current!#REF!/cum_current!#REF!-1)*100</f>
        <v>#REF!</v>
      </c>
      <c r="C7" s="13" t="e">
        <f>(cum_current!#REF!/cum_current!#REF!-1)*100</f>
        <v>#REF!</v>
      </c>
      <c r="D7" s="13" t="e">
        <f>(cum_current!#REF!/cum_current!#REF!-1)*100</f>
        <v>#REF!</v>
      </c>
      <c r="E7" s="13" t="e">
        <f>(cum_current!#REF!/cum_current!#REF!-1)*100</f>
        <v>#REF!</v>
      </c>
      <c r="F7" s="13" t="e">
        <f>(cum_current!#REF!/cum_current!#REF!-1)*100</f>
        <v>#REF!</v>
      </c>
      <c r="G7" s="13" t="e">
        <f>(cum_current!#REF!/cum_current!#REF!-1)*100</f>
        <v>#REF!</v>
      </c>
      <c r="H7" s="13" t="e">
        <f>(cum_current!#REF!/cum_current!#REF!-1)*100</f>
        <v>#REF!</v>
      </c>
      <c r="I7" s="13" t="e">
        <f>(cum_current!#REF!/cum_current!#REF!-1)*100</f>
        <v>#REF!</v>
      </c>
      <c r="J7" s="13" t="e">
        <f>(cum_current!#REF!/cum_current!#REF!-1)*100</f>
        <v>#REF!</v>
      </c>
      <c r="K7" s="13" t="e">
        <f>(cum_current!#REF!/cum_current!#REF!-1)*100</f>
        <v>#REF!</v>
      </c>
      <c r="L7" s="13" t="e">
        <f>(cum_current!#REF!/cum_current!#REF!-1)*100</f>
        <v>#REF!</v>
      </c>
      <c r="M7" s="13" t="e">
        <f>(cum_current!#REF!/cum_current!#REF!-1)*100</f>
        <v>#REF!</v>
      </c>
      <c r="N7" s="13" t="e">
        <f>(cum_current!#REF!/cum_current!#REF!-1)*100</f>
        <v>#REF!</v>
      </c>
      <c r="O7" s="13" t="e">
        <f>(cum_current!#REF!/cum_current!#REF!-1)*100</f>
        <v>#REF!</v>
      </c>
      <c r="P7" s="13" t="e">
        <f>(cum_current!#REF!/cum_current!#REF!-1)*100</f>
        <v>#REF!</v>
      </c>
      <c r="Q7" s="13" t="e">
        <f>(cum_current!#REF!/cum_current!#REF!-1)*100</f>
        <v>#REF!</v>
      </c>
      <c r="R7" s="13" t="e">
        <f>(cum_current!#REF!/cum_current!#REF!-1)*100</f>
        <v>#REF!</v>
      </c>
      <c r="S7" s="13" t="e">
        <f>(cum_current!#REF!/cum_current!#REF!-1)*100</f>
        <v>#REF!</v>
      </c>
      <c r="T7" s="13" t="e">
        <f>(cum_current!#REF!/cum_current!#REF!-1)*100</f>
        <v>#REF!</v>
      </c>
      <c r="U7" s="13" t="e">
        <f>(cum_current!#REF!/cum_current!#REF!-1)*100</f>
        <v>#REF!</v>
      </c>
      <c r="V7" s="13" t="e">
        <f>(cum_current!#REF!/cum_current!#REF!-1)*100</f>
        <v>#REF!</v>
      </c>
      <c r="W7" s="13" t="e">
        <f>(cum_current!#REF!/cum_current!#REF!-1)*100</f>
        <v>#REF!</v>
      </c>
      <c r="X7" s="13" t="e">
        <f>(cum_current!#REF!/cum_current!#REF!-1)*100</f>
        <v>#REF!</v>
      </c>
      <c r="Y7" s="13" t="e">
        <f>(cum_current!#REF!/cum_current!#REF!-1)*100</f>
        <v>#REF!</v>
      </c>
      <c r="Z7" s="13" t="e">
        <f>(cum_current!#REF!/cum_current!#REF!-1)*100</f>
        <v>#REF!</v>
      </c>
      <c r="AA7" s="13" t="e">
        <f>(cum_current!#REF!/cum_current!#REF!-1)*100</f>
        <v>#REF!</v>
      </c>
      <c r="AB7" s="13" t="e">
        <f>(cum_current!#REF!/cum_current!#REF!-1)*100</f>
        <v>#REF!</v>
      </c>
      <c r="AC7" s="13" t="e">
        <f>(cum_current!#REF!/cum_current!#REF!-1)*100</f>
        <v>#REF!</v>
      </c>
      <c r="AD7" s="13" t="e">
        <f>(cum_current!#REF!/cum_current!#REF!-1)*100</f>
        <v>#REF!</v>
      </c>
      <c r="AE7" s="13" t="e">
        <f>(cum_current!#REF!/cum_current!#REF!-1)*100</f>
        <v>#REF!</v>
      </c>
      <c r="AF7" s="13" t="e">
        <f>(cum_current!#REF!/cum_current!#REF!-1)*100</f>
        <v>#REF!</v>
      </c>
      <c r="AG7" s="13" t="e">
        <f>(cum_current!#REF!/cum_current!#REF!-1)*100</f>
        <v>#REF!</v>
      </c>
      <c r="AH7" s="13" t="e">
        <f>(cum_current!#REF!/cum_current!#REF!-1)*100</f>
        <v>#REF!</v>
      </c>
      <c r="AI7" s="13" t="e">
        <f>(cum_current!#REF!/cum_current!#REF!-1)*100</f>
        <v>#REF!</v>
      </c>
      <c r="AJ7" s="13" t="e">
        <f>(cum_current!#REF!/cum_current!#REF!-1)*100</f>
        <v>#REF!</v>
      </c>
      <c r="AK7" s="13" t="e">
        <f>(cum_current!#REF!/cum_current!#REF!-1)*100</f>
        <v>#REF!</v>
      </c>
      <c r="AL7" s="13" t="e">
        <f>(cum_current!#REF!/cum_current!#REF!-1)*100</f>
        <v>#REF!</v>
      </c>
      <c r="AM7" s="13" t="e">
        <f>(cum_current!#REF!/cum_current!#REF!-1)*100</f>
        <v>#REF!</v>
      </c>
      <c r="AN7" s="13" t="e">
        <f>(cum_current!#REF!/cum_current!#REF!-1)*100</f>
        <v>#REF!</v>
      </c>
      <c r="AO7" s="13" t="e">
        <f>(cum_current!#REF!/cum_current!#REF!-1)*100</f>
        <v>#REF!</v>
      </c>
      <c r="AP7" s="13" t="e">
        <f>(cum_current!#REF!/cum_current!#REF!-1)*100</f>
        <v>#REF!</v>
      </c>
      <c r="AQ7" s="13" t="e">
        <f>(cum_current!#REF!/cum_current!#REF!-1)*100</f>
        <v>#REF!</v>
      </c>
      <c r="AR7" s="13" t="e">
        <f>(cum_current!#REF!/cum_current!#REF!-1)*100</f>
        <v>#REF!</v>
      </c>
      <c r="AS7" s="13" t="e">
        <f>(cum_current!#REF!/cum_current!#REF!-1)*100</f>
        <v>#REF!</v>
      </c>
      <c r="AT7" s="13" t="e">
        <f>(cum_current!#REF!/cum_current!#REF!-1)*100</f>
        <v>#REF!</v>
      </c>
      <c r="AU7" s="13" t="e">
        <f>(cum_current!#REF!/cum_current!#REF!-1)*100</f>
        <v>#REF!</v>
      </c>
      <c r="AV7" s="13" t="e">
        <f>(cum_current!#REF!/cum_current!#REF!-1)*100</f>
        <v>#REF!</v>
      </c>
      <c r="AW7" s="13" t="e">
        <f>(cum_current!#REF!/cum_current!#REF!-1)*100</f>
        <v>#REF!</v>
      </c>
      <c r="AX7" s="13" t="e">
        <f>(cum_current!#REF!/cum_current!#REF!-1)*100</f>
        <v>#REF!</v>
      </c>
      <c r="AY7" s="13" t="e">
        <f>(cum_current!#REF!/cum_current!#REF!-1)*100</f>
        <v>#REF!</v>
      </c>
      <c r="AZ7" s="13" t="e">
        <f>(cum_current!#REF!/cum_current!#REF!-1)*100</f>
        <v>#REF!</v>
      </c>
      <c r="BA7" s="13" t="e">
        <f>(cum_current!#REF!/cum_current!#REF!-1)*100</f>
        <v>#REF!</v>
      </c>
      <c r="BB7" s="13" t="e">
        <f>(cum_current!#REF!/cum_current!#REF!-1)*100</f>
        <v>#REF!</v>
      </c>
      <c r="BC7" s="13" t="e">
        <f>(cum_current!#REF!/cum_current!#REF!-1)*100</f>
        <v>#REF!</v>
      </c>
      <c r="BD7" s="13" t="e">
        <f>(cum_current!#REF!/cum_current!#REF!-1)*100</f>
        <v>#REF!</v>
      </c>
      <c r="BE7" s="13" t="e">
        <f>(cum_current!#REF!/cum_current!#REF!-1)*100</f>
        <v>#REF!</v>
      </c>
      <c r="BF7" s="13" t="e">
        <f>(cum_current!#REF!/cum_current!#REF!-1)*100</f>
        <v>#REF!</v>
      </c>
      <c r="BG7" s="13" t="e">
        <f>(cum_current!#REF!/cum_current!#REF!-1)*100</f>
        <v>#REF!</v>
      </c>
      <c r="BH7" s="13" t="e">
        <f>(cum_current!#REF!/cum_current!#REF!-1)*100</f>
        <v>#REF!</v>
      </c>
      <c r="BI7" s="13" t="e">
        <f>(cum_current!#REF!/cum_current!#REF!-1)*100</f>
        <v>#REF!</v>
      </c>
      <c r="BJ7" s="13" t="e">
        <f>(cum_current!#REF!/cum_current!#REF!-1)*100</f>
        <v>#REF!</v>
      </c>
      <c r="BK7" s="13" t="e">
        <f>(cum_current!#REF!/cum_current!#REF!-1)*100</f>
        <v>#REF!</v>
      </c>
      <c r="BL7" s="13" t="e">
        <f>(cum_current!#REF!/cum_current!#REF!-1)*100</f>
        <v>#REF!</v>
      </c>
      <c r="BM7" s="13" t="e">
        <f>(cum_current!#REF!/cum_current!#REF!-1)*100</f>
        <v>#REF!</v>
      </c>
      <c r="BN7" s="13" t="e">
        <f>(cum_current!#REF!/cum_current!#REF!-1)*100</f>
        <v>#REF!</v>
      </c>
      <c r="BO7" s="13" t="e">
        <f>(cum_current!#REF!/cum_current!#REF!-1)*100</f>
        <v>#REF!</v>
      </c>
      <c r="BP7" s="13" t="e">
        <f>(cum_current!#REF!/cum_current!#REF!-1)*100</f>
        <v>#REF!</v>
      </c>
      <c r="BQ7" s="13" t="e">
        <f>(cum_current!#REF!/cum_current!#REF!-1)*100</f>
        <v>#REF!</v>
      </c>
      <c r="BR7" s="13" t="e">
        <f>(cum_current!B7/cum_current!#REF!-1)*100</f>
        <v>#REF!</v>
      </c>
      <c r="BS7" s="13" t="e">
        <f>(cum_current!C7/cum_current!#REF!-1)*100</f>
        <v>#REF!</v>
      </c>
      <c r="BT7" s="13" t="e">
        <f>(cum_current!D7/cum_current!#REF!-1)*100</f>
        <v>#REF!</v>
      </c>
      <c r="BU7" s="13" t="e">
        <f>(cum_current!E7/cum_current!#REF!-1)*100</f>
        <v>#REF!</v>
      </c>
      <c r="BV7" s="13" t="e">
        <f>(cum_current!F7/cum_current!B7-1)*100</f>
        <v>#REF!</v>
      </c>
      <c r="BW7" s="13" t="e">
        <f>(cum_current!G7/cum_current!C7-1)*100</f>
        <v>#REF!</v>
      </c>
      <c r="BX7" s="13" t="e">
        <f>(cum_current!H7/cum_current!D7-1)*100</f>
        <v>#REF!</v>
      </c>
      <c r="BY7" s="13" t="e">
        <f>(cum_current!I7/cum_current!E7-1)*100</f>
        <v>#REF!</v>
      </c>
      <c r="BZ7" s="13" t="e">
        <f>(cum_current!J7/cum_current!F7-1)*100</f>
        <v>#REF!</v>
      </c>
      <c r="CA7" s="13" t="e">
        <f>(cum_current!K7/cum_current!G7-1)*100</f>
        <v>#REF!</v>
      </c>
      <c r="CB7" s="13" t="e">
        <f>(cum_current!L7/cum_current!H7-1)*100</f>
        <v>#REF!</v>
      </c>
      <c r="CC7" s="13" t="e">
        <f>(cum_current!M7/cum_current!I7-1)*100</f>
        <v>#REF!</v>
      </c>
      <c r="CD7" s="13" t="e">
        <f>(cum_current!N7/cum_current!J7-1)*100</f>
        <v>#REF!</v>
      </c>
      <c r="CE7" s="13" t="e">
        <f>(cum_current!O7/cum_current!K7-1)*100</f>
        <v>#REF!</v>
      </c>
      <c r="CF7" s="13" t="e">
        <f>(cum_current!P7/cum_current!L7-1)*100</f>
        <v>#REF!</v>
      </c>
      <c r="CG7" s="13" t="e">
        <f>(cum_current!Q7/cum_current!M7-1)*100</f>
        <v>#REF!</v>
      </c>
    </row>
    <row r="8" spans="1:85" x14ac:dyDescent="0.2">
      <c r="A8" s="25" t="s">
        <v>47</v>
      </c>
      <c r="B8" s="13" t="e">
        <f>(cum_current!#REF!/cum_current!#REF!-1)*100</f>
        <v>#REF!</v>
      </c>
      <c r="C8" s="13" t="e">
        <f>(cum_current!#REF!/cum_current!#REF!-1)*100</f>
        <v>#REF!</v>
      </c>
      <c r="D8" s="13" t="e">
        <f>(cum_current!#REF!/cum_current!#REF!-1)*100</f>
        <v>#REF!</v>
      </c>
      <c r="E8" s="13" t="e">
        <f>(cum_current!#REF!/cum_current!#REF!-1)*100</f>
        <v>#REF!</v>
      </c>
      <c r="F8" s="13" t="e">
        <f>(cum_current!#REF!/cum_current!#REF!-1)*100</f>
        <v>#REF!</v>
      </c>
      <c r="G8" s="13" t="e">
        <f>(cum_current!#REF!/cum_current!#REF!-1)*100</f>
        <v>#REF!</v>
      </c>
      <c r="H8" s="13" t="e">
        <f>(cum_current!#REF!/cum_current!#REF!-1)*100</f>
        <v>#REF!</v>
      </c>
      <c r="I8" s="13" t="e">
        <f>(cum_current!#REF!/cum_current!#REF!-1)*100</f>
        <v>#REF!</v>
      </c>
      <c r="J8" s="13" t="e">
        <f>(cum_current!#REF!/cum_current!#REF!-1)*100</f>
        <v>#REF!</v>
      </c>
      <c r="K8" s="13" t="e">
        <f>(cum_current!#REF!/cum_current!#REF!-1)*100</f>
        <v>#REF!</v>
      </c>
      <c r="L8" s="13" t="e">
        <f>(cum_current!#REF!/cum_current!#REF!-1)*100</f>
        <v>#REF!</v>
      </c>
      <c r="M8" s="13" t="e">
        <f>(cum_current!#REF!/cum_current!#REF!-1)*100</f>
        <v>#REF!</v>
      </c>
      <c r="N8" s="13" t="e">
        <f>(cum_current!#REF!/cum_current!#REF!-1)*100</f>
        <v>#REF!</v>
      </c>
      <c r="O8" s="13" t="e">
        <f>(cum_current!#REF!/cum_current!#REF!-1)*100</f>
        <v>#REF!</v>
      </c>
      <c r="P8" s="13" t="e">
        <f>(cum_current!#REF!/cum_current!#REF!-1)*100</f>
        <v>#REF!</v>
      </c>
      <c r="Q8" s="13" t="e">
        <f>(cum_current!#REF!/cum_current!#REF!-1)*100</f>
        <v>#REF!</v>
      </c>
      <c r="R8" s="13" t="e">
        <f>(cum_current!#REF!/cum_current!#REF!-1)*100</f>
        <v>#REF!</v>
      </c>
      <c r="S8" s="13" t="e">
        <f>(cum_current!#REF!/cum_current!#REF!-1)*100</f>
        <v>#REF!</v>
      </c>
      <c r="T8" s="13" t="e">
        <f>(cum_current!#REF!/cum_current!#REF!-1)*100</f>
        <v>#REF!</v>
      </c>
      <c r="U8" s="13" t="e">
        <f>(cum_current!#REF!/cum_current!#REF!-1)*100</f>
        <v>#REF!</v>
      </c>
      <c r="V8" s="13" t="e">
        <f>(cum_current!#REF!/cum_current!#REF!-1)*100</f>
        <v>#REF!</v>
      </c>
      <c r="W8" s="13" t="e">
        <f>(cum_current!#REF!/cum_current!#REF!-1)*100</f>
        <v>#REF!</v>
      </c>
      <c r="X8" s="13" t="e">
        <f>(cum_current!#REF!/cum_current!#REF!-1)*100</f>
        <v>#REF!</v>
      </c>
      <c r="Y8" s="13" t="e">
        <f>(cum_current!#REF!/cum_current!#REF!-1)*100</f>
        <v>#REF!</v>
      </c>
      <c r="Z8" s="13" t="e">
        <f>(cum_current!#REF!/cum_current!#REF!-1)*100</f>
        <v>#REF!</v>
      </c>
      <c r="AA8" s="13" t="e">
        <f>(cum_current!#REF!/cum_current!#REF!-1)*100</f>
        <v>#REF!</v>
      </c>
      <c r="AB8" s="13" t="e">
        <f>(cum_current!#REF!/cum_current!#REF!-1)*100</f>
        <v>#REF!</v>
      </c>
      <c r="AC8" s="13" t="e">
        <f>(cum_current!#REF!/cum_current!#REF!-1)*100</f>
        <v>#REF!</v>
      </c>
      <c r="AD8" s="13" t="e">
        <f>(cum_current!#REF!/cum_current!#REF!-1)*100</f>
        <v>#REF!</v>
      </c>
      <c r="AE8" s="13" t="e">
        <f>(cum_current!#REF!/cum_current!#REF!-1)*100</f>
        <v>#REF!</v>
      </c>
      <c r="AF8" s="13" t="e">
        <f>(cum_current!#REF!/cum_current!#REF!-1)*100</f>
        <v>#REF!</v>
      </c>
      <c r="AG8" s="13" t="e">
        <f>(cum_current!#REF!/cum_current!#REF!-1)*100</f>
        <v>#REF!</v>
      </c>
      <c r="AH8" s="13" t="e">
        <f>(cum_current!#REF!/cum_current!#REF!-1)*100</f>
        <v>#REF!</v>
      </c>
      <c r="AI8" s="13" t="e">
        <f>(cum_current!#REF!/cum_current!#REF!-1)*100</f>
        <v>#REF!</v>
      </c>
      <c r="AJ8" s="13" t="e">
        <f>(cum_current!#REF!/cum_current!#REF!-1)*100</f>
        <v>#REF!</v>
      </c>
      <c r="AK8" s="13" t="e">
        <f>(cum_current!#REF!/cum_current!#REF!-1)*100</f>
        <v>#REF!</v>
      </c>
      <c r="AL8" s="13" t="e">
        <f>(cum_current!#REF!/cum_current!#REF!-1)*100</f>
        <v>#REF!</v>
      </c>
      <c r="AM8" s="13" t="e">
        <f>(cum_current!#REF!/cum_current!#REF!-1)*100</f>
        <v>#REF!</v>
      </c>
      <c r="AN8" s="13" t="e">
        <f>(cum_current!#REF!/cum_current!#REF!-1)*100</f>
        <v>#REF!</v>
      </c>
      <c r="AO8" s="13" t="e">
        <f>(cum_current!#REF!/cum_current!#REF!-1)*100</f>
        <v>#REF!</v>
      </c>
      <c r="AP8" s="13" t="e">
        <f>(cum_current!#REF!/cum_current!#REF!-1)*100</f>
        <v>#REF!</v>
      </c>
      <c r="AQ8" s="13" t="e">
        <f>(cum_current!#REF!/cum_current!#REF!-1)*100</f>
        <v>#REF!</v>
      </c>
      <c r="AR8" s="13" t="e">
        <f>(cum_current!#REF!/cum_current!#REF!-1)*100</f>
        <v>#REF!</v>
      </c>
      <c r="AS8" s="13" t="e">
        <f>(cum_current!#REF!/cum_current!#REF!-1)*100</f>
        <v>#REF!</v>
      </c>
      <c r="AT8" s="13" t="e">
        <f>(cum_current!#REF!/cum_current!#REF!-1)*100</f>
        <v>#REF!</v>
      </c>
      <c r="AU8" s="13" t="e">
        <f>(cum_current!#REF!/cum_current!#REF!-1)*100</f>
        <v>#REF!</v>
      </c>
      <c r="AV8" s="13" t="e">
        <f>(cum_current!#REF!/cum_current!#REF!-1)*100</f>
        <v>#REF!</v>
      </c>
      <c r="AW8" s="13" t="e">
        <f>(cum_current!#REF!/cum_current!#REF!-1)*100</f>
        <v>#REF!</v>
      </c>
      <c r="AX8" s="13" t="e">
        <f>(cum_current!#REF!/cum_current!#REF!-1)*100</f>
        <v>#REF!</v>
      </c>
      <c r="AY8" s="13" t="e">
        <f>(cum_current!#REF!/cum_current!#REF!-1)*100</f>
        <v>#REF!</v>
      </c>
      <c r="AZ8" s="13" t="e">
        <f>(cum_current!#REF!/cum_current!#REF!-1)*100</f>
        <v>#REF!</v>
      </c>
      <c r="BA8" s="13" t="e">
        <f>(cum_current!#REF!/cum_current!#REF!-1)*100</f>
        <v>#REF!</v>
      </c>
      <c r="BB8" s="13" t="e">
        <f>(cum_current!#REF!/cum_current!#REF!-1)*100</f>
        <v>#REF!</v>
      </c>
      <c r="BC8" s="13" t="e">
        <f>(cum_current!#REF!/cum_current!#REF!-1)*100</f>
        <v>#REF!</v>
      </c>
      <c r="BD8" s="13" t="e">
        <f>(cum_current!#REF!/cum_current!#REF!-1)*100</f>
        <v>#REF!</v>
      </c>
      <c r="BE8" s="13" t="e">
        <f>(cum_current!#REF!/cum_current!#REF!-1)*100</f>
        <v>#REF!</v>
      </c>
      <c r="BF8" s="13" t="e">
        <f>(cum_current!#REF!/cum_current!#REF!-1)*100</f>
        <v>#REF!</v>
      </c>
      <c r="BG8" s="13" t="e">
        <f>(cum_current!#REF!/cum_current!#REF!-1)*100</f>
        <v>#REF!</v>
      </c>
      <c r="BH8" s="13" t="e">
        <f>(cum_current!#REF!/cum_current!#REF!-1)*100</f>
        <v>#REF!</v>
      </c>
      <c r="BI8" s="13" t="e">
        <f>(cum_current!#REF!/cum_current!#REF!-1)*100</f>
        <v>#REF!</v>
      </c>
      <c r="BJ8" s="13" t="e">
        <f>(cum_current!#REF!/cum_current!#REF!-1)*100</f>
        <v>#REF!</v>
      </c>
      <c r="BK8" s="13" t="e">
        <f>(cum_current!#REF!/cum_current!#REF!-1)*100</f>
        <v>#REF!</v>
      </c>
      <c r="BL8" s="13" t="e">
        <f>(cum_current!#REF!/cum_current!#REF!-1)*100</f>
        <v>#REF!</v>
      </c>
      <c r="BM8" s="13" t="e">
        <f>(cum_current!#REF!/cum_current!#REF!-1)*100</f>
        <v>#REF!</v>
      </c>
      <c r="BN8" s="13" t="e">
        <f>(cum_current!#REF!/cum_current!#REF!-1)*100</f>
        <v>#REF!</v>
      </c>
      <c r="BO8" s="13" t="e">
        <f>(cum_current!#REF!/cum_current!#REF!-1)*100</f>
        <v>#REF!</v>
      </c>
      <c r="BP8" s="13" t="e">
        <f>(cum_current!#REF!/cum_current!#REF!-1)*100</f>
        <v>#REF!</v>
      </c>
      <c r="BQ8" s="13" t="e">
        <f>(cum_current!#REF!/cum_current!#REF!-1)*100</f>
        <v>#REF!</v>
      </c>
      <c r="BR8" s="13" t="e">
        <f>(cum_current!B8/cum_current!#REF!-1)*100</f>
        <v>#REF!</v>
      </c>
      <c r="BS8" s="13" t="e">
        <f>(cum_current!C8/cum_current!#REF!-1)*100</f>
        <v>#REF!</v>
      </c>
      <c r="BT8" s="13" t="e">
        <f>(cum_current!D8/cum_current!#REF!-1)*100</f>
        <v>#REF!</v>
      </c>
      <c r="BU8" s="13" t="e">
        <f>(cum_current!E8/cum_current!#REF!-1)*100</f>
        <v>#REF!</v>
      </c>
      <c r="BV8" s="13" t="e">
        <f>(cum_current!F8/cum_current!B8-1)*100</f>
        <v>#REF!</v>
      </c>
      <c r="BW8" s="13" t="e">
        <f>(cum_current!G8/cum_current!C8-1)*100</f>
        <v>#REF!</v>
      </c>
      <c r="BX8" s="13" t="e">
        <f>(cum_current!H8/cum_current!D8-1)*100</f>
        <v>#REF!</v>
      </c>
      <c r="BY8" s="13" t="e">
        <f>(cum_current!I8/cum_current!E8-1)*100</f>
        <v>#REF!</v>
      </c>
      <c r="BZ8" s="13" t="e">
        <f>(cum_current!J8/cum_current!F8-1)*100</f>
        <v>#REF!</v>
      </c>
      <c r="CA8" s="13" t="e">
        <f>(cum_current!K8/cum_current!G8-1)*100</f>
        <v>#REF!</v>
      </c>
      <c r="CB8" s="13" t="e">
        <f>(cum_current!L8/cum_current!H8-1)*100</f>
        <v>#REF!</v>
      </c>
      <c r="CC8" s="13" t="e">
        <f>(cum_current!M8/cum_current!I8-1)*100</f>
        <v>#REF!</v>
      </c>
      <c r="CD8" s="13" t="e">
        <f>(cum_current!N8/cum_current!J8-1)*100</f>
        <v>#REF!</v>
      </c>
      <c r="CE8" s="13" t="e">
        <f>(cum_current!O8/cum_current!K8-1)*100</f>
        <v>#REF!</v>
      </c>
      <c r="CF8" s="13" t="e">
        <f>(cum_current!P8/cum_current!L8-1)*100</f>
        <v>#REF!</v>
      </c>
      <c r="CG8" s="13" t="e">
        <f>(cum_current!Q8/cum_current!M8-1)*100</f>
        <v>#REF!</v>
      </c>
    </row>
    <row r="9" spans="1:85" x14ac:dyDescent="0.2">
      <c r="A9" s="25" t="s">
        <v>48</v>
      </c>
      <c r="B9" s="13" t="e">
        <f>(cum_current!#REF!/cum_current!#REF!-1)*100</f>
        <v>#REF!</v>
      </c>
      <c r="C9" s="13" t="e">
        <f>(cum_current!#REF!/cum_current!#REF!-1)*100</f>
        <v>#REF!</v>
      </c>
      <c r="D9" s="13" t="e">
        <f>(cum_current!#REF!/cum_current!#REF!-1)*100</f>
        <v>#REF!</v>
      </c>
      <c r="E9" s="13" t="e">
        <f>(cum_current!#REF!/cum_current!#REF!-1)*100</f>
        <v>#REF!</v>
      </c>
      <c r="F9" s="13" t="e">
        <f>(cum_current!#REF!/cum_current!#REF!-1)*100</f>
        <v>#REF!</v>
      </c>
      <c r="G9" s="13" t="e">
        <f>(cum_current!#REF!/cum_current!#REF!-1)*100</f>
        <v>#REF!</v>
      </c>
      <c r="H9" s="13" t="e">
        <f>(cum_current!#REF!/cum_current!#REF!-1)*100</f>
        <v>#REF!</v>
      </c>
      <c r="I9" s="13" t="e">
        <f>(cum_current!#REF!/cum_current!#REF!-1)*100</f>
        <v>#REF!</v>
      </c>
      <c r="J9" s="13" t="e">
        <f>(cum_current!#REF!/cum_current!#REF!-1)*100</f>
        <v>#REF!</v>
      </c>
      <c r="K9" s="13" t="e">
        <f>(cum_current!#REF!/cum_current!#REF!-1)*100</f>
        <v>#REF!</v>
      </c>
      <c r="L9" s="13" t="e">
        <f>(cum_current!#REF!/cum_current!#REF!-1)*100</f>
        <v>#REF!</v>
      </c>
      <c r="M9" s="13" t="e">
        <f>(cum_current!#REF!/cum_current!#REF!-1)*100</f>
        <v>#REF!</v>
      </c>
      <c r="N9" s="13" t="e">
        <f>(cum_current!#REF!/cum_current!#REF!-1)*100</f>
        <v>#REF!</v>
      </c>
      <c r="O9" s="13" t="e">
        <f>(cum_current!#REF!/cum_current!#REF!-1)*100</f>
        <v>#REF!</v>
      </c>
      <c r="P9" s="13" t="e">
        <f>(cum_current!#REF!/cum_current!#REF!-1)*100</f>
        <v>#REF!</v>
      </c>
      <c r="Q9" s="13" t="e">
        <f>(cum_current!#REF!/cum_current!#REF!-1)*100</f>
        <v>#REF!</v>
      </c>
      <c r="R9" s="13" t="e">
        <f>(cum_current!#REF!/cum_current!#REF!-1)*100</f>
        <v>#REF!</v>
      </c>
      <c r="S9" s="13" t="e">
        <f>(cum_current!#REF!/cum_current!#REF!-1)*100</f>
        <v>#REF!</v>
      </c>
      <c r="T9" s="13" t="e">
        <f>(cum_current!#REF!/cum_current!#REF!-1)*100</f>
        <v>#REF!</v>
      </c>
      <c r="U9" s="13" t="e">
        <f>(cum_current!#REF!/cum_current!#REF!-1)*100</f>
        <v>#REF!</v>
      </c>
      <c r="V9" s="13" t="e">
        <f>(cum_current!#REF!/cum_current!#REF!-1)*100</f>
        <v>#REF!</v>
      </c>
      <c r="W9" s="13" t="e">
        <f>(cum_current!#REF!/cum_current!#REF!-1)*100</f>
        <v>#REF!</v>
      </c>
      <c r="X9" s="13" t="e">
        <f>(cum_current!#REF!/cum_current!#REF!-1)*100</f>
        <v>#REF!</v>
      </c>
      <c r="Y9" s="13" t="e">
        <f>(cum_current!#REF!/cum_current!#REF!-1)*100</f>
        <v>#REF!</v>
      </c>
      <c r="Z9" s="13" t="e">
        <f>(cum_current!#REF!/cum_current!#REF!-1)*100</f>
        <v>#REF!</v>
      </c>
      <c r="AA9" s="13" t="e">
        <f>(cum_current!#REF!/cum_current!#REF!-1)*100</f>
        <v>#REF!</v>
      </c>
      <c r="AB9" s="13" t="e">
        <f>(cum_current!#REF!/cum_current!#REF!-1)*100</f>
        <v>#REF!</v>
      </c>
      <c r="AC9" s="13" t="e">
        <f>(cum_current!#REF!/cum_current!#REF!-1)*100</f>
        <v>#REF!</v>
      </c>
      <c r="AD9" s="13" t="e">
        <f>(cum_current!#REF!/cum_current!#REF!-1)*100</f>
        <v>#REF!</v>
      </c>
      <c r="AE9" s="13" t="e">
        <f>(cum_current!#REF!/cum_current!#REF!-1)*100</f>
        <v>#REF!</v>
      </c>
      <c r="AF9" s="13" t="e">
        <f>(cum_current!#REF!/cum_current!#REF!-1)*100</f>
        <v>#REF!</v>
      </c>
      <c r="AG9" s="13" t="e">
        <f>(cum_current!#REF!/cum_current!#REF!-1)*100</f>
        <v>#REF!</v>
      </c>
      <c r="AH9" s="13" t="e">
        <f>(cum_current!#REF!/cum_current!#REF!-1)*100</f>
        <v>#REF!</v>
      </c>
      <c r="AI9" s="13" t="e">
        <f>(cum_current!#REF!/cum_current!#REF!-1)*100</f>
        <v>#REF!</v>
      </c>
      <c r="AJ9" s="13" t="e">
        <f>(cum_current!#REF!/cum_current!#REF!-1)*100</f>
        <v>#REF!</v>
      </c>
      <c r="AK9" s="13" t="e">
        <f>(cum_current!#REF!/cum_current!#REF!-1)*100</f>
        <v>#REF!</v>
      </c>
      <c r="AL9" s="13" t="e">
        <f>(cum_current!#REF!/cum_current!#REF!-1)*100</f>
        <v>#REF!</v>
      </c>
      <c r="AM9" s="13" t="e">
        <f>(cum_current!#REF!/cum_current!#REF!-1)*100</f>
        <v>#REF!</v>
      </c>
      <c r="AN9" s="13" t="e">
        <f>(cum_current!#REF!/cum_current!#REF!-1)*100</f>
        <v>#REF!</v>
      </c>
      <c r="AO9" s="13" t="e">
        <f>(cum_current!#REF!/cum_current!#REF!-1)*100</f>
        <v>#REF!</v>
      </c>
      <c r="AP9" s="13" t="e">
        <f>(cum_current!#REF!/cum_current!#REF!-1)*100</f>
        <v>#REF!</v>
      </c>
      <c r="AQ9" s="13" t="e">
        <f>(cum_current!#REF!/cum_current!#REF!-1)*100</f>
        <v>#REF!</v>
      </c>
      <c r="AR9" s="13" t="e">
        <f>(cum_current!#REF!/cum_current!#REF!-1)*100</f>
        <v>#REF!</v>
      </c>
      <c r="AS9" s="13" t="e">
        <f>(cum_current!#REF!/cum_current!#REF!-1)*100</f>
        <v>#REF!</v>
      </c>
      <c r="AT9" s="13" t="e">
        <f>(cum_current!#REF!/cum_current!#REF!-1)*100</f>
        <v>#REF!</v>
      </c>
      <c r="AU9" s="13" t="e">
        <f>(cum_current!#REF!/cum_current!#REF!-1)*100</f>
        <v>#REF!</v>
      </c>
      <c r="AV9" s="13" t="e">
        <f>(cum_current!#REF!/cum_current!#REF!-1)*100</f>
        <v>#REF!</v>
      </c>
      <c r="AW9" s="13" t="e">
        <f>(cum_current!#REF!/cum_current!#REF!-1)*100</f>
        <v>#REF!</v>
      </c>
      <c r="AX9" s="13" t="e">
        <f>(cum_current!#REF!/cum_current!#REF!-1)*100</f>
        <v>#REF!</v>
      </c>
      <c r="AY9" s="13" t="e">
        <f>(cum_current!#REF!/cum_current!#REF!-1)*100</f>
        <v>#REF!</v>
      </c>
      <c r="AZ9" s="13" t="e">
        <f>(cum_current!#REF!/cum_current!#REF!-1)*100</f>
        <v>#REF!</v>
      </c>
      <c r="BA9" s="13" t="e">
        <f>(cum_current!#REF!/cum_current!#REF!-1)*100</f>
        <v>#REF!</v>
      </c>
      <c r="BB9" s="13" t="e">
        <f>(cum_current!#REF!/cum_current!#REF!-1)*100</f>
        <v>#REF!</v>
      </c>
      <c r="BC9" s="13" t="e">
        <f>(cum_current!#REF!/cum_current!#REF!-1)*100</f>
        <v>#REF!</v>
      </c>
      <c r="BD9" s="13" t="e">
        <f>(cum_current!#REF!/cum_current!#REF!-1)*100</f>
        <v>#REF!</v>
      </c>
      <c r="BE9" s="13" t="e">
        <f>(cum_current!#REF!/cum_current!#REF!-1)*100</f>
        <v>#REF!</v>
      </c>
      <c r="BF9" s="13" t="e">
        <f>(cum_current!#REF!/cum_current!#REF!-1)*100</f>
        <v>#REF!</v>
      </c>
      <c r="BG9" s="13" t="e">
        <f>(cum_current!#REF!/cum_current!#REF!-1)*100</f>
        <v>#REF!</v>
      </c>
      <c r="BH9" s="13" t="e">
        <f>(cum_current!#REF!/cum_current!#REF!-1)*100</f>
        <v>#REF!</v>
      </c>
      <c r="BI9" s="13" t="e">
        <f>(cum_current!#REF!/cum_current!#REF!-1)*100</f>
        <v>#REF!</v>
      </c>
      <c r="BJ9" s="13" t="e">
        <f>(cum_current!#REF!/cum_current!#REF!-1)*100</f>
        <v>#REF!</v>
      </c>
      <c r="BK9" s="13" t="e">
        <f>(cum_current!#REF!/cum_current!#REF!-1)*100</f>
        <v>#REF!</v>
      </c>
      <c r="BL9" s="13" t="e">
        <f>(cum_current!#REF!/cum_current!#REF!-1)*100</f>
        <v>#REF!</v>
      </c>
      <c r="BM9" s="13" t="e">
        <f>(cum_current!#REF!/cum_current!#REF!-1)*100</f>
        <v>#REF!</v>
      </c>
      <c r="BN9" s="13" t="e">
        <f>(cum_current!#REF!/cum_current!#REF!-1)*100</f>
        <v>#REF!</v>
      </c>
      <c r="BO9" s="13" t="e">
        <f>(cum_current!#REF!/cum_current!#REF!-1)*100</f>
        <v>#REF!</v>
      </c>
      <c r="BP9" s="13" t="e">
        <f>(cum_current!#REF!/cum_current!#REF!-1)*100</f>
        <v>#REF!</v>
      </c>
      <c r="BQ9" s="13" t="e">
        <f>(cum_current!#REF!/cum_current!#REF!-1)*100</f>
        <v>#REF!</v>
      </c>
      <c r="BR9" s="13" t="e">
        <f>(cum_current!B9/cum_current!#REF!-1)*100</f>
        <v>#REF!</v>
      </c>
      <c r="BS9" s="13" t="e">
        <f>(cum_current!C9/cum_current!#REF!-1)*100</f>
        <v>#REF!</v>
      </c>
      <c r="BT9" s="13" t="e">
        <f>(cum_current!D9/cum_current!#REF!-1)*100</f>
        <v>#REF!</v>
      </c>
      <c r="BU9" s="13" t="e">
        <f>(cum_current!E9/cum_current!#REF!-1)*100</f>
        <v>#REF!</v>
      </c>
      <c r="BV9" s="13" t="e">
        <f>(cum_current!F9/cum_current!B9-1)*100</f>
        <v>#REF!</v>
      </c>
      <c r="BW9" s="13" t="e">
        <f>(cum_current!G9/cum_current!C9-1)*100</f>
        <v>#REF!</v>
      </c>
      <c r="BX9" s="13" t="e">
        <f>(cum_current!H9/cum_current!D9-1)*100</f>
        <v>#REF!</v>
      </c>
      <c r="BY9" s="13" t="e">
        <f>(cum_current!I9/cum_current!E9-1)*100</f>
        <v>#REF!</v>
      </c>
      <c r="BZ9" s="13" t="e">
        <f>(cum_current!J9/cum_current!F9-1)*100</f>
        <v>#REF!</v>
      </c>
      <c r="CA9" s="13" t="e">
        <f>(cum_current!K9/cum_current!G9-1)*100</f>
        <v>#REF!</v>
      </c>
      <c r="CB9" s="13" t="e">
        <f>(cum_current!L9/cum_current!H9-1)*100</f>
        <v>#REF!</v>
      </c>
      <c r="CC9" s="13" t="e">
        <f>(cum_current!M9/cum_current!I9-1)*100</f>
        <v>#REF!</v>
      </c>
      <c r="CD9" s="13" t="e">
        <f>(cum_current!N9/cum_current!J9-1)*100</f>
        <v>#REF!</v>
      </c>
      <c r="CE9" s="13" t="e">
        <f>(cum_current!O9/cum_current!K9-1)*100</f>
        <v>#REF!</v>
      </c>
      <c r="CF9" s="13" t="e">
        <f>(cum_current!P9/cum_current!L9-1)*100</f>
        <v>#REF!</v>
      </c>
      <c r="CG9" s="13" t="e">
        <f>(cum_current!Q9/cum_current!M9-1)*100</f>
        <v>#REF!</v>
      </c>
    </row>
    <row r="10" spans="1:85" x14ac:dyDescent="0.2">
      <c r="A10" s="25" t="s">
        <v>51</v>
      </c>
      <c r="B10" s="13" t="e">
        <f>(cum_current!#REF!/cum_current!#REF!-1)*100</f>
        <v>#REF!</v>
      </c>
      <c r="C10" s="13" t="e">
        <f>(cum_current!#REF!/cum_current!#REF!-1)*100</f>
        <v>#REF!</v>
      </c>
      <c r="D10" s="13" t="e">
        <f>(cum_current!#REF!/cum_current!#REF!-1)*100</f>
        <v>#REF!</v>
      </c>
      <c r="E10" s="13" t="e">
        <f>(cum_current!#REF!/cum_current!#REF!-1)*100</f>
        <v>#REF!</v>
      </c>
      <c r="F10" s="13" t="e">
        <f>(cum_current!#REF!/cum_current!#REF!-1)*100</f>
        <v>#REF!</v>
      </c>
      <c r="G10" s="13" t="e">
        <f>(cum_current!#REF!/cum_current!#REF!-1)*100</f>
        <v>#REF!</v>
      </c>
      <c r="H10" s="13" t="e">
        <f>(cum_current!#REF!/cum_current!#REF!-1)*100</f>
        <v>#REF!</v>
      </c>
      <c r="I10" s="13" t="e">
        <f>(cum_current!#REF!/cum_current!#REF!-1)*100</f>
        <v>#REF!</v>
      </c>
      <c r="J10" s="13" t="e">
        <f>(cum_current!#REF!/cum_current!#REF!-1)*100</f>
        <v>#REF!</v>
      </c>
      <c r="K10" s="13" t="e">
        <f>(cum_current!#REF!/cum_current!#REF!-1)*100</f>
        <v>#REF!</v>
      </c>
      <c r="L10" s="13" t="e">
        <f>(cum_current!#REF!/cum_current!#REF!-1)*100</f>
        <v>#REF!</v>
      </c>
      <c r="M10" s="13" t="e">
        <f>(cum_current!#REF!/cum_current!#REF!-1)*100</f>
        <v>#REF!</v>
      </c>
      <c r="N10" s="13" t="e">
        <f>(cum_current!#REF!/cum_current!#REF!-1)*100</f>
        <v>#REF!</v>
      </c>
      <c r="O10" s="13" t="e">
        <f>(cum_current!#REF!/cum_current!#REF!-1)*100</f>
        <v>#REF!</v>
      </c>
      <c r="P10" s="13" t="e">
        <f>(cum_current!#REF!/cum_current!#REF!-1)*100</f>
        <v>#REF!</v>
      </c>
      <c r="Q10" s="13" t="e">
        <f>(cum_current!#REF!/cum_current!#REF!-1)*100</f>
        <v>#REF!</v>
      </c>
      <c r="R10" s="13" t="e">
        <f>(cum_current!#REF!/cum_current!#REF!-1)*100</f>
        <v>#REF!</v>
      </c>
      <c r="S10" s="13" t="e">
        <f>(cum_current!#REF!/cum_current!#REF!-1)*100</f>
        <v>#REF!</v>
      </c>
      <c r="T10" s="13" t="e">
        <f>(cum_current!#REF!/cum_current!#REF!-1)*100</f>
        <v>#REF!</v>
      </c>
      <c r="U10" s="13" t="e">
        <f>(cum_current!#REF!/cum_current!#REF!-1)*100</f>
        <v>#REF!</v>
      </c>
      <c r="V10" s="13" t="e">
        <f>(cum_current!#REF!/cum_current!#REF!-1)*100</f>
        <v>#REF!</v>
      </c>
      <c r="W10" s="13" t="e">
        <f>(cum_current!#REF!/cum_current!#REF!-1)*100</f>
        <v>#REF!</v>
      </c>
      <c r="X10" s="13" t="e">
        <f>(cum_current!#REF!/cum_current!#REF!-1)*100</f>
        <v>#REF!</v>
      </c>
      <c r="Y10" s="13" t="e">
        <f>(cum_current!#REF!/cum_current!#REF!-1)*100</f>
        <v>#REF!</v>
      </c>
      <c r="Z10" s="13" t="e">
        <f>(cum_current!#REF!/cum_current!#REF!-1)*100</f>
        <v>#REF!</v>
      </c>
      <c r="AA10" s="13" t="e">
        <f>(cum_current!#REF!/cum_current!#REF!-1)*100</f>
        <v>#REF!</v>
      </c>
      <c r="AB10" s="13" t="e">
        <f>(cum_current!#REF!/cum_current!#REF!-1)*100</f>
        <v>#REF!</v>
      </c>
      <c r="AC10" s="13" t="e">
        <f>(cum_current!#REF!/cum_current!#REF!-1)*100</f>
        <v>#REF!</v>
      </c>
      <c r="AD10" s="13" t="e">
        <f>(cum_current!#REF!/cum_current!#REF!-1)*100</f>
        <v>#REF!</v>
      </c>
      <c r="AE10" s="13" t="e">
        <f>(cum_current!#REF!/cum_current!#REF!-1)*100</f>
        <v>#REF!</v>
      </c>
      <c r="AF10" s="13" t="e">
        <f>(cum_current!#REF!/cum_current!#REF!-1)*100</f>
        <v>#REF!</v>
      </c>
      <c r="AG10" s="13" t="e">
        <f>(cum_current!#REF!/cum_current!#REF!-1)*100</f>
        <v>#REF!</v>
      </c>
      <c r="AH10" s="13" t="e">
        <f>(cum_current!#REF!/cum_current!#REF!-1)*100</f>
        <v>#REF!</v>
      </c>
      <c r="AI10" s="13" t="e">
        <f>(cum_current!#REF!/cum_current!#REF!-1)*100</f>
        <v>#REF!</v>
      </c>
      <c r="AJ10" s="13" t="e">
        <f>(cum_current!#REF!/cum_current!#REF!-1)*100</f>
        <v>#REF!</v>
      </c>
      <c r="AK10" s="13" t="e">
        <f>(cum_current!#REF!/cum_current!#REF!-1)*100</f>
        <v>#REF!</v>
      </c>
      <c r="AL10" s="13" t="e">
        <f>(cum_current!#REF!/cum_current!#REF!-1)*100</f>
        <v>#REF!</v>
      </c>
      <c r="AM10" s="13" t="e">
        <f>(cum_current!#REF!/cum_current!#REF!-1)*100</f>
        <v>#REF!</v>
      </c>
      <c r="AN10" s="13" t="e">
        <f>(cum_current!#REF!/cum_current!#REF!-1)*100</f>
        <v>#REF!</v>
      </c>
      <c r="AO10" s="13" t="e">
        <f>(cum_current!#REF!/cum_current!#REF!-1)*100</f>
        <v>#REF!</v>
      </c>
      <c r="AP10" s="13" t="e">
        <f>(cum_current!#REF!/cum_current!#REF!-1)*100</f>
        <v>#REF!</v>
      </c>
      <c r="AQ10" s="13" t="e">
        <f>(cum_current!#REF!/cum_current!#REF!-1)*100</f>
        <v>#REF!</v>
      </c>
      <c r="AR10" s="13" t="e">
        <f>(cum_current!#REF!/cum_current!#REF!-1)*100</f>
        <v>#REF!</v>
      </c>
      <c r="AS10" s="13" t="e">
        <f>(cum_current!#REF!/cum_current!#REF!-1)*100</f>
        <v>#REF!</v>
      </c>
      <c r="AT10" s="13" t="e">
        <f>(cum_current!#REF!/cum_current!#REF!-1)*100</f>
        <v>#REF!</v>
      </c>
      <c r="AU10" s="13" t="e">
        <f>(cum_current!#REF!/cum_current!#REF!-1)*100</f>
        <v>#REF!</v>
      </c>
      <c r="AV10" s="13" t="e">
        <f>(cum_current!#REF!/cum_current!#REF!-1)*100</f>
        <v>#REF!</v>
      </c>
      <c r="AW10" s="13" t="e">
        <f>(cum_current!#REF!/cum_current!#REF!-1)*100</f>
        <v>#REF!</v>
      </c>
      <c r="AX10" s="13" t="e">
        <f>(cum_current!#REF!/cum_current!#REF!-1)*100</f>
        <v>#REF!</v>
      </c>
      <c r="AY10" s="13" t="e">
        <f>(cum_current!#REF!/cum_current!#REF!-1)*100</f>
        <v>#REF!</v>
      </c>
      <c r="AZ10" s="13" t="e">
        <f>(cum_current!#REF!/cum_current!#REF!-1)*100</f>
        <v>#REF!</v>
      </c>
      <c r="BA10" s="13" t="e">
        <f>(cum_current!#REF!/cum_current!#REF!-1)*100</f>
        <v>#REF!</v>
      </c>
      <c r="BB10" s="13" t="e">
        <f>(cum_current!#REF!/cum_current!#REF!-1)*100</f>
        <v>#REF!</v>
      </c>
      <c r="BC10" s="13" t="e">
        <f>(cum_current!#REF!/cum_current!#REF!-1)*100</f>
        <v>#REF!</v>
      </c>
      <c r="BD10" s="13" t="e">
        <f>(cum_current!#REF!/cum_current!#REF!-1)*100</f>
        <v>#REF!</v>
      </c>
      <c r="BE10" s="13" t="e">
        <f>(cum_current!#REF!/cum_current!#REF!-1)*100</f>
        <v>#REF!</v>
      </c>
      <c r="BF10" s="13" t="e">
        <f>(cum_current!#REF!/cum_current!#REF!-1)*100</f>
        <v>#REF!</v>
      </c>
      <c r="BG10" s="13" t="e">
        <f>(cum_current!#REF!/cum_current!#REF!-1)*100</f>
        <v>#REF!</v>
      </c>
      <c r="BH10" s="13" t="e">
        <f>(cum_current!#REF!/cum_current!#REF!-1)*100</f>
        <v>#REF!</v>
      </c>
      <c r="BI10" s="13" t="e">
        <f>(cum_current!#REF!/cum_current!#REF!-1)*100</f>
        <v>#REF!</v>
      </c>
      <c r="BJ10" s="13" t="e">
        <f>(cum_current!#REF!/cum_current!#REF!-1)*100</f>
        <v>#REF!</v>
      </c>
      <c r="BK10" s="13" t="e">
        <f>(cum_current!#REF!/cum_current!#REF!-1)*100</f>
        <v>#REF!</v>
      </c>
      <c r="BL10" s="13" t="e">
        <f>(cum_current!#REF!/cum_current!#REF!-1)*100</f>
        <v>#REF!</v>
      </c>
      <c r="BM10" s="13" t="e">
        <f>(cum_current!#REF!/cum_current!#REF!-1)*100</f>
        <v>#REF!</v>
      </c>
      <c r="BN10" s="13" t="e">
        <f>(cum_current!#REF!/cum_current!#REF!-1)*100</f>
        <v>#REF!</v>
      </c>
      <c r="BO10" s="13" t="e">
        <f>(cum_current!#REF!/cum_current!#REF!-1)*100</f>
        <v>#REF!</v>
      </c>
      <c r="BP10" s="13" t="e">
        <f>(cum_current!#REF!/cum_current!#REF!-1)*100</f>
        <v>#REF!</v>
      </c>
      <c r="BQ10" s="13" t="e">
        <f>(cum_current!#REF!/cum_current!#REF!-1)*100</f>
        <v>#REF!</v>
      </c>
      <c r="BR10" s="13" t="e">
        <f>(cum_current!B10/cum_current!#REF!-1)*100</f>
        <v>#REF!</v>
      </c>
      <c r="BS10" s="13" t="e">
        <f>(cum_current!C10/cum_current!#REF!-1)*100</f>
        <v>#REF!</v>
      </c>
      <c r="BT10" s="13" t="e">
        <f>(cum_current!D10/cum_current!#REF!-1)*100</f>
        <v>#REF!</v>
      </c>
      <c r="BU10" s="13" t="e">
        <f>(cum_current!E10/cum_current!#REF!-1)*100</f>
        <v>#REF!</v>
      </c>
      <c r="BV10" s="13" t="e">
        <f>(cum_current!F10/cum_current!B10-1)*100</f>
        <v>#REF!</v>
      </c>
      <c r="BW10" s="13" t="e">
        <f>(cum_current!G10/cum_current!C10-1)*100</f>
        <v>#REF!</v>
      </c>
      <c r="BX10" s="13" t="e">
        <f>(cum_current!H10/cum_current!D10-1)*100</f>
        <v>#REF!</v>
      </c>
      <c r="BY10" s="13" t="e">
        <f>(cum_current!I10/cum_current!E10-1)*100</f>
        <v>#REF!</v>
      </c>
      <c r="BZ10" s="13" t="e">
        <f>(cum_current!J10/cum_current!F10-1)*100</f>
        <v>#REF!</v>
      </c>
      <c r="CA10" s="13" t="e">
        <f>(cum_current!K10/cum_current!G10-1)*100</f>
        <v>#REF!</v>
      </c>
      <c r="CB10" s="13" t="e">
        <f>(cum_current!L10/cum_current!H10-1)*100</f>
        <v>#REF!</v>
      </c>
      <c r="CC10" s="13" t="e">
        <f>(cum_current!M10/cum_current!I10-1)*100</f>
        <v>#REF!</v>
      </c>
      <c r="CD10" s="13" t="e">
        <f>(cum_current!N10/cum_current!J10-1)*100</f>
        <v>#REF!</v>
      </c>
      <c r="CE10" s="13" t="e">
        <f>(cum_current!O10/cum_current!K10-1)*100</f>
        <v>#REF!</v>
      </c>
      <c r="CF10" s="13" t="e">
        <f>(cum_current!P10/cum_current!L10-1)*100</f>
        <v>#REF!</v>
      </c>
      <c r="CG10" s="13" t="e">
        <f>(cum_current!Q10/cum_current!M10-1)*100</f>
        <v>#REF!</v>
      </c>
    </row>
    <row r="11" spans="1:85" x14ac:dyDescent="0.2">
      <c r="A11" s="25" t="s">
        <v>49</v>
      </c>
      <c r="B11" s="13" t="e">
        <f>(cum_current!#REF!/cum_current!#REF!-1)*100</f>
        <v>#REF!</v>
      </c>
      <c r="C11" s="13" t="e">
        <f>(cum_current!#REF!/cum_current!#REF!-1)*100</f>
        <v>#REF!</v>
      </c>
      <c r="D11" s="13" t="e">
        <f>(cum_current!#REF!/cum_current!#REF!-1)*100</f>
        <v>#REF!</v>
      </c>
      <c r="E11" s="13" t="e">
        <f>(cum_current!#REF!/cum_current!#REF!-1)*100</f>
        <v>#REF!</v>
      </c>
      <c r="F11" s="13" t="e">
        <f>(cum_current!#REF!/cum_current!#REF!-1)*100</f>
        <v>#REF!</v>
      </c>
      <c r="G11" s="13" t="e">
        <f>(cum_current!#REF!/cum_current!#REF!-1)*100</f>
        <v>#REF!</v>
      </c>
      <c r="H11" s="13" t="e">
        <f>(cum_current!#REF!/cum_current!#REF!-1)*100</f>
        <v>#REF!</v>
      </c>
      <c r="I11" s="13" t="e">
        <f>(cum_current!#REF!/cum_current!#REF!-1)*100</f>
        <v>#REF!</v>
      </c>
      <c r="J11" s="13" t="e">
        <f>(cum_current!#REF!/cum_current!#REF!-1)*100</f>
        <v>#REF!</v>
      </c>
      <c r="K11" s="13" t="e">
        <f>(cum_current!#REF!/cum_current!#REF!-1)*100</f>
        <v>#REF!</v>
      </c>
      <c r="L11" s="13" t="e">
        <f>(cum_current!#REF!/cum_current!#REF!-1)*100</f>
        <v>#REF!</v>
      </c>
      <c r="M11" s="13" t="e">
        <f>(cum_current!#REF!/cum_current!#REF!-1)*100</f>
        <v>#REF!</v>
      </c>
      <c r="N11" s="13" t="e">
        <f>(cum_current!#REF!/cum_current!#REF!-1)*100</f>
        <v>#REF!</v>
      </c>
      <c r="O11" s="13" t="e">
        <f>(cum_current!#REF!/cum_current!#REF!-1)*100</f>
        <v>#REF!</v>
      </c>
      <c r="P11" s="13" t="e">
        <f>(cum_current!#REF!/cum_current!#REF!-1)*100</f>
        <v>#REF!</v>
      </c>
      <c r="Q11" s="13" t="e">
        <f>(cum_current!#REF!/cum_current!#REF!-1)*100</f>
        <v>#REF!</v>
      </c>
      <c r="R11" s="13" t="e">
        <f>(cum_current!#REF!/cum_current!#REF!-1)*100</f>
        <v>#REF!</v>
      </c>
      <c r="S11" s="13" t="e">
        <f>(cum_current!#REF!/cum_current!#REF!-1)*100</f>
        <v>#REF!</v>
      </c>
      <c r="T11" s="13" t="e">
        <f>(cum_current!#REF!/cum_current!#REF!-1)*100</f>
        <v>#REF!</v>
      </c>
      <c r="U11" s="13" t="e">
        <f>(cum_current!#REF!/cum_current!#REF!-1)*100</f>
        <v>#REF!</v>
      </c>
      <c r="V11" s="13" t="e">
        <f>(cum_current!#REF!/cum_current!#REF!-1)*100</f>
        <v>#REF!</v>
      </c>
      <c r="W11" s="13" t="e">
        <f>(cum_current!#REF!/cum_current!#REF!-1)*100</f>
        <v>#REF!</v>
      </c>
      <c r="X11" s="13" t="e">
        <f>(cum_current!#REF!/cum_current!#REF!-1)*100</f>
        <v>#REF!</v>
      </c>
      <c r="Y11" s="13" t="e">
        <f>(cum_current!#REF!/cum_current!#REF!-1)*100</f>
        <v>#REF!</v>
      </c>
      <c r="Z11" s="13" t="e">
        <f>(cum_current!#REF!/cum_current!#REF!-1)*100</f>
        <v>#REF!</v>
      </c>
      <c r="AA11" s="13" t="e">
        <f>(cum_current!#REF!/cum_current!#REF!-1)*100</f>
        <v>#REF!</v>
      </c>
      <c r="AB11" s="13" t="e">
        <f>(cum_current!#REF!/cum_current!#REF!-1)*100</f>
        <v>#REF!</v>
      </c>
      <c r="AC11" s="13" t="e">
        <f>(cum_current!#REF!/cum_current!#REF!-1)*100</f>
        <v>#REF!</v>
      </c>
      <c r="AD11" s="13" t="e">
        <f>(cum_current!#REF!/cum_current!#REF!-1)*100</f>
        <v>#REF!</v>
      </c>
      <c r="AE11" s="13" t="e">
        <f>(cum_current!#REF!/cum_current!#REF!-1)*100</f>
        <v>#REF!</v>
      </c>
      <c r="AF11" s="13" t="e">
        <f>(cum_current!#REF!/cum_current!#REF!-1)*100</f>
        <v>#REF!</v>
      </c>
      <c r="AG11" s="13" t="e">
        <f>(cum_current!#REF!/cum_current!#REF!-1)*100</f>
        <v>#REF!</v>
      </c>
      <c r="AH11" s="13" t="e">
        <f>(cum_current!#REF!/cum_current!#REF!-1)*100</f>
        <v>#REF!</v>
      </c>
      <c r="AI11" s="13" t="e">
        <f>(cum_current!#REF!/cum_current!#REF!-1)*100</f>
        <v>#REF!</v>
      </c>
      <c r="AJ11" s="13" t="e">
        <f>(cum_current!#REF!/cum_current!#REF!-1)*100</f>
        <v>#REF!</v>
      </c>
      <c r="AK11" s="13" t="e">
        <f>(cum_current!#REF!/cum_current!#REF!-1)*100</f>
        <v>#REF!</v>
      </c>
      <c r="AL11" s="13" t="e">
        <f>(cum_current!#REF!/cum_current!#REF!-1)*100</f>
        <v>#REF!</v>
      </c>
      <c r="AM11" s="13" t="e">
        <f>(cum_current!#REF!/cum_current!#REF!-1)*100</f>
        <v>#REF!</v>
      </c>
      <c r="AN11" s="13" t="e">
        <f>(cum_current!#REF!/cum_current!#REF!-1)*100</f>
        <v>#REF!</v>
      </c>
      <c r="AO11" s="13" t="e">
        <f>(cum_current!#REF!/cum_current!#REF!-1)*100</f>
        <v>#REF!</v>
      </c>
      <c r="AP11" s="13" t="e">
        <f>(cum_current!#REF!/cum_current!#REF!-1)*100</f>
        <v>#REF!</v>
      </c>
      <c r="AQ11" s="13" t="e">
        <f>(cum_current!#REF!/cum_current!#REF!-1)*100</f>
        <v>#REF!</v>
      </c>
      <c r="AR11" s="13" t="e">
        <f>(cum_current!#REF!/cum_current!#REF!-1)*100</f>
        <v>#REF!</v>
      </c>
      <c r="AS11" s="13" t="e">
        <f>(cum_current!#REF!/cum_current!#REF!-1)*100</f>
        <v>#REF!</v>
      </c>
      <c r="AT11" s="13" t="e">
        <f>(cum_current!#REF!/cum_current!#REF!-1)*100</f>
        <v>#REF!</v>
      </c>
      <c r="AU11" s="13" t="e">
        <f>(cum_current!#REF!/cum_current!#REF!-1)*100</f>
        <v>#REF!</v>
      </c>
      <c r="AV11" s="13" t="e">
        <f>(cum_current!#REF!/cum_current!#REF!-1)*100</f>
        <v>#REF!</v>
      </c>
      <c r="AW11" s="13" t="e">
        <f>(cum_current!#REF!/cum_current!#REF!-1)*100</f>
        <v>#REF!</v>
      </c>
      <c r="AX11" s="13" t="e">
        <f>(cum_current!#REF!/cum_current!#REF!-1)*100</f>
        <v>#REF!</v>
      </c>
      <c r="AY11" s="13" t="e">
        <f>(cum_current!#REF!/cum_current!#REF!-1)*100</f>
        <v>#REF!</v>
      </c>
      <c r="AZ11" s="13" t="e">
        <f>(cum_current!#REF!/cum_current!#REF!-1)*100</f>
        <v>#REF!</v>
      </c>
      <c r="BA11" s="13" t="e">
        <f>(cum_current!#REF!/cum_current!#REF!-1)*100</f>
        <v>#REF!</v>
      </c>
      <c r="BB11" s="13" t="e">
        <f>(cum_current!#REF!/cum_current!#REF!-1)*100</f>
        <v>#REF!</v>
      </c>
      <c r="BC11" s="13" t="e">
        <f>(cum_current!#REF!/cum_current!#REF!-1)*100</f>
        <v>#REF!</v>
      </c>
      <c r="BD11" s="13" t="e">
        <f>(cum_current!#REF!/cum_current!#REF!-1)*100</f>
        <v>#REF!</v>
      </c>
      <c r="BE11" s="13" t="e">
        <f>(cum_current!#REF!/cum_current!#REF!-1)*100</f>
        <v>#REF!</v>
      </c>
      <c r="BF11" s="13" t="e">
        <f>(cum_current!#REF!/cum_current!#REF!-1)*100</f>
        <v>#REF!</v>
      </c>
      <c r="BG11" s="13" t="e">
        <f>(cum_current!#REF!/cum_current!#REF!-1)*100</f>
        <v>#REF!</v>
      </c>
      <c r="BH11" s="13" t="e">
        <f>(cum_current!#REF!/cum_current!#REF!-1)*100</f>
        <v>#REF!</v>
      </c>
      <c r="BI11" s="13" t="e">
        <f>(cum_current!#REF!/cum_current!#REF!-1)*100</f>
        <v>#REF!</v>
      </c>
      <c r="BJ11" s="13" t="e">
        <f>(cum_current!#REF!/cum_current!#REF!-1)*100</f>
        <v>#REF!</v>
      </c>
      <c r="BK11" s="13" t="e">
        <f>(cum_current!#REF!/cum_current!#REF!-1)*100</f>
        <v>#REF!</v>
      </c>
      <c r="BL11" s="13" t="e">
        <f>(cum_current!#REF!/cum_current!#REF!-1)*100</f>
        <v>#REF!</v>
      </c>
      <c r="BM11" s="13" t="e">
        <f>(cum_current!#REF!/cum_current!#REF!-1)*100</f>
        <v>#REF!</v>
      </c>
      <c r="BN11" s="13" t="e">
        <f>(cum_current!#REF!/cum_current!#REF!-1)*100</f>
        <v>#REF!</v>
      </c>
      <c r="BO11" s="13" t="e">
        <f>(cum_current!#REF!/cum_current!#REF!-1)*100</f>
        <v>#REF!</v>
      </c>
      <c r="BP11" s="13" t="e">
        <f>(cum_current!#REF!/cum_current!#REF!-1)*100</f>
        <v>#REF!</v>
      </c>
      <c r="BQ11" s="13" t="e">
        <f>(cum_current!#REF!/cum_current!#REF!-1)*100</f>
        <v>#REF!</v>
      </c>
      <c r="BR11" s="13" t="e">
        <f>(cum_current!B11/cum_current!#REF!-1)*100</f>
        <v>#REF!</v>
      </c>
      <c r="BS11" s="13" t="e">
        <f>(cum_current!C11/cum_current!#REF!-1)*100</f>
        <v>#REF!</v>
      </c>
      <c r="BT11" s="13" t="e">
        <f>(cum_current!D11/cum_current!#REF!-1)*100</f>
        <v>#REF!</v>
      </c>
      <c r="BU11" s="13" t="e">
        <f>(cum_current!E11/cum_current!#REF!-1)*100</f>
        <v>#REF!</v>
      </c>
      <c r="BV11" s="13" t="e">
        <f>(cum_current!F11/cum_current!B11-1)*100</f>
        <v>#REF!</v>
      </c>
      <c r="BW11" s="13" t="e">
        <f>(cum_current!G11/cum_current!C11-1)*100</f>
        <v>#REF!</v>
      </c>
      <c r="BX11" s="13" t="e">
        <f>(cum_current!H11/cum_current!D11-1)*100</f>
        <v>#REF!</v>
      </c>
      <c r="BY11" s="13" t="e">
        <f>(cum_current!I11/cum_current!E11-1)*100</f>
        <v>#REF!</v>
      </c>
      <c r="BZ11" s="13" t="e">
        <f>(cum_current!J11/cum_current!F11-1)*100</f>
        <v>#REF!</v>
      </c>
      <c r="CA11" s="13" t="e">
        <f>(cum_current!K11/cum_current!G11-1)*100</f>
        <v>#REF!</v>
      </c>
      <c r="CB11" s="13" t="e">
        <f>(cum_current!L11/cum_current!H11-1)*100</f>
        <v>#REF!</v>
      </c>
      <c r="CC11" s="13" t="e">
        <f>(cum_current!M11/cum_current!I11-1)*100</f>
        <v>#REF!</v>
      </c>
      <c r="CD11" s="13" t="e">
        <f>(cum_current!N11/cum_current!J11-1)*100</f>
        <v>#REF!</v>
      </c>
      <c r="CE11" s="13" t="e">
        <f>(cum_current!O11/cum_current!K11-1)*100</f>
        <v>#REF!</v>
      </c>
      <c r="CF11" s="13" t="e">
        <f>(cum_current!P11/cum_current!L11-1)*100</f>
        <v>#REF!</v>
      </c>
      <c r="CG11" s="13" t="e">
        <f>(cum_current!Q11/cum_current!M11-1)*100</f>
        <v>#REF!</v>
      </c>
    </row>
    <row r="12" spans="1:85" x14ac:dyDescent="0.2">
      <c r="A12" s="25" t="s">
        <v>54</v>
      </c>
      <c r="B12" s="13" t="e">
        <f>(cum_current!#REF!/cum_current!#REF!-1)*100</f>
        <v>#REF!</v>
      </c>
      <c r="C12" s="13" t="e">
        <f>(cum_current!#REF!/cum_current!#REF!-1)*100</f>
        <v>#REF!</v>
      </c>
      <c r="D12" s="13" t="e">
        <f>(cum_current!#REF!/cum_current!#REF!-1)*100</f>
        <v>#REF!</v>
      </c>
      <c r="E12" s="13" t="e">
        <f>(cum_current!#REF!/cum_current!#REF!-1)*100</f>
        <v>#REF!</v>
      </c>
      <c r="F12" s="13" t="e">
        <f>(cum_current!#REF!/cum_current!#REF!-1)*100</f>
        <v>#REF!</v>
      </c>
      <c r="G12" s="13" t="e">
        <f>(cum_current!#REF!/cum_current!#REF!-1)*100</f>
        <v>#REF!</v>
      </c>
      <c r="H12" s="13" t="e">
        <f>(cum_current!#REF!/cum_current!#REF!-1)*100</f>
        <v>#REF!</v>
      </c>
      <c r="I12" s="13" t="e">
        <f>(cum_current!#REF!/cum_current!#REF!-1)*100</f>
        <v>#REF!</v>
      </c>
      <c r="J12" s="13" t="e">
        <f>(cum_current!#REF!/cum_current!#REF!-1)*100</f>
        <v>#REF!</v>
      </c>
      <c r="K12" s="13" t="e">
        <f>(cum_current!#REF!/cum_current!#REF!-1)*100</f>
        <v>#REF!</v>
      </c>
      <c r="L12" s="13" t="e">
        <f>(cum_current!#REF!/cum_current!#REF!-1)*100</f>
        <v>#REF!</v>
      </c>
      <c r="M12" s="13" t="e">
        <f>(cum_current!#REF!/cum_current!#REF!-1)*100</f>
        <v>#REF!</v>
      </c>
      <c r="N12" s="13" t="e">
        <f>(cum_current!#REF!/cum_current!#REF!-1)*100</f>
        <v>#REF!</v>
      </c>
      <c r="O12" s="13" t="e">
        <f>(cum_current!#REF!/cum_current!#REF!-1)*100</f>
        <v>#REF!</v>
      </c>
      <c r="P12" s="13" t="e">
        <f>(cum_current!#REF!/cum_current!#REF!-1)*100</f>
        <v>#REF!</v>
      </c>
      <c r="Q12" s="13" t="e">
        <f>(cum_current!#REF!/cum_current!#REF!-1)*100</f>
        <v>#REF!</v>
      </c>
      <c r="R12" s="13" t="e">
        <f>(cum_current!#REF!/cum_current!#REF!-1)*100</f>
        <v>#REF!</v>
      </c>
      <c r="S12" s="13" t="e">
        <f>(cum_current!#REF!/cum_current!#REF!-1)*100</f>
        <v>#REF!</v>
      </c>
      <c r="T12" s="13" t="e">
        <f>(cum_current!#REF!/cum_current!#REF!-1)*100</f>
        <v>#REF!</v>
      </c>
      <c r="U12" s="13" t="e">
        <f>(cum_current!#REF!/cum_current!#REF!-1)*100</f>
        <v>#REF!</v>
      </c>
      <c r="V12" s="13" t="e">
        <f>(cum_current!#REF!/cum_current!#REF!-1)*100</f>
        <v>#REF!</v>
      </c>
      <c r="W12" s="13" t="e">
        <f>(cum_current!#REF!/cum_current!#REF!-1)*100</f>
        <v>#REF!</v>
      </c>
      <c r="X12" s="13" t="e">
        <f>(cum_current!#REF!/cum_current!#REF!-1)*100</f>
        <v>#REF!</v>
      </c>
      <c r="Y12" s="13" t="e">
        <f>(cum_current!#REF!/cum_current!#REF!-1)*100</f>
        <v>#REF!</v>
      </c>
      <c r="Z12" s="13" t="e">
        <f>(cum_current!#REF!/cum_current!#REF!-1)*100</f>
        <v>#REF!</v>
      </c>
      <c r="AA12" s="13" t="e">
        <f>(cum_current!#REF!/cum_current!#REF!-1)*100</f>
        <v>#REF!</v>
      </c>
      <c r="AB12" s="13" t="e">
        <f>(cum_current!#REF!/cum_current!#REF!-1)*100</f>
        <v>#REF!</v>
      </c>
      <c r="AC12" s="13" t="e">
        <f>(cum_current!#REF!/cum_current!#REF!-1)*100</f>
        <v>#REF!</v>
      </c>
      <c r="AD12" s="13" t="e">
        <f>(cum_current!#REF!/cum_current!#REF!-1)*100</f>
        <v>#REF!</v>
      </c>
      <c r="AE12" s="13" t="e">
        <f>(cum_current!#REF!/cum_current!#REF!-1)*100</f>
        <v>#REF!</v>
      </c>
      <c r="AF12" s="13" t="e">
        <f>(cum_current!#REF!/cum_current!#REF!-1)*100</f>
        <v>#REF!</v>
      </c>
      <c r="AG12" s="13" t="e">
        <f>(cum_current!#REF!/cum_current!#REF!-1)*100</f>
        <v>#REF!</v>
      </c>
      <c r="AH12" s="13" t="e">
        <f>(cum_current!#REF!/cum_current!#REF!-1)*100</f>
        <v>#REF!</v>
      </c>
      <c r="AI12" s="13" t="e">
        <f>(cum_current!#REF!/cum_current!#REF!-1)*100</f>
        <v>#REF!</v>
      </c>
      <c r="AJ12" s="13" t="e">
        <f>(cum_current!#REF!/cum_current!#REF!-1)*100</f>
        <v>#REF!</v>
      </c>
      <c r="AK12" s="13" t="e">
        <f>(cum_current!#REF!/cum_current!#REF!-1)*100</f>
        <v>#REF!</v>
      </c>
      <c r="AL12" s="13" t="e">
        <f>(cum_current!#REF!/cum_current!#REF!-1)*100</f>
        <v>#REF!</v>
      </c>
      <c r="AM12" s="13" t="e">
        <f>(cum_current!#REF!/cum_current!#REF!-1)*100</f>
        <v>#REF!</v>
      </c>
      <c r="AN12" s="13" t="e">
        <f>(cum_current!#REF!/cum_current!#REF!-1)*100</f>
        <v>#REF!</v>
      </c>
      <c r="AO12" s="13" t="e">
        <f>(cum_current!#REF!/cum_current!#REF!-1)*100</f>
        <v>#REF!</v>
      </c>
      <c r="AP12" s="13" t="e">
        <f>(cum_current!#REF!/cum_current!#REF!-1)*100</f>
        <v>#REF!</v>
      </c>
      <c r="AQ12" s="13" t="e">
        <f>(cum_current!#REF!/cum_current!#REF!-1)*100</f>
        <v>#REF!</v>
      </c>
      <c r="AR12" s="13" t="e">
        <f>(cum_current!#REF!/cum_current!#REF!-1)*100</f>
        <v>#REF!</v>
      </c>
      <c r="AS12" s="13" t="e">
        <f>(cum_current!#REF!/cum_current!#REF!-1)*100</f>
        <v>#REF!</v>
      </c>
      <c r="AT12" s="13" t="e">
        <f>(cum_current!#REF!/cum_current!#REF!-1)*100</f>
        <v>#REF!</v>
      </c>
      <c r="AU12" s="13" t="e">
        <f>(cum_current!#REF!/cum_current!#REF!-1)*100</f>
        <v>#REF!</v>
      </c>
      <c r="AV12" s="13" t="e">
        <f>(cum_current!#REF!/cum_current!#REF!-1)*100</f>
        <v>#REF!</v>
      </c>
      <c r="AW12" s="13" t="e">
        <f>(cum_current!#REF!/cum_current!#REF!-1)*100</f>
        <v>#REF!</v>
      </c>
      <c r="AX12" s="13" t="e">
        <f>(cum_current!#REF!/cum_current!#REF!-1)*100</f>
        <v>#REF!</v>
      </c>
      <c r="AY12" s="13" t="e">
        <f>(cum_current!#REF!/cum_current!#REF!-1)*100</f>
        <v>#REF!</v>
      </c>
      <c r="AZ12" s="13" t="e">
        <f>(cum_current!#REF!/cum_current!#REF!-1)*100</f>
        <v>#REF!</v>
      </c>
      <c r="BA12" s="13" t="e">
        <f>(cum_current!#REF!/cum_current!#REF!-1)*100</f>
        <v>#REF!</v>
      </c>
      <c r="BB12" s="13" t="e">
        <f>(cum_current!#REF!/cum_current!#REF!-1)*100</f>
        <v>#REF!</v>
      </c>
      <c r="BC12" s="13" t="e">
        <f>(cum_current!#REF!/cum_current!#REF!-1)*100</f>
        <v>#REF!</v>
      </c>
      <c r="BD12" s="13" t="e">
        <f>(cum_current!#REF!/cum_current!#REF!-1)*100</f>
        <v>#REF!</v>
      </c>
      <c r="BE12" s="13" t="e">
        <f>(cum_current!#REF!/cum_current!#REF!-1)*100</f>
        <v>#REF!</v>
      </c>
      <c r="BF12" s="13" t="e">
        <f>(cum_current!#REF!/cum_current!#REF!-1)*100</f>
        <v>#REF!</v>
      </c>
      <c r="BG12" s="13" t="e">
        <f>(cum_current!#REF!/cum_current!#REF!-1)*100</f>
        <v>#REF!</v>
      </c>
      <c r="BH12" s="13" t="e">
        <f>(cum_current!#REF!/cum_current!#REF!-1)*100</f>
        <v>#REF!</v>
      </c>
      <c r="BI12" s="13" t="e">
        <f>(cum_current!#REF!/cum_current!#REF!-1)*100</f>
        <v>#REF!</v>
      </c>
      <c r="BJ12" s="13" t="e">
        <f>(cum_current!#REF!/cum_current!#REF!-1)*100</f>
        <v>#REF!</v>
      </c>
      <c r="BK12" s="13" t="e">
        <f>(cum_current!#REF!/cum_current!#REF!-1)*100</f>
        <v>#REF!</v>
      </c>
      <c r="BL12" s="13" t="e">
        <f>(cum_current!#REF!/cum_current!#REF!-1)*100</f>
        <v>#REF!</v>
      </c>
      <c r="BM12" s="13" t="e">
        <f>(cum_current!#REF!/cum_current!#REF!-1)*100</f>
        <v>#REF!</v>
      </c>
      <c r="BN12" s="13" t="e">
        <f>(cum_current!#REF!/cum_current!#REF!-1)*100</f>
        <v>#REF!</v>
      </c>
      <c r="BO12" s="13" t="e">
        <f>(cum_current!#REF!/cum_current!#REF!-1)*100</f>
        <v>#REF!</v>
      </c>
      <c r="BP12" s="13" t="e">
        <f>(cum_current!#REF!/cum_current!#REF!-1)*100</f>
        <v>#REF!</v>
      </c>
      <c r="BQ12" s="13" t="e">
        <f>(cum_current!#REF!/cum_current!#REF!-1)*100</f>
        <v>#REF!</v>
      </c>
      <c r="BR12" s="13" t="e">
        <f>(cum_current!B12/cum_current!#REF!-1)*100</f>
        <v>#REF!</v>
      </c>
      <c r="BS12" s="13" t="e">
        <f>(cum_current!C12/cum_current!#REF!-1)*100</f>
        <v>#REF!</v>
      </c>
      <c r="BT12" s="13" t="e">
        <f>(cum_current!D12/cum_current!#REF!-1)*100</f>
        <v>#REF!</v>
      </c>
      <c r="BU12" s="13" t="e">
        <f>(cum_current!E12/cum_current!#REF!-1)*100</f>
        <v>#REF!</v>
      </c>
      <c r="BV12" s="13" t="e">
        <f>(cum_current!F12/cum_current!B12-1)*100</f>
        <v>#REF!</v>
      </c>
      <c r="BW12" s="13" t="e">
        <f>(cum_current!G12/cum_current!C12-1)*100</f>
        <v>#REF!</v>
      </c>
      <c r="BX12" s="13" t="e">
        <f>(cum_current!H12/cum_current!D12-1)*100</f>
        <v>#REF!</v>
      </c>
      <c r="BY12" s="13" t="e">
        <f>(cum_current!I12/cum_current!E12-1)*100</f>
        <v>#REF!</v>
      </c>
      <c r="BZ12" s="13" t="e">
        <f>(cum_current!J12/cum_current!F12-1)*100</f>
        <v>#REF!</v>
      </c>
      <c r="CA12" s="13" t="e">
        <f>(cum_current!K12/cum_current!G12-1)*100</f>
        <v>#REF!</v>
      </c>
      <c r="CB12" s="13" t="e">
        <f>(cum_current!L12/cum_current!H12-1)*100</f>
        <v>#REF!</v>
      </c>
      <c r="CC12" s="13" t="e">
        <f>(cum_current!M12/cum_current!I12-1)*100</f>
        <v>#REF!</v>
      </c>
      <c r="CD12" s="13" t="e">
        <f>(cum_current!N12/cum_current!J12-1)*100</f>
        <v>#REF!</v>
      </c>
      <c r="CE12" s="13" t="e">
        <f>(cum_current!O12/cum_current!K12-1)*100</f>
        <v>#REF!</v>
      </c>
      <c r="CF12" s="13" t="e">
        <f>(cum_current!P12/cum_current!L12-1)*100</f>
        <v>#REF!</v>
      </c>
      <c r="CG12" s="13" t="e">
        <f>(cum_current!Q12/cum_current!M12-1)*100</f>
        <v>#REF!</v>
      </c>
    </row>
    <row r="13" spans="1:85" x14ac:dyDescent="0.2">
      <c r="A13" s="25" t="s">
        <v>50</v>
      </c>
      <c r="B13" s="13" t="e">
        <f>(cum_current!#REF!/cum_current!#REF!-1)*100</f>
        <v>#REF!</v>
      </c>
      <c r="C13" s="13" t="e">
        <f>(cum_current!#REF!/cum_current!#REF!-1)*100</f>
        <v>#REF!</v>
      </c>
      <c r="D13" s="13" t="e">
        <f>(cum_current!#REF!/cum_current!#REF!-1)*100</f>
        <v>#REF!</v>
      </c>
      <c r="E13" s="13" t="e">
        <f>(cum_current!#REF!/cum_current!#REF!-1)*100</f>
        <v>#REF!</v>
      </c>
      <c r="F13" s="13" t="e">
        <f>(cum_current!#REF!/cum_current!#REF!-1)*100</f>
        <v>#REF!</v>
      </c>
      <c r="G13" s="13" t="e">
        <f>(cum_current!#REF!/cum_current!#REF!-1)*100</f>
        <v>#REF!</v>
      </c>
      <c r="H13" s="13" t="e">
        <f>(cum_current!#REF!/cum_current!#REF!-1)*100</f>
        <v>#REF!</v>
      </c>
      <c r="I13" s="13" t="e">
        <f>(cum_current!#REF!/cum_current!#REF!-1)*100</f>
        <v>#REF!</v>
      </c>
      <c r="J13" s="13" t="e">
        <f>(cum_current!#REF!/cum_current!#REF!-1)*100</f>
        <v>#REF!</v>
      </c>
      <c r="K13" s="13" t="e">
        <f>(cum_current!#REF!/cum_current!#REF!-1)*100</f>
        <v>#REF!</v>
      </c>
      <c r="L13" s="13" t="e">
        <f>(cum_current!#REF!/cum_current!#REF!-1)*100</f>
        <v>#REF!</v>
      </c>
      <c r="M13" s="13" t="e">
        <f>(cum_current!#REF!/cum_current!#REF!-1)*100</f>
        <v>#REF!</v>
      </c>
      <c r="N13" s="13" t="e">
        <f>(cum_current!#REF!/cum_current!#REF!-1)*100</f>
        <v>#REF!</v>
      </c>
      <c r="O13" s="13" t="e">
        <f>(cum_current!#REF!/cum_current!#REF!-1)*100</f>
        <v>#REF!</v>
      </c>
      <c r="P13" s="13" t="e">
        <f>(cum_current!#REF!/cum_current!#REF!-1)*100</f>
        <v>#REF!</v>
      </c>
      <c r="Q13" s="13" t="e">
        <f>(cum_current!#REF!/cum_current!#REF!-1)*100</f>
        <v>#REF!</v>
      </c>
      <c r="R13" s="13" t="e">
        <f>(cum_current!#REF!/cum_current!#REF!-1)*100</f>
        <v>#REF!</v>
      </c>
      <c r="S13" s="13" t="e">
        <f>(cum_current!#REF!/cum_current!#REF!-1)*100</f>
        <v>#REF!</v>
      </c>
      <c r="T13" s="13" t="e">
        <f>(cum_current!#REF!/cum_current!#REF!-1)*100</f>
        <v>#REF!</v>
      </c>
      <c r="U13" s="13" t="e">
        <f>(cum_current!#REF!/cum_current!#REF!-1)*100</f>
        <v>#REF!</v>
      </c>
      <c r="V13" s="13" t="e">
        <f>(cum_current!#REF!/cum_current!#REF!-1)*100</f>
        <v>#REF!</v>
      </c>
      <c r="W13" s="13" t="e">
        <f>(cum_current!#REF!/cum_current!#REF!-1)*100</f>
        <v>#REF!</v>
      </c>
      <c r="X13" s="13" t="e">
        <f>(cum_current!#REF!/cum_current!#REF!-1)*100</f>
        <v>#REF!</v>
      </c>
      <c r="Y13" s="13" t="e">
        <f>(cum_current!#REF!/cum_current!#REF!-1)*100</f>
        <v>#REF!</v>
      </c>
      <c r="Z13" s="13" t="e">
        <f>(cum_current!#REF!/cum_current!#REF!-1)*100</f>
        <v>#REF!</v>
      </c>
      <c r="AA13" s="13" t="e">
        <f>(cum_current!#REF!/cum_current!#REF!-1)*100</f>
        <v>#REF!</v>
      </c>
      <c r="AB13" s="13" t="e">
        <f>(cum_current!#REF!/cum_current!#REF!-1)*100</f>
        <v>#REF!</v>
      </c>
      <c r="AC13" s="13" t="e">
        <f>(cum_current!#REF!/cum_current!#REF!-1)*100</f>
        <v>#REF!</v>
      </c>
      <c r="AD13" s="13" t="e">
        <f>(cum_current!#REF!/cum_current!#REF!-1)*100</f>
        <v>#REF!</v>
      </c>
      <c r="AE13" s="13" t="e">
        <f>(cum_current!#REF!/cum_current!#REF!-1)*100</f>
        <v>#REF!</v>
      </c>
      <c r="AF13" s="13" t="e">
        <f>(cum_current!#REF!/cum_current!#REF!-1)*100</f>
        <v>#REF!</v>
      </c>
      <c r="AG13" s="13" t="e">
        <f>(cum_current!#REF!/cum_current!#REF!-1)*100</f>
        <v>#REF!</v>
      </c>
      <c r="AH13" s="13" t="e">
        <f>(cum_current!#REF!/cum_current!#REF!-1)*100</f>
        <v>#REF!</v>
      </c>
      <c r="AI13" s="13" t="e">
        <f>(cum_current!#REF!/cum_current!#REF!-1)*100</f>
        <v>#REF!</v>
      </c>
      <c r="AJ13" s="13" t="e">
        <f>(cum_current!#REF!/cum_current!#REF!-1)*100</f>
        <v>#REF!</v>
      </c>
      <c r="AK13" s="13" t="e">
        <f>(cum_current!#REF!/cum_current!#REF!-1)*100</f>
        <v>#REF!</v>
      </c>
      <c r="AL13" s="13" t="e">
        <f>(cum_current!#REF!/cum_current!#REF!-1)*100</f>
        <v>#REF!</v>
      </c>
      <c r="AM13" s="13" t="e">
        <f>(cum_current!#REF!/cum_current!#REF!-1)*100</f>
        <v>#REF!</v>
      </c>
      <c r="AN13" s="13" t="e">
        <f>(cum_current!#REF!/cum_current!#REF!-1)*100</f>
        <v>#REF!</v>
      </c>
      <c r="AO13" s="13" t="e">
        <f>(cum_current!#REF!/cum_current!#REF!-1)*100</f>
        <v>#REF!</v>
      </c>
      <c r="AP13" s="13" t="e">
        <f>(cum_current!#REF!/cum_current!#REF!-1)*100</f>
        <v>#REF!</v>
      </c>
      <c r="AQ13" s="13" t="e">
        <f>(cum_current!#REF!/cum_current!#REF!-1)*100</f>
        <v>#REF!</v>
      </c>
      <c r="AR13" s="13" t="e">
        <f>(cum_current!#REF!/cum_current!#REF!-1)*100</f>
        <v>#REF!</v>
      </c>
      <c r="AS13" s="13" t="e">
        <f>(cum_current!#REF!/cum_current!#REF!-1)*100</f>
        <v>#REF!</v>
      </c>
      <c r="AT13" s="13" t="e">
        <f>(cum_current!#REF!/cum_current!#REF!-1)*100</f>
        <v>#REF!</v>
      </c>
      <c r="AU13" s="13" t="e">
        <f>(cum_current!#REF!/cum_current!#REF!-1)*100</f>
        <v>#REF!</v>
      </c>
      <c r="AV13" s="13" t="e">
        <f>(cum_current!#REF!/cum_current!#REF!-1)*100</f>
        <v>#REF!</v>
      </c>
      <c r="AW13" s="13" t="e">
        <f>(cum_current!#REF!/cum_current!#REF!-1)*100</f>
        <v>#REF!</v>
      </c>
      <c r="AX13" s="13" t="e">
        <f>(cum_current!#REF!/cum_current!#REF!-1)*100</f>
        <v>#REF!</v>
      </c>
      <c r="AY13" s="13" t="e">
        <f>(cum_current!#REF!/cum_current!#REF!-1)*100</f>
        <v>#REF!</v>
      </c>
      <c r="AZ13" s="13" t="e">
        <f>(cum_current!#REF!/cum_current!#REF!-1)*100</f>
        <v>#REF!</v>
      </c>
      <c r="BA13" s="13" t="e">
        <f>(cum_current!#REF!/cum_current!#REF!-1)*100</f>
        <v>#REF!</v>
      </c>
      <c r="BB13" s="13" t="e">
        <f>(cum_current!#REF!/cum_current!#REF!-1)*100</f>
        <v>#REF!</v>
      </c>
      <c r="BC13" s="13" t="e">
        <f>(cum_current!#REF!/cum_current!#REF!-1)*100</f>
        <v>#REF!</v>
      </c>
      <c r="BD13" s="13" t="e">
        <f>(cum_current!#REF!/cum_current!#REF!-1)*100</f>
        <v>#REF!</v>
      </c>
      <c r="BE13" s="13" t="e">
        <f>(cum_current!#REF!/cum_current!#REF!-1)*100</f>
        <v>#REF!</v>
      </c>
      <c r="BF13" s="13" t="e">
        <f>(cum_current!#REF!/cum_current!#REF!-1)*100</f>
        <v>#REF!</v>
      </c>
      <c r="BG13" s="13" t="e">
        <f>(cum_current!#REF!/cum_current!#REF!-1)*100</f>
        <v>#REF!</v>
      </c>
      <c r="BH13" s="13" t="e">
        <f>(cum_current!#REF!/cum_current!#REF!-1)*100</f>
        <v>#REF!</v>
      </c>
      <c r="BI13" s="13" t="e">
        <f>(cum_current!#REF!/cum_current!#REF!-1)*100</f>
        <v>#REF!</v>
      </c>
      <c r="BJ13" s="13" t="e">
        <f>(cum_current!#REF!/cum_current!#REF!-1)*100</f>
        <v>#REF!</v>
      </c>
      <c r="BK13" s="13" t="e">
        <f>(cum_current!#REF!/cum_current!#REF!-1)*100</f>
        <v>#REF!</v>
      </c>
      <c r="BL13" s="13" t="e">
        <f>(cum_current!#REF!/cum_current!#REF!-1)*100</f>
        <v>#REF!</v>
      </c>
      <c r="BM13" s="13" t="e">
        <f>(cum_current!#REF!/cum_current!#REF!-1)*100</f>
        <v>#REF!</v>
      </c>
      <c r="BN13" s="13" t="e">
        <f>(cum_current!#REF!/cum_current!#REF!-1)*100</f>
        <v>#REF!</v>
      </c>
      <c r="BO13" s="13" t="e">
        <f>(cum_current!#REF!/cum_current!#REF!-1)*100</f>
        <v>#REF!</v>
      </c>
      <c r="BP13" s="13" t="e">
        <f>(cum_current!#REF!/cum_current!#REF!-1)*100</f>
        <v>#REF!</v>
      </c>
      <c r="BQ13" s="13" t="e">
        <f>(cum_current!#REF!/cum_current!#REF!-1)*100</f>
        <v>#REF!</v>
      </c>
      <c r="BR13" s="13" t="e">
        <f>(cum_current!B13/cum_current!#REF!-1)*100</f>
        <v>#REF!</v>
      </c>
      <c r="BS13" s="13" t="e">
        <f>(cum_current!C13/cum_current!#REF!-1)*100</f>
        <v>#REF!</v>
      </c>
      <c r="BT13" s="13" t="e">
        <f>(cum_current!D13/cum_current!#REF!-1)*100</f>
        <v>#REF!</v>
      </c>
      <c r="BU13" s="13" t="e">
        <f>(cum_current!E13/cum_current!#REF!-1)*100</f>
        <v>#REF!</v>
      </c>
      <c r="BV13" s="13" t="e">
        <f>(cum_current!F13/cum_current!B13-1)*100</f>
        <v>#REF!</v>
      </c>
      <c r="BW13" s="13" t="e">
        <f>(cum_current!G13/cum_current!C13-1)*100</f>
        <v>#REF!</v>
      </c>
      <c r="BX13" s="13" t="e">
        <f>(cum_current!H13/cum_current!D13-1)*100</f>
        <v>#REF!</v>
      </c>
      <c r="BY13" s="13" t="e">
        <f>(cum_current!I13/cum_current!E13-1)*100</f>
        <v>#REF!</v>
      </c>
      <c r="BZ13" s="13" t="e">
        <f>(cum_current!J13/cum_current!F13-1)*100</f>
        <v>#REF!</v>
      </c>
      <c r="CA13" s="13" t="e">
        <f>(cum_current!K13/cum_current!G13-1)*100</f>
        <v>#REF!</v>
      </c>
      <c r="CB13" s="13" t="e">
        <f>(cum_current!L13/cum_current!H13-1)*100</f>
        <v>#REF!</v>
      </c>
      <c r="CC13" s="13" t="e">
        <f>(cum_current!M13/cum_current!I13-1)*100</f>
        <v>#REF!</v>
      </c>
      <c r="CD13" s="13" t="e">
        <f>(cum_current!N13/cum_current!J13-1)*100</f>
        <v>#REF!</v>
      </c>
      <c r="CE13" s="13" t="e">
        <f>(cum_current!O13/cum_current!K13-1)*100</f>
        <v>#REF!</v>
      </c>
      <c r="CF13" s="13" t="e">
        <f>(cum_current!P13/cum_current!L13-1)*100</f>
        <v>#REF!</v>
      </c>
      <c r="CG13" s="13" t="e">
        <f>(cum_current!Q13/cum_current!M13-1)*100</f>
        <v>#REF!</v>
      </c>
    </row>
    <row r="14" spans="1:85" x14ac:dyDescent="0.2">
      <c r="A14" s="25" t="s">
        <v>52</v>
      </c>
      <c r="B14" s="13" t="e">
        <f>(cum_current!#REF!/cum_current!#REF!-1)*100</f>
        <v>#REF!</v>
      </c>
      <c r="C14" s="13" t="e">
        <f>(cum_current!#REF!/cum_current!#REF!-1)*100</f>
        <v>#REF!</v>
      </c>
      <c r="D14" s="13" t="e">
        <f>(cum_current!#REF!/cum_current!#REF!-1)*100</f>
        <v>#REF!</v>
      </c>
      <c r="E14" s="13" t="e">
        <f>(cum_current!#REF!/cum_current!#REF!-1)*100</f>
        <v>#REF!</v>
      </c>
      <c r="F14" s="13" t="e">
        <f>(cum_current!#REF!/cum_current!#REF!-1)*100</f>
        <v>#REF!</v>
      </c>
      <c r="G14" s="13" t="e">
        <f>(cum_current!#REF!/cum_current!#REF!-1)*100</f>
        <v>#REF!</v>
      </c>
      <c r="H14" s="13" t="e">
        <f>(cum_current!#REF!/cum_current!#REF!-1)*100</f>
        <v>#REF!</v>
      </c>
      <c r="I14" s="13" t="e">
        <f>(cum_current!#REF!/cum_current!#REF!-1)*100</f>
        <v>#REF!</v>
      </c>
      <c r="J14" s="13" t="e">
        <f>(cum_current!#REF!/cum_current!#REF!-1)*100</f>
        <v>#REF!</v>
      </c>
      <c r="K14" s="13" t="e">
        <f>(cum_current!#REF!/cum_current!#REF!-1)*100</f>
        <v>#REF!</v>
      </c>
      <c r="L14" s="13" t="e">
        <f>(cum_current!#REF!/cum_current!#REF!-1)*100</f>
        <v>#REF!</v>
      </c>
      <c r="M14" s="13" t="e">
        <f>(cum_current!#REF!/cum_current!#REF!-1)*100</f>
        <v>#REF!</v>
      </c>
      <c r="N14" s="13" t="e">
        <f>(cum_current!#REF!/cum_current!#REF!-1)*100</f>
        <v>#REF!</v>
      </c>
      <c r="O14" s="13" t="e">
        <f>(cum_current!#REF!/cum_current!#REF!-1)*100</f>
        <v>#REF!</v>
      </c>
      <c r="P14" s="13" t="e">
        <f>(cum_current!#REF!/cum_current!#REF!-1)*100</f>
        <v>#REF!</v>
      </c>
      <c r="Q14" s="13" t="e">
        <f>(cum_current!#REF!/cum_current!#REF!-1)*100</f>
        <v>#REF!</v>
      </c>
      <c r="R14" s="13" t="e">
        <f>(cum_current!#REF!/cum_current!#REF!-1)*100</f>
        <v>#REF!</v>
      </c>
      <c r="S14" s="13" t="e">
        <f>(cum_current!#REF!/cum_current!#REF!-1)*100</f>
        <v>#REF!</v>
      </c>
      <c r="T14" s="13" t="e">
        <f>(cum_current!#REF!/cum_current!#REF!-1)*100</f>
        <v>#REF!</v>
      </c>
      <c r="U14" s="13" t="e">
        <f>(cum_current!#REF!/cum_current!#REF!-1)*100</f>
        <v>#REF!</v>
      </c>
      <c r="V14" s="13" t="e">
        <f>(cum_current!#REF!/cum_current!#REF!-1)*100</f>
        <v>#REF!</v>
      </c>
      <c r="W14" s="13" t="e">
        <f>(cum_current!#REF!/cum_current!#REF!-1)*100</f>
        <v>#REF!</v>
      </c>
      <c r="X14" s="13" t="e">
        <f>(cum_current!#REF!/cum_current!#REF!-1)*100</f>
        <v>#REF!</v>
      </c>
      <c r="Y14" s="13" t="e">
        <f>(cum_current!#REF!/cum_current!#REF!-1)*100</f>
        <v>#REF!</v>
      </c>
      <c r="Z14" s="13" t="e">
        <f>(cum_current!#REF!/cum_current!#REF!-1)*100</f>
        <v>#REF!</v>
      </c>
      <c r="AA14" s="13" t="e">
        <f>(cum_current!#REF!/cum_current!#REF!-1)*100</f>
        <v>#REF!</v>
      </c>
      <c r="AB14" s="13" t="e">
        <f>(cum_current!#REF!/cum_current!#REF!-1)*100</f>
        <v>#REF!</v>
      </c>
      <c r="AC14" s="13" t="e">
        <f>(cum_current!#REF!/cum_current!#REF!-1)*100</f>
        <v>#REF!</v>
      </c>
      <c r="AD14" s="13" t="e">
        <f>(cum_current!#REF!/cum_current!#REF!-1)*100</f>
        <v>#REF!</v>
      </c>
      <c r="AE14" s="13" t="e">
        <f>(cum_current!#REF!/cum_current!#REF!-1)*100</f>
        <v>#REF!</v>
      </c>
      <c r="AF14" s="13" t="e">
        <f>(cum_current!#REF!/cum_current!#REF!-1)*100</f>
        <v>#REF!</v>
      </c>
      <c r="AG14" s="13" t="e">
        <f>(cum_current!#REF!/cum_current!#REF!-1)*100</f>
        <v>#REF!</v>
      </c>
      <c r="AH14" s="13" t="e">
        <f>(cum_current!#REF!/cum_current!#REF!-1)*100</f>
        <v>#REF!</v>
      </c>
      <c r="AI14" s="13" t="e">
        <f>(cum_current!#REF!/cum_current!#REF!-1)*100</f>
        <v>#REF!</v>
      </c>
      <c r="AJ14" s="13" t="e">
        <f>(cum_current!#REF!/cum_current!#REF!-1)*100</f>
        <v>#REF!</v>
      </c>
      <c r="AK14" s="13" t="e">
        <f>(cum_current!#REF!/cum_current!#REF!-1)*100</f>
        <v>#REF!</v>
      </c>
      <c r="AL14" s="13" t="e">
        <f>(cum_current!#REF!/cum_current!#REF!-1)*100</f>
        <v>#REF!</v>
      </c>
      <c r="AM14" s="13" t="e">
        <f>(cum_current!#REF!/cum_current!#REF!-1)*100</f>
        <v>#REF!</v>
      </c>
      <c r="AN14" s="13" t="e">
        <f>(cum_current!#REF!/cum_current!#REF!-1)*100</f>
        <v>#REF!</v>
      </c>
      <c r="AO14" s="13" t="e">
        <f>(cum_current!#REF!/cum_current!#REF!-1)*100</f>
        <v>#REF!</v>
      </c>
      <c r="AP14" s="13" t="e">
        <f>(cum_current!#REF!/cum_current!#REF!-1)*100</f>
        <v>#REF!</v>
      </c>
      <c r="AQ14" s="13" t="e">
        <f>(cum_current!#REF!/cum_current!#REF!-1)*100</f>
        <v>#REF!</v>
      </c>
      <c r="AR14" s="13" t="e">
        <f>(cum_current!#REF!/cum_current!#REF!-1)*100</f>
        <v>#REF!</v>
      </c>
      <c r="AS14" s="13" t="e">
        <f>(cum_current!#REF!/cum_current!#REF!-1)*100</f>
        <v>#REF!</v>
      </c>
      <c r="AT14" s="13" t="e">
        <f>(cum_current!#REF!/cum_current!#REF!-1)*100</f>
        <v>#REF!</v>
      </c>
      <c r="AU14" s="13" t="e">
        <f>(cum_current!#REF!/cum_current!#REF!-1)*100</f>
        <v>#REF!</v>
      </c>
      <c r="AV14" s="13" t="e">
        <f>(cum_current!#REF!/cum_current!#REF!-1)*100</f>
        <v>#REF!</v>
      </c>
      <c r="AW14" s="13" t="e">
        <f>(cum_current!#REF!/cum_current!#REF!-1)*100</f>
        <v>#REF!</v>
      </c>
      <c r="AX14" s="13" t="e">
        <f>(cum_current!#REF!/cum_current!#REF!-1)*100</f>
        <v>#REF!</v>
      </c>
      <c r="AY14" s="13" t="e">
        <f>(cum_current!#REF!/cum_current!#REF!-1)*100</f>
        <v>#REF!</v>
      </c>
      <c r="AZ14" s="13" t="e">
        <f>(cum_current!#REF!/cum_current!#REF!-1)*100</f>
        <v>#REF!</v>
      </c>
      <c r="BA14" s="13" t="e">
        <f>(cum_current!#REF!/cum_current!#REF!-1)*100</f>
        <v>#REF!</v>
      </c>
      <c r="BB14" s="13" t="e">
        <f>(cum_current!#REF!/cum_current!#REF!-1)*100</f>
        <v>#REF!</v>
      </c>
      <c r="BC14" s="13" t="e">
        <f>(cum_current!#REF!/cum_current!#REF!-1)*100</f>
        <v>#REF!</v>
      </c>
      <c r="BD14" s="13" t="e">
        <f>(cum_current!#REF!/cum_current!#REF!-1)*100</f>
        <v>#REF!</v>
      </c>
      <c r="BE14" s="13" t="e">
        <f>(cum_current!#REF!/cum_current!#REF!-1)*100</f>
        <v>#REF!</v>
      </c>
      <c r="BF14" s="13" t="e">
        <f>(cum_current!#REF!/cum_current!#REF!-1)*100</f>
        <v>#REF!</v>
      </c>
      <c r="BG14" s="13" t="e">
        <f>(cum_current!#REF!/cum_current!#REF!-1)*100</f>
        <v>#REF!</v>
      </c>
      <c r="BH14" s="13" t="e">
        <f>(cum_current!#REF!/cum_current!#REF!-1)*100</f>
        <v>#REF!</v>
      </c>
      <c r="BI14" s="13" t="e">
        <f>(cum_current!#REF!/cum_current!#REF!-1)*100</f>
        <v>#REF!</v>
      </c>
      <c r="BJ14" s="13" t="e">
        <f>(cum_current!#REF!/cum_current!#REF!-1)*100</f>
        <v>#REF!</v>
      </c>
      <c r="BK14" s="13" t="e">
        <f>(cum_current!#REF!/cum_current!#REF!-1)*100</f>
        <v>#REF!</v>
      </c>
      <c r="BL14" s="13" t="e">
        <f>(cum_current!#REF!/cum_current!#REF!-1)*100</f>
        <v>#REF!</v>
      </c>
      <c r="BM14" s="13" t="e">
        <f>(cum_current!#REF!/cum_current!#REF!-1)*100</f>
        <v>#REF!</v>
      </c>
      <c r="BN14" s="13" t="e">
        <f>(cum_current!#REF!/cum_current!#REF!-1)*100</f>
        <v>#REF!</v>
      </c>
      <c r="BO14" s="13" t="e">
        <f>(cum_current!#REF!/cum_current!#REF!-1)*100</f>
        <v>#REF!</v>
      </c>
      <c r="BP14" s="13" t="e">
        <f>(cum_current!#REF!/cum_current!#REF!-1)*100</f>
        <v>#REF!</v>
      </c>
      <c r="BQ14" s="13" t="e">
        <f>(cum_current!#REF!/cum_current!#REF!-1)*100</f>
        <v>#REF!</v>
      </c>
      <c r="BR14" s="13" t="e">
        <f>(cum_current!B14/cum_current!#REF!-1)*100</f>
        <v>#REF!</v>
      </c>
      <c r="BS14" s="13" t="e">
        <f>(cum_current!C14/cum_current!#REF!-1)*100</f>
        <v>#REF!</v>
      </c>
      <c r="BT14" s="13" t="e">
        <f>(cum_current!D14/cum_current!#REF!-1)*100</f>
        <v>#REF!</v>
      </c>
      <c r="BU14" s="13" t="e">
        <f>(cum_current!E14/cum_current!#REF!-1)*100</f>
        <v>#REF!</v>
      </c>
      <c r="BV14" s="13" t="e">
        <f>(cum_current!F14/cum_current!B14-1)*100</f>
        <v>#REF!</v>
      </c>
      <c r="BW14" s="13" t="e">
        <f>(cum_current!G14/cum_current!C14-1)*100</f>
        <v>#REF!</v>
      </c>
      <c r="BX14" s="13" t="e">
        <f>(cum_current!H14/cum_current!D14-1)*100</f>
        <v>#REF!</v>
      </c>
      <c r="BY14" s="13" t="e">
        <f>(cum_current!I14/cum_current!E14-1)*100</f>
        <v>#REF!</v>
      </c>
      <c r="BZ14" s="13" t="e">
        <f>(cum_current!J14/cum_current!F14-1)*100</f>
        <v>#REF!</v>
      </c>
      <c r="CA14" s="13" t="e">
        <f>(cum_current!K14/cum_current!G14-1)*100</f>
        <v>#REF!</v>
      </c>
      <c r="CB14" s="13" t="e">
        <f>(cum_current!L14/cum_current!H14-1)*100</f>
        <v>#REF!</v>
      </c>
      <c r="CC14" s="13" t="e">
        <f>(cum_current!M14/cum_current!I14-1)*100</f>
        <v>#REF!</v>
      </c>
      <c r="CD14" s="13" t="e">
        <f>(cum_current!N14/cum_current!J14-1)*100</f>
        <v>#REF!</v>
      </c>
      <c r="CE14" s="13" t="e">
        <f>(cum_current!O14/cum_current!K14-1)*100</f>
        <v>#REF!</v>
      </c>
      <c r="CF14" s="13" t="e">
        <f>(cum_current!P14/cum_current!L14-1)*100</f>
        <v>#REF!</v>
      </c>
      <c r="CG14" s="13" t="e">
        <f>(cum_current!Q14/cum_current!M14-1)*100</f>
        <v>#REF!</v>
      </c>
    </row>
    <row r="15" spans="1:85" x14ac:dyDescent="0.2">
      <c r="A15" s="25" t="s">
        <v>57</v>
      </c>
      <c r="B15" s="13" t="e">
        <f>(cum_current!#REF!/cum_current!#REF!-1)*100</f>
        <v>#REF!</v>
      </c>
      <c r="C15" s="13" t="e">
        <f>(cum_current!#REF!/cum_current!#REF!-1)*100</f>
        <v>#REF!</v>
      </c>
      <c r="D15" s="13" t="e">
        <f>(cum_current!#REF!/cum_current!#REF!-1)*100</f>
        <v>#REF!</v>
      </c>
      <c r="E15" s="13" t="e">
        <f>(cum_current!#REF!/cum_current!#REF!-1)*100</f>
        <v>#REF!</v>
      </c>
      <c r="F15" s="13" t="e">
        <f>(cum_current!#REF!/cum_current!#REF!-1)*100</f>
        <v>#REF!</v>
      </c>
      <c r="G15" s="13" t="e">
        <f>(cum_current!#REF!/cum_current!#REF!-1)*100</f>
        <v>#REF!</v>
      </c>
      <c r="H15" s="13" t="e">
        <f>(cum_current!#REF!/cum_current!#REF!-1)*100</f>
        <v>#REF!</v>
      </c>
      <c r="I15" s="13" t="e">
        <f>(cum_current!#REF!/cum_current!#REF!-1)*100</f>
        <v>#REF!</v>
      </c>
      <c r="J15" s="13" t="e">
        <f>(cum_current!#REF!/cum_current!#REF!-1)*100</f>
        <v>#REF!</v>
      </c>
      <c r="K15" s="13" t="e">
        <f>(cum_current!#REF!/cum_current!#REF!-1)*100</f>
        <v>#REF!</v>
      </c>
      <c r="L15" s="13" t="e">
        <f>(cum_current!#REF!/cum_current!#REF!-1)*100</f>
        <v>#REF!</v>
      </c>
      <c r="M15" s="13" t="e">
        <f>(cum_current!#REF!/cum_current!#REF!-1)*100</f>
        <v>#REF!</v>
      </c>
      <c r="N15" s="13" t="e">
        <f>(cum_current!#REF!/cum_current!#REF!-1)*100</f>
        <v>#REF!</v>
      </c>
      <c r="O15" s="13" t="e">
        <f>(cum_current!#REF!/cum_current!#REF!-1)*100</f>
        <v>#REF!</v>
      </c>
      <c r="P15" s="13" t="e">
        <f>(cum_current!#REF!/cum_current!#REF!-1)*100</f>
        <v>#REF!</v>
      </c>
      <c r="Q15" s="13" t="e">
        <f>(cum_current!#REF!/cum_current!#REF!-1)*100</f>
        <v>#REF!</v>
      </c>
      <c r="R15" s="13" t="e">
        <f>(cum_current!#REF!/cum_current!#REF!-1)*100</f>
        <v>#REF!</v>
      </c>
      <c r="S15" s="13" t="e">
        <f>(cum_current!#REF!/cum_current!#REF!-1)*100</f>
        <v>#REF!</v>
      </c>
      <c r="T15" s="13" t="e">
        <f>(cum_current!#REF!/cum_current!#REF!-1)*100</f>
        <v>#REF!</v>
      </c>
      <c r="U15" s="13" t="e">
        <f>(cum_current!#REF!/cum_current!#REF!-1)*100</f>
        <v>#REF!</v>
      </c>
      <c r="V15" s="13" t="e">
        <f>(cum_current!#REF!/cum_current!#REF!-1)*100</f>
        <v>#REF!</v>
      </c>
      <c r="W15" s="13" t="e">
        <f>(cum_current!#REF!/cum_current!#REF!-1)*100</f>
        <v>#REF!</v>
      </c>
      <c r="X15" s="13" t="e">
        <f>(cum_current!#REF!/cum_current!#REF!-1)*100</f>
        <v>#REF!</v>
      </c>
      <c r="Y15" s="13" t="e">
        <f>(cum_current!#REF!/cum_current!#REF!-1)*100</f>
        <v>#REF!</v>
      </c>
      <c r="Z15" s="13" t="e">
        <f>(cum_current!#REF!/cum_current!#REF!-1)*100</f>
        <v>#REF!</v>
      </c>
      <c r="AA15" s="13" t="e">
        <f>(cum_current!#REF!/cum_current!#REF!-1)*100</f>
        <v>#REF!</v>
      </c>
      <c r="AB15" s="13" t="e">
        <f>(cum_current!#REF!/cum_current!#REF!-1)*100</f>
        <v>#REF!</v>
      </c>
      <c r="AC15" s="13" t="e">
        <f>(cum_current!#REF!/cum_current!#REF!-1)*100</f>
        <v>#REF!</v>
      </c>
      <c r="AD15" s="13" t="e">
        <f>(cum_current!#REF!/cum_current!#REF!-1)*100</f>
        <v>#REF!</v>
      </c>
      <c r="AE15" s="13" t="e">
        <f>(cum_current!#REF!/cum_current!#REF!-1)*100</f>
        <v>#REF!</v>
      </c>
      <c r="AF15" s="13" t="e">
        <f>(cum_current!#REF!/cum_current!#REF!-1)*100</f>
        <v>#REF!</v>
      </c>
      <c r="AG15" s="13" t="e">
        <f>(cum_current!#REF!/cum_current!#REF!-1)*100</f>
        <v>#REF!</v>
      </c>
      <c r="AH15" s="13" t="e">
        <f>(cum_current!#REF!/cum_current!#REF!-1)*100</f>
        <v>#REF!</v>
      </c>
      <c r="AI15" s="13" t="e">
        <f>(cum_current!#REF!/cum_current!#REF!-1)*100</f>
        <v>#REF!</v>
      </c>
      <c r="AJ15" s="13" t="e">
        <f>(cum_current!#REF!/cum_current!#REF!-1)*100</f>
        <v>#REF!</v>
      </c>
      <c r="AK15" s="13" t="e">
        <f>(cum_current!#REF!/cum_current!#REF!-1)*100</f>
        <v>#REF!</v>
      </c>
      <c r="AL15" s="13" t="e">
        <f>(cum_current!#REF!/cum_current!#REF!-1)*100</f>
        <v>#REF!</v>
      </c>
      <c r="AM15" s="13" t="e">
        <f>(cum_current!#REF!/cum_current!#REF!-1)*100</f>
        <v>#REF!</v>
      </c>
      <c r="AN15" s="13" t="e">
        <f>(cum_current!#REF!/cum_current!#REF!-1)*100</f>
        <v>#REF!</v>
      </c>
      <c r="AO15" s="13" t="e">
        <f>(cum_current!#REF!/cum_current!#REF!-1)*100</f>
        <v>#REF!</v>
      </c>
      <c r="AP15" s="13" t="e">
        <f>(cum_current!#REF!/cum_current!#REF!-1)*100</f>
        <v>#REF!</v>
      </c>
      <c r="AQ15" s="13" t="e">
        <f>(cum_current!#REF!/cum_current!#REF!-1)*100</f>
        <v>#REF!</v>
      </c>
      <c r="AR15" s="13" t="e">
        <f>(cum_current!#REF!/cum_current!#REF!-1)*100</f>
        <v>#REF!</v>
      </c>
      <c r="AS15" s="13" t="e">
        <f>(cum_current!#REF!/cum_current!#REF!-1)*100</f>
        <v>#REF!</v>
      </c>
      <c r="AT15" s="13" t="e">
        <f>(cum_current!#REF!/cum_current!#REF!-1)*100</f>
        <v>#REF!</v>
      </c>
      <c r="AU15" s="13" t="e">
        <f>(cum_current!#REF!/cum_current!#REF!-1)*100</f>
        <v>#REF!</v>
      </c>
      <c r="AV15" s="13" t="e">
        <f>(cum_current!#REF!/cum_current!#REF!-1)*100</f>
        <v>#REF!</v>
      </c>
      <c r="AW15" s="13" t="e">
        <f>(cum_current!#REF!/cum_current!#REF!-1)*100</f>
        <v>#REF!</v>
      </c>
      <c r="AX15" s="13" t="e">
        <f>(cum_current!#REF!/cum_current!#REF!-1)*100</f>
        <v>#REF!</v>
      </c>
      <c r="AY15" s="13" t="e">
        <f>(cum_current!#REF!/cum_current!#REF!-1)*100</f>
        <v>#REF!</v>
      </c>
      <c r="AZ15" s="13" t="e">
        <f>(cum_current!#REF!/cum_current!#REF!-1)*100</f>
        <v>#REF!</v>
      </c>
      <c r="BA15" s="13" t="e">
        <f>(cum_current!#REF!/cum_current!#REF!-1)*100</f>
        <v>#REF!</v>
      </c>
      <c r="BB15" s="13" t="e">
        <f>(cum_current!#REF!/cum_current!#REF!-1)*100</f>
        <v>#REF!</v>
      </c>
      <c r="BC15" s="13" t="e">
        <f>(cum_current!#REF!/cum_current!#REF!-1)*100</f>
        <v>#REF!</v>
      </c>
      <c r="BD15" s="13" t="e">
        <f>(cum_current!#REF!/cum_current!#REF!-1)*100</f>
        <v>#REF!</v>
      </c>
      <c r="BE15" s="13" t="e">
        <f>(cum_current!#REF!/cum_current!#REF!-1)*100</f>
        <v>#REF!</v>
      </c>
      <c r="BF15" s="13" t="e">
        <f>(cum_current!#REF!/cum_current!#REF!-1)*100</f>
        <v>#REF!</v>
      </c>
      <c r="BG15" s="13" t="e">
        <f>(cum_current!#REF!/cum_current!#REF!-1)*100</f>
        <v>#REF!</v>
      </c>
      <c r="BH15" s="13" t="e">
        <f>(cum_current!#REF!/cum_current!#REF!-1)*100</f>
        <v>#REF!</v>
      </c>
      <c r="BI15" s="13" t="e">
        <f>(cum_current!#REF!/cum_current!#REF!-1)*100</f>
        <v>#REF!</v>
      </c>
      <c r="BJ15" s="13" t="e">
        <f>(cum_current!#REF!/cum_current!#REF!-1)*100</f>
        <v>#REF!</v>
      </c>
      <c r="BK15" s="13" t="e">
        <f>(cum_current!#REF!/cum_current!#REF!-1)*100</f>
        <v>#REF!</v>
      </c>
      <c r="BL15" s="13" t="e">
        <f>(cum_current!#REF!/cum_current!#REF!-1)*100</f>
        <v>#REF!</v>
      </c>
      <c r="BM15" s="13" t="e">
        <f>(cum_current!#REF!/cum_current!#REF!-1)*100</f>
        <v>#REF!</v>
      </c>
      <c r="BN15" s="13" t="e">
        <f>(cum_current!#REF!/cum_current!#REF!-1)*100</f>
        <v>#REF!</v>
      </c>
      <c r="BO15" s="13" t="e">
        <f>(cum_current!#REF!/cum_current!#REF!-1)*100</f>
        <v>#REF!</v>
      </c>
      <c r="BP15" s="13" t="e">
        <f>(cum_current!#REF!/cum_current!#REF!-1)*100</f>
        <v>#REF!</v>
      </c>
      <c r="BQ15" s="13" t="e">
        <f>(cum_current!#REF!/cum_current!#REF!-1)*100</f>
        <v>#REF!</v>
      </c>
      <c r="BR15" s="13" t="e">
        <f>(cum_current!B15/cum_current!#REF!-1)*100</f>
        <v>#REF!</v>
      </c>
      <c r="BS15" s="13" t="e">
        <f>(cum_current!C15/cum_current!#REF!-1)*100</f>
        <v>#REF!</v>
      </c>
      <c r="BT15" s="13" t="e">
        <f>(cum_current!D15/cum_current!#REF!-1)*100</f>
        <v>#REF!</v>
      </c>
      <c r="BU15" s="13" t="e">
        <f>(cum_current!E15/cum_current!#REF!-1)*100</f>
        <v>#REF!</v>
      </c>
      <c r="BV15" s="13" t="e">
        <f>(cum_current!F15/cum_current!B15-1)*100</f>
        <v>#REF!</v>
      </c>
      <c r="BW15" s="13" t="e">
        <f>(cum_current!G15/cum_current!C15-1)*100</f>
        <v>#REF!</v>
      </c>
      <c r="BX15" s="13" t="e">
        <f>(cum_current!H15/cum_current!D15-1)*100</f>
        <v>#REF!</v>
      </c>
      <c r="BY15" s="13" t="e">
        <f>(cum_current!I15/cum_current!E15-1)*100</f>
        <v>#REF!</v>
      </c>
      <c r="BZ15" s="13" t="e">
        <f>(cum_current!J15/cum_current!F15-1)*100</f>
        <v>#REF!</v>
      </c>
      <c r="CA15" s="13" t="e">
        <f>(cum_current!K15/cum_current!G15-1)*100</f>
        <v>#REF!</v>
      </c>
      <c r="CB15" s="13" t="e">
        <f>(cum_current!L15/cum_current!H15-1)*100</f>
        <v>#REF!</v>
      </c>
      <c r="CC15" s="13" t="e">
        <f>(cum_current!M15/cum_current!I15-1)*100</f>
        <v>#REF!</v>
      </c>
      <c r="CD15" s="13" t="e">
        <f>(cum_current!N15/cum_current!J15-1)*100</f>
        <v>#REF!</v>
      </c>
      <c r="CE15" s="13" t="e">
        <f>(cum_current!O15/cum_current!K15-1)*100</f>
        <v>#REF!</v>
      </c>
      <c r="CF15" s="13" t="e">
        <f>(cum_current!P15/cum_current!L15-1)*100</f>
        <v>#REF!</v>
      </c>
      <c r="CG15" s="13" t="e">
        <f>(cum_current!Q15/cum_current!M15-1)*100</f>
        <v>#REF!</v>
      </c>
    </row>
    <row r="16" spans="1:85" x14ac:dyDescent="0.2">
      <c r="A16" s="25" t="s">
        <v>63</v>
      </c>
      <c r="B16" s="13" t="e">
        <f>(cum_current!#REF!/cum_current!#REF!-1)*100</f>
        <v>#REF!</v>
      </c>
      <c r="C16" s="13" t="e">
        <f>(cum_current!#REF!/cum_current!#REF!-1)*100</f>
        <v>#REF!</v>
      </c>
      <c r="D16" s="13" t="e">
        <f>(cum_current!#REF!/cum_current!#REF!-1)*100</f>
        <v>#REF!</v>
      </c>
      <c r="E16" s="13" t="e">
        <f>(cum_current!#REF!/cum_current!#REF!-1)*100</f>
        <v>#REF!</v>
      </c>
      <c r="F16" s="13" t="e">
        <f>(cum_current!#REF!/cum_current!#REF!-1)*100</f>
        <v>#REF!</v>
      </c>
      <c r="G16" s="13" t="e">
        <f>(cum_current!#REF!/cum_current!#REF!-1)*100</f>
        <v>#REF!</v>
      </c>
      <c r="H16" s="13" t="e">
        <f>(cum_current!#REF!/cum_current!#REF!-1)*100</f>
        <v>#REF!</v>
      </c>
      <c r="I16" s="13" t="e">
        <f>(cum_current!#REF!/cum_current!#REF!-1)*100</f>
        <v>#REF!</v>
      </c>
      <c r="J16" s="13" t="e">
        <f>(cum_current!#REF!/cum_current!#REF!-1)*100</f>
        <v>#REF!</v>
      </c>
      <c r="K16" s="13" t="e">
        <f>(cum_current!#REF!/cum_current!#REF!-1)*100</f>
        <v>#REF!</v>
      </c>
      <c r="L16" s="13" t="e">
        <f>(cum_current!#REF!/cum_current!#REF!-1)*100</f>
        <v>#REF!</v>
      </c>
      <c r="M16" s="13" t="e">
        <f>(cum_current!#REF!/cum_current!#REF!-1)*100</f>
        <v>#REF!</v>
      </c>
      <c r="N16" s="13" t="e">
        <f>(cum_current!#REF!/cum_current!#REF!-1)*100</f>
        <v>#REF!</v>
      </c>
      <c r="O16" s="13" t="e">
        <f>(cum_current!#REF!/cum_current!#REF!-1)*100</f>
        <v>#REF!</v>
      </c>
      <c r="P16" s="13" t="e">
        <f>(cum_current!#REF!/cum_current!#REF!-1)*100</f>
        <v>#REF!</v>
      </c>
      <c r="Q16" s="13" t="e">
        <f>(cum_current!#REF!/cum_current!#REF!-1)*100</f>
        <v>#REF!</v>
      </c>
      <c r="R16" s="13" t="e">
        <f>(cum_current!#REF!/cum_current!#REF!-1)*100</f>
        <v>#REF!</v>
      </c>
      <c r="S16" s="13" t="e">
        <f>(cum_current!#REF!/cum_current!#REF!-1)*100</f>
        <v>#REF!</v>
      </c>
      <c r="T16" s="13" t="e">
        <f>(cum_current!#REF!/cum_current!#REF!-1)*100</f>
        <v>#REF!</v>
      </c>
      <c r="U16" s="13" t="e">
        <f>(cum_current!#REF!/cum_current!#REF!-1)*100</f>
        <v>#REF!</v>
      </c>
      <c r="V16" s="13" t="e">
        <f>(cum_current!#REF!/cum_current!#REF!-1)*100</f>
        <v>#REF!</v>
      </c>
      <c r="W16" s="13" t="e">
        <f>(cum_current!#REF!/cum_current!#REF!-1)*100</f>
        <v>#REF!</v>
      </c>
      <c r="X16" s="13" t="e">
        <f>(cum_current!#REF!/cum_current!#REF!-1)*100</f>
        <v>#REF!</v>
      </c>
      <c r="Y16" s="13" t="e">
        <f>(cum_current!#REF!/cum_current!#REF!-1)*100</f>
        <v>#REF!</v>
      </c>
      <c r="Z16" s="13" t="e">
        <f>(cum_current!#REF!/cum_current!#REF!-1)*100</f>
        <v>#REF!</v>
      </c>
      <c r="AA16" s="13" t="e">
        <f>(cum_current!#REF!/cum_current!#REF!-1)*100</f>
        <v>#REF!</v>
      </c>
      <c r="AB16" s="13" t="e">
        <f>(cum_current!#REF!/cum_current!#REF!-1)*100</f>
        <v>#REF!</v>
      </c>
      <c r="AC16" s="13" t="e">
        <f>(cum_current!#REF!/cum_current!#REF!-1)*100</f>
        <v>#REF!</v>
      </c>
      <c r="AD16" s="13" t="e">
        <f>(cum_current!#REF!/cum_current!#REF!-1)*100</f>
        <v>#REF!</v>
      </c>
      <c r="AE16" s="13" t="e">
        <f>(cum_current!#REF!/cum_current!#REF!-1)*100</f>
        <v>#REF!</v>
      </c>
      <c r="AF16" s="13" t="e">
        <f>(cum_current!#REF!/cum_current!#REF!-1)*100</f>
        <v>#REF!</v>
      </c>
      <c r="AG16" s="13" t="e">
        <f>(cum_current!#REF!/cum_current!#REF!-1)*100</f>
        <v>#REF!</v>
      </c>
      <c r="AH16" s="13" t="e">
        <f>(cum_current!#REF!/cum_current!#REF!-1)*100</f>
        <v>#REF!</v>
      </c>
      <c r="AI16" s="13" t="e">
        <f>(cum_current!#REF!/cum_current!#REF!-1)*100</f>
        <v>#REF!</v>
      </c>
      <c r="AJ16" s="13" t="e">
        <f>(cum_current!#REF!/cum_current!#REF!-1)*100</f>
        <v>#REF!</v>
      </c>
      <c r="AK16" s="13" t="e">
        <f>(cum_current!#REF!/cum_current!#REF!-1)*100</f>
        <v>#REF!</v>
      </c>
      <c r="AL16" s="13" t="e">
        <f>(cum_current!#REF!/cum_current!#REF!-1)*100</f>
        <v>#REF!</v>
      </c>
      <c r="AM16" s="13" t="e">
        <f>(cum_current!#REF!/cum_current!#REF!-1)*100</f>
        <v>#REF!</v>
      </c>
      <c r="AN16" s="13" t="e">
        <f>(cum_current!#REF!/cum_current!#REF!-1)*100</f>
        <v>#REF!</v>
      </c>
      <c r="AO16" s="13" t="e">
        <f>(cum_current!#REF!/cum_current!#REF!-1)*100</f>
        <v>#REF!</v>
      </c>
      <c r="AP16" s="13" t="e">
        <f>(cum_current!#REF!/cum_current!#REF!-1)*100</f>
        <v>#REF!</v>
      </c>
      <c r="AQ16" s="13" t="e">
        <f>(cum_current!#REF!/cum_current!#REF!-1)*100</f>
        <v>#REF!</v>
      </c>
      <c r="AR16" s="13" t="e">
        <f>(cum_current!#REF!/cum_current!#REF!-1)*100</f>
        <v>#REF!</v>
      </c>
      <c r="AS16" s="13" t="e">
        <f>(cum_current!#REF!/cum_current!#REF!-1)*100</f>
        <v>#REF!</v>
      </c>
      <c r="AT16" s="13" t="e">
        <f>(cum_current!#REF!/cum_current!#REF!-1)*100</f>
        <v>#REF!</v>
      </c>
      <c r="AU16" s="13" t="e">
        <f>(cum_current!#REF!/cum_current!#REF!-1)*100</f>
        <v>#REF!</v>
      </c>
      <c r="AV16" s="13" t="e">
        <f>(cum_current!#REF!/cum_current!#REF!-1)*100</f>
        <v>#REF!</v>
      </c>
      <c r="AW16" s="13" t="e">
        <f>(cum_current!#REF!/cum_current!#REF!-1)*100</f>
        <v>#REF!</v>
      </c>
      <c r="AX16" s="13" t="e">
        <f>(cum_current!#REF!/cum_current!#REF!-1)*100</f>
        <v>#REF!</v>
      </c>
      <c r="AY16" s="13" t="e">
        <f>(cum_current!#REF!/cum_current!#REF!-1)*100</f>
        <v>#REF!</v>
      </c>
      <c r="AZ16" s="13" t="e">
        <f>(cum_current!#REF!/cum_current!#REF!-1)*100</f>
        <v>#REF!</v>
      </c>
      <c r="BA16" s="13" t="e">
        <f>(cum_current!#REF!/cum_current!#REF!-1)*100</f>
        <v>#REF!</v>
      </c>
      <c r="BB16" s="13" t="e">
        <f>(cum_current!#REF!/cum_current!#REF!-1)*100</f>
        <v>#REF!</v>
      </c>
      <c r="BC16" s="13" t="e">
        <f>(cum_current!#REF!/cum_current!#REF!-1)*100</f>
        <v>#REF!</v>
      </c>
      <c r="BD16" s="13" t="e">
        <f>(cum_current!#REF!/cum_current!#REF!-1)*100</f>
        <v>#REF!</v>
      </c>
      <c r="BE16" s="13" t="e">
        <f>(cum_current!#REF!/cum_current!#REF!-1)*100</f>
        <v>#REF!</v>
      </c>
      <c r="BF16" s="13" t="e">
        <f>(cum_current!#REF!/cum_current!#REF!-1)*100</f>
        <v>#REF!</v>
      </c>
      <c r="BG16" s="13" t="e">
        <f>(cum_current!#REF!/cum_current!#REF!-1)*100</f>
        <v>#REF!</v>
      </c>
      <c r="BH16" s="13" t="e">
        <f>(cum_current!#REF!/cum_current!#REF!-1)*100</f>
        <v>#REF!</v>
      </c>
      <c r="BI16" s="13" t="e">
        <f>(cum_current!#REF!/cum_current!#REF!-1)*100</f>
        <v>#REF!</v>
      </c>
      <c r="BJ16" s="13" t="e">
        <f>(cum_current!#REF!/cum_current!#REF!-1)*100</f>
        <v>#REF!</v>
      </c>
      <c r="BK16" s="13" t="e">
        <f>(cum_current!#REF!/cum_current!#REF!-1)*100</f>
        <v>#REF!</v>
      </c>
      <c r="BL16" s="13" t="e">
        <f>(cum_current!#REF!/cum_current!#REF!-1)*100</f>
        <v>#REF!</v>
      </c>
      <c r="BM16" s="13" t="e">
        <f>(cum_current!#REF!/cum_current!#REF!-1)*100</f>
        <v>#REF!</v>
      </c>
      <c r="BN16" s="13" t="e">
        <f>(cum_current!#REF!/cum_current!#REF!-1)*100</f>
        <v>#REF!</v>
      </c>
      <c r="BO16" s="13" t="e">
        <f>(cum_current!#REF!/cum_current!#REF!-1)*100</f>
        <v>#REF!</v>
      </c>
      <c r="BP16" s="13" t="e">
        <f>(cum_current!#REF!/cum_current!#REF!-1)*100</f>
        <v>#REF!</v>
      </c>
      <c r="BQ16" s="13" t="e">
        <f>(cum_current!#REF!/cum_current!#REF!-1)*100</f>
        <v>#REF!</v>
      </c>
      <c r="BR16" s="13" t="e">
        <f>(cum_current!B16/cum_current!#REF!-1)*100</f>
        <v>#REF!</v>
      </c>
      <c r="BS16" s="13" t="e">
        <f>(cum_current!C16/cum_current!#REF!-1)*100</f>
        <v>#REF!</v>
      </c>
      <c r="BT16" s="13" t="e">
        <f>(cum_current!D16/cum_current!#REF!-1)*100</f>
        <v>#REF!</v>
      </c>
      <c r="BU16" s="13" t="e">
        <f>(cum_current!E16/cum_current!#REF!-1)*100</f>
        <v>#REF!</v>
      </c>
      <c r="BV16" s="13" t="e">
        <f>(cum_current!F16/cum_current!B16-1)*100</f>
        <v>#REF!</v>
      </c>
      <c r="BW16" s="13" t="e">
        <f>(cum_current!G16/cum_current!C16-1)*100</f>
        <v>#REF!</v>
      </c>
      <c r="BX16" s="13" t="e">
        <f>(cum_current!H16/cum_current!D16-1)*100</f>
        <v>#REF!</v>
      </c>
      <c r="BY16" s="13" t="e">
        <f>(cum_current!I16/cum_current!E16-1)*100</f>
        <v>#REF!</v>
      </c>
      <c r="BZ16" s="13" t="e">
        <f>(cum_current!J16/cum_current!F16-1)*100</f>
        <v>#REF!</v>
      </c>
      <c r="CA16" s="13" t="e">
        <f>(cum_current!K16/cum_current!G16-1)*100</f>
        <v>#REF!</v>
      </c>
      <c r="CB16" s="13" t="e">
        <f>(cum_current!L16/cum_current!H16-1)*100</f>
        <v>#REF!</v>
      </c>
      <c r="CC16" s="13" t="e">
        <f>(cum_current!M16/cum_current!I16-1)*100</f>
        <v>#REF!</v>
      </c>
      <c r="CD16" s="13" t="e">
        <f>(cum_current!N16/cum_current!J16-1)*100</f>
        <v>#REF!</v>
      </c>
      <c r="CE16" s="13" t="e">
        <f>(cum_current!O16/cum_current!K16-1)*100</f>
        <v>#REF!</v>
      </c>
      <c r="CF16" s="13" t="e">
        <f>(cum_current!P16/cum_current!L16-1)*100</f>
        <v>#REF!</v>
      </c>
      <c r="CG16" s="13" t="e">
        <f>(cum_current!Q16/cum_current!M16-1)*100</f>
        <v>#REF!</v>
      </c>
    </row>
    <row r="17" spans="1:85" x14ac:dyDescent="0.2">
      <c r="A17" s="25" t="s">
        <v>76</v>
      </c>
      <c r="B17" s="13" t="e">
        <f>(cum_current!#REF!/cum_current!#REF!-1)*100</f>
        <v>#REF!</v>
      </c>
      <c r="C17" s="13" t="e">
        <f>(cum_current!#REF!/cum_current!#REF!-1)*100</f>
        <v>#REF!</v>
      </c>
      <c r="D17" s="13" t="e">
        <f>(cum_current!#REF!/cum_current!#REF!-1)*100</f>
        <v>#REF!</v>
      </c>
      <c r="E17" s="13" t="e">
        <f>(cum_current!#REF!/cum_current!#REF!-1)*100</f>
        <v>#REF!</v>
      </c>
      <c r="F17" s="13" t="e">
        <f>(cum_current!#REF!/cum_current!#REF!-1)*100</f>
        <v>#REF!</v>
      </c>
      <c r="G17" s="13" t="e">
        <f>(cum_current!#REF!/cum_current!#REF!-1)*100</f>
        <v>#REF!</v>
      </c>
      <c r="H17" s="13" t="e">
        <f>(cum_current!#REF!/cum_current!#REF!-1)*100</f>
        <v>#REF!</v>
      </c>
      <c r="I17" s="13" t="e">
        <f>(cum_current!#REF!/cum_current!#REF!-1)*100</f>
        <v>#REF!</v>
      </c>
      <c r="J17" s="13" t="e">
        <f>(cum_current!#REF!/cum_current!#REF!-1)*100</f>
        <v>#REF!</v>
      </c>
      <c r="K17" s="13" t="e">
        <f>(cum_current!#REF!/cum_current!#REF!-1)*100</f>
        <v>#REF!</v>
      </c>
      <c r="L17" s="13" t="e">
        <f>(cum_current!#REF!/cum_current!#REF!-1)*100</f>
        <v>#REF!</v>
      </c>
      <c r="M17" s="13" t="e">
        <f>(cum_current!#REF!/cum_current!#REF!-1)*100</f>
        <v>#REF!</v>
      </c>
      <c r="N17" s="13" t="e">
        <f>(cum_current!#REF!/cum_current!#REF!-1)*100</f>
        <v>#REF!</v>
      </c>
      <c r="O17" s="13" t="e">
        <f>(cum_current!#REF!/cum_current!#REF!-1)*100</f>
        <v>#REF!</v>
      </c>
      <c r="P17" s="13" t="e">
        <f>(cum_current!#REF!/cum_current!#REF!-1)*100</f>
        <v>#REF!</v>
      </c>
      <c r="Q17" s="13" t="e">
        <f>(cum_current!#REF!/cum_current!#REF!-1)*100</f>
        <v>#REF!</v>
      </c>
      <c r="R17" s="13" t="e">
        <f>(cum_current!#REF!/cum_current!#REF!-1)*100</f>
        <v>#REF!</v>
      </c>
      <c r="S17" s="13" t="e">
        <f>(cum_current!#REF!/cum_current!#REF!-1)*100</f>
        <v>#REF!</v>
      </c>
      <c r="T17" s="13" t="e">
        <f>(cum_current!#REF!/cum_current!#REF!-1)*100</f>
        <v>#REF!</v>
      </c>
      <c r="U17" s="13" t="e">
        <f>(cum_current!#REF!/cum_current!#REF!-1)*100</f>
        <v>#REF!</v>
      </c>
      <c r="V17" s="13" t="e">
        <f>(cum_current!#REF!/cum_current!#REF!-1)*100</f>
        <v>#REF!</v>
      </c>
      <c r="W17" s="13" t="e">
        <f>(cum_current!#REF!/cum_current!#REF!-1)*100</f>
        <v>#REF!</v>
      </c>
      <c r="X17" s="13" t="e">
        <f>(cum_current!#REF!/cum_current!#REF!-1)*100</f>
        <v>#REF!</v>
      </c>
      <c r="Y17" s="13" t="e">
        <f>(cum_current!#REF!/cum_current!#REF!-1)*100</f>
        <v>#REF!</v>
      </c>
      <c r="Z17" s="13" t="e">
        <f>(cum_current!#REF!/cum_current!#REF!-1)*100</f>
        <v>#REF!</v>
      </c>
      <c r="AA17" s="13" t="e">
        <f>(cum_current!#REF!/cum_current!#REF!-1)*100</f>
        <v>#REF!</v>
      </c>
      <c r="AB17" s="13" t="e">
        <f>(cum_current!#REF!/cum_current!#REF!-1)*100</f>
        <v>#REF!</v>
      </c>
      <c r="AC17" s="13" t="e">
        <f>(cum_current!#REF!/cum_current!#REF!-1)*100</f>
        <v>#REF!</v>
      </c>
      <c r="AD17" s="13" t="e">
        <f>(cum_current!#REF!/cum_current!#REF!-1)*100</f>
        <v>#REF!</v>
      </c>
      <c r="AE17" s="13" t="e">
        <f>(cum_current!#REF!/cum_current!#REF!-1)*100</f>
        <v>#REF!</v>
      </c>
      <c r="AF17" s="13" t="e">
        <f>(cum_current!#REF!/cum_current!#REF!-1)*100</f>
        <v>#REF!</v>
      </c>
      <c r="AG17" s="13" t="e">
        <f>(cum_current!#REF!/cum_current!#REF!-1)*100</f>
        <v>#REF!</v>
      </c>
      <c r="AH17" s="13" t="e">
        <f>(cum_current!#REF!/cum_current!#REF!-1)*100</f>
        <v>#REF!</v>
      </c>
      <c r="AI17" s="13" t="e">
        <f>(cum_current!#REF!/cum_current!#REF!-1)*100</f>
        <v>#REF!</v>
      </c>
      <c r="AJ17" s="13" t="e">
        <f>(cum_current!#REF!/cum_current!#REF!-1)*100</f>
        <v>#REF!</v>
      </c>
      <c r="AK17" s="13" t="e">
        <f>(cum_current!#REF!/cum_current!#REF!-1)*100</f>
        <v>#REF!</v>
      </c>
      <c r="AL17" s="13" t="e">
        <f>(cum_current!#REF!/cum_current!#REF!-1)*100</f>
        <v>#REF!</v>
      </c>
      <c r="AM17" s="13" t="e">
        <f>(cum_current!#REF!/cum_current!#REF!-1)*100</f>
        <v>#REF!</v>
      </c>
      <c r="AN17" s="13" t="e">
        <f>(cum_current!#REF!/cum_current!#REF!-1)*100</f>
        <v>#REF!</v>
      </c>
      <c r="AO17" s="13" t="e">
        <f>(cum_current!#REF!/cum_current!#REF!-1)*100</f>
        <v>#REF!</v>
      </c>
      <c r="AP17" s="13" t="e">
        <f>(cum_current!#REF!/cum_current!#REF!-1)*100</f>
        <v>#REF!</v>
      </c>
      <c r="AQ17" s="13" t="e">
        <f>(cum_current!#REF!/cum_current!#REF!-1)*100</f>
        <v>#REF!</v>
      </c>
      <c r="AR17" s="13" t="e">
        <f>(cum_current!#REF!/cum_current!#REF!-1)*100</f>
        <v>#REF!</v>
      </c>
      <c r="AS17" s="13" t="e">
        <f>(cum_current!#REF!/cum_current!#REF!-1)*100</f>
        <v>#REF!</v>
      </c>
      <c r="AT17" s="13" t="e">
        <f>(cum_current!#REF!/cum_current!#REF!-1)*100</f>
        <v>#REF!</v>
      </c>
      <c r="AU17" s="13" t="e">
        <f>(cum_current!#REF!/cum_current!#REF!-1)*100</f>
        <v>#REF!</v>
      </c>
      <c r="AV17" s="13" t="e">
        <f>(cum_current!#REF!/cum_current!#REF!-1)*100</f>
        <v>#REF!</v>
      </c>
      <c r="AW17" s="13" t="e">
        <f>(cum_current!#REF!/cum_current!#REF!-1)*100</f>
        <v>#REF!</v>
      </c>
      <c r="AX17" s="13" t="e">
        <f>(cum_current!#REF!/cum_current!#REF!-1)*100</f>
        <v>#REF!</v>
      </c>
      <c r="AY17" s="13" t="e">
        <f>(cum_current!#REF!/cum_current!#REF!-1)*100</f>
        <v>#REF!</v>
      </c>
      <c r="AZ17" s="13" t="e">
        <f>(cum_current!#REF!/cum_current!#REF!-1)*100</f>
        <v>#REF!</v>
      </c>
      <c r="BA17" s="13" t="e">
        <f>(cum_current!#REF!/cum_current!#REF!-1)*100</f>
        <v>#REF!</v>
      </c>
      <c r="BB17" s="13" t="e">
        <f>(cum_current!#REF!/cum_current!#REF!-1)*100</f>
        <v>#REF!</v>
      </c>
      <c r="BC17" s="13" t="e">
        <f>(cum_current!#REF!/cum_current!#REF!-1)*100</f>
        <v>#REF!</v>
      </c>
      <c r="BD17" s="13" t="e">
        <f>(cum_current!#REF!/cum_current!#REF!-1)*100</f>
        <v>#REF!</v>
      </c>
      <c r="BE17" s="13" t="e">
        <f>(cum_current!#REF!/cum_current!#REF!-1)*100</f>
        <v>#REF!</v>
      </c>
      <c r="BF17" s="13" t="e">
        <f>(cum_current!#REF!/cum_current!#REF!-1)*100</f>
        <v>#REF!</v>
      </c>
      <c r="BG17" s="13" t="e">
        <f>(cum_current!#REF!/cum_current!#REF!-1)*100</f>
        <v>#REF!</v>
      </c>
      <c r="BH17" s="13" t="e">
        <f>(cum_current!#REF!/cum_current!#REF!-1)*100</f>
        <v>#REF!</v>
      </c>
      <c r="BI17" s="13" t="e">
        <f>(cum_current!#REF!/cum_current!#REF!-1)*100</f>
        <v>#REF!</v>
      </c>
      <c r="BJ17" s="13" t="e">
        <f>(cum_current!#REF!/cum_current!#REF!-1)*100</f>
        <v>#REF!</v>
      </c>
      <c r="BK17" s="13" t="e">
        <f>(cum_current!#REF!/cum_current!#REF!-1)*100</f>
        <v>#REF!</v>
      </c>
      <c r="BL17" s="13" t="e">
        <f>(cum_current!#REF!/cum_current!#REF!-1)*100</f>
        <v>#REF!</v>
      </c>
      <c r="BM17" s="13" t="e">
        <f>(cum_current!#REF!/cum_current!#REF!-1)*100</f>
        <v>#REF!</v>
      </c>
      <c r="BN17" s="13" t="e">
        <f>(cum_current!#REF!/cum_current!#REF!-1)*100</f>
        <v>#REF!</v>
      </c>
      <c r="BO17" s="13" t="e">
        <f>(cum_current!#REF!/cum_current!#REF!-1)*100</f>
        <v>#REF!</v>
      </c>
      <c r="BP17" s="13" t="e">
        <f>(cum_current!#REF!/cum_current!#REF!-1)*100</f>
        <v>#REF!</v>
      </c>
      <c r="BQ17" s="13" t="e">
        <f>(cum_current!#REF!/cum_current!#REF!-1)*100</f>
        <v>#REF!</v>
      </c>
      <c r="BR17" s="13" t="e">
        <f>(cum_current!B17/cum_current!#REF!-1)*100</f>
        <v>#REF!</v>
      </c>
      <c r="BS17" s="13" t="e">
        <f>(cum_current!C17/cum_current!#REF!-1)*100</f>
        <v>#REF!</v>
      </c>
      <c r="BT17" s="13" t="e">
        <f>(cum_current!D17/cum_current!#REF!-1)*100</f>
        <v>#REF!</v>
      </c>
      <c r="BU17" s="13" t="e">
        <f>(cum_current!E17/cum_current!#REF!-1)*100</f>
        <v>#REF!</v>
      </c>
      <c r="BV17" s="13" t="e">
        <f>(cum_current!F17/cum_current!B17-1)*100</f>
        <v>#REF!</v>
      </c>
      <c r="BW17" s="13" t="e">
        <f>(cum_current!G17/cum_current!C17-1)*100</f>
        <v>#REF!</v>
      </c>
      <c r="BX17" s="13" t="e">
        <f>(cum_current!H17/cum_current!D17-1)*100</f>
        <v>#REF!</v>
      </c>
      <c r="BY17" s="13" t="e">
        <f>(cum_current!I17/cum_current!E17-1)*100</f>
        <v>#REF!</v>
      </c>
      <c r="BZ17" s="13" t="e">
        <f>(cum_current!J17/cum_current!F17-1)*100</f>
        <v>#REF!</v>
      </c>
      <c r="CA17" s="13" t="e">
        <f>(cum_current!K17/cum_current!G17-1)*100</f>
        <v>#REF!</v>
      </c>
      <c r="CB17" s="13" t="e">
        <f>(cum_current!L17/cum_current!H17-1)*100</f>
        <v>#REF!</v>
      </c>
      <c r="CC17" s="13" t="e">
        <f>(cum_current!M17/cum_current!I17-1)*100</f>
        <v>#REF!</v>
      </c>
      <c r="CD17" s="13" t="e">
        <f>(cum_current!N17/cum_current!J17-1)*100</f>
        <v>#REF!</v>
      </c>
      <c r="CE17" s="13" t="e">
        <f>(cum_current!O17/cum_current!K17-1)*100</f>
        <v>#REF!</v>
      </c>
      <c r="CF17" s="13" t="e">
        <f>(cum_current!P17/cum_current!L17-1)*100</f>
        <v>#REF!</v>
      </c>
      <c r="CG17" s="13" t="e">
        <f>(cum_current!Q17/cum_current!M17-1)*100</f>
        <v>#REF!</v>
      </c>
    </row>
    <row r="18" spans="1:85" x14ac:dyDescent="0.2">
      <c r="A18" s="25" t="s">
        <v>59</v>
      </c>
      <c r="B18" s="13" t="e">
        <f>(cum_current!#REF!/cum_current!#REF!-1)*100</f>
        <v>#REF!</v>
      </c>
      <c r="C18" s="13" t="e">
        <f>(cum_current!#REF!/cum_current!#REF!-1)*100</f>
        <v>#REF!</v>
      </c>
      <c r="D18" s="13" t="e">
        <f>(cum_current!#REF!/cum_current!#REF!-1)*100</f>
        <v>#REF!</v>
      </c>
      <c r="E18" s="13" t="e">
        <f>(cum_current!#REF!/cum_current!#REF!-1)*100</f>
        <v>#REF!</v>
      </c>
      <c r="F18" s="13" t="e">
        <f>(cum_current!#REF!/cum_current!#REF!-1)*100</f>
        <v>#REF!</v>
      </c>
      <c r="G18" s="13" t="e">
        <f>(cum_current!#REF!/cum_current!#REF!-1)*100</f>
        <v>#REF!</v>
      </c>
      <c r="H18" s="13" t="e">
        <f>(cum_current!#REF!/cum_current!#REF!-1)*100</f>
        <v>#REF!</v>
      </c>
      <c r="I18" s="13" t="e">
        <f>(cum_current!#REF!/cum_current!#REF!-1)*100</f>
        <v>#REF!</v>
      </c>
      <c r="J18" s="13" t="e">
        <f>(cum_current!#REF!/cum_current!#REF!-1)*100</f>
        <v>#REF!</v>
      </c>
      <c r="K18" s="13" t="e">
        <f>(cum_current!#REF!/cum_current!#REF!-1)*100</f>
        <v>#REF!</v>
      </c>
      <c r="L18" s="13" t="e">
        <f>(cum_current!#REF!/cum_current!#REF!-1)*100</f>
        <v>#REF!</v>
      </c>
      <c r="M18" s="13" t="e">
        <f>(cum_current!#REF!/cum_current!#REF!-1)*100</f>
        <v>#REF!</v>
      </c>
      <c r="N18" s="13" t="e">
        <f>(cum_current!#REF!/cum_current!#REF!-1)*100</f>
        <v>#REF!</v>
      </c>
      <c r="O18" s="13" t="e">
        <f>(cum_current!#REF!/cum_current!#REF!-1)*100</f>
        <v>#REF!</v>
      </c>
      <c r="P18" s="13" t="e">
        <f>(cum_current!#REF!/cum_current!#REF!-1)*100</f>
        <v>#REF!</v>
      </c>
      <c r="Q18" s="13" t="e">
        <f>(cum_current!#REF!/cum_current!#REF!-1)*100</f>
        <v>#REF!</v>
      </c>
      <c r="R18" s="13" t="e">
        <f>(cum_current!#REF!/cum_current!#REF!-1)*100</f>
        <v>#REF!</v>
      </c>
      <c r="S18" s="13" t="e">
        <f>(cum_current!#REF!/cum_current!#REF!-1)*100</f>
        <v>#REF!</v>
      </c>
      <c r="T18" s="13" t="e">
        <f>(cum_current!#REF!/cum_current!#REF!-1)*100</f>
        <v>#REF!</v>
      </c>
      <c r="U18" s="13" t="e">
        <f>(cum_current!#REF!/cum_current!#REF!-1)*100</f>
        <v>#REF!</v>
      </c>
      <c r="V18" s="13" t="e">
        <f>(cum_current!#REF!/cum_current!#REF!-1)*100</f>
        <v>#REF!</v>
      </c>
      <c r="W18" s="13" t="e">
        <f>(cum_current!#REF!/cum_current!#REF!-1)*100</f>
        <v>#REF!</v>
      </c>
      <c r="X18" s="13" t="e">
        <f>(cum_current!#REF!/cum_current!#REF!-1)*100</f>
        <v>#REF!</v>
      </c>
      <c r="Y18" s="13" t="e">
        <f>(cum_current!#REF!/cum_current!#REF!-1)*100</f>
        <v>#REF!</v>
      </c>
      <c r="Z18" s="13" t="e">
        <f>(cum_current!#REF!/cum_current!#REF!-1)*100</f>
        <v>#REF!</v>
      </c>
      <c r="AA18" s="13" t="e">
        <f>(cum_current!#REF!/cum_current!#REF!-1)*100</f>
        <v>#REF!</v>
      </c>
      <c r="AB18" s="13" t="e">
        <f>(cum_current!#REF!/cum_current!#REF!-1)*100</f>
        <v>#REF!</v>
      </c>
      <c r="AC18" s="13" t="e">
        <f>(cum_current!#REF!/cum_current!#REF!-1)*100</f>
        <v>#REF!</v>
      </c>
      <c r="AD18" s="13" t="e">
        <f>(cum_current!#REF!/cum_current!#REF!-1)*100</f>
        <v>#REF!</v>
      </c>
      <c r="AE18" s="13" t="e">
        <f>(cum_current!#REF!/cum_current!#REF!-1)*100</f>
        <v>#REF!</v>
      </c>
      <c r="AF18" s="13" t="e">
        <f>(cum_current!#REF!/cum_current!#REF!-1)*100</f>
        <v>#REF!</v>
      </c>
      <c r="AG18" s="13" t="e">
        <f>(cum_current!#REF!/cum_current!#REF!-1)*100</f>
        <v>#REF!</v>
      </c>
      <c r="AH18" s="13" t="e">
        <f>(cum_current!#REF!/cum_current!#REF!-1)*100</f>
        <v>#REF!</v>
      </c>
      <c r="AI18" s="13" t="e">
        <f>(cum_current!#REF!/cum_current!#REF!-1)*100</f>
        <v>#REF!</v>
      </c>
      <c r="AJ18" s="13" t="e">
        <f>(cum_current!#REF!/cum_current!#REF!-1)*100</f>
        <v>#REF!</v>
      </c>
      <c r="AK18" s="13" t="e">
        <f>(cum_current!#REF!/cum_current!#REF!-1)*100</f>
        <v>#REF!</v>
      </c>
      <c r="AL18" s="13" t="e">
        <f>(cum_current!#REF!/cum_current!#REF!-1)*100</f>
        <v>#REF!</v>
      </c>
      <c r="AM18" s="13" t="e">
        <f>(cum_current!#REF!/cum_current!#REF!-1)*100</f>
        <v>#REF!</v>
      </c>
      <c r="AN18" s="13" t="e">
        <f>(cum_current!#REF!/cum_current!#REF!-1)*100</f>
        <v>#REF!</v>
      </c>
      <c r="AO18" s="13" t="e">
        <f>(cum_current!#REF!/cum_current!#REF!-1)*100</f>
        <v>#REF!</v>
      </c>
      <c r="AP18" s="13" t="e">
        <f>(cum_current!#REF!/cum_current!#REF!-1)*100</f>
        <v>#REF!</v>
      </c>
      <c r="AQ18" s="13" t="e">
        <f>(cum_current!#REF!/cum_current!#REF!-1)*100</f>
        <v>#REF!</v>
      </c>
      <c r="AR18" s="13" t="e">
        <f>(cum_current!#REF!/cum_current!#REF!-1)*100</f>
        <v>#REF!</v>
      </c>
      <c r="AS18" s="13" t="e">
        <f>(cum_current!#REF!/cum_current!#REF!-1)*100</f>
        <v>#REF!</v>
      </c>
      <c r="AT18" s="13" t="e">
        <f>(cum_current!#REF!/cum_current!#REF!-1)*100</f>
        <v>#REF!</v>
      </c>
      <c r="AU18" s="13" t="e">
        <f>(cum_current!#REF!/cum_current!#REF!-1)*100</f>
        <v>#REF!</v>
      </c>
      <c r="AV18" s="13" t="e">
        <f>(cum_current!#REF!/cum_current!#REF!-1)*100</f>
        <v>#REF!</v>
      </c>
      <c r="AW18" s="13" t="e">
        <f>(cum_current!#REF!/cum_current!#REF!-1)*100</f>
        <v>#REF!</v>
      </c>
      <c r="AX18" s="13" t="e">
        <f>(cum_current!#REF!/cum_current!#REF!-1)*100</f>
        <v>#REF!</v>
      </c>
      <c r="AY18" s="13" t="e">
        <f>(cum_current!#REF!/cum_current!#REF!-1)*100</f>
        <v>#REF!</v>
      </c>
      <c r="AZ18" s="13" t="e">
        <f>(cum_current!#REF!/cum_current!#REF!-1)*100</f>
        <v>#REF!</v>
      </c>
      <c r="BA18" s="13" t="e">
        <f>(cum_current!#REF!/cum_current!#REF!-1)*100</f>
        <v>#REF!</v>
      </c>
      <c r="BB18" s="13" t="e">
        <f>(cum_current!#REF!/cum_current!#REF!-1)*100</f>
        <v>#REF!</v>
      </c>
      <c r="BC18" s="13" t="e">
        <f>(cum_current!#REF!/cum_current!#REF!-1)*100</f>
        <v>#REF!</v>
      </c>
      <c r="BD18" s="13" t="e">
        <f>(cum_current!#REF!/cum_current!#REF!-1)*100</f>
        <v>#REF!</v>
      </c>
      <c r="BE18" s="13" t="e">
        <f>(cum_current!#REF!/cum_current!#REF!-1)*100</f>
        <v>#REF!</v>
      </c>
      <c r="BF18" s="13" t="e">
        <f>(cum_current!#REF!/cum_current!#REF!-1)*100</f>
        <v>#REF!</v>
      </c>
      <c r="BG18" s="13" t="e">
        <f>(cum_current!#REF!/cum_current!#REF!-1)*100</f>
        <v>#REF!</v>
      </c>
      <c r="BH18" s="13" t="e">
        <f>(cum_current!#REF!/cum_current!#REF!-1)*100</f>
        <v>#REF!</v>
      </c>
      <c r="BI18" s="13" t="e">
        <f>(cum_current!#REF!/cum_current!#REF!-1)*100</f>
        <v>#REF!</v>
      </c>
      <c r="BJ18" s="13" t="e">
        <f>(cum_current!#REF!/cum_current!#REF!-1)*100</f>
        <v>#REF!</v>
      </c>
      <c r="BK18" s="13" t="e">
        <f>(cum_current!#REF!/cum_current!#REF!-1)*100</f>
        <v>#REF!</v>
      </c>
      <c r="BL18" s="13" t="e">
        <f>(cum_current!#REF!/cum_current!#REF!-1)*100</f>
        <v>#REF!</v>
      </c>
      <c r="BM18" s="13" t="e">
        <f>(cum_current!#REF!/cum_current!#REF!-1)*100</f>
        <v>#REF!</v>
      </c>
      <c r="BN18" s="13" t="e">
        <f>(cum_current!#REF!/cum_current!#REF!-1)*100</f>
        <v>#REF!</v>
      </c>
      <c r="BO18" s="13" t="e">
        <f>(cum_current!#REF!/cum_current!#REF!-1)*100</f>
        <v>#REF!</v>
      </c>
      <c r="BP18" s="13" t="e">
        <f>(cum_current!#REF!/cum_current!#REF!-1)*100</f>
        <v>#REF!</v>
      </c>
      <c r="BQ18" s="13" t="e">
        <f>(cum_current!#REF!/cum_current!#REF!-1)*100</f>
        <v>#REF!</v>
      </c>
      <c r="BR18" s="13" t="e">
        <f>(cum_current!B18/cum_current!#REF!-1)*100</f>
        <v>#REF!</v>
      </c>
      <c r="BS18" s="13" t="e">
        <f>(cum_current!C18/cum_current!#REF!-1)*100</f>
        <v>#REF!</v>
      </c>
      <c r="BT18" s="13" t="e">
        <f>(cum_current!D18/cum_current!#REF!-1)*100</f>
        <v>#REF!</v>
      </c>
      <c r="BU18" s="13" t="e">
        <f>(cum_current!E18/cum_current!#REF!-1)*100</f>
        <v>#REF!</v>
      </c>
      <c r="BV18" s="13" t="e">
        <f>(cum_current!F18/cum_current!B18-1)*100</f>
        <v>#REF!</v>
      </c>
      <c r="BW18" s="13" t="e">
        <f>(cum_current!G18/cum_current!C18-1)*100</f>
        <v>#REF!</v>
      </c>
      <c r="BX18" s="13" t="e">
        <f>(cum_current!H18/cum_current!D18-1)*100</f>
        <v>#REF!</v>
      </c>
      <c r="BY18" s="13" t="e">
        <f>(cum_current!I18/cum_current!E18-1)*100</f>
        <v>#REF!</v>
      </c>
      <c r="BZ18" s="13" t="e">
        <f>(cum_current!J18/cum_current!F18-1)*100</f>
        <v>#REF!</v>
      </c>
      <c r="CA18" s="13" t="e">
        <f>(cum_current!K18/cum_current!G18-1)*100</f>
        <v>#REF!</v>
      </c>
      <c r="CB18" s="13" t="e">
        <f>(cum_current!L18/cum_current!H18-1)*100</f>
        <v>#REF!</v>
      </c>
      <c r="CC18" s="13" t="e">
        <f>(cum_current!M18/cum_current!I18-1)*100</f>
        <v>#REF!</v>
      </c>
      <c r="CD18" s="13" t="e">
        <f>(cum_current!N18/cum_current!J18-1)*100</f>
        <v>#REF!</v>
      </c>
      <c r="CE18" s="13" t="e">
        <f>(cum_current!O18/cum_current!K18-1)*100</f>
        <v>#REF!</v>
      </c>
      <c r="CF18" s="13" t="e">
        <f>(cum_current!P18/cum_current!L18-1)*100</f>
        <v>#REF!</v>
      </c>
      <c r="CG18" s="13" t="e">
        <f>(cum_current!Q18/cum_current!M18-1)*100</f>
        <v>#REF!</v>
      </c>
    </row>
    <row r="19" spans="1:85" x14ac:dyDescent="0.2">
      <c r="A19" s="25" t="s">
        <v>61</v>
      </c>
      <c r="B19" s="13" t="e">
        <f>(cum_current!#REF!/cum_current!#REF!-1)*100</f>
        <v>#REF!</v>
      </c>
      <c r="C19" s="13" t="e">
        <f>(cum_current!#REF!/cum_current!#REF!-1)*100</f>
        <v>#REF!</v>
      </c>
      <c r="D19" s="13" t="e">
        <f>(cum_current!#REF!/cum_current!#REF!-1)*100</f>
        <v>#REF!</v>
      </c>
      <c r="E19" s="13" t="e">
        <f>(cum_current!#REF!/cum_current!#REF!-1)*100</f>
        <v>#REF!</v>
      </c>
      <c r="F19" s="13" t="e">
        <f>(cum_current!#REF!/cum_current!#REF!-1)*100</f>
        <v>#REF!</v>
      </c>
      <c r="G19" s="13" t="e">
        <f>(cum_current!#REF!/cum_current!#REF!-1)*100</f>
        <v>#REF!</v>
      </c>
      <c r="H19" s="13" t="e">
        <f>(cum_current!#REF!/cum_current!#REF!-1)*100</f>
        <v>#REF!</v>
      </c>
      <c r="I19" s="13" t="e">
        <f>(cum_current!#REF!/cum_current!#REF!-1)*100</f>
        <v>#REF!</v>
      </c>
      <c r="J19" s="13" t="e">
        <f>(cum_current!#REF!/cum_current!#REF!-1)*100</f>
        <v>#REF!</v>
      </c>
      <c r="K19" s="13" t="e">
        <f>(cum_current!#REF!/cum_current!#REF!-1)*100</f>
        <v>#REF!</v>
      </c>
      <c r="L19" s="13" t="e">
        <f>(cum_current!#REF!/cum_current!#REF!-1)*100</f>
        <v>#REF!</v>
      </c>
      <c r="M19" s="13" t="e">
        <f>(cum_current!#REF!/cum_current!#REF!-1)*100</f>
        <v>#REF!</v>
      </c>
      <c r="N19" s="13" t="e">
        <f>(cum_current!#REF!/cum_current!#REF!-1)*100</f>
        <v>#REF!</v>
      </c>
      <c r="O19" s="13" t="e">
        <f>(cum_current!#REF!/cum_current!#REF!-1)*100</f>
        <v>#REF!</v>
      </c>
      <c r="P19" s="13" t="e">
        <f>(cum_current!#REF!/cum_current!#REF!-1)*100</f>
        <v>#REF!</v>
      </c>
      <c r="Q19" s="13" t="e">
        <f>(cum_current!#REF!/cum_current!#REF!-1)*100</f>
        <v>#REF!</v>
      </c>
      <c r="R19" s="13" t="e">
        <f>(cum_current!#REF!/cum_current!#REF!-1)*100</f>
        <v>#REF!</v>
      </c>
      <c r="S19" s="13" t="e">
        <f>(cum_current!#REF!/cum_current!#REF!-1)*100</f>
        <v>#REF!</v>
      </c>
      <c r="T19" s="13" t="e">
        <f>(cum_current!#REF!/cum_current!#REF!-1)*100</f>
        <v>#REF!</v>
      </c>
      <c r="U19" s="13" t="e">
        <f>(cum_current!#REF!/cum_current!#REF!-1)*100</f>
        <v>#REF!</v>
      </c>
      <c r="V19" s="13" t="e">
        <f>(cum_current!#REF!/cum_current!#REF!-1)*100</f>
        <v>#REF!</v>
      </c>
      <c r="W19" s="13" t="e">
        <f>(cum_current!#REF!/cum_current!#REF!-1)*100</f>
        <v>#REF!</v>
      </c>
      <c r="X19" s="13" t="e">
        <f>(cum_current!#REF!/cum_current!#REF!-1)*100</f>
        <v>#REF!</v>
      </c>
      <c r="Y19" s="13" t="e">
        <f>(cum_current!#REF!/cum_current!#REF!-1)*100</f>
        <v>#REF!</v>
      </c>
      <c r="Z19" s="13" t="e">
        <f>(cum_current!#REF!/cum_current!#REF!-1)*100</f>
        <v>#REF!</v>
      </c>
      <c r="AA19" s="13" t="e">
        <f>(cum_current!#REF!/cum_current!#REF!-1)*100</f>
        <v>#REF!</v>
      </c>
      <c r="AB19" s="13" t="e">
        <f>(cum_current!#REF!/cum_current!#REF!-1)*100</f>
        <v>#REF!</v>
      </c>
      <c r="AC19" s="13" t="e">
        <f>(cum_current!#REF!/cum_current!#REF!-1)*100</f>
        <v>#REF!</v>
      </c>
      <c r="AD19" s="13" t="e">
        <f>(cum_current!#REF!/cum_current!#REF!-1)*100</f>
        <v>#REF!</v>
      </c>
      <c r="AE19" s="13" t="e">
        <f>(cum_current!#REF!/cum_current!#REF!-1)*100</f>
        <v>#REF!</v>
      </c>
      <c r="AF19" s="13" t="e">
        <f>(cum_current!#REF!/cum_current!#REF!-1)*100</f>
        <v>#REF!</v>
      </c>
      <c r="AG19" s="13" t="e">
        <f>(cum_current!#REF!/cum_current!#REF!-1)*100</f>
        <v>#REF!</v>
      </c>
      <c r="AH19" s="13" t="e">
        <f>(cum_current!#REF!/cum_current!#REF!-1)*100</f>
        <v>#REF!</v>
      </c>
      <c r="AI19" s="13" t="e">
        <f>(cum_current!#REF!/cum_current!#REF!-1)*100</f>
        <v>#REF!</v>
      </c>
      <c r="AJ19" s="13" t="e">
        <f>(cum_current!#REF!/cum_current!#REF!-1)*100</f>
        <v>#REF!</v>
      </c>
      <c r="AK19" s="13" t="e">
        <f>(cum_current!#REF!/cum_current!#REF!-1)*100</f>
        <v>#REF!</v>
      </c>
      <c r="AL19" s="13" t="e">
        <f>(cum_current!#REF!/cum_current!#REF!-1)*100</f>
        <v>#REF!</v>
      </c>
      <c r="AM19" s="13" t="e">
        <f>(cum_current!#REF!/cum_current!#REF!-1)*100</f>
        <v>#REF!</v>
      </c>
      <c r="AN19" s="13" t="e">
        <f>(cum_current!#REF!/cum_current!#REF!-1)*100</f>
        <v>#REF!</v>
      </c>
      <c r="AO19" s="13" t="e">
        <f>(cum_current!#REF!/cum_current!#REF!-1)*100</f>
        <v>#REF!</v>
      </c>
      <c r="AP19" s="13" t="e">
        <f>(cum_current!#REF!/cum_current!#REF!-1)*100</f>
        <v>#REF!</v>
      </c>
      <c r="AQ19" s="13" t="e">
        <f>(cum_current!#REF!/cum_current!#REF!-1)*100</f>
        <v>#REF!</v>
      </c>
      <c r="AR19" s="13" t="e">
        <f>(cum_current!#REF!/cum_current!#REF!-1)*100</f>
        <v>#REF!</v>
      </c>
      <c r="AS19" s="13" t="e">
        <f>(cum_current!#REF!/cum_current!#REF!-1)*100</f>
        <v>#REF!</v>
      </c>
      <c r="AT19" s="13" t="e">
        <f>(cum_current!#REF!/cum_current!#REF!-1)*100</f>
        <v>#REF!</v>
      </c>
      <c r="AU19" s="13" t="e">
        <f>(cum_current!#REF!/cum_current!#REF!-1)*100</f>
        <v>#REF!</v>
      </c>
      <c r="AV19" s="13" t="e">
        <f>(cum_current!#REF!/cum_current!#REF!-1)*100</f>
        <v>#REF!</v>
      </c>
      <c r="AW19" s="13" t="e">
        <f>(cum_current!#REF!/cum_current!#REF!-1)*100</f>
        <v>#REF!</v>
      </c>
      <c r="AX19" s="13" t="e">
        <f>(cum_current!#REF!/cum_current!#REF!-1)*100</f>
        <v>#REF!</v>
      </c>
      <c r="AY19" s="13" t="e">
        <f>(cum_current!#REF!/cum_current!#REF!-1)*100</f>
        <v>#REF!</v>
      </c>
      <c r="AZ19" s="13" t="e">
        <f>(cum_current!#REF!/cum_current!#REF!-1)*100</f>
        <v>#REF!</v>
      </c>
      <c r="BA19" s="13" t="e">
        <f>(cum_current!#REF!/cum_current!#REF!-1)*100</f>
        <v>#REF!</v>
      </c>
      <c r="BB19" s="13" t="e">
        <f>(cum_current!#REF!/cum_current!#REF!-1)*100</f>
        <v>#REF!</v>
      </c>
      <c r="BC19" s="13" t="e">
        <f>(cum_current!#REF!/cum_current!#REF!-1)*100</f>
        <v>#REF!</v>
      </c>
      <c r="BD19" s="13" t="e">
        <f>(cum_current!#REF!/cum_current!#REF!-1)*100</f>
        <v>#REF!</v>
      </c>
      <c r="BE19" s="13" t="e">
        <f>(cum_current!#REF!/cum_current!#REF!-1)*100</f>
        <v>#REF!</v>
      </c>
      <c r="BF19" s="13" t="e">
        <f>(cum_current!#REF!/cum_current!#REF!-1)*100</f>
        <v>#REF!</v>
      </c>
      <c r="BG19" s="13" t="e">
        <f>(cum_current!#REF!/cum_current!#REF!-1)*100</f>
        <v>#REF!</v>
      </c>
      <c r="BH19" s="13" t="e">
        <f>(cum_current!#REF!/cum_current!#REF!-1)*100</f>
        <v>#REF!</v>
      </c>
      <c r="BI19" s="13" t="e">
        <f>(cum_current!#REF!/cum_current!#REF!-1)*100</f>
        <v>#REF!</v>
      </c>
      <c r="BJ19" s="13" t="e">
        <f>(cum_current!#REF!/cum_current!#REF!-1)*100</f>
        <v>#REF!</v>
      </c>
      <c r="BK19" s="13" t="e">
        <f>(cum_current!#REF!/cum_current!#REF!-1)*100</f>
        <v>#REF!</v>
      </c>
      <c r="BL19" s="13" t="e">
        <f>(cum_current!#REF!/cum_current!#REF!-1)*100</f>
        <v>#REF!</v>
      </c>
      <c r="BM19" s="13" t="e">
        <f>(cum_current!#REF!/cum_current!#REF!-1)*100</f>
        <v>#REF!</v>
      </c>
      <c r="BN19" s="13" t="e">
        <f>(cum_current!#REF!/cum_current!#REF!-1)*100</f>
        <v>#REF!</v>
      </c>
      <c r="BO19" s="13" t="e">
        <f>(cum_current!#REF!/cum_current!#REF!-1)*100</f>
        <v>#REF!</v>
      </c>
      <c r="BP19" s="13" t="e">
        <f>(cum_current!#REF!/cum_current!#REF!-1)*100</f>
        <v>#REF!</v>
      </c>
      <c r="BQ19" s="13" t="e">
        <f>(cum_current!#REF!/cum_current!#REF!-1)*100</f>
        <v>#REF!</v>
      </c>
      <c r="BR19" s="13" t="e">
        <f>(cum_current!B19/cum_current!#REF!-1)*100</f>
        <v>#REF!</v>
      </c>
      <c r="BS19" s="13" t="e">
        <f>(cum_current!C19/cum_current!#REF!-1)*100</f>
        <v>#REF!</v>
      </c>
      <c r="BT19" s="13" t="e">
        <f>(cum_current!D19/cum_current!#REF!-1)*100</f>
        <v>#REF!</v>
      </c>
      <c r="BU19" s="13" t="e">
        <f>(cum_current!E19/cum_current!#REF!-1)*100</f>
        <v>#REF!</v>
      </c>
      <c r="BV19" s="13" t="e">
        <f>(cum_current!F19/cum_current!B19-1)*100</f>
        <v>#REF!</v>
      </c>
      <c r="BW19" s="13" t="e">
        <f>(cum_current!G19/cum_current!C19-1)*100</f>
        <v>#REF!</v>
      </c>
      <c r="BX19" s="13" t="e">
        <f>(cum_current!H19/cum_current!D19-1)*100</f>
        <v>#REF!</v>
      </c>
      <c r="BY19" s="13" t="e">
        <f>(cum_current!I19/cum_current!E19-1)*100</f>
        <v>#REF!</v>
      </c>
      <c r="BZ19" s="13" t="e">
        <f>(cum_current!J19/cum_current!F19-1)*100</f>
        <v>#REF!</v>
      </c>
      <c r="CA19" s="13" t="e">
        <f>(cum_current!K19/cum_current!G19-1)*100</f>
        <v>#REF!</v>
      </c>
      <c r="CB19" s="13" t="e">
        <f>(cum_current!L19/cum_current!H19-1)*100</f>
        <v>#REF!</v>
      </c>
      <c r="CC19" s="13" t="e">
        <f>(cum_current!M19/cum_current!I19-1)*100</f>
        <v>#REF!</v>
      </c>
      <c r="CD19" s="13" t="e">
        <f>(cum_current!N19/cum_current!J19-1)*100</f>
        <v>#REF!</v>
      </c>
      <c r="CE19" s="13" t="e">
        <f>(cum_current!O19/cum_current!K19-1)*100</f>
        <v>#REF!</v>
      </c>
      <c r="CF19" s="13" t="e">
        <f>(cum_current!P19/cum_current!L19-1)*100</f>
        <v>#REF!</v>
      </c>
      <c r="CG19" s="13" t="e">
        <f>(cum_current!Q19/cum_current!M19-1)*100</f>
        <v>#REF!</v>
      </c>
    </row>
    <row r="20" spans="1:85" x14ac:dyDescent="0.2">
      <c r="A20" s="25" t="s">
        <v>53</v>
      </c>
      <c r="B20" s="13" t="e">
        <f>(cum_current!#REF!/cum_current!#REF!-1)*100</f>
        <v>#REF!</v>
      </c>
      <c r="C20" s="13" t="e">
        <f>(cum_current!#REF!/cum_current!#REF!-1)*100</f>
        <v>#REF!</v>
      </c>
      <c r="D20" s="13" t="e">
        <f>(cum_current!#REF!/cum_current!#REF!-1)*100</f>
        <v>#REF!</v>
      </c>
      <c r="E20" s="13" t="e">
        <f>(cum_current!#REF!/cum_current!#REF!-1)*100</f>
        <v>#REF!</v>
      </c>
      <c r="F20" s="13" t="e">
        <f>(cum_current!#REF!/cum_current!#REF!-1)*100</f>
        <v>#REF!</v>
      </c>
      <c r="G20" s="13" t="e">
        <f>(cum_current!#REF!/cum_current!#REF!-1)*100</f>
        <v>#REF!</v>
      </c>
      <c r="H20" s="13" t="e">
        <f>(cum_current!#REF!/cum_current!#REF!-1)*100</f>
        <v>#REF!</v>
      </c>
      <c r="I20" s="13" t="e">
        <f>(cum_current!#REF!/cum_current!#REF!-1)*100</f>
        <v>#REF!</v>
      </c>
      <c r="J20" s="13" t="e">
        <f>(cum_current!#REF!/cum_current!#REF!-1)*100</f>
        <v>#REF!</v>
      </c>
      <c r="K20" s="13" t="e">
        <f>(cum_current!#REF!/cum_current!#REF!-1)*100</f>
        <v>#REF!</v>
      </c>
      <c r="L20" s="13" t="e">
        <f>(cum_current!#REF!/cum_current!#REF!-1)*100</f>
        <v>#REF!</v>
      </c>
      <c r="M20" s="13" t="e">
        <f>(cum_current!#REF!/cum_current!#REF!-1)*100</f>
        <v>#REF!</v>
      </c>
      <c r="N20" s="13" t="e">
        <f>(cum_current!#REF!/cum_current!#REF!-1)*100</f>
        <v>#REF!</v>
      </c>
      <c r="O20" s="13" t="e">
        <f>(cum_current!#REF!/cum_current!#REF!-1)*100</f>
        <v>#REF!</v>
      </c>
      <c r="P20" s="13" t="e">
        <f>(cum_current!#REF!/cum_current!#REF!-1)*100</f>
        <v>#REF!</v>
      </c>
      <c r="Q20" s="13" t="e">
        <f>(cum_current!#REF!/cum_current!#REF!-1)*100</f>
        <v>#REF!</v>
      </c>
      <c r="R20" s="13" t="e">
        <f>(cum_current!#REF!/cum_current!#REF!-1)*100</f>
        <v>#REF!</v>
      </c>
      <c r="S20" s="13" t="e">
        <f>(cum_current!#REF!/cum_current!#REF!-1)*100</f>
        <v>#REF!</v>
      </c>
      <c r="T20" s="13" t="e">
        <f>(cum_current!#REF!/cum_current!#REF!-1)*100</f>
        <v>#REF!</v>
      </c>
      <c r="U20" s="13" t="e">
        <f>(cum_current!#REF!/cum_current!#REF!-1)*100</f>
        <v>#REF!</v>
      </c>
      <c r="V20" s="13" t="e">
        <f>(cum_current!#REF!/cum_current!#REF!-1)*100</f>
        <v>#REF!</v>
      </c>
      <c r="W20" s="13" t="e">
        <f>(cum_current!#REF!/cum_current!#REF!-1)*100</f>
        <v>#REF!</v>
      </c>
      <c r="X20" s="13" t="e">
        <f>(cum_current!#REF!/cum_current!#REF!-1)*100</f>
        <v>#REF!</v>
      </c>
      <c r="Y20" s="13" t="e">
        <f>(cum_current!#REF!/cum_current!#REF!-1)*100</f>
        <v>#REF!</v>
      </c>
      <c r="Z20" s="13" t="e">
        <f>(cum_current!#REF!/cum_current!#REF!-1)*100</f>
        <v>#REF!</v>
      </c>
      <c r="AA20" s="13" t="e">
        <f>(cum_current!#REF!/cum_current!#REF!-1)*100</f>
        <v>#REF!</v>
      </c>
      <c r="AB20" s="13" t="e">
        <f>(cum_current!#REF!/cum_current!#REF!-1)*100</f>
        <v>#REF!</v>
      </c>
      <c r="AC20" s="13" t="e">
        <f>(cum_current!#REF!/cum_current!#REF!-1)*100</f>
        <v>#REF!</v>
      </c>
      <c r="AD20" s="13" t="e">
        <f>(cum_current!#REF!/cum_current!#REF!-1)*100</f>
        <v>#REF!</v>
      </c>
      <c r="AE20" s="13" t="e">
        <f>(cum_current!#REF!/cum_current!#REF!-1)*100</f>
        <v>#REF!</v>
      </c>
      <c r="AF20" s="13" t="e">
        <f>(cum_current!#REF!/cum_current!#REF!-1)*100</f>
        <v>#REF!</v>
      </c>
      <c r="AG20" s="13" t="e">
        <f>(cum_current!#REF!/cum_current!#REF!-1)*100</f>
        <v>#REF!</v>
      </c>
      <c r="AH20" s="13" t="e">
        <f>(cum_current!#REF!/cum_current!#REF!-1)*100</f>
        <v>#REF!</v>
      </c>
      <c r="AI20" s="13" t="e">
        <f>(cum_current!#REF!/cum_current!#REF!-1)*100</f>
        <v>#REF!</v>
      </c>
      <c r="AJ20" s="13" t="e">
        <f>(cum_current!#REF!/cum_current!#REF!-1)*100</f>
        <v>#REF!</v>
      </c>
      <c r="AK20" s="13" t="e">
        <f>(cum_current!#REF!/cum_current!#REF!-1)*100</f>
        <v>#REF!</v>
      </c>
      <c r="AL20" s="13" t="e">
        <f>(cum_current!#REF!/cum_current!#REF!-1)*100</f>
        <v>#REF!</v>
      </c>
      <c r="AM20" s="13" t="e">
        <f>(cum_current!#REF!/cum_current!#REF!-1)*100</f>
        <v>#REF!</v>
      </c>
      <c r="AN20" s="13" t="e">
        <f>(cum_current!#REF!/cum_current!#REF!-1)*100</f>
        <v>#REF!</v>
      </c>
      <c r="AO20" s="13" t="e">
        <f>(cum_current!#REF!/cum_current!#REF!-1)*100</f>
        <v>#REF!</v>
      </c>
      <c r="AP20" s="13" t="e">
        <f>(cum_current!#REF!/cum_current!#REF!-1)*100</f>
        <v>#REF!</v>
      </c>
      <c r="AQ20" s="13" t="e">
        <f>(cum_current!#REF!/cum_current!#REF!-1)*100</f>
        <v>#REF!</v>
      </c>
      <c r="AR20" s="13" t="e">
        <f>(cum_current!#REF!/cum_current!#REF!-1)*100</f>
        <v>#REF!</v>
      </c>
      <c r="AS20" s="13" t="e">
        <f>(cum_current!#REF!/cum_current!#REF!-1)*100</f>
        <v>#REF!</v>
      </c>
      <c r="AT20" s="13" t="e">
        <f>(cum_current!#REF!/cum_current!#REF!-1)*100</f>
        <v>#REF!</v>
      </c>
      <c r="AU20" s="13" t="e">
        <f>(cum_current!#REF!/cum_current!#REF!-1)*100</f>
        <v>#REF!</v>
      </c>
      <c r="AV20" s="13" t="e">
        <f>(cum_current!#REF!/cum_current!#REF!-1)*100</f>
        <v>#REF!</v>
      </c>
      <c r="AW20" s="13" t="e">
        <f>(cum_current!#REF!/cum_current!#REF!-1)*100</f>
        <v>#REF!</v>
      </c>
      <c r="AX20" s="13" t="e">
        <f>(cum_current!#REF!/cum_current!#REF!-1)*100</f>
        <v>#REF!</v>
      </c>
      <c r="AY20" s="13" t="e">
        <f>(cum_current!#REF!/cum_current!#REF!-1)*100</f>
        <v>#REF!</v>
      </c>
      <c r="AZ20" s="13" t="e">
        <f>(cum_current!#REF!/cum_current!#REF!-1)*100</f>
        <v>#REF!</v>
      </c>
      <c r="BA20" s="13" t="e">
        <f>(cum_current!#REF!/cum_current!#REF!-1)*100</f>
        <v>#REF!</v>
      </c>
      <c r="BB20" s="13" t="e">
        <f>(cum_current!#REF!/cum_current!#REF!-1)*100</f>
        <v>#REF!</v>
      </c>
      <c r="BC20" s="13" t="e">
        <f>(cum_current!#REF!/cum_current!#REF!-1)*100</f>
        <v>#REF!</v>
      </c>
      <c r="BD20" s="13" t="e">
        <f>(cum_current!#REF!/cum_current!#REF!-1)*100</f>
        <v>#REF!</v>
      </c>
      <c r="BE20" s="13" t="e">
        <f>(cum_current!#REF!/cum_current!#REF!-1)*100</f>
        <v>#REF!</v>
      </c>
      <c r="BF20" s="13" t="e">
        <f>(cum_current!#REF!/cum_current!#REF!-1)*100</f>
        <v>#REF!</v>
      </c>
      <c r="BG20" s="13" t="e">
        <f>(cum_current!#REF!/cum_current!#REF!-1)*100</f>
        <v>#REF!</v>
      </c>
      <c r="BH20" s="13" t="e">
        <f>(cum_current!#REF!/cum_current!#REF!-1)*100</f>
        <v>#REF!</v>
      </c>
      <c r="BI20" s="13" t="e">
        <f>(cum_current!#REF!/cum_current!#REF!-1)*100</f>
        <v>#REF!</v>
      </c>
      <c r="BJ20" s="13" t="e">
        <f>(cum_current!#REF!/cum_current!#REF!-1)*100</f>
        <v>#REF!</v>
      </c>
      <c r="BK20" s="13" t="e">
        <f>(cum_current!#REF!/cum_current!#REF!-1)*100</f>
        <v>#REF!</v>
      </c>
      <c r="BL20" s="13" t="e">
        <f>(cum_current!#REF!/cum_current!#REF!-1)*100</f>
        <v>#REF!</v>
      </c>
      <c r="BM20" s="13" t="e">
        <f>(cum_current!#REF!/cum_current!#REF!-1)*100</f>
        <v>#REF!</v>
      </c>
      <c r="BN20" s="13" t="e">
        <f>(cum_current!#REF!/cum_current!#REF!-1)*100</f>
        <v>#REF!</v>
      </c>
      <c r="BO20" s="13" t="e">
        <f>(cum_current!#REF!/cum_current!#REF!-1)*100</f>
        <v>#REF!</v>
      </c>
      <c r="BP20" s="13" t="e">
        <f>(cum_current!#REF!/cum_current!#REF!-1)*100</f>
        <v>#REF!</v>
      </c>
      <c r="BQ20" s="13" t="e">
        <f>(cum_current!#REF!/cum_current!#REF!-1)*100</f>
        <v>#REF!</v>
      </c>
      <c r="BR20" s="13" t="e">
        <f>(cum_current!B20/cum_current!#REF!-1)*100</f>
        <v>#REF!</v>
      </c>
      <c r="BS20" s="13" t="e">
        <f>(cum_current!C20/cum_current!#REF!-1)*100</f>
        <v>#REF!</v>
      </c>
      <c r="BT20" s="13" t="e">
        <f>(cum_current!D20/cum_current!#REF!-1)*100</f>
        <v>#REF!</v>
      </c>
      <c r="BU20" s="13" t="e">
        <f>(cum_current!E20/cum_current!#REF!-1)*100</f>
        <v>#REF!</v>
      </c>
      <c r="BV20" s="13" t="e">
        <f>(cum_current!F20/cum_current!B20-1)*100</f>
        <v>#REF!</v>
      </c>
      <c r="BW20" s="13" t="e">
        <f>(cum_current!G20/cum_current!C20-1)*100</f>
        <v>#REF!</v>
      </c>
      <c r="BX20" s="13" t="e">
        <f>(cum_current!H20/cum_current!D20-1)*100</f>
        <v>#REF!</v>
      </c>
      <c r="BY20" s="13" t="e">
        <f>(cum_current!I20/cum_current!E20-1)*100</f>
        <v>#REF!</v>
      </c>
      <c r="BZ20" s="13" t="e">
        <f>(cum_current!J20/cum_current!F20-1)*100</f>
        <v>#REF!</v>
      </c>
      <c r="CA20" s="13" t="e">
        <f>(cum_current!K20/cum_current!G20-1)*100</f>
        <v>#REF!</v>
      </c>
      <c r="CB20" s="13" t="e">
        <f>(cum_current!L20/cum_current!H20-1)*100</f>
        <v>#REF!</v>
      </c>
      <c r="CC20" s="13" t="e">
        <f>(cum_current!M20/cum_current!I20-1)*100</f>
        <v>#REF!</v>
      </c>
      <c r="CD20" s="13" t="e">
        <f>(cum_current!N20/cum_current!J20-1)*100</f>
        <v>#REF!</v>
      </c>
      <c r="CE20" s="13" t="e">
        <f>(cum_current!O20/cum_current!K20-1)*100</f>
        <v>#REF!</v>
      </c>
      <c r="CF20" s="13" t="e">
        <f>(cum_current!P20/cum_current!L20-1)*100</f>
        <v>#REF!</v>
      </c>
      <c r="CG20" s="13" t="e">
        <f>(cum_current!Q20/cum_current!M20-1)*100</f>
        <v>#REF!</v>
      </c>
    </row>
    <row r="21" spans="1:85" x14ac:dyDescent="0.2">
      <c r="A21" s="25" t="s">
        <v>55</v>
      </c>
      <c r="B21" s="13" t="e">
        <f>(cum_current!#REF!/cum_current!#REF!-1)*100</f>
        <v>#REF!</v>
      </c>
      <c r="C21" s="13" t="e">
        <f>(cum_current!#REF!/cum_current!#REF!-1)*100</f>
        <v>#REF!</v>
      </c>
      <c r="D21" s="13" t="e">
        <f>(cum_current!#REF!/cum_current!#REF!-1)*100</f>
        <v>#REF!</v>
      </c>
      <c r="E21" s="13" t="e">
        <f>(cum_current!#REF!/cum_current!#REF!-1)*100</f>
        <v>#REF!</v>
      </c>
      <c r="F21" s="13" t="e">
        <f>(cum_current!#REF!/cum_current!#REF!-1)*100</f>
        <v>#REF!</v>
      </c>
      <c r="G21" s="13" t="e">
        <f>(cum_current!#REF!/cum_current!#REF!-1)*100</f>
        <v>#REF!</v>
      </c>
      <c r="H21" s="13" t="e">
        <f>(cum_current!#REF!/cum_current!#REF!-1)*100</f>
        <v>#REF!</v>
      </c>
      <c r="I21" s="13" t="e">
        <f>(cum_current!#REF!/cum_current!#REF!-1)*100</f>
        <v>#REF!</v>
      </c>
      <c r="J21" s="13" t="e">
        <f>(cum_current!#REF!/cum_current!#REF!-1)*100</f>
        <v>#REF!</v>
      </c>
      <c r="K21" s="13" t="e">
        <f>(cum_current!#REF!/cum_current!#REF!-1)*100</f>
        <v>#REF!</v>
      </c>
      <c r="L21" s="13" t="e">
        <f>(cum_current!#REF!/cum_current!#REF!-1)*100</f>
        <v>#REF!</v>
      </c>
      <c r="M21" s="13" t="e">
        <f>(cum_current!#REF!/cum_current!#REF!-1)*100</f>
        <v>#REF!</v>
      </c>
      <c r="N21" s="13" t="e">
        <f>(cum_current!#REF!/cum_current!#REF!-1)*100</f>
        <v>#REF!</v>
      </c>
      <c r="O21" s="13" t="e">
        <f>(cum_current!#REF!/cum_current!#REF!-1)*100</f>
        <v>#REF!</v>
      </c>
      <c r="P21" s="13" t="e">
        <f>(cum_current!#REF!/cum_current!#REF!-1)*100</f>
        <v>#REF!</v>
      </c>
      <c r="Q21" s="13" t="e">
        <f>(cum_current!#REF!/cum_current!#REF!-1)*100</f>
        <v>#REF!</v>
      </c>
      <c r="R21" s="13" t="e">
        <f>(cum_current!#REF!/cum_current!#REF!-1)*100</f>
        <v>#REF!</v>
      </c>
      <c r="S21" s="13" t="e">
        <f>(cum_current!#REF!/cum_current!#REF!-1)*100</f>
        <v>#REF!</v>
      </c>
      <c r="T21" s="13" t="e">
        <f>(cum_current!#REF!/cum_current!#REF!-1)*100</f>
        <v>#REF!</v>
      </c>
      <c r="U21" s="13" t="e">
        <f>(cum_current!#REF!/cum_current!#REF!-1)*100</f>
        <v>#REF!</v>
      </c>
      <c r="V21" s="13" t="e">
        <f>(cum_current!#REF!/cum_current!#REF!-1)*100</f>
        <v>#REF!</v>
      </c>
      <c r="W21" s="13" t="e">
        <f>(cum_current!#REF!/cum_current!#REF!-1)*100</f>
        <v>#REF!</v>
      </c>
      <c r="X21" s="13" t="e">
        <f>(cum_current!#REF!/cum_current!#REF!-1)*100</f>
        <v>#REF!</v>
      </c>
      <c r="Y21" s="13" t="e">
        <f>(cum_current!#REF!/cum_current!#REF!-1)*100</f>
        <v>#REF!</v>
      </c>
      <c r="Z21" s="13" t="e">
        <f>(cum_current!#REF!/cum_current!#REF!-1)*100</f>
        <v>#REF!</v>
      </c>
      <c r="AA21" s="13" t="e">
        <f>(cum_current!#REF!/cum_current!#REF!-1)*100</f>
        <v>#REF!</v>
      </c>
      <c r="AB21" s="13" t="e">
        <f>(cum_current!#REF!/cum_current!#REF!-1)*100</f>
        <v>#REF!</v>
      </c>
      <c r="AC21" s="13" t="e">
        <f>(cum_current!#REF!/cum_current!#REF!-1)*100</f>
        <v>#REF!</v>
      </c>
      <c r="AD21" s="13" t="e">
        <f>(cum_current!#REF!/cum_current!#REF!-1)*100</f>
        <v>#REF!</v>
      </c>
      <c r="AE21" s="13" t="e">
        <f>(cum_current!#REF!/cum_current!#REF!-1)*100</f>
        <v>#REF!</v>
      </c>
      <c r="AF21" s="13" t="e">
        <f>(cum_current!#REF!/cum_current!#REF!-1)*100</f>
        <v>#REF!</v>
      </c>
      <c r="AG21" s="13" t="e">
        <f>(cum_current!#REF!/cum_current!#REF!-1)*100</f>
        <v>#REF!</v>
      </c>
      <c r="AH21" s="13" t="e">
        <f>(cum_current!#REF!/cum_current!#REF!-1)*100</f>
        <v>#REF!</v>
      </c>
      <c r="AI21" s="13" t="e">
        <f>(cum_current!#REF!/cum_current!#REF!-1)*100</f>
        <v>#REF!</v>
      </c>
      <c r="AJ21" s="13" t="e">
        <f>(cum_current!#REF!/cum_current!#REF!-1)*100</f>
        <v>#REF!</v>
      </c>
      <c r="AK21" s="13" t="e">
        <f>(cum_current!#REF!/cum_current!#REF!-1)*100</f>
        <v>#REF!</v>
      </c>
      <c r="AL21" s="13" t="e">
        <f>(cum_current!#REF!/cum_current!#REF!-1)*100</f>
        <v>#REF!</v>
      </c>
      <c r="AM21" s="13" t="e">
        <f>(cum_current!#REF!/cum_current!#REF!-1)*100</f>
        <v>#REF!</v>
      </c>
      <c r="AN21" s="13" t="e">
        <f>(cum_current!#REF!/cum_current!#REF!-1)*100</f>
        <v>#REF!</v>
      </c>
      <c r="AO21" s="13" t="e">
        <f>(cum_current!#REF!/cum_current!#REF!-1)*100</f>
        <v>#REF!</v>
      </c>
      <c r="AP21" s="13" t="e">
        <f>(cum_current!#REF!/cum_current!#REF!-1)*100</f>
        <v>#REF!</v>
      </c>
      <c r="AQ21" s="13" t="e">
        <f>(cum_current!#REF!/cum_current!#REF!-1)*100</f>
        <v>#REF!</v>
      </c>
      <c r="AR21" s="13" t="e">
        <f>(cum_current!#REF!/cum_current!#REF!-1)*100</f>
        <v>#REF!</v>
      </c>
      <c r="AS21" s="13" t="e">
        <f>(cum_current!#REF!/cum_current!#REF!-1)*100</f>
        <v>#REF!</v>
      </c>
      <c r="AT21" s="13" t="e">
        <f>(cum_current!#REF!/cum_current!#REF!-1)*100</f>
        <v>#REF!</v>
      </c>
      <c r="AU21" s="13" t="e">
        <f>(cum_current!#REF!/cum_current!#REF!-1)*100</f>
        <v>#REF!</v>
      </c>
      <c r="AV21" s="13" t="e">
        <f>(cum_current!#REF!/cum_current!#REF!-1)*100</f>
        <v>#REF!</v>
      </c>
      <c r="AW21" s="13" t="e">
        <f>(cum_current!#REF!/cum_current!#REF!-1)*100</f>
        <v>#REF!</v>
      </c>
      <c r="AX21" s="13" t="e">
        <f>(cum_current!#REF!/cum_current!#REF!-1)*100</f>
        <v>#REF!</v>
      </c>
      <c r="AY21" s="13" t="e">
        <f>(cum_current!#REF!/cum_current!#REF!-1)*100</f>
        <v>#REF!</v>
      </c>
      <c r="AZ21" s="13" t="e">
        <f>(cum_current!#REF!/cum_current!#REF!-1)*100</f>
        <v>#REF!</v>
      </c>
      <c r="BA21" s="13" t="e">
        <f>(cum_current!#REF!/cum_current!#REF!-1)*100</f>
        <v>#REF!</v>
      </c>
      <c r="BB21" s="13" t="e">
        <f>(cum_current!#REF!/cum_current!#REF!-1)*100</f>
        <v>#REF!</v>
      </c>
      <c r="BC21" s="13" t="e">
        <f>(cum_current!#REF!/cum_current!#REF!-1)*100</f>
        <v>#REF!</v>
      </c>
      <c r="BD21" s="13" t="e">
        <f>(cum_current!#REF!/cum_current!#REF!-1)*100</f>
        <v>#REF!</v>
      </c>
      <c r="BE21" s="13" t="e">
        <f>(cum_current!#REF!/cum_current!#REF!-1)*100</f>
        <v>#REF!</v>
      </c>
      <c r="BF21" s="13" t="e">
        <f>(cum_current!#REF!/cum_current!#REF!-1)*100</f>
        <v>#REF!</v>
      </c>
      <c r="BG21" s="13" t="e">
        <f>(cum_current!#REF!/cum_current!#REF!-1)*100</f>
        <v>#REF!</v>
      </c>
      <c r="BH21" s="13" t="e">
        <f>(cum_current!#REF!/cum_current!#REF!-1)*100</f>
        <v>#REF!</v>
      </c>
      <c r="BI21" s="13" t="e">
        <f>(cum_current!#REF!/cum_current!#REF!-1)*100</f>
        <v>#REF!</v>
      </c>
      <c r="BJ21" s="13" t="e">
        <f>(cum_current!#REF!/cum_current!#REF!-1)*100</f>
        <v>#REF!</v>
      </c>
      <c r="BK21" s="13" t="e">
        <f>(cum_current!#REF!/cum_current!#REF!-1)*100</f>
        <v>#REF!</v>
      </c>
      <c r="BL21" s="13" t="e">
        <f>(cum_current!#REF!/cum_current!#REF!-1)*100</f>
        <v>#REF!</v>
      </c>
      <c r="BM21" s="13" t="e">
        <f>(cum_current!#REF!/cum_current!#REF!-1)*100</f>
        <v>#REF!</v>
      </c>
      <c r="BN21" s="13" t="e">
        <f>(cum_current!#REF!/cum_current!#REF!-1)*100</f>
        <v>#REF!</v>
      </c>
      <c r="BO21" s="13" t="e">
        <f>(cum_current!#REF!/cum_current!#REF!-1)*100</f>
        <v>#REF!</v>
      </c>
      <c r="BP21" s="13" t="e">
        <f>(cum_current!#REF!/cum_current!#REF!-1)*100</f>
        <v>#REF!</v>
      </c>
      <c r="BQ21" s="13" t="e">
        <f>(cum_current!#REF!/cum_current!#REF!-1)*100</f>
        <v>#REF!</v>
      </c>
      <c r="BR21" s="13" t="e">
        <f>(cum_current!B21/cum_current!#REF!-1)*100</f>
        <v>#REF!</v>
      </c>
      <c r="BS21" s="13" t="e">
        <f>(cum_current!C21/cum_current!#REF!-1)*100</f>
        <v>#REF!</v>
      </c>
      <c r="BT21" s="13" t="e">
        <f>(cum_current!D21/cum_current!#REF!-1)*100</f>
        <v>#REF!</v>
      </c>
      <c r="BU21" s="13" t="e">
        <f>(cum_current!E21/cum_current!#REF!-1)*100</f>
        <v>#REF!</v>
      </c>
      <c r="BV21" s="13" t="e">
        <f>(cum_current!F21/cum_current!B21-1)*100</f>
        <v>#REF!</v>
      </c>
      <c r="BW21" s="13" t="e">
        <f>(cum_current!G21/cum_current!C21-1)*100</f>
        <v>#REF!</v>
      </c>
      <c r="BX21" s="13" t="e">
        <f>(cum_current!H21/cum_current!D21-1)*100</f>
        <v>#REF!</v>
      </c>
      <c r="BY21" s="13" t="e">
        <f>(cum_current!I21/cum_current!E21-1)*100</f>
        <v>#REF!</v>
      </c>
      <c r="BZ21" s="13" t="e">
        <f>(cum_current!J21/cum_current!F21-1)*100</f>
        <v>#REF!</v>
      </c>
      <c r="CA21" s="13" t="e">
        <f>(cum_current!K21/cum_current!G21-1)*100</f>
        <v>#REF!</v>
      </c>
      <c r="CB21" s="13" t="e">
        <f>(cum_current!L21/cum_current!H21-1)*100</f>
        <v>#REF!</v>
      </c>
      <c r="CC21" s="13" t="e">
        <f>(cum_current!M21/cum_current!I21-1)*100</f>
        <v>#REF!</v>
      </c>
      <c r="CD21" s="13" t="e">
        <f>(cum_current!N21/cum_current!J21-1)*100</f>
        <v>#REF!</v>
      </c>
      <c r="CE21" s="13" t="e">
        <f>(cum_current!O21/cum_current!K21-1)*100</f>
        <v>#REF!</v>
      </c>
      <c r="CF21" s="13" t="e">
        <f>(cum_current!P21/cum_current!L21-1)*100</f>
        <v>#REF!</v>
      </c>
      <c r="CG21" s="13" t="e">
        <f>(cum_current!Q21/cum_current!M21-1)*100</f>
        <v>#REF!</v>
      </c>
    </row>
    <row r="22" spans="1:85" x14ac:dyDescent="0.2">
      <c r="A22" s="25" t="s">
        <v>56</v>
      </c>
      <c r="B22" s="13" t="e">
        <f>(cum_current!#REF!/cum_current!#REF!-1)*100</f>
        <v>#REF!</v>
      </c>
      <c r="C22" s="13" t="e">
        <f>(cum_current!#REF!/cum_current!#REF!-1)*100</f>
        <v>#REF!</v>
      </c>
      <c r="D22" s="13" t="e">
        <f>(cum_current!#REF!/cum_current!#REF!-1)*100</f>
        <v>#REF!</v>
      </c>
      <c r="E22" s="13" t="e">
        <f>(cum_current!#REF!/cum_current!#REF!-1)*100</f>
        <v>#REF!</v>
      </c>
      <c r="F22" s="13" t="e">
        <f>(cum_current!#REF!/cum_current!#REF!-1)*100</f>
        <v>#REF!</v>
      </c>
      <c r="G22" s="13" t="e">
        <f>(cum_current!#REF!/cum_current!#REF!-1)*100</f>
        <v>#REF!</v>
      </c>
      <c r="H22" s="13" t="e">
        <f>(cum_current!#REF!/cum_current!#REF!-1)*100</f>
        <v>#REF!</v>
      </c>
      <c r="I22" s="13" t="e">
        <f>(cum_current!#REF!/cum_current!#REF!-1)*100</f>
        <v>#REF!</v>
      </c>
      <c r="J22" s="13" t="e">
        <f>(cum_current!#REF!/cum_current!#REF!-1)*100</f>
        <v>#REF!</v>
      </c>
      <c r="K22" s="13" t="e">
        <f>(cum_current!#REF!/cum_current!#REF!-1)*100</f>
        <v>#REF!</v>
      </c>
      <c r="L22" s="13" t="e">
        <f>(cum_current!#REF!/cum_current!#REF!-1)*100</f>
        <v>#REF!</v>
      </c>
      <c r="M22" s="13" t="e">
        <f>(cum_current!#REF!/cum_current!#REF!-1)*100</f>
        <v>#REF!</v>
      </c>
      <c r="N22" s="13" t="e">
        <f>(cum_current!#REF!/cum_current!#REF!-1)*100</f>
        <v>#REF!</v>
      </c>
      <c r="O22" s="13" t="e">
        <f>(cum_current!#REF!/cum_current!#REF!-1)*100</f>
        <v>#REF!</v>
      </c>
      <c r="P22" s="13" t="e">
        <f>(cum_current!#REF!/cum_current!#REF!-1)*100</f>
        <v>#REF!</v>
      </c>
      <c r="Q22" s="13" t="e">
        <f>(cum_current!#REF!/cum_current!#REF!-1)*100</f>
        <v>#REF!</v>
      </c>
      <c r="R22" s="13" t="e">
        <f>(cum_current!#REF!/cum_current!#REF!-1)*100</f>
        <v>#REF!</v>
      </c>
      <c r="S22" s="13" t="e">
        <f>(cum_current!#REF!/cum_current!#REF!-1)*100</f>
        <v>#REF!</v>
      </c>
      <c r="T22" s="13" t="e">
        <f>(cum_current!#REF!/cum_current!#REF!-1)*100</f>
        <v>#REF!</v>
      </c>
      <c r="U22" s="13" t="e">
        <f>(cum_current!#REF!/cum_current!#REF!-1)*100</f>
        <v>#REF!</v>
      </c>
      <c r="V22" s="13" t="e">
        <f>(cum_current!#REF!/cum_current!#REF!-1)*100</f>
        <v>#REF!</v>
      </c>
      <c r="W22" s="13" t="e">
        <f>(cum_current!#REF!/cum_current!#REF!-1)*100</f>
        <v>#REF!</v>
      </c>
      <c r="X22" s="13" t="e">
        <f>(cum_current!#REF!/cum_current!#REF!-1)*100</f>
        <v>#REF!</v>
      </c>
      <c r="Y22" s="13" t="e">
        <f>(cum_current!#REF!/cum_current!#REF!-1)*100</f>
        <v>#REF!</v>
      </c>
      <c r="Z22" s="13" t="e">
        <f>(cum_current!#REF!/cum_current!#REF!-1)*100</f>
        <v>#REF!</v>
      </c>
      <c r="AA22" s="13" t="e">
        <f>(cum_current!#REF!/cum_current!#REF!-1)*100</f>
        <v>#REF!</v>
      </c>
      <c r="AB22" s="13" t="e">
        <f>(cum_current!#REF!/cum_current!#REF!-1)*100</f>
        <v>#REF!</v>
      </c>
      <c r="AC22" s="13" t="e">
        <f>(cum_current!#REF!/cum_current!#REF!-1)*100</f>
        <v>#REF!</v>
      </c>
      <c r="AD22" s="13" t="e">
        <f>(cum_current!#REF!/cum_current!#REF!-1)*100</f>
        <v>#REF!</v>
      </c>
      <c r="AE22" s="13" t="e">
        <f>(cum_current!#REF!/cum_current!#REF!-1)*100</f>
        <v>#REF!</v>
      </c>
      <c r="AF22" s="13" t="e">
        <f>(cum_current!#REF!/cum_current!#REF!-1)*100</f>
        <v>#REF!</v>
      </c>
      <c r="AG22" s="13" t="e">
        <f>(cum_current!#REF!/cum_current!#REF!-1)*100</f>
        <v>#REF!</v>
      </c>
      <c r="AH22" s="13" t="e">
        <f>(cum_current!#REF!/cum_current!#REF!-1)*100</f>
        <v>#REF!</v>
      </c>
      <c r="AI22" s="13" t="e">
        <f>(cum_current!#REF!/cum_current!#REF!-1)*100</f>
        <v>#REF!</v>
      </c>
      <c r="AJ22" s="13" t="e">
        <f>(cum_current!#REF!/cum_current!#REF!-1)*100</f>
        <v>#REF!</v>
      </c>
      <c r="AK22" s="13" t="e">
        <f>(cum_current!#REF!/cum_current!#REF!-1)*100</f>
        <v>#REF!</v>
      </c>
      <c r="AL22" s="13" t="e">
        <f>(cum_current!#REF!/cum_current!#REF!-1)*100</f>
        <v>#REF!</v>
      </c>
      <c r="AM22" s="13" t="e">
        <f>(cum_current!#REF!/cum_current!#REF!-1)*100</f>
        <v>#REF!</v>
      </c>
      <c r="AN22" s="13" t="e">
        <f>(cum_current!#REF!/cum_current!#REF!-1)*100</f>
        <v>#REF!</v>
      </c>
      <c r="AO22" s="13" t="e">
        <f>(cum_current!#REF!/cum_current!#REF!-1)*100</f>
        <v>#REF!</v>
      </c>
      <c r="AP22" s="13" t="e">
        <f>(cum_current!#REF!/cum_current!#REF!-1)*100</f>
        <v>#REF!</v>
      </c>
      <c r="AQ22" s="13" t="e">
        <f>(cum_current!#REF!/cum_current!#REF!-1)*100</f>
        <v>#REF!</v>
      </c>
      <c r="AR22" s="13" t="e">
        <f>(cum_current!#REF!/cum_current!#REF!-1)*100</f>
        <v>#REF!</v>
      </c>
      <c r="AS22" s="13" t="e">
        <f>(cum_current!#REF!/cum_current!#REF!-1)*100</f>
        <v>#REF!</v>
      </c>
      <c r="AT22" s="13" t="e">
        <f>(cum_current!#REF!/cum_current!#REF!-1)*100</f>
        <v>#REF!</v>
      </c>
      <c r="AU22" s="13" t="e">
        <f>(cum_current!#REF!/cum_current!#REF!-1)*100</f>
        <v>#REF!</v>
      </c>
      <c r="AV22" s="13" t="e">
        <f>(cum_current!#REF!/cum_current!#REF!-1)*100</f>
        <v>#REF!</v>
      </c>
      <c r="AW22" s="13" t="e">
        <f>(cum_current!#REF!/cum_current!#REF!-1)*100</f>
        <v>#REF!</v>
      </c>
      <c r="AX22" s="13" t="e">
        <f>(cum_current!#REF!/cum_current!#REF!-1)*100</f>
        <v>#REF!</v>
      </c>
      <c r="AY22" s="13" t="e">
        <f>(cum_current!#REF!/cum_current!#REF!-1)*100</f>
        <v>#REF!</v>
      </c>
      <c r="AZ22" s="13" t="e">
        <f>(cum_current!#REF!/cum_current!#REF!-1)*100</f>
        <v>#REF!</v>
      </c>
      <c r="BA22" s="13" t="e">
        <f>(cum_current!#REF!/cum_current!#REF!-1)*100</f>
        <v>#REF!</v>
      </c>
      <c r="BB22" s="13" t="e">
        <f>(cum_current!#REF!/cum_current!#REF!-1)*100</f>
        <v>#REF!</v>
      </c>
      <c r="BC22" s="13" t="e">
        <f>(cum_current!#REF!/cum_current!#REF!-1)*100</f>
        <v>#REF!</v>
      </c>
      <c r="BD22" s="13" t="e">
        <f>(cum_current!#REF!/cum_current!#REF!-1)*100</f>
        <v>#REF!</v>
      </c>
      <c r="BE22" s="13" t="e">
        <f>(cum_current!#REF!/cum_current!#REF!-1)*100</f>
        <v>#REF!</v>
      </c>
      <c r="BF22" s="13" t="e">
        <f>(cum_current!#REF!/cum_current!#REF!-1)*100</f>
        <v>#REF!</v>
      </c>
      <c r="BG22" s="13" t="e">
        <f>(cum_current!#REF!/cum_current!#REF!-1)*100</f>
        <v>#REF!</v>
      </c>
      <c r="BH22" s="13" t="e">
        <f>(cum_current!#REF!/cum_current!#REF!-1)*100</f>
        <v>#REF!</v>
      </c>
      <c r="BI22" s="13" t="e">
        <f>(cum_current!#REF!/cum_current!#REF!-1)*100</f>
        <v>#REF!</v>
      </c>
      <c r="BJ22" s="13" t="e">
        <f>(cum_current!#REF!/cum_current!#REF!-1)*100</f>
        <v>#REF!</v>
      </c>
      <c r="BK22" s="13" t="e">
        <f>(cum_current!#REF!/cum_current!#REF!-1)*100</f>
        <v>#REF!</v>
      </c>
      <c r="BL22" s="13" t="e">
        <f>(cum_current!#REF!/cum_current!#REF!-1)*100</f>
        <v>#REF!</v>
      </c>
      <c r="BM22" s="13" t="e">
        <f>(cum_current!#REF!/cum_current!#REF!-1)*100</f>
        <v>#REF!</v>
      </c>
      <c r="BN22" s="13" t="e">
        <f>(cum_current!#REF!/cum_current!#REF!-1)*100</f>
        <v>#REF!</v>
      </c>
      <c r="BO22" s="13" t="e">
        <f>(cum_current!#REF!/cum_current!#REF!-1)*100</f>
        <v>#REF!</v>
      </c>
      <c r="BP22" s="13" t="e">
        <f>(cum_current!#REF!/cum_current!#REF!-1)*100</f>
        <v>#REF!</v>
      </c>
      <c r="BQ22" s="13" t="e">
        <f>(cum_current!#REF!/cum_current!#REF!-1)*100</f>
        <v>#REF!</v>
      </c>
      <c r="BR22" s="13" t="e">
        <f>(cum_current!B22/cum_current!#REF!-1)*100</f>
        <v>#REF!</v>
      </c>
      <c r="BS22" s="13" t="e">
        <f>(cum_current!C22/cum_current!#REF!-1)*100</f>
        <v>#REF!</v>
      </c>
      <c r="BT22" s="13" t="e">
        <f>(cum_current!D22/cum_current!#REF!-1)*100</f>
        <v>#REF!</v>
      </c>
      <c r="BU22" s="13" t="e">
        <f>(cum_current!E22/cum_current!#REF!-1)*100</f>
        <v>#REF!</v>
      </c>
      <c r="BV22" s="13" t="e">
        <f>(cum_current!F22/cum_current!B22-1)*100</f>
        <v>#REF!</v>
      </c>
      <c r="BW22" s="13" t="e">
        <f>(cum_current!G22/cum_current!C22-1)*100</f>
        <v>#REF!</v>
      </c>
      <c r="BX22" s="13" t="e">
        <f>(cum_current!H22/cum_current!D22-1)*100</f>
        <v>#REF!</v>
      </c>
      <c r="BY22" s="13" t="e">
        <f>(cum_current!I22/cum_current!E22-1)*100</f>
        <v>#REF!</v>
      </c>
      <c r="BZ22" s="13" t="e">
        <f>(cum_current!J22/cum_current!F22-1)*100</f>
        <v>#REF!</v>
      </c>
      <c r="CA22" s="13" t="e">
        <f>(cum_current!K22/cum_current!G22-1)*100</f>
        <v>#REF!</v>
      </c>
      <c r="CB22" s="13" t="e">
        <f>(cum_current!L22/cum_current!H22-1)*100</f>
        <v>#REF!</v>
      </c>
      <c r="CC22" s="13" t="e">
        <f>(cum_current!M22/cum_current!I22-1)*100</f>
        <v>#REF!</v>
      </c>
      <c r="CD22" s="13" t="e">
        <f>(cum_current!N22/cum_current!J22-1)*100</f>
        <v>#REF!</v>
      </c>
      <c r="CE22" s="13" t="e">
        <f>(cum_current!O22/cum_current!K22-1)*100</f>
        <v>#REF!</v>
      </c>
      <c r="CF22" s="13" t="e">
        <f>(cum_current!P22/cum_current!L22-1)*100</f>
        <v>#REF!</v>
      </c>
      <c r="CG22" s="13" t="e">
        <f>(cum_current!Q22/cum_current!M22-1)*100</f>
        <v>#REF!</v>
      </c>
    </row>
    <row r="23" spans="1:85" x14ac:dyDescent="0.2">
      <c r="A23" s="25" t="s">
        <v>58</v>
      </c>
      <c r="B23" s="13" t="e">
        <f>(cum_current!#REF!/cum_current!#REF!-1)*100</f>
        <v>#REF!</v>
      </c>
      <c r="C23" s="13" t="e">
        <f>(cum_current!#REF!/cum_current!#REF!-1)*100</f>
        <v>#REF!</v>
      </c>
      <c r="D23" s="13" t="e">
        <f>(cum_current!#REF!/cum_current!#REF!-1)*100</f>
        <v>#REF!</v>
      </c>
      <c r="E23" s="13" t="e">
        <f>(cum_current!#REF!/cum_current!#REF!-1)*100</f>
        <v>#REF!</v>
      </c>
      <c r="F23" s="13" t="e">
        <f>(cum_current!#REF!/cum_current!#REF!-1)*100</f>
        <v>#REF!</v>
      </c>
      <c r="G23" s="13" t="e">
        <f>(cum_current!#REF!/cum_current!#REF!-1)*100</f>
        <v>#REF!</v>
      </c>
      <c r="H23" s="13" t="e">
        <f>(cum_current!#REF!/cum_current!#REF!-1)*100</f>
        <v>#REF!</v>
      </c>
      <c r="I23" s="13" t="e">
        <f>(cum_current!#REF!/cum_current!#REF!-1)*100</f>
        <v>#REF!</v>
      </c>
      <c r="J23" s="13" t="e">
        <f>(cum_current!#REF!/cum_current!#REF!-1)*100</f>
        <v>#REF!</v>
      </c>
      <c r="K23" s="13" t="e">
        <f>(cum_current!#REF!/cum_current!#REF!-1)*100</f>
        <v>#REF!</v>
      </c>
      <c r="L23" s="13" t="e">
        <f>(cum_current!#REF!/cum_current!#REF!-1)*100</f>
        <v>#REF!</v>
      </c>
      <c r="M23" s="13" t="e">
        <f>(cum_current!#REF!/cum_current!#REF!-1)*100</f>
        <v>#REF!</v>
      </c>
      <c r="N23" s="13" t="e">
        <f>(cum_current!#REF!/cum_current!#REF!-1)*100</f>
        <v>#REF!</v>
      </c>
      <c r="O23" s="13" t="e">
        <f>(cum_current!#REF!/cum_current!#REF!-1)*100</f>
        <v>#REF!</v>
      </c>
      <c r="P23" s="13" t="e">
        <f>(cum_current!#REF!/cum_current!#REF!-1)*100</f>
        <v>#REF!</v>
      </c>
      <c r="Q23" s="13" t="e">
        <f>(cum_current!#REF!/cum_current!#REF!-1)*100</f>
        <v>#REF!</v>
      </c>
      <c r="R23" s="13" t="e">
        <f>(cum_current!#REF!/cum_current!#REF!-1)*100</f>
        <v>#REF!</v>
      </c>
      <c r="S23" s="13" t="e">
        <f>(cum_current!#REF!/cum_current!#REF!-1)*100</f>
        <v>#REF!</v>
      </c>
      <c r="T23" s="13" t="e">
        <f>(cum_current!#REF!/cum_current!#REF!-1)*100</f>
        <v>#REF!</v>
      </c>
      <c r="U23" s="13" t="e">
        <f>(cum_current!#REF!/cum_current!#REF!-1)*100</f>
        <v>#REF!</v>
      </c>
      <c r="V23" s="13" t="e">
        <f>(cum_current!#REF!/cum_current!#REF!-1)*100</f>
        <v>#REF!</v>
      </c>
      <c r="W23" s="13" t="e">
        <f>(cum_current!#REF!/cum_current!#REF!-1)*100</f>
        <v>#REF!</v>
      </c>
      <c r="X23" s="13" t="e">
        <f>(cum_current!#REF!/cum_current!#REF!-1)*100</f>
        <v>#REF!</v>
      </c>
      <c r="Y23" s="13" t="e">
        <f>(cum_current!#REF!/cum_current!#REF!-1)*100</f>
        <v>#REF!</v>
      </c>
      <c r="Z23" s="13" t="e">
        <f>(cum_current!#REF!/cum_current!#REF!-1)*100</f>
        <v>#REF!</v>
      </c>
      <c r="AA23" s="13" t="e">
        <f>(cum_current!#REF!/cum_current!#REF!-1)*100</f>
        <v>#REF!</v>
      </c>
      <c r="AB23" s="13" t="e">
        <f>(cum_current!#REF!/cum_current!#REF!-1)*100</f>
        <v>#REF!</v>
      </c>
      <c r="AC23" s="13" t="e">
        <f>(cum_current!#REF!/cum_current!#REF!-1)*100</f>
        <v>#REF!</v>
      </c>
      <c r="AD23" s="13" t="e">
        <f>(cum_current!#REF!/cum_current!#REF!-1)*100</f>
        <v>#REF!</v>
      </c>
      <c r="AE23" s="13" t="e">
        <f>(cum_current!#REF!/cum_current!#REF!-1)*100</f>
        <v>#REF!</v>
      </c>
      <c r="AF23" s="13" t="e">
        <f>(cum_current!#REF!/cum_current!#REF!-1)*100</f>
        <v>#REF!</v>
      </c>
      <c r="AG23" s="13" t="e">
        <f>(cum_current!#REF!/cum_current!#REF!-1)*100</f>
        <v>#REF!</v>
      </c>
      <c r="AH23" s="13" t="e">
        <f>(cum_current!#REF!/cum_current!#REF!-1)*100</f>
        <v>#REF!</v>
      </c>
      <c r="AI23" s="13" t="e">
        <f>(cum_current!#REF!/cum_current!#REF!-1)*100</f>
        <v>#REF!</v>
      </c>
      <c r="AJ23" s="13" t="e">
        <f>(cum_current!#REF!/cum_current!#REF!-1)*100</f>
        <v>#REF!</v>
      </c>
      <c r="AK23" s="13" t="e">
        <f>(cum_current!#REF!/cum_current!#REF!-1)*100</f>
        <v>#REF!</v>
      </c>
      <c r="AL23" s="13" t="e">
        <f>(cum_current!#REF!/cum_current!#REF!-1)*100</f>
        <v>#REF!</v>
      </c>
      <c r="AM23" s="13" t="e">
        <f>(cum_current!#REF!/cum_current!#REF!-1)*100</f>
        <v>#REF!</v>
      </c>
      <c r="AN23" s="13" t="e">
        <f>(cum_current!#REF!/cum_current!#REF!-1)*100</f>
        <v>#REF!</v>
      </c>
      <c r="AO23" s="13" t="e">
        <f>(cum_current!#REF!/cum_current!#REF!-1)*100</f>
        <v>#REF!</v>
      </c>
      <c r="AP23" s="13" t="e">
        <f>(cum_current!#REF!/cum_current!#REF!-1)*100</f>
        <v>#REF!</v>
      </c>
      <c r="AQ23" s="13" t="e">
        <f>(cum_current!#REF!/cum_current!#REF!-1)*100</f>
        <v>#REF!</v>
      </c>
      <c r="AR23" s="13" t="e">
        <f>(cum_current!#REF!/cum_current!#REF!-1)*100</f>
        <v>#REF!</v>
      </c>
      <c r="AS23" s="13" t="e">
        <f>(cum_current!#REF!/cum_current!#REF!-1)*100</f>
        <v>#REF!</v>
      </c>
      <c r="AT23" s="13" t="e">
        <f>(cum_current!#REF!/cum_current!#REF!-1)*100</f>
        <v>#REF!</v>
      </c>
      <c r="AU23" s="13" t="e">
        <f>(cum_current!#REF!/cum_current!#REF!-1)*100</f>
        <v>#REF!</v>
      </c>
      <c r="AV23" s="13" t="e">
        <f>(cum_current!#REF!/cum_current!#REF!-1)*100</f>
        <v>#REF!</v>
      </c>
      <c r="AW23" s="13" t="e">
        <f>(cum_current!#REF!/cum_current!#REF!-1)*100</f>
        <v>#REF!</v>
      </c>
      <c r="AX23" s="13" t="e">
        <f>(cum_current!#REF!/cum_current!#REF!-1)*100</f>
        <v>#REF!</v>
      </c>
      <c r="AY23" s="13" t="e">
        <f>(cum_current!#REF!/cum_current!#REF!-1)*100</f>
        <v>#REF!</v>
      </c>
      <c r="AZ23" s="13" t="e">
        <f>(cum_current!#REF!/cum_current!#REF!-1)*100</f>
        <v>#REF!</v>
      </c>
      <c r="BA23" s="13" t="e">
        <f>(cum_current!#REF!/cum_current!#REF!-1)*100</f>
        <v>#REF!</v>
      </c>
      <c r="BB23" s="13" t="e">
        <f>(cum_current!#REF!/cum_current!#REF!-1)*100</f>
        <v>#REF!</v>
      </c>
      <c r="BC23" s="13" t="e">
        <f>(cum_current!#REF!/cum_current!#REF!-1)*100</f>
        <v>#REF!</v>
      </c>
      <c r="BD23" s="13" t="e">
        <f>(cum_current!#REF!/cum_current!#REF!-1)*100</f>
        <v>#REF!</v>
      </c>
      <c r="BE23" s="13" t="e">
        <f>(cum_current!#REF!/cum_current!#REF!-1)*100</f>
        <v>#REF!</v>
      </c>
      <c r="BF23" s="13" t="e">
        <f>(cum_current!#REF!/cum_current!#REF!-1)*100</f>
        <v>#REF!</v>
      </c>
      <c r="BG23" s="13" t="e">
        <f>(cum_current!#REF!/cum_current!#REF!-1)*100</f>
        <v>#REF!</v>
      </c>
      <c r="BH23" s="13" t="e">
        <f>(cum_current!#REF!/cum_current!#REF!-1)*100</f>
        <v>#REF!</v>
      </c>
      <c r="BI23" s="13" t="e">
        <f>(cum_current!#REF!/cum_current!#REF!-1)*100</f>
        <v>#REF!</v>
      </c>
      <c r="BJ23" s="13" t="e">
        <f>(cum_current!#REF!/cum_current!#REF!-1)*100</f>
        <v>#REF!</v>
      </c>
      <c r="BK23" s="13" t="e">
        <f>(cum_current!#REF!/cum_current!#REF!-1)*100</f>
        <v>#REF!</v>
      </c>
      <c r="BL23" s="13" t="e">
        <f>(cum_current!#REF!/cum_current!#REF!-1)*100</f>
        <v>#REF!</v>
      </c>
      <c r="BM23" s="13" t="e">
        <f>(cum_current!#REF!/cum_current!#REF!-1)*100</f>
        <v>#REF!</v>
      </c>
      <c r="BN23" s="13" t="e">
        <f>(cum_current!#REF!/cum_current!#REF!-1)*100</f>
        <v>#REF!</v>
      </c>
      <c r="BO23" s="13" t="e">
        <f>(cum_current!#REF!/cum_current!#REF!-1)*100</f>
        <v>#REF!</v>
      </c>
      <c r="BP23" s="13" t="e">
        <f>(cum_current!#REF!/cum_current!#REF!-1)*100</f>
        <v>#REF!</v>
      </c>
      <c r="BQ23" s="13" t="e">
        <f>(cum_current!#REF!/cum_current!#REF!-1)*100</f>
        <v>#REF!</v>
      </c>
      <c r="BR23" s="13" t="e">
        <f>(cum_current!B23/cum_current!#REF!-1)*100</f>
        <v>#REF!</v>
      </c>
      <c r="BS23" s="13" t="e">
        <f>(cum_current!C23/cum_current!#REF!-1)*100</f>
        <v>#REF!</v>
      </c>
      <c r="BT23" s="13" t="e">
        <f>(cum_current!D23/cum_current!#REF!-1)*100</f>
        <v>#REF!</v>
      </c>
      <c r="BU23" s="13" t="e">
        <f>(cum_current!E23/cum_current!#REF!-1)*100</f>
        <v>#REF!</v>
      </c>
      <c r="BV23" s="13" t="e">
        <f>(cum_current!F23/cum_current!B23-1)*100</f>
        <v>#REF!</v>
      </c>
      <c r="BW23" s="13" t="e">
        <f>(cum_current!G23/cum_current!C23-1)*100</f>
        <v>#REF!</v>
      </c>
      <c r="BX23" s="13" t="e">
        <f>(cum_current!H23/cum_current!D23-1)*100</f>
        <v>#REF!</v>
      </c>
      <c r="BY23" s="13" t="e">
        <f>(cum_current!I23/cum_current!E23-1)*100</f>
        <v>#REF!</v>
      </c>
      <c r="BZ23" s="13" t="e">
        <f>(cum_current!J23/cum_current!F23-1)*100</f>
        <v>#REF!</v>
      </c>
      <c r="CA23" s="13" t="e">
        <f>(cum_current!K23/cum_current!G23-1)*100</f>
        <v>#REF!</v>
      </c>
      <c r="CB23" s="13" t="e">
        <f>(cum_current!L23/cum_current!H23-1)*100</f>
        <v>#REF!</v>
      </c>
      <c r="CC23" s="13" t="e">
        <f>(cum_current!M23/cum_current!I23-1)*100</f>
        <v>#REF!</v>
      </c>
      <c r="CD23" s="13" t="e">
        <f>(cum_current!N23/cum_current!J23-1)*100</f>
        <v>#REF!</v>
      </c>
      <c r="CE23" s="13" t="e">
        <f>(cum_current!O23/cum_current!K23-1)*100</f>
        <v>#REF!</v>
      </c>
      <c r="CF23" s="13" t="e">
        <f>(cum_current!P23/cum_current!L23-1)*100</f>
        <v>#REF!</v>
      </c>
      <c r="CG23" s="13" t="e">
        <f>(cum_current!Q23/cum_current!M23-1)*100</f>
        <v>#REF!</v>
      </c>
    </row>
    <row r="24" spans="1:85" x14ac:dyDescent="0.2">
      <c r="A24" s="25" t="s">
        <v>82</v>
      </c>
      <c r="B24" s="13" t="e">
        <f>(cum_current!#REF!/cum_current!#REF!-1)*100</f>
        <v>#REF!</v>
      </c>
      <c r="C24" s="13" t="e">
        <f>(cum_current!#REF!/cum_current!#REF!-1)*100</f>
        <v>#REF!</v>
      </c>
      <c r="D24" s="13" t="e">
        <f>(cum_current!#REF!/cum_current!#REF!-1)*100</f>
        <v>#REF!</v>
      </c>
      <c r="E24" s="13" t="e">
        <f>(cum_current!#REF!/cum_current!#REF!-1)*100</f>
        <v>#REF!</v>
      </c>
      <c r="F24" s="13" t="e">
        <f>(cum_current!#REF!/cum_current!#REF!-1)*100</f>
        <v>#REF!</v>
      </c>
      <c r="G24" s="13" t="e">
        <f>(cum_current!#REF!/cum_current!#REF!-1)*100</f>
        <v>#REF!</v>
      </c>
      <c r="H24" s="13" t="e">
        <f>(cum_current!#REF!/cum_current!#REF!-1)*100</f>
        <v>#REF!</v>
      </c>
      <c r="I24" s="13" t="e">
        <f>(cum_current!#REF!/cum_current!#REF!-1)*100</f>
        <v>#REF!</v>
      </c>
      <c r="J24" s="13" t="e">
        <f>(cum_current!#REF!/cum_current!#REF!-1)*100</f>
        <v>#REF!</v>
      </c>
      <c r="K24" s="13" t="e">
        <f>(cum_current!#REF!/cum_current!#REF!-1)*100</f>
        <v>#REF!</v>
      </c>
      <c r="L24" s="13" t="e">
        <f>(cum_current!#REF!/cum_current!#REF!-1)*100</f>
        <v>#REF!</v>
      </c>
      <c r="M24" s="13" t="e">
        <f>(cum_current!#REF!/cum_current!#REF!-1)*100</f>
        <v>#REF!</v>
      </c>
      <c r="N24" s="13" t="e">
        <f>(cum_current!#REF!/cum_current!#REF!-1)*100</f>
        <v>#REF!</v>
      </c>
      <c r="O24" s="13" t="e">
        <f>(cum_current!#REF!/cum_current!#REF!-1)*100</f>
        <v>#REF!</v>
      </c>
      <c r="P24" s="13" t="e">
        <f>(cum_current!#REF!/cum_current!#REF!-1)*100</f>
        <v>#REF!</v>
      </c>
      <c r="Q24" s="13" t="e">
        <f>(cum_current!#REF!/cum_current!#REF!-1)*100</f>
        <v>#REF!</v>
      </c>
      <c r="R24" s="13" t="e">
        <f>(cum_current!#REF!/cum_current!#REF!-1)*100</f>
        <v>#REF!</v>
      </c>
      <c r="S24" s="13" t="e">
        <f>(cum_current!#REF!/cum_current!#REF!-1)*100</f>
        <v>#REF!</v>
      </c>
      <c r="T24" s="13" t="e">
        <f>(cum_current!#REF!/cum_current!#REF!-1)*100</f>
        <v>#REF!</v>
      </c>
      <c r="U24" s="13" t="e">
        <f>(cum_current!#REF!/cum_current!#REF!-1)*100</f>
        <v>#REF!</v>
      </c>
      <c r="V24" s="13" t="e">
        <f>(cum_current!#REF!/cum_current!#REF!-1)*100</f>
        <v>#REF!</v>
      </c>
      <c r="W24" s="13" t="e">
        <f>(cum_current!#REF!/cum_current!#REF!-1)*100</f>
        <v>#REF!</v>
      </c>
      <c r="X24" s="13" t="e">
        <f>(cum_current!#REF!/cum_current!#REF!-1)*100</f>
        <v>#REF!</v>
      </c>
      <c r="Y24" s="13" t="e">
        <f>(cum_current!#REF!/cum_current!#REF!-1)*100</f>
        <v>#REF!</v>
      </c>
      <c r="Z24" s="13" t="e">
        <f>(cum_current!#REF!/cum_current!#REF!-1)*100</f>
        <v>#REF!</v>
      </c>
      <c r="AA24" s="13" t="e">
        <f>(cum_current!#REF!/cum_current!#REF!-1)*100</f>
        <v>#REF!</v>
      </c>
      <c r="AB24" s="13" t="e">
        <f>(cum_current!#REF!/cum_current!#REF!-1)*100</f>
        <v>#REF!</v>
      </c>
      <c r="AC24" s="13" t="e">
        <f>(cum_current!#REF!/cum_current!#REF!-1)*100</f>
        <v>#REF!</v>
      </c>
      <c r="AD24" s="13" t="e">
        <f>(cum_current!#REF!/cum_current!#REF!-1)*100</f>
        <v>#REF!</v>
      </c>
      <c r="AE24" s="13" t="e">
        <f>(cum_current!#REF!/cum_current!#REF!-1)*100</f>
        <v>#REF!</v>
      </c>
      <c r="AF24" s="13" t="e">
        <f>(cum_current!#REF!/cum_current!#REF!-1)*100</f>
        <v>#REF!</v>
      </c>
      <c r="AG24" s="13" t="e">
        <f>(cum_current!#REF!/cum_current!#REF!-1)*100</f>
        <v>#REF!</v>
      </c>
      <c r="AH24" s="13" t="e">
        <f>(cum_current!#REF!/cum_current!#REF!-1)*100</f>
        <v>#REF!</v>
      </c>
      <c r="AI24" s="13" t="e">
        <f>(cum_current!#REF!/cum_current!#REF!-1)*100</f>
        <v>#REF!</v>
      </c>
      <c r="AJ24" s="13" t="e">
        <f>(cum_current!#REF!/cum_current!#REF!-1)*100</f>
        <v>#REF!</v>
      </c>
      <c r="AK24" s="13" t="e">
        <f>(cum_current!#REF!/cum_current!#REF!-1)*100</f>
        <v>#REF!</v>
      </c>
      <c r="AL24" s="13" t="e">
        <f>(cum_current!#REF!/cum_current!#REF!-1)*100</f>
        <v>#REF!</v>
      </c>
      <c r="AM24" s="13" t="e">
        <f>(cum_current!#REF!/cum_current!#REF!-1)*100</f>
        <v>#REF!</v>
      </c>
      <c r="AN24" s="13" t="e">
        <f>(cum_current!#REF!/cum_current!#REF!-1)*100</f>
        <v>#REF!</v>
      </c>
      <c r="AO24" s="13" t="e">
        <f>(cum_current!#REF!/cum_current!#REF!-1)*100</f>
        <v>#REF!</v>
      </c>
      <c r="AP24" s="13" t="e">
        <f>(cum_current!#REF!/cum_current!#REF!-1)*100</f>
        <v>#REF!</v>
      </c>
      <c r="AQ24" s="13" t="e">
        <f>(cum_current!#REF!/cum_current!#REF!-1)*100</f>
        <v>#REF!</v>
      </c>
      <c r="AR24" s="13" t="e">
        <f>(cum_current!#REF!/cum_current!#REF!-1)*100</f>
        <v>#REF!</v>
      </c>
      <c r="AS24" s="13" t="e">
        <f>(cum_current!#REF!/cum_current!#REF!-1)*100</f>
        <v>#REF!</v>
      </c>
      <c r="AT24" s="13" t="e">
        <f>(cum_current!#REF!/cum_current!#REF!-1)*100</f>
        <v>#REF!</v>
      </c>
      <c r="AU24" s="13" t="e">
        <f>(cum_current!#REF!/cum_current!#REF!-1)*100</f>
        <v>#REF!</v>
      </c>
      <c r="AV24" s="13" t="e">
        <f>(cum_current!#REF!/cum_current!#REF!-1)*100</f>
        <v>#REF!</v>
      </c>
      <c r="AW24" s="13" t="e">
        <f>(cum_current!#REF!/cum_current!#REF!-1)*100</f>
        <v>#REF!</v>
      </c>
      <c r="AX24" s="13" t="e">
        <f>(cum_current!#REF!/cum_current!#REF!-1)*100</f>
        <v>#REF!</v>
      </c>
      <c r="AY24" s="13" t="e">
        <f>(cum_current!#REF!/cum_current!#REF!-1)*100</f>
        <v>#REF!</v>
      </c>
      <c r="AZ24" s="13" t="e">
        <f>(cum_current!#REF!/cum_current!#REF!-1)*100</f>
        <v>#REF!</v>
      </c>
      <c r="BA24" s="13" t="e">
        <f>(cum_current!#REF!/cum_current!#REF!-1)*100</f>
        <v>#REF!</v>
      </c>
      <c r="BB24" s="13" t="e">
        <f>(cum_current!#REF!/cum_current!#REF!-1)*100</f>
        <v>#REF!</v>
      </c>
      <c r="BC24" s="13" t="e">
        <f>(cum_current!#REF!/cum_current!#REF!-1)*100</f>
        <v>#REF!</v>
      </c>
      <c r="BD24" s="13" t="e">
        <f>(cum_current!#REF!/cum_current!#REF!-1)*100</f>
        <v>#REF!</v>
      </c>
      <c r="BE24" s="13" t="e">
        <f>(cum_current!#REF!/cum_current!#REF!-1)*100</f>
        <v>#REF!</v>
      </c>
      <c r="BF24" s="13" t="e">
        <f>(cum_current!#REF!/cum_current!#REF!-1)*100</f>
        <v>#REF!</v>
      </c>
      <c r="BG24" s="13" t="e">
        <f>(cum_current!#REF!/cum_current!#REF!-1)*100</f>
        <v>#REF!</v>
      </c>
      <c r="BH24" s="13" t="e">
        <f>(cum_current!#REF!/cum_current!#REF!-1)*100</f>
        <v>#REF!</v>
      </c>
      <c r="BI24" s="13" t="e">
        <f>(cum_current!#REF!/cum_current!#REF!-1)*100</f>
        <v>#REF!</v>
      </c>
      <c r="BJ24" s="13" t="e">
        <f>(cum_current!#REF!/cum_current!#REF!-1)*100</f>
        <v>#REF!</v>
      </c>
      <c r="BK24" s="13" t="e">
        <f>(cum_current!#REF!/cum_current!#REF!-1)*100</f>
        <v>#REF!</v>
      </c>
      <c r="BL24" s="13" t="e">
        <f>(cum_current!#REF!/cum_current!#REF!-1)*100</f>
        <v>#REF!</v>
      </c>
      <c r="BM24" s="13" t="e">
        <f>(cum_current!#REF!/cum_current!#REF!-1)*100</f>
        <v>#REF!</v>
      </c>
      <c r="BN24" s="13" t="e">
        <f>(cum_current!#REF!/cum_current!#REF!-1)*100</f>
        <v>#REF!</v>
      </c>
      <c r="BO24" s="13" t="e">
        <f>(cum_current!#REF!/cum_current!#REF!-1)*100</f>
        <v>#REF!</v>
      </c>
      <c r="BP24" s="13" t="e">
        <f>(cum_current!#REF!/cum_current!#REF!-1)*100</f>
        <v>#REF!</v>
      </c>
      <c r="BQ24" s="13" t="e">
        <f>(cum_current!#REF!/cum_current!#REF!-1)*100</f>
        <v>#REF!</v>
      </c>
      <c r="BR24" s="13" t="e">
        <f>(cum_current!B24/cum_current!#REF!-1)*100</f>
        <v>#REF!</v>
      </c>
      <c r="BS24" s="13" t="e">
        <f>(cum_current!C24/cum_current!#REF!-1)*100</f>
        <v>#REF!</v>
      </c>
      <c r="BT24" s="13" t="e">
        <f>(cum_current!D24/cum_current!#REF!-1)*100</f>
        <v>#REF!</v>
      </c>
      <c r="BU24" s="13" t="e">
        <f>(cum_current!E24/cum_current!#REF!-1)*100</f>
        <v>#REF!</v>
      </c>
      <c r="BV24" s="13" t="e">
        <f>(cum_current!F24/cum_current!B24-1)*100</f>
        <v>#REF!</v>
      </c>
      <c r="BW24" s="13" t="e">
        <f>(cum_current!G24/cum_current!C24-1)*100</f>
        <v>#REF!</v>
      </c>
      <c r="BX24" s="13" t="e">
        <f>(cum_current!H24/cum_current!D24-1)*100</f>
        <v>#REF!</v>
      </c>
      <c r="BY24" s="13" t="e">
        <f>(cum_current!I24/cum_current!E24-1)*100</f>
        <v>#REF!</v>
      </c>
      <c r="BZ24" s="13" t="e">
        <f>(cum_current!J24/cum_current!F24-1)*100</f>
        <v>#REF!</v>
      </c>
      <c r="CA24" s="13" t="e">
        <f>(cum_current!K24/cum_current!G24-1)*100</f>
        <v>#REF!</v>
      </c>
      <c r="CB24" s="13" t="e">
        <f>(cum_current!L24/cum_current!H24-1)*100</f>
        <v>#REF!</v>
      </c>
      <c r="CC24" s="13" t="e">
        <f>(cum_current!M24/cum_current!I24-1)*100</f>
        <v>#REF!</v>
      </c>
      <c r="CD24" s="13" t="e">
        <f>(cum_current!N24/cum_current!J24-1)*100</f>
        <v>#REF!</v>
      </c>
      <c r="CE24" s="13" t="e">
        <f>(cum_current!O24/cum_current!K24-1)*100</f>
        <v>#REF!</v>
      </c>
      <c r="CF24" s="13" t="e">
        <f>(cum_current!P24/cum_current!L24-1)*100</f>
        <v>#REF!</v>
      </c>
      <c r="CG24" s="13" t="e">
        <f>(cum_current!Q24/cum_current!M24-1)*100</f>
        <v>#REF!</v>
      </c>
    </row>
    <row r="25" spans="1:85" x14ac:dyDescent="0.2">
      <c r="A25" s="25" t="s">
        <v>83</v>
      </c>
      <c r="B25" s="13" t="e">
        <f>(cum_current!#REF!/cum_current!#REF!-1)*100</f>
        <v>#REF!</v>
      </c>
      <c r="C25" s="13" t="e">
        <f>(cum_current!#REF!/cum_current!#REF!-1)*100</f>
        <v>#REF!</v>
      </c>
      <c r="D25" s="13" t="e">
        <f>(cum_current!#REF!/cum_current!#REF!-1)*100</f>
        <v>#REF!</v>
      </c>
      <c r="E25" s="13" t="e">
        <f>(cum_current!#REF!/cum_current!#REF!-1)*100</f>
        <v>#REF!</v>
      </c>
      <c r="F25" s="13" t="e">
        <f>(cum_current!#REF!/cum_current!#REF!-1)*100</f>
        <v>#REF!</v>
      </c>
      <c r="G25" s="13" t="e">
        <f>(cum_current!#REF!/cum_current!#REF!-1)*100</f>
        <v>#REF!</v>
      </c>
      <c r="H25" s="13" t="e">
        <f>(cum_current!#REF!/cum_current!#REF!-1)*100</f>
        <v>#REF!</v>
      </c>
      <c r="I25" s="13" t="e">
        <f>(cum_current!#REF!/cum_current!#REF!-1)*100</f>
        <v>#REF!</v>
      </c>
      <c r="J25" s="13" t="e">
        <f>(cum_current!#REF!/cum_current!#REF!-1)*100</f>
        <v>#REF!</v>
      </c>
      <c r="K25" s="13" t="e">
        <f>(cum_current!#REF!/cum_current!#REF!-1)*100</f>
        <v>#REF!</v>
      </c>
      <c r="L25" s="13" t="e">
        <f>(cum_current!#REF!/cum_current!#REF!-1)*100</f>
        <v>#REF!</v>
      </c>
      <c r="M25" s="13" t="e">
        <f>(cum_current!#REF!/cum_current!#REF!-1)*100</f>
        <v>#REF!</v>
      </c>
      <c r="N25" s="13" t="e">
        <f>(cum_current!#REF!/cum_current!#REF!-1)*100</f>
        <v>#REF!</v>
      </c>
      <c r="O25" s="13" t="e">
        <f>(cum_current!#REF!/cum_current!#REF!-1)*100</f>
        <v>#REF!</v>
      </c>
      <c r="P25" s="13" t="e">
        <f>(cum_current!#REF!/cum_current!#REF!-1)*100</f>
        <v>#REF!</v>
      </c>
      <c r="Q25" s="13" t="e">
        <f>(cum_current!#REF!/cum_current!#REF!-1)*100</f>
        <v>#REF!</v>
      </c>
      <c r="R25" s="13" t="e">
        <f>(cum_current!#REF!/cum_current!#REF!-1)*100</f>
        <v>#REF!</v>
      </c>
      <c r="S25" s="13" t="e">
        <f>(cum_current!#REF!/cum_current!#REF!-1)*100</f>
        <v>#REF!</v>
      </c>
      <c r="T25" s="13" t="e">
        <f>(cum_current!#REF!/cum_current!#REF!-1)*100</f>
        <v>#REF!</v>
      </c>
      <c r="U25" s="13" t="e">
        <f>(cum_current!#REF!/cum_current!#REF!-1)*100</f>
        <v>#REF!</v>
      </c>
      <c r="V25" s="13" t="e">
        <f>(cum_current!#REF!/cum_current!#REF!-1)*100</f>
        <v>#REF!</v>
      </c>
      <c r="W25" s="13" t="e">
        <f>(cum_current!#REF!/cum_current!#REF!-1)*100</f>
        <v>#REF!</v>
      </c>
      <c r="X25" s="13" t="e">
        <f>(cum_current!#REF!/cum_current!#REF!-1)*100</f>
        <v>#REF!</v>
      </c>
      <c r="Y25" s="13" t="e">
        <f>(cum_current!#REF!/cum_current!#REF!-1)*100</f>
        <v>#REF!</v>
      </c>
      <c r="Z25" s="13" t="e">
        <f>(cum_current!#REF!/cum_current!#REF!-1)*100</f>
        <v>#REF!</v>
      </c>
      <c r="AA25" s="13" t="e">
        <f>(cum_current!#REF!/cum_current!#REF!-1)*100</f>
        <v>#REF!</v>
      </c>
      <c r="AB25" s="13" t="e">
        <f>(cum_current!#REF!/cum_current!#REF!-1)*100</f>
        <v>#REF!</v>
      </c>
      <c r="AC25" s="13" t="e">
        <f>(cum_current!#REF!/cum_current!#REF!-1)*100</f>
        <v>#REF!</v>
      </c>
      <c r="AD25" s="13" t="e">
        <f>(cum_current!#REF!/cum_current!#REF!-1)*100</f>
        <v>#REF!</v>
      </c>
      <c r="AE25" s="13" t="e">
        <f>(cum_current!#REF!/cum_current!#REF!-1)*100</f>
        <v>#REF!</v>
      </c>
      <c r="AF25" s="13" t="e">
        <f>(cum_current!#REF!/cum_current!#REF!-1)*100</f>
        <v>#REF!</v>
      </c>
      <c r="AG25" s="13" t="e">
        <f>(cum_current!#REF!/cum_current!#REF!-1)*100</f>
        <v>#REF!</v>
      </c>
      <c r="AH25" s="13" t="e">
        <f>(cum_current!#REF!/cum_current!#REF!-1)*100</f>
        <v>#REF!</v>
      </c>
      <c r="AI25" s="13" t="e">
        <f>(cum_current!#REF!/cum_current!#REF!-1)*100</f>
        <v>#REF!</v>
      </c>
      <c r="AJ25" s="13" t="e">
        <f>(cum_current!#REF!/cum_current!#REF!-1)*100</f>
        <v>#REF!</v>
      </c>
      <c r="AK25" s="13" t="e">
        <f>(cum_current!#REF!/cum_current!#REF!-1)*100</f>
        <v>#REF!</v>
      </c>
      <c r="AL25" s="13" t="e">
        <f>(cum_current!#REF!/cum_current!#REF!-1)*100</f>
        <v>#REF!</v>
      </c>
      <c r="AM25" s="13" t="e">
        <f>(cum_current!#REF!/cum_current!#REF!-1)*100</f>
        <v>#REF!</v>
      </c>
      <c r="AN25" s="13" t="e">
        <f>(cum_current!#REF!/cum_current!#REF!-1)*100</f>
        <v>#REF!</v>
      </c>
      <c r="AO25" s="13" t="e">
        <f>(cum_current!#REF!/cum_current!#REF!-1)*100</f>
        <v>#REF!</v>
      </c>
      <c r="AP25" s="13" t="e">
        <f>(cum_current!#REF!/cum_current!#REF!-1)*100</f>
        <v>#REF!</v>
      </c>
      <c r="AQ25" s="13" t="e">
        <f>(cum_current!#REF!/cum_current!#REF!-1)*100</f>
        <v>#REF!</v>
      </c>
      <c r="AR25" s="13" t="e">
        <f>(cum_current!#REF!/cum_current!#REF!-1)*100</f>
        <v>#REF!</v>
      </c>
      <c r="AS25" s="13" t="e">
        <f>(cum_current!#REF!/cum_current!#REF!-1)*100</f>
        <v>#REF!</v>
      </c>
      <c r="AT25" s="13" t="e">
        <f>(cum_current!#REF!/cum_current!#REF!-1)*100</f>
        <v>#REF!</v>
      </c>
      <c r="AU25" s="13" t="e">
        <f>(cum_current!#REF!/cum_current!#REF!-1)*100</f>
        <v>#REF!</v>
      </c>
      <c r="AV25" s="13" t="e">
        <f>(cum_current!#REF!/cum_current!#REF!-1)*100</f>
        <v>#REF!</v>
      </c>
      <c r="AW25" s="13" t="e">
        <f>(cum_current!#REF!/cum_current!#REF!-1)*100</f>
        <v>#REF!</v>
      </c>
      <c r="AX25" s="13" t="e">
        <f>(cum_current!#REF!/cum_current!#REF!-1)*100</f>
        <v>#REF!</v>
      </c>
      <c r="AY25" s="13" t="e">
        <f>(cum_current!#REF!/cum_current!#REF!-1)*100</f>
        <v>#REF!</v>
      </c>
      <c r="AZ25" s="13" t="e">
        <f>(cum_current!#REF!/cum_current!#REF!-1)*100</f>
        <v>#REF!</v>
      </c>
      <c r="BA25" s="13" t="e">
        <f>(cum_current!#REF!/cum_current!#REF!-1)*100</f>
        <v>#REF!</v>
      </c>
      <c r="BB25" s="13" t="e">
        <f>(cum_current!#REF!/cum_current!#REF!-1)*100</f>
        <v>#REF!</v>
      </c>
      <c r="BC25" s="13" t="e">
        <f>(cum_current!#REF!/cum_current!#REF!-1)*100</f>
        <v>#REF!</v>
      </c>
      <c r="BD25" s="13" t="e">
        <f>(cum_current!#REF!/cum_current!#REF!-1)*100</f>
        <v>#REF!</v>
      </c>
      <c r="BE25" s="13" t="e">
        <f>(cum_current!#REF!/cum_current!#REF!-1)*100</f>
        <v>#REF!</v>
      </c>
      <c r="BF25" s="13" t="e">
        <f>(cum_current!#REF!/cum_current!#REF!-1)*100</f>
        <v>#REF!</v>
      </c>
      <c r="BG25" s="13" t="e">
        <f>(cum_current!#REF!/cum_current!#REF!-1)*100</f>
        <v>#REF!</v>
      </c>
      <c r="BH25" s="13" t="e">
        <f>(cum_current!#REF!/cum_current!#REF!-1)*100</f>
        <v>#REF!</v>
      </c>
      <c r="BI25" s="13" t="e">
        <f>(cum_current!#REF!/cum_current!#REF!-1)*100</f>
        <v>#REF!</v>
      </c>
      <c r="BJ25" s="13" t="e">
        <f>(cum_current!#REF!/cum_current!#REF!-1)*100</f>
        <v>#REF!</v>
      </c>
      <c r="BK25" s="13" t="e">
        <f>(cum_current!#REF!/cum_current!#REF!-1)*100</f>
        <v>#REF!</v>
      </c>
      <c r="BL25" s="13" t="e">
        <f>(cum_current!#REF!/cum_current!#REF!-1)*100</f>
        <v>#REF!</v>
      </c>
      <c r="BM25" s="13" t="e">
        <f>(cum_current!#REF!/cum_current!#REF!-1)*100</f>
        <v>#REF!</v>
      </c>
      <c r="BN25" s="13" t="e">
        <f>(cum_current!#REF!/cum_current!#REF!-1)*100</f>
        <v>#REF!</v>
      </c>
      <c r="BO25" s="13" t="e">
        <f>(cum_current!#REF!/cum_current!#REF!-1)*100</f>
        <v>#REF!</v>
      </c>
      <c r="BP25" s="13" t="e">
        <f>(cum_current!#REF!/cum_current!#REF!-1)*100</f>
        <v>#REF!</v>
      </c>
      <c r="BQ25" s="13" t="e">
        <f>(cum_current!#REF!/cum_current!#REF!-1)*100</f>
        <v>#REF!</v>
      </c>
      <c r="BR25" s="13" t="e">
        <f>(cum_current!B25/cum_current!#REF!-1)*100</f>
        <v>#REF!</v>
      </c>
      <c r="BS25" s="13" t="e">
        <f>(cum_current!C25/cum_current!#REF!-1)*100</f>
        <v>#REF!</v>
      </c>
      <c r="BT25" s="13" t="e">
        <f>(cum_current!D25/cum_current!#REF!-1)*100</f>
        <v>#REF!</v>
      </c>
      <c r="BU25" s="13" t="e">
        <f>(cum_current!E25/cum_current!#REF!-1)*100</f>
        <v>#REF!</v>
      </c>
      <c r="BV25" s="13" t="e">
        <f>(cum_current!F25/cum_current!B25-1)*100</f>
        <v>#REF!</v>
      </c>
      <c r="BW25" s="13" t="e">
        <f>(cum_current!G25/cum_current!C25-1)*100</f>
        <v>#REF!</v>
      </c>
      <c r="BX25" s="13" t="e">
        <f>(cum_current!H25/cum_current!D25-1)*100</f>
        <v>#REF!</v>
      </c>
      <c r="BY25" s="13" t="e">
        <f>(cum_current!I25/cum_current!E25-1)*100</f>
        <v>#REF!</v>
      </c>
      <c r="BZ25" s="13" t="e">
        <f>(cum_current!J25/cum_current!F25-1)*100</f>
        <v>#REF!</v>
      </c>
      <c r="CA25" s="13" t="e">
        <f>(cum_current!K25/cum_current!G25-1)*100</f>
        <v>#REF!</v>
      </c>
      <c r="CB25" s="13" t="e">
        <f>(cum_current!L25/cum_current!H25-1)*100</f>
        <v>#REF!</v>
      </c>
      <c r="CC25" s="13" t="e">
        <f>(cum_current!M25/cum_current!I25-1)*100</f>
        <v>#REF!</v>
      </c>
      <c r="CD25" s="13" t="e">
        <f>(cum_current!N25/cum_current!J25-1)*100</f>
        <v>#REF!</v>
      </c>
      <c r="CE25" s="13" t="e">
        <f>(cum_current!O25/cum_current!K25-1)*100</f>
        <v>#REF!</v>
      </c>
      <c r="CF25" s="13" t="e">
        <f>(cum_current!P25/cum_current!L25-1)*100</f>
        <v>#REF!</v>
      </c>
      <c r="CG25" s="13" t="e">
        <f>(cum_current!Q25/cum_current!M25-1)*100</f>
        <v>#REF!</v>
      </c>
    </row>
    <row r="26" spans="1:85" x14ac:dyDescent="0.2">
      <c r="A26" s="25" t="s">
        <v>84</v>
      </c>
      <c r="B26" s="13" t="e">
        <f>(cum_current!#REF!/cum_current!#REF!-1)*100</f>
        <v>#REF!</v>
      </c>
      <c r="C26" s="13" t="e">
        <f>(cum_current!#REF!/cum_current!#REF!-1)*100</f>
        <v>#REF!</v>
      </c>
      <c r="D26" s="13" t="e">
        <f>(cum_current!#REF!/cum_current!#REF!-1)*100</f>
        <v>#REF!</v>
      </c>
      <c r="E26" s="13" t="e">
        <f>(cum_current!#REF!/cum_current!#REF!-1)*100</f>
        <v>#REF!</v>
      </c>
      <c r="F26" s="13" t="e">
        <f>(cum_current!#REF!/cum_current!#REF!-1)*100</f>
        <v>#REF!</v>
      </c>
      <c r="G26" s="13" t="e">
        <f>(cum_current!#REF!/cum_current!#REF!-1)*100</f>
        <v>#REF!</v>
      </c>
      <c r="H26" s="13" t="e">
        <f>(cum_current!#REF!/cum_current!#REF!-1)*100</f>
        <v>#REF!</v>
      </c>
      <c r="I26" s="13" t="e">
        <f>(cum_current!#REF!/cum_current!#REF!-1)*100</f>
        <v>#REF!</v>
      </c>
      <c r="J26" s="13" t="e">
        <f>(cum_current!#REF!/cum_current!#REF!-1)*100</f>
        <v>#REF!</v>
      </c>
      <c r="K26" s="13" t="e">
        <f>(cum_current!#REF!/cum_current!#REF!-1)*100</f>
        <v>#REF!</v>
      </c>
      <c r="L26" s="13" t="e">
        <f>(cum_current!#REF!/cum_current!#REF!-1)*100</f>
        <v>#REF!</v>
      </c>
      <c r="M26" s="13" t="e">
        <f>(cum_current!#REF!/cum_current!#REF!-1)*100</f>
        <v>#REF!</v>
      </c>
      <c r="N26" s="13" t="e">
        <f>(cum_current!#REF!/cum_current!#REF!-1)*100</f>
        <v>#REF!</v>
      </c>
      <c r="O26" s="13" t="e">
        <f>(cum_current!#REF!/cum_current!#REF!-1)*100</f>
        <v>#REF!</v>
      </c>
      <c r="P26" s="13" t="e">
        <f>(cum_current!#REF!/cum_current!#REF!-1)*100</f>
        <v>#REF!</v>
      </c>
      <c r="Q26" s="13" t="e">
        <f>(cum_current!#REF!/cum_current!#REF!-1)*100</f>
        <v>#REF!</v>
      </c>
      <c r="R26" s="13" t="e">
        <f>(cum_current!#REF!/cum_current!#REF!-1)*100</f>
        <v>#REF!</v>
      </c>
      <c r="S26" s="13" t="e">
        <f>(cum_current!#REF!/cum_current!#REF!-1)*100</f>
        <v>#REF!</v>
      </c>
      <c r="T26" s="13" t="e">
        <f>(cum_current!#REF!/cum_current!#REF!-1)*100</f>
        <v>#REF!</v>
      </c>
      <c r="U26" s="13" t="e">
        <f>(cum_current!#REF!/cum_current!#REF!-1)*100</f>
        <v>#REF!</v>
      </c>
      <c r="V26" s="13" t="e">
        <f>(cum_current!#REF!/cum_current!#REF!-1)*100</f>
        <v>#REF!</v>
      </c>
      <c r="W26" s="13" t="e">
        <f>(cum_current!#REF!/cum_current!#REF!-1)*100</f>
        <v>#REF!</v>
      </c>
      <c r="X26" s="13" t="e">
        <f>(cum_current!#REF!/cum_current!#REF!-1)*100</f>
        <v>#REF!</v>
      </c>
      <c r="Y26" s="13" t="e">
        <f>(cum_current!#REF!/cum_current!#REF!-1)*100</f>
        <v>#REF!</v>
      </c>
      <c r="Z26" s="13" t="e">
        <f>(cum_current!#REF!/cum_current!#REF!-1)*100</f>
        <v>#REF!</v>
      </c>
      <c r="AA26" s="13" t="e">
        <f>(cum_current!#REF!/cum_current!#REF!-1)*100</f>
        <v>#REF!</v>
      </c>
      <c r="AB26" s="13" t="e">
        <f>(cum_current!#REF!/cum_current!#REF!-1)*100</f>
        <v>#REF!</v>
      </c>
      <c r="AC26" s="13" t="e">
        <f>(cum_current!#REF!/cum_current!#REF!-1)*100</f>
        <v>#REF!</v>
      </c>
      <c r="AD26" s="13" t="e">
        <f>(cum_current!#REF!/cum_current!#REF!-1)*100</f>
        <v>#REF!</v>
      </c>
      <c r="AE26" s="13" t="e">
        <f>(cum_current!#REF!/cum_current!#REF!-1)*100</f>
        <v>#REF!</v>
      </c>
      <c r="AF26" s="13" t="e">
        <f>(cum_current!#REF!/cum_current!#REF!-1)*100</f>
        <v>#REF!</v>
      </c>
      <c r="AG26" s="13" t="e">
        <f>(cum_current!#REF!/cum_current!#REF!-1)*100</f>
        <v>#REF!</v>
      </c>
      <c r="AH26" s="13" t="e">
        <f>(cum_current!#REF!/cum_current!#REF!-1)*100</f>
        <v>#REF!</v>
      </c>
      <c r="AI26" s="13" t="e">
        <f>(cum_current!#REF!/cum_current!#REF!-1)*100</f>
        <v>#REF!</v>
      </c>
      <c r="AJ26" s="13" t="e">
        <f>(cum_current!#REF!/cum_current!#REF!-1)*100</f>
        <v>#REF!</v>
      </c>
      <c r="AK26" s="13" t="e">
        <f>(cum_current!#REF!/cum_current!#REF!-1)*100</f>
        <v>#REF!</v>
      </c>
      <c r="AL26" s="13" t="e">
        <f>(cum_current!#REF!/cum_current!#REF!-1)*100</f>
        <v>#REF!</v>
      </c>
      <c r="AM26" s="13" t="e">
        <f>(cum_current!#REF!/cum_current!#REF!-1)*100</f>
        <v>#REF!</v>
      </c>
      <c r="AN26" s="13" t="e">
        <f>(cum_current!#REF!/cum_current!#REF!-1)*100</f>
        <v>#REF!</v>
      </c>
      <c r="AO26" s="13" t="e">
        <f>(cum_current!#REF!/cum_current!#REF!-1)*100</f>
        <v>#REF!</v>
      </c>
      <c r="AP26" s="13" t="e">
        <f>(cum_current!#REF!/cum_current!#REF!-1)*100</f>
        <v>#REF!</v>
      </c>
      <c r="AQ26" s="13" t="e">
        <f>(cum_current!#REF!/cum_current!#REF!-1)*100</f>
        <v>#REF!</v>
      </c>
      <c r="AR26" s="13" t="e">
        <f>(cum_current!#REF!/cum_current!#REF!-1)*100</f>
        <v>#REF!</v>
      </c>
      <c r="AS26" s="13" t="e">
        <f>(cum_current!#REF!/cum_current!#REF!-1)*100</f>
        <v>#REF!</v>
      </c>
      <c r="AT26" s="13" t="e">
        <f>(cum_current!#REF!/cum_current!#REF!-1)*100</f>
        <v>#REF!</v>
      </c>
      <c r="AU26" s="13" t="e">
        <f>(cum_current!#REF!/cum_current!#REF!-1)*100</f>
        <v>#REF!</v>
      </c>
      <c r="AV26" s="13" t="e">
        <f>(cum_current!#REF!/cum_current!#REF!-1)*100</f>
        <v>#REF!</v>
      </c>
      <c r="AW26" s="13" t="e">
        <f>(cum_current!#REF!/cum_current!#REF!-1)*100</f>
        <v>#REF!</v>
      </c>
      <c r="AX26" s="13" t="e">
        <f>(cum_current!#REF!/cum_current!#REF!-1)*100</f>
        <v>#REF!</v>
      </c>
      <c r="AY26" s="13" t="e">
        <f>(cum_current!#REF!/cum_current!#REF!-1)*100</f>
        <v>#REF!</v>
      </c>
      <c r="AZ26" s="13" t="e">
        <f>(cum_current!#REF!/cum_current!#REF!-1)*100</f>
        <v>#REF!</v>
      </c>
      <c r="BA26" s="13" t="e">
        <f>(cum_current!#REF!/cum_current!#REF!-1)*100</f>
        <v>#REF!</v>
      </c>
      <c r="BB26" s="13" t="e">
        <f>(cum_current!#REF!/cum_current!#REF!-1)*100</f>
        <v>#REF!</v>
      </c>
      <c r="BC26" s="13" t="e">
        <f>(cum_current!#REF!/cum_current!#REF!-1)*100</f>
        <v>#REF!</v>
      </c>
      <c r="BD26" s="13" t="e">
        <f>(cum_current!#REF!/cum_current!#REF!-1)*100</f>
        <v>#REF!</v>
      </c>
      <c r="BE26" s="13" t="e">
        <f>(cum_current!#REF!/cum_current!#REF!-1)*100</f>
        <v>#REF!</v>
      </c>
      <c r="BF26" s="13" t="e">
        <f>(cum_current!#REF!/cum_current!#REF!-1)*100</f>
        <v>#REF!</v>
      </c>
      <c r="BG26" s="13" t="e">
        <f>(cum_current!#REF!/cum_current!#REF!-1)*100</f>
        <v>#REF!</v>
      </c>
      <c r="BH26" s="13" t="e">
        <f>(cum_current!#REF!/cum_current!#REF!-1)*100</f>
        <v>#REF!</v>
      </c>
      <c r="BI26" s="13" t="e">
        <f>(cum_current!#REF!/cum_current!#REF!-1)*100</f>
        <v>#REF!</v>
      </c>
      <c r="BJ26" s="13" t="e">
        <f>(cum_current!#REF!/cum_current!#REF!-1)*100</f>
        <v>#REF!</v>
      </c>
      <c r="BK26" s="13" t="e">
        <f>(cum_current!#REF!/cum_current!#REF!-1)*100</f>
        <v>#REF!</v>
      </c>
      <c r="BL26" s="13" t="e">
        <f>(cum_current!#REF!/cum_current!#REF!-1)*100</f>
        <v>#REF!</v>
      </c>
      <c r="BM26" s="13" t="e">
        <f>(cum_current!#REF!/cum_current!#REF!-1)*100</f>
        <v>#REF!</v>
      </c>
      <c r="BN26" s="13" t="e">
        <f>(cum_current!#REF!/cum_current!#REF!-1)*100</f>
        <v>#REF!</v>
      </c>
      <c r="BO26" s="13" t="e">
        <f>(cum_current!#REF!/cum_current!#REF!-1)*100</f>
        <v>#REF!</v>
      </c>
      <c r="BP26" s="13" t="e">
        <f>(cum_current!#REF!/cum_current!#REF!-1)*100</f>
        <v>#REF!</v>
      </c>
      <c r="BQ26" s="13" t="e">
        <f>(cum_current!#REF!/cum_current!#REF!-1)*100</f>
        <v>#REF!</v>
      </c>
      <c r="BR26" s="13" t="e">
        <f>(cum_current!B26/cum_current!#REF!-1)*100</f>
        <v>#REF!</v>
      </c>
      <c r="BS26" s="13" t="e">
        <f>(cum_current!C26/cum_current!#REF!-1)*100</f>
        <v>#REF!</v>
      </c>
      <c r="BT26" s="13" t="e">
        <f>(cum_current!D26/cum_current!#REF!-1)*100</f>
        <v>#REF!</v>
      </c>
      <c r="BU26" s="13" t="e">
        <f>(cum_current!E26/cum_current!#REF!-1)*100</f>
        <v>#REF!</v>
      </c>
      <c r="BV26" s="13" t="e">
        <f>(cum_current!F26/cum_current!B26-1)*100</f>
        <v>#REF!</v>
      </c>
      <c r="BW26" s="13" t="e">
        <f>(cum_current!G26/cum_current!C26-1)*100</f>
        <v>#REF!</v>
      </c>
      <c r="BX26" s="13" t="e">
        <f>(cum_current!H26/cum_current!D26-1)*100</f>
        <v>#REF!</v>
      </c>
      <c r="BY26" s="13" t="e">
        <f>(cum_current!I26/cum_current!E26-1)*100</f>
        <v>#REF!</v>
      </c>
      <c r="BZ26" s="13" t="e">
        <f>(cum_current!J26/cum_current!F26-1)*100</f>
        <v>#REF!</v>
      </c>
      <c r="CA26" s="13" t="e">
        <f>(cum_current!K26/cum_current!G26-1)*100</f>
        <v>#REF!</v>
      </c>
      <c r="CB26" s="13" t="e">
        <f>(cum_current!L26/cum_current!H26-1)*100</f>
        <v>#REF!</v>
      </c>
      <c r="CC26" s="13" t="e">
        <f>(cum_current!M26/cum_current!I26-1)*100</f>
        <v>#REF!</v>
      </c>
      <c r="CD26" s="13" t="e">
        <f>(cum_current!N26/cum_current!J26-1)*100</f>
        <v>#REF!</v>
      </c>
      <c r="CE26" s="13" t="e">
        <f>(cum_current!O26/cum_current!K26-1)*100</f>
        <v>#REF!</v>
      </c>
      <c r="CF26" s="13" t="e">
        <f>(cum_current!P26/cum_current!L26-1)*100</f>
        <v>#REF!</v>
      </c>
      <c r="CG26" s="13" t="e">
        <f>(cum_current!Q26/cum_current!M26-1)*100</f>
        <v>#REF!</v>
      </c>
    </row>
    <row r="27" spans="1:85" x14ac:dyDescent="0.2">
      <c r="A27" s="25" t="s">
        <v>85</v>
      </c>
      <c r="B27" s="13" t="e">
        <f>(cum_current!#REF!/cum_current!#REF!-1)*100</f>
        <v>#REF!</v>
      </c>
      <c r="C27" s="13" t="e">
        <f>(cum_current!#REF!/cum_current!#REF!-1)*100</f>
        <v>#REF!</v>
      </c>
      <c r="D27" s="13" t="e">
        <f>(cum_current!#REF!/cum_current!#REF!-1)*100</f>
        <v>#REF!</v>
      </c>
      <c r="E27" s="13" t="e">
        <f>(cum_current!#REF!/cum_current!#REF!-1)*100</f>
        <v>#REF!</v>
      </c>
      <c r="F27" s="13" t="e">
        <f>(cum_current!#REF!/cum_current!#REF!-1)*100</f>
        <v>#REF!</v>
      </c>
      <c r="G27" s="13" t="e">
        <f>(cum_current!#REF!/cum_current!#REF!-1)*100</f>
        <v>#REF!</v>
      </c>
      <c r="H27" s="13" t="e">
        <f>(cum_current!#REF!/cum_current!#REF!-1)*100</f>
        <v>#REF!</v>
      </c>
      <c r="I27" s="13" t="e">
        <f>(cum_current!#REF!/cum_current!#REF!-1)*100</f>
        <v>#REF!</v>
      </c>
      <c r="J27" s="13" t="e">
        <f>(cum_current!#REF!/cum_current!#REF!-1)*100</f>
        <v>#REF!</v>
      </c>
      <c r="K27" s="13" t="e">
        <f>(cum_current!#REF!/cum_current!#REF!-1)*100</f>
        <v>#REF!</v>
      </c>
      <c r="L27" s="13" t="e">
        <f>(cum_current!#REF!/cum_current!#REF!-1)*100</f>
        <v>#REF!</v>
      </c>
      <c r="M27" s="13" t="e">
        <f>(cum_current!#REF!/cum_current!#REF!-1)*100</f>
        <v>#REF!</v>
      </c>
      <c r="N27" s="13" t="e">
        <f>(cum_current!#REF!/cum_current!#REF!-1)*100</f>
        <v>#REF!</v>
      </c>
      <c r="O27" s="13" t="e">
        <f>(cum_current!#REF!/cum_current!#REF!-1)*100</f>
        <v>#REF!</v>
      </c>
      <c r="P27" s="13" t="e">
        <f>(cum_current!#REF!/cum_current!#REF!-1)*100</f>
        <v>#REF!</v>
      </c>
      <c r="Q27" s="13" t="e">
        <f>(cum_current!#REF!/cum_current!#REF!-1)*100</f>
        <v>#REF!</v>
      </c>
      <c r="R27" s="13" t="e">
        <f>(cum_current!#REF!/cum_current!#REF!-1)*100</f>
        <v>#REF!</v>
      </c>
      <c r="S27" s="13" t="e">
        <f>(cum_current!#REF!/cum_current!#REF!-1)*100</f>
        <v>#REF!</v>
      </c>
      <c r="T27" s="13" t="e">
        <f>(cum_current!#REF!/cum_current!#REF!-1)*100</f>
        <v>#REF!</v>
      </c>
      <c r="U27" s="13" t="e">
        <f>(cum_current!#REF!/cum_current!#REF!-1)*100</f>
        <v>#REF!</v>
      </c>
      <c r="V27" s="13" t="e">
        <f>(cum_current!#REF!/cum_current!#REF!-1)*100</f>
        <v>#REF!</v>
      </c>
      <c r="W27" s="13" t="e">
        <f>(cum_current!#REF!/cum_current!#REF!-1)*100</f>
        <v>#REF!</v>
      </c>
      <c r="X27" s="13" t="e">
        <f>(cum_current!#REF!/cum_current!#REF!-1)*100</f>
        <v>#REF!</v>
      </c>
      <c r="Y27" s="13" t="e">
        <f>(cum_current!#REF!/cum_current!#REF!-1)*100</f>
        <v>#REF!</v>
      </c>
      <c r="Z27" s="13" t="e">
        <f>(cum_current!#REF!/cum_current!#REF!-1)*100</f>
        <v>#REF!</v>
      </c>
      <c r="AA27" s="13" t="e">
        <f>(cum_current!#REF!/cum_current!#REF!-1)*100</f>
        <v>#REF!</v>
      </c>
      <c r="AB27" s="13" t="e">
        <f>(cum_current!#REF!/cum_current!#REF!-1)*100</f>
        <v>#REF!</v>
      </c>
      <c r="AC27" s="13" t="e">
        <f>(cum_current!#REF!/cum_current!#REF!-1)*100</f>
        <v>#REF!</v>
      </c>
      <c r="AD27" s="13" t="e">
        <f>(cum_current!#REF!/cum_current!#REF!-1)*100</f>
        <v>#REF!</v>
      </c>
      <c r="AE27" s="13" t="e">
        <f>(cum_current!#REF!/cum_current!#REF!-1)*100</f>
        <v>#REF!</v>
      </c>
      <c r="AF27" s="13" t="e">
        <f>(cum_current!#REF!/cum_current!#REF!-1)*100</f>
        <v>#REF!</v>
      </c>
      <c r="AG27" s="13" t="e">
        <f>(cum_current!#REF!/cum_current!#REF!-1)*100</f>
        <v>#REF!</v>
      </c>
      <c r="AH27" s="13" t="e">
        <f>(cum_current!#REF!/cum_current!#REF!-1)*100</f>
        <v>#REF!</v>
      </c>
      <c r="AI27" s="13" t="e">
        <f>(cum_current!#REF!/cum_current!#REF!-1)*100</f>
        <v>#REF!</v>
      </c>
      <c r="AJ27" s="13" t="e">
        <f>(cum_current!#REF!/cum_current!#REF!-1)*100</f>
        <v>#REF!</v>
      </c>
      <c r="AK27" s="13" t="e">
        <f>(cum_current!#REF!/cum_current!#REF!-1)*100</f>
        <v>#REF!</v>
      </c>
      <c r="AL27" s="13" t="e">
        <f>(cum_current!#REF!/cum_current!#REF!-1)*100</f>
        <v>#REF!</v>
      </c>
      <c r="AM27" s="13" t="e">
        <f>(cum_current!#REF!/cum_current!#REF!-1)*100</f>
        <v>#REF!</v>
      </c>
      <c r="AN27" s="13" t="e">
        <f>(cum_current!#REF!/cum_current!#REF!-1)*100</f>
        <v>#REF!</v>
      </c>
      <c r="AO27" s="13" t="e">
        <f>(cum_current!#REF!/cum_current!#REF!-1)*100</f>
        <v>#REF!</v>
      </c>
      <c r="AP27" s="13" t="e">
        <f>(cum_current!#REF!/cum_current!#REF!-1)*100</f>
        <v>#REF!</v>
      </c>
      <c r="AQ27" s="13" t="e">
        <f>(cum_current!#REF!/cum_current!#REF!-1)*100</f>
        <v>#REF!</v>
      </c>
      <c r="AR27" s="13" t="e">
        <f>(cum_current!#REF!/cum_current!#REF!-1)*100</f>
        <v>#REF!</v>
      </c>
      <c r="AS27" s="13" t="e">
        <f>(cum_current!#REF!/cum_current!#REF!-1)*100</f>
        <v>#REF!</v>
      </c>
      <c r="AT27" s="13" t="e">
        <f>(cum_current!#REF!/cum_current!#REF!-1)*100</f>
        <v>#REF!</v>
      </c>
      <c r="AU27" s="13" t="e">
        <f>(cum_current!#REF!/cum_current!#REF!-1)*100</f>
        <v>#REF!</v>
      </c>
      <c r="AV27" s="13" t="e">
        <f>(cum_current!#REF!/cum_current!#REF!-1)*100</f>
        <v>#REF!</v>
      </c>
      <c r="AW27" s="13" t="e">
        <f>(cum_current!#REF!/cum_current!#REF!-1)*100</f>
        <v>#REF!</v>
      </c>
      <c r="AX27" s="13" t="e">
        <f>(cum_current!#REF!/cum_current!#REF!-1)*100</f>
        <v>#REF!</v>
      </c>
      <c r="AY27" s="13" t="e">
        <f>(cum_current!#REF!/cum_current!#REF!-1)*100</f>
        <v>#REF!</v>
      </c>
      <c r="AZ27" s="13" t="e">
        <f>(cum_current!#REF!/cum_current!#REF!-1)*100</f>
        <v>#REF!</v>
      </c>
      <c r="BA27" s="13" t="e">
        <f>(cum_current!#REF!/cum_current!#REF!-1)*100</f>
        <v>#REF!</v>
      </c>
      <c r="BB27" s="13" t="e">
        <f>(cum_current!#REF!/cum_current!#REF!-1)*100</f>
        <v>#REF!</v>
      </c>
      <c r="BC27" s="13" t="e">
        <f>(cum_current!#REF!/cum_current!#REF!-1)*100</f>
        <v>#REF!</v>
      </c>
      <c r="BD27" s="13" t="e">
        <f>(cum_current!#REF!/cum_current!#REF!-1)*100</f>
        <v>#REF!</v>
      </c>
      <c r="BE27" s="13" t="e">
        <f>(cum_current!#REF!/cum_current!#REF!-1)*100</f>
        <v>#REF!</v>
      </c>
      <c r="BF27" s="13" t="e">
        <f>(cum_current!#REF!/cum_current!#REF!-1)*100</f>
        <v>#REF!</v>
      </c>
      <c r="BG27" s="13" t="e">
        <f>(cum_current!#REF!/cum_current!#REF!-1)*100</f>
        <v>#REF!</v>
      </c>
      <c r="BH27" s="13" t="e">
        <f>(cum_current!#REF!/cum_current!#REF!-1)*100</f>
        <v>#REF!</v>
      </c>
      <c r="BI27" s="13" t="e">
        <f>(cum_current!#REF!/cum_current!#REF!-1)*100</f>
        <v>#REF!</v>
      </c>
      <c r="BJ27" s="13" t="e">
        <f>(cum_current!#REF!/cum_current!#REF!-1)*100</f>
        <v>#REF!</v>
      </c>
      <c r="BK27" s="13" t="e">
        <f>(cum_current!#REF!/cum_current!#REF!-1)*100</f>
        <v>#REF!</v>
      </c>
      <c r="BL27" s="13" t="e">
        <f>(cum_current!#REF!/cum_current!#REF!-1)*100</f>
        <v>#REF!</v>
      </c>
      <c r="BM27" s="13" t="e">
        <f>(cum_current!#REF!/cum_current!#REF!-1)*100</f>
        <v>#REF!</v>
      </c>
      <c r="BN27" s="13" t="e">
        <f>(cum_current!#REF!/cum_current!#REF!-1)*100</f>
        <v>#REF!</v>
      </c>
      <c r="BO27" s="13" t="e">
        <f>(cum_current!#REF!/cum_current!#REF!-1)*100</f>
        <v>#REF!</v>
      </c>
      <c r="BP27" s="13" t="e">
        <f>(cum_current!#REF!/cum_current!#REF!-1)*100</f>
        <v>#REF!</v>
      </c>
      <c r="BQ27" s="13" t="e">
        <f>(cum_current!#REF!/cum_current!#REF!-1)*100</f>
        <v>#REF!</v>
      </c>
      <c r="BR27" s="13" t="e">
        <f>(cum_current!B27/cum_current!#REF!-1)*100</f>
        <v>#REF!</v>
      </c>
      <c r="BS27" s="13" t="e">
        <f>(cum_current!C27/cum_current!#REF!-1)*100</f>
        <v>#REF!</v>
      </c>
      <c r="BT27" s="13" t="e">
        <f>(cum_current!D27/cum_current!#REF!-1)*100</f>
        <v>#REF!</v>
      </c>
      <c r="BU27" s="13" t="e">
        <f>(cum_current!E27/cum_current!#REF!-1)*100</f>
        <v>#REF!</v>
      </c>
      <c r="BV27" s="13" t="e">
        <f>(cum_current!F27/cum_current!B27-1)*100</f>
        <v>#REF!</v>
      </c>
      <c r="BW27" s="13" t="e">
        <f>(cum_current!G27/cum_current!C27-1)*100</f>
        <v>#REF!</v>
      </c>
      <c r="BX27" s="13" t="e">
        <f>(cum_current!H27/cum_current!D27-1)*100</f>
        <v>#REF!</v>
      </c>
      <c r="BY27" s="13" t="e">
        <f>(cum_current!I27/cum_current!E27-1)*100</f>
        <v>#REF!</v>
      </c>
      <c r="BZ27" s="13" t="e">
        <f>(cum_current!J27/cum_current!F27-1)*100</f>
        <v>#REF!</v>
      </c>
      <c r="CA27" s="13" t="e">
        <f>(cum_current!K27/cum_current!G27-1)*100</f>
        <v>#REF!</v>
      </c>
      <c r="CB27" s="13" t="e">
        <f>(cum_current!L27/cum_current!H27-1)*100</f>
        <v>#REF!</v>
      </c>
      <c r="CC27" s="13" t="e">
        <f>(cum_current!M27/cum_current!I27-1)*100</f>
        <v>#REF!</v>
      </c>
      <c r="CD27" s="13" t="e">
        <f>(cum_current!N27/cum_current!J27-1)*100</f>
        <v>#REF!</v>
      </c>
      <c r="CE27" s="13" t="e">
        <f>(cum_current!O27/cum_current!K27-1)*100</f>
        <v>#REF!</v>
      </c>
      <c r="CF27" s="13" t="e">
        <f>(cum_current!P27/cum_current!L27-1)*100</f>
        <v>#REF!</v>
      </c>
      <c r="CG27" s="13" t="e">
        <f>(cum_current!Q27/cum_current!M27-1)*100</f>
        <v>#REF!</v>
      </c>
    </row>
    <row r="28" spans="1:85" x14ac:dyDescent="0.2">
      <c r="A28" s="25" t="s">
        <v>60</v>
      </c>
      <c r="B28" s="13" t="e">
        <f>(cum_current!#REF!/cum_current!#REF!-1)*100</f>
        <v>#REF!</v>
      </c>
      <c r="C28" s="13" t="e">
        <f>(cum_current!#REF!/cum_current!#REF!-1)*100</f>
        <v>#REF!</v>
      </c>
      <c r="D28" s="13" t="e">
        <f>(cum_current!#REF!/cum_current!#REF!-1)*100</f>
        <v>#REF!</v>
      </c>
      <c r="E28" s="13" t="e">
        <f>(cum_current!#REF!/cum_current!#REF!-1)*100</f>
        <v>#REF!</v>
      </c>
      <c r="F28" s="13" t="e">
        <f>(cum_current!#REF!/cum_current!#REF!-1)*100</f>
        <v>#REF!</v>
      </c>
      <c r="G28" s="13" t="e">
        <f>(cum_current!#REF!/cum_current!#REF!-1)*100</f>
        <v>#REF!</v>
      </c>
      <c r="H28" s="13" t="e">
        <f>(cum_current!#REF!/cum_current!#REF!-1)*100</f>
        <v>#REF!</v>
      </c>
      <c r="I28" s="13" t="e">
        <f>(cum_current!#REF!/cum_current!#REF!-1)*100</f>
        <v>#REF!</v>
      </c>
      <c r="J28" s="13" t="e">
        <f>(cum_current!#REF!/cum_current!#REF!-1)*100</f>
        <v>#REF!</v>
      </c>
      <c r="K28" s="13" t="e">
        <f>(cum_current!#REF!/cum_current!#REF!-1)*100</f>
        <v>#REF!</v>
      </c>
      <c r="L28" s="13" t="e">
        <f>(cum_current!#REF!/cum_current!#REF!-1)*100</f>
        <v>#REF!</v>
      </c>
      <c r="M28" s="13" t="e">
        <f>(cum_current!#REF!/cum_current!#REF!-1)*100</f>
        <v>#REF!</v>
      </c>
      <c r="N28" s="13" t="e">
        <f>(cum_current!#REF!/cum_current!#REF!-1)*100</f>
        <v>#REF!</v>
      </c>
      <c r="O28" s="13" t="e">
        <f>(cum_current!#REF!/cum_current!#REF!-1)*100</f>
        <v>#REF!</v>
      </c>
      <c r="P28" s="13" t="e">
        <f>(cum_current!#REF!/cum_current!#REF!-1)*100</f>
        <v>#REF!</v>
      </c>
      <c r="Q28" s="13" t="e">
        <f>(cum_current!#REF!/cum_current!#REF!-1)*100</f>
        <v>#REF!</v>
      </c>
      <c r="R28" s="13" t="e">
        <f>(cum_current!#REF!/cum_current!#REF!-1)*100</f>
        <v>#REF!</v>
      </c>
      <c r="S28" s="13" t="e">
        <f>(cum_current!#REF!/cum_current!#REF!-1)*100</f>
        <v>#REF!</v>
      </c>
      <c r="T28" s="13" t="e">
        <f>(cum_current!#REF!/cum_current!#REF!-1)*100</f>
        <v>#REF!</v>
      </c>
      <c r="U28" s="13" t="e">
        <f>(cum_current!#REF!/cum_current!#REF!-1)*100</f>
        <v>#REF!</v>
      </c>
      <c r="V28" s="13" t="e">
        <f>(cum_current!#REF!/cum_current!#REF!-1)*100</f>
        <v>#REF!</v>
      </c>
      <c r="W28" s="13" t="e">
        <f>(cum_current!#REF!/cum_current!#REF!-1)*100</f>
        <v>#REF!</v>
      </c>
      <c r="X28" s="13" t="e">
        <f>(cum_current!#REF!/cum_current!#REF!-1)*100</f>
        <v>#REF!</v>
      </c>
      <c r="Y28" s="13" t="e">
        <f>(cum_current!#REF!/cum_current!#REF!-1)*100</f>
        <v>#REF!</v>
      </c>
      <c r="Z28" s="13" t="e">
        <f>(cum_current!#REF!/cum_current!#REF!-1)*100</f>
        <v>#REF!</v>
      </c>
      <c r="AA28" s="13" t="e">
        <f>(cum_current!#REF!/cum_current!#REF!-1)*100</f>
        <v>#REF!</v>
      </c>
      <c r="AB28" s="13" t="e">
        <f>(cum_current!#REF!/cum_current!#REF!-1)*100</f>
        <v>#REF!</v>
      </c>
      <c r="AC28" s="13" t="e">
        <f>(cum_current!#REF!/cum_current!#REF!-1)*100</f>
        <v>#REF!</v>
      </c>
      <c r="AD28" s="13" t="e">
        <f>(cum_current!#REF!/cum_current!#REF!-1)*100</f>
        <v>#REF!</v>
      </c>
      <c r="AE28" s="13" t="e">
        <f>(cum_current!#REF!/cum_current!#REF!-1)*100</f>
        <v>#REF!</v>
      </c>
      <c r="AF28" s="13" t="e">
        <f>(cum_current!#REF!/cum_current!#REF!-1)*100</f>
        <v>#REF!</v>
      </c>
      <c r="AG28" s="13" t="e">
        <f>(cum_current!#REF!/cum_current!#REF!-1)*100</f>
        <v>#REF!</v>
      </c>
      <c r="AH28" s="13" t="e">
        <f>(cum_current!#REF!/cum_current!#REF!-1)*100</f>
        <v>#REF!</v>
      </c>
      <c r="AI28" s="13" t="e">
        <f>(cum_current!#REF!/cum_current!#REF!-1)*100</f>
        <v>#REF!</v>
      </c>
      <c r="AJ28" s="13" t="e">
        <f>(cum_current!#REF!/cum_current!#REF!-1)*100</f>
        <v>#REF!</v>
      </c>
      <c r="AK28" s="13" t="e">
        <f>(cum_current!#REF!/cum_current!#REF!-1)*100</f>
        <v>#REF!</v>
      </c>
      <c r="AL28" s="13" t="e">
        <f>(cum_current!#REF!/cum_current!#REF!-1)*100</f>
        <v>#REF!</v>
      </c>
      <c r="AM28" s="13" t="e">
        <f>(cum_current!#REF!/cum_current!#REF!-1)*100</f>
        <v>#REF!</v>
      </c>
      <c r="AN28" s="13" t="e">
        <f>(cum_current!#REF!/cum_current!#REF!-1)*100</f>
        <v>#REF!</v>
      </c>
      <c r="AO28" s="13" t="e">
        <f>(cum_current!#REF!/cum_current!#REF!-1)*100</f>
        <v>#REF!</v>
      </c>
      <c r="AP28" s="13" t="e">
        <f>(cum_current!#REF!/cum_current!#REF!-1)*100</f>
        <v>#REF!</v>
      </c>
      <c r="AQ28" s="13" t="e">
        <f>(cum_current!#REF!/cum_current!#REF!-1)*100</f>
        <v>#REF!</v>
      </c>
      <c r="AR28" s="13" t="e">
        <f>(cum_current!#REF!/cum_current!#REF!-1)*100</f>
        <v>#REF!</v>
      </c>
      <c r="AS28" s="13" t="e">
        <f>(cum_current!#REF!/cum_current!#REF!-1)*100</f>
        <v>#REF!</v>
      </c>
      <c r="AT28" s="13" t="e">
        <f>(cum_current!#REF!/cum_current!#REF!-1)*100</f>
        <v>#REF!</v>
      </c>
      <c r="AU28" s="13" t="e">
        <f>(cum_current!#REF!/cum_current!#REF!-1)*100</f>
        <v>#REF!</v>
      </c>
      <c r="AV28" s="13" t="e">
        <f>(cum_current!#REF!/cum_current!#REF!-1)*100</f>
        <v>#REF!</v>
      </c>
      <c r="AW28" s="13" t="e">
        <f>(cum_current!#REF!/cum_current!#REF!-1)*100</f>
        <v>#REF!</v>
      </c>
      <c r="AX28" s="13" t="e">
        <f>(cum_current!#REF!/cum_current!#REF!-1)*100</f>
        <v>#REF!</v>
      </c>
      <c r="AY28" s="13" t="e">
        <f>(cum_current!#REF!/cum_current!#REF!-1)*100</f>
        <v>#REF!</v>
      </c>
      <c r="AZ28" s="13" t="e">
        <f>(cum_current!#REF!/cum_current!#REF!-1)*100</f>
        <v>#REF!</v>
      </c>
      <c r="BA28" s="13" t="e">
        <f>(cum_current!#REF!/cum_current!#REF!-1)*100</f>
        <v>#REF!</v>
      </c>
      <c r="BB28" s="13" t="e">
        <f>(cum_current!#REF!/cum_current!#REF!-1)*100</f>
        <v>#REF!</v>
      </c>
      <c r="BC28" s="13" t="e">
        <f>(cum_current!#REF!/cum_current!#REF!-1)*100</f>
        <v>#REF!</v>
      </c>
      <c r="BD28" s="13" t="e">
        <f>(cum_current!#REF!/cum_current!#REF!-1)*100</f>
        <v>#REF!</v>
      </c>
      <c r="BE28" s="13" t="e">
        <f>(cum_current!#REF!/cum_current!#REF!-1)*100</f>
        <v>#REF!</v>
      </c>
      <c r="BF28" s="13" t="e">
        <f>(cum_current!#REF!/cum_current!#REF!-1)*100</f>
        <v>#REF!</v>
      </c>
      <c r="BG28" s="13" t="e">
        <f>(cum_current!#REF!/cum_current!#REF!-1)*100</f>
        <v>#REF!</v>
      </c>
      <c r="BH28" s="13" t="e">
        <f>(cum_current!#REF!/cum_current!#REF!-1)*100</f>
        <v>#REF!</v>
      </c>
      <c r="BI28" s="13" t="e">
        <f>(cum_current!#REF!/cum_current!#REF!-1)*100</f>
        <v>#REF!</v>
      </c>
      <c r="BJ28" s="13" t="e">
        <f>(cum_current!#REF!/cum_current!#REF!-1)*100</f>
        <v>#REF!</v>
      </c>
      <c r="BK28" s="13" t="e">
        <f>(cum_current!#REF!/cum_current!#REF!-1)*100</f>
        <v>#REF!</v>
      </c>
      <c r="BL28" s="13" t="e">
        <f>(cum_current!#REF!/cum_current!#REF!-1)*100</f>
        <v>#REF!</v>
      </c>
      <c r="BM28" s="13" t="e">
        <f>(cum_current!#REF!/cum_current!#REF!-1)*100</f>
        <v>#REF!</v>
      </c>
      <c r="BN28" s="13" t="e">
        <f>(cum_current!#REF!/cum_current!#REF!-1)*100</f>
        <v>#REF!</v>
      </c>
      <c r="BO28" s="13" t="e">
        <f>(cum_current!#REF!/cum_current!#REF!-1)*100</f>
        <v>#REF!</v>
      </c>
      <c r="BP28" s="13" t="e">
        <f>(cum_current!#REF!/cum_current!#REF!-1)*100</f>
        <v>#REF!</v>
      </c>
      <c r="BQ28" s="13" t="e">
        <f>(cum_current!#REF!/cum_current!#REF!-1)*100</f>
        <v>#REF!</v>
      </c>
      <c r="BR28" s="13" t="e">
        <f>(cum_current!B28/cum_current!#REF!-1)*100</f>
        <v>#REF!</v>
      </c>
      <c r="BS28" s="13" t="e">
        <f>(cum_current!C28/cum_current!#REF!-1)*100</f>
        <v>#REF!</v>
      </c>
      <c r="BT28" s="13" t="e">
        <f>(cum_current!D28/cum_current!#REF!-1)*100</f>
        <v>#REF!</v>
      </c>
      <c r="BU28" s="13" t="e">
        <f>(cum_current!E28/cum_current!#REF!-1)*100</f>
        <v>#REF!</v>
      </c>
      <c r="BV28" s="13" t="e">
        <f>(cum_current!F28/cum_current!B28-1)*100</f>
        <v>#REF!</v>
      </c>
      <c r="BW28" s="13" t="e">
        <f>(cum_current!G28/cum_current!C28-1)*100</f>
        <v>#REF!</v>
      </c>
      <c r="BX28" s="13" t="e">
        <f>(cum_current!H28/cum_current!D28-1)*100</f>
        <v>#REF!</v>
      </c>
      <c r="BY28" s="13" t="e">
        <f>(cum_current!I28/cum_current!E28-1)*100</f>
        <v>#REF!</v>
      </c>
      <c r="BZ28" s="13" t="e">
        <f>(cum_current!J28/cum_current!F28-1)*100</f>
        <v>#REF!</v>
      </c>
      <c r="CA28" s="13" t="e">
        <f>(cum_current!K28/cum_current!G28-1)*100</f>
        <v>#REF!</v>
      </c>
      <c r="CB28" s="13" t="e">
        <f>(cum_current!L28/cum_current!H28-1)*100</f>
        <v>#REF!</v>
      </c>
      <c r="CC28" s="13" t="e">
        <f>(cum_current!M28/cum_current!I28-1)*100</f>
        <v>#REF!</v>
      </c>
      <c r="CD28" s="13" t="e">
        <f>(cum_current!N28/cum_current!J28-1)*100</f>
        <v>#REF!</v>
      </c>
      <c r="CE28" s="13" t="e">
        <f>(cum_current!O28/cum_current!K28-1)*100</f>
        <v>#REF!</v>
      </c>
      <c r="CF28" s="13" t="e">
        <f>(cum_current!P28/cum_current!L28-1)*100</f>
        <v>#REF!</v>
      </c>
      <c r="CG28" s="13" t="e">
        <f>(cum_current!Q28/cum_current!M28-1)*100</f>
        <v>#REF!</v>
      </c>
    </row>
    <row r="29" spans="1:85" x14ac:dyDescent="0.2">
      <c r="A29" s="25" t="s">
        <v>62</v>
      </c>
      <c r="B29" s="13" t="e">
        <f>(cum_current!#REF!/cum_current!#REF!-1)*100</f>
        <v>#REF!</v>
      </c>
      <c r="C29" s="13" t="e">
        <f>(cum_current!#REF!/cum_current!#REF!-1)*100</f>
        <v>#REF!</v>
      </c>
      <c r="D29" s="13" t="e">
        <f>(cum_current!#REF!/cum_current!#REF!-1)*100</f>
        <v>#REF!</v>
      </c>
      <c r="E29" s="13" t="e">
        <f>(cum_current!#REF!/cum_current!#REF!-1)*100</f>
        <v>#REF!</v>
      </c>
      <c r="F29" s="13" t="e">
        <f>(cum_current!#REF!/cum_current!#REF!-1)*100</f>
        <v>#REF!</v>
      </c>
      <c r="G29" s="13" t="e">
        <f>(cum_current!#REF!/cum_current!#REF!-1)*100</f>
        <v>#REF!</v>
      </c>
      <c r="H29" s="13" t="e">
        <f>(cum_current!#REF!/cum_current!#REF!-1)*100</f>
        <v>#REF!</v>
      </c>
      <c r="I29" s="13" t="e">
        <f>(cum_current!#REF!/cum_current!#REF!-1)*100</f>
        <v>#REF!</v>
      </c>
      <c r="J29" s="13" t="e">
        <f>(cum_current!#REF!/cum_current!#REF!-1)*100</f>
        <v>#REF!</v>
      </c>
      <c r="K29" s="13" t="e">
        <f>(cum_current!#REF!/cum_current!#REF!-1)*100</f>
        <v>#REF!</v>
      </c>
      <c r="L29" s="13" t="e">
        <f>(cum_current!#REF!/cum_current!#REF!-1)*100</f>
        <v>#REF!</v>
      </c>
      <c r="M29" s="13" t="e">
        <f>(cum_current!#REF!/cum_current!#REF!-1)*100</f>
        <v>#REF!</v>
      </c>
      <c r="N29" s="13" t="e">
        <f>(cum_current!#REF!/cum_current!#REF!-1)*100</f>
        <v>#REF!</v>
      </c>
      <c r="O29" s="13" t="e">
        <f>(cum_current!#REF!/cum_current!#REF!-1)*100</f>
        <v>#REF!</v>
      </c>
      <c r="P29" s="13" t="e">
        <f>(cum_current!#REF!/cum_current!#REF!-1)*100</f>
        <v>#REF!</v>
      </c>
      <c r="Q29" s="13" t="e">
        <f>(cum_current!#REF!/cum_current!#REF!-1)*100</f>
        <v>#REF!</v>
      </c>
      <c r="R29" s="13" t="e">
        <f>(cum_current!#REF!/cum_current!#REF!-1)*100</f>
        <v>#REF!</v>
      </c>
      <c r="S29" s="13" t="e">
        <f>(cum_current!#REF!/cum_current!#REF!-1)*100</f>
        <v>#REF!</v>
      </c>
      <c r="T29" s="13" t="e">
        <f>(cum_current!#REF!/cum_current!#REF!-1)*100</f>
        <v>#REF!</v>
      </c>
      <c r="U29" s="13" t="e">
        <f>(cum_current!#REF!/cum_current!#REF!-1)*100</f>
        <v>#REF!</v>
      </c>
      <c r="V29" s="13" t="e">
        <f>(cum_current!#REF!/cum_current!#REF!-1)*100</f>
        <v>#REF!</v>
      </c>
      <c r="W29" s="13" t="e">
        <f>(cum_current!#REF!/cum_current!#REF!-1)*100</f>
        <v>#REF!</v>
      </c>
      <c r="X29" s="13" t="e">
        <f>(cum_current!#REF!/cum_current!#REF!-1)*100</f>
        <v>#REF!</v>
      </c>
      <c r="Y29" s="13" t="e">
        <f>(cum_current!#REF!/cum_current!#REF!-1)*100</f>
        <v>#REF!</v>
      </c>
      <c r="Z29" s="13" t="e">
        <f>(cum_current!#REF!/cum_current!#REF!-1)*100</f>
        <v>#REF!</v>
      </c>
      <c r="AA29" s="13" t="e">
        <f>(cum_current!#REF!/cum_current!#REF!-1)*100</f>
        <v>#REF!</v>
      </c>
      <c r="AB29" s="13" t="e">
        <f>(cum_current!#REF!/cum_current!#REF!-1)*100</f>
        <v>#REF!</v>
      </c>
      <c r="AC29" s="13" t="e">
        <f>(cum_current!#REF!/cum_current!#REF!-1)*100</f>
        <v>#REF!</v>
      </c>
      <c r="AD29" s="13" t="e">
        <f>(cum_current!#REF!/cum_current!#REF!-1)*100</f>
        <v>#REF!</v>
      </c>
      <c r="AE29" s="13" t="e">
        <f>(cum_current!#REF!/cum_current!#REF!-1)*100</f>
        <v>#REF!</v>
      </c>
      <c r="AF29" s="13" t="e">
        <f>(cum_current!#REF!/cum_current!#REF!-1)*100</f>
        <v>#REF!</v>
      </c>
      <c r="AG29" s="13" t="e">
        <f>(cum_current!#REF!/cum_current!#REF!-1)*100</f>
        <v>#REF!</v>
      </c>
      <c r="AH29" s="13" t="e">
        <f>(cum_current!#REF!/cum_current!#REF!-1)*100</f>
        <v>#REF!</v>
      </c>
      <c r="AI29" s="13" t="e">
        <f>(cum_current!#REF!/cum_current!#REF!-1)*100</f>
        <v>#REF!</v>
      </c>
      <c r="AJ29" s="13" t="e">
        <f>(cum_current!#REF!/cum_current!#REF!-1)*100</f>
        <v>#REF!</v>
      </c>
      <c r="AK29" s="13" t="e">
        <f>(cum_current!#REF!/cum_current!#REF!-1)*100</f>
        <v>#REF!</v>
      </c>
      <c r="AL29" s="13" t="e">
        <f>(cum_current!#REF!/cum_current!#REF!-1)*100</f>
        <v>#REF!</v>
      </c>
      <c r="AM29" s="13" t="e">
        <f>(cum_current!#REF!/cum_current!#REF!-1)*100</f>
        <v>#REF!</v>
      </c>
      <c r="AN29" s="13" t="e">
        <f>(cum_current!#REF!/cum_current!#REF!-1)*100</f>
        <v>#REF!</v>
      </c>
      <c r="AO29" s="13" t="e">
        <f>(cum_current!#REF!/cum_current!#REF!-1)*100</f>
        <v>#REF!</v>
      </c>
      <c r="AP29" s="13" t="e">
        <f>(cum_current!#REF!/cum_current!#REF!-1)*100</f>
        <v>#REF!</v>
      </c>
      <c r="AQ29" s="13" t="e">
        <f>(cum_current!#REF!/cum_current!#REF!-1)*100</f>
        <v>#REF!</v>
      </c>
      <c r="AR29" s="13" t="e">
        <f>(cum_current!#REF!/cum_current!#REF!-1)*100</f>
        <v>#REF!</v>
      </c>
      <c r="AS29" s="13" t="e">
        <f>(cum_current!#REF!/cum_current!#REF!-1)*100</f>
        <v>#REF!</v>
      </c>
      <c r="AT29" s="13" t="e">
        <f>(cum_current!#REF!/cum_current!#REF!-1)*100</f>
        <v>#REF!</v>
      </c>
      <c r="AU29" s="13" t="e">
        <f>(cum_current!#REF!/cum_current!#REF!-1)*100</f>
        <v>#REF!</v>
      </c>
      <c r="AV29" s="13" t="e">
        <f>(cum_current!#REF!/cum_current!#REF!-1)*100</f>
        <v>#REF!</v>
      </c>
      <c r="AW29" s="13" t="e">
        <f>(cum_current!#REF!/cum_current!#REF!-1)*100</f>
        <v>#REF!</v>
      </c>
      <c r="AX29" s="13" t="e">
        <f>(cum_current!#REF!/cum_current!#REF!-1)*100</f>
        <v>#REF!</v>
      </c>
      <c r="AY29" s="13" t="e">
        <f>(cum_current!#REF!/cum_current!#REF!-1)*100</f>
        <v>#REF!</v>
      </c>
      <c r="AZ29" s="13" t="e">
        <f>(cum_current!#REF!/cum_current!#REF!-1)*100</f>
        <v>#REF!</v>
      </c>
      <c r="BA29" s="13" t="e">
        <f>(cum_current!#REF!/cum_current!#REF!-1)*100</f>
        <v>#REF!</v>
      </c>
      <c r="BB29" s="13" t="e">
        <f>(cum_current!#REF!/cum_current!#REF!-1)*100</f>
        <v>#REF!</v>
      </c>
      <c r="BC29" s="13" t="e">
        <f>(cum_current!#REF!/cum_current!#REF!-1)*100</f>
        <v>#REF!</v>
      </c>
      <c r="BD29" s="13" t="e">
        <f>(cum_current!#REF!/cum_current!#REF!-1)*100</f>
        <v>#REF!</v>
      </c>
      <c r="BE29" s="13" t="e">
        <f>(cum_current!#REF!/cum_current!#REF!-1)*100</f>
        <v>#REF!</v>
      </c>
      <c r="BF29" s="13" t="e">
        <f>(cum_current!#REF!/cum_current!#REF!-1)*100</f>
        <v>#REF!</v>
      </c>
      <c r="BG29" s="13" t="e">
        <f>(cum_current!#REF!/cum_current!#REF!-1)*100</f>
        <v>#REF!</v>
      </c>
      <c r="BH29" s="13" t="e">
        <f>(cum_current!#REF!/cum_current!#REF!-1)*100</f>
        <v>#REF!</v>
      </c>
      <c r="BI29" s="13" t="e">
        <f>(cum_current!#REF!/cum_current!#REF!-1)*100</f>
        <v>#REF!</v>
      </c>
      <c r="BJ29" s="13" t="e">
        <f>(cum_current!#REF!/cum_current!#REF!-1)*100</f>
        <v>#REF!</v>
      </c>
      <c r="BK29" s="13" t="e">
        <f>(cum_current!#REF!/cum_current!#REF!-1)*100</f>
        <v>#REF!</v>
      </c>
      <c r="BL29" s="13" t="e">
        <f>(cum_current!#REF!/cum_current!#REF!-1)*100</f>
        <v>#REF!</v>
      </c>
      <c r="BM29" s="13" t="e">
        <f>(cum_current!#REF!/cum_current!#REF!-1)*100</f>
        <v>#REF!</v>
      </c>
      <c r="BN29" s="13" t="e">
        <f>(cum_current!#REF!/cum_current!#REF!-1)*100</f>
        <v>#REF!</v>
      </c>
      <c r="BO29" s="13" t="e">
        <f>(cum_current!#REF!/cum_current!#REF!-1)*100</f>
        <v>#REF!</v>
      </c>
      <c r="BP29" s="13" t="e">
        <f>(cum_current!#REF!/cum_current!#REF!-1)*100</f>
        <v>#REF!</v>
      </c>
      <c r="BQ29" s="13" t="e">
        <f>(cum_current!#REF!/cum_current!#REF!-1)*100</f>
        <v>#REF!</v>
      </c>
      <c r="BR29" s="13" t="e">
        <f>(cum_current!B29/cum_current!#REF!-1)*100</f>
        <v>#REF!</v>
      </c>
      <c r="BS29" s="13" t="e">
        <f>(cum_current!C29/cum_current!#REF!-1)*100</f>
        <v>#REF!</v>
      </c>
      <c r="BT29" s="13" t="e">
        <f>(cum_current!D29/cum_current!#REF!-1)*100</f>
        <v>#REF!</v>
      </c>
      <c r="BU29" s="13" t="e">
        <f>(cum_current!E29/cum_current!#REF!-1)*100</f>
        <v>#REF!</v>
      </c>
      <c r="BV29" s="13" t="e">
        <f>(cum_current!F29/cum_current!B29-1)*100</f>
        <v>#REF!</v>
      </c>
      <c r="BW29" s="13" t="e">
        <f>(cum_current!G29/cum_current!C29-1)*100</f>
        <v>#REF!</v>
      </c>
      <c r="BX29" s="13" t="e">
        <f>(cum_current!H29/cum_current!D29-1)*100</f>
        <v>#REF!</v>
      </c>
      <c r="BY29" s="13" t="e">
        <f>(cum_current!I29/cum_current!E29-1)*100</f>
        <v>#REF!</v>
      </c>
      <c r="BZ29" s="13" t="e">
        <f>(cum_current!J29/cum_current!F29-1)*100</f>
        <v>#REF!</v>
      </c>
      <c r="CA29" s="13" t="e">
        <f>(cum_current!K29/cum_current!G29-1)*100</f>
        <v>#REF!</v>
      </c>
      <c r="CB29" s="13" t="e">
        <f>(cum_current!L29/cum_current!H29-1)*100</f>
        <v>#REF!</v>
      </c>
      <c r="CC29" s="13" t="e">
        <f>(cum_current!M29/cum_current!I29-1)*100</f>
        <v>#REF!</v>
      </c>
      <c r="CD29" s="13" t="e">
        <f>(cum_current!N29/cum_current!J29-1)*100</f>
        <v>#REF!</v>
      </c>
      <c r="CE29" s="13" t="e">
        <f>(cum_current!O29/cum_current!K29-1)*100</f>
        <v>#REF!</v>
      </c>
      <c r="CF29" s="13" t="e">
        <f>(cum_current!P29/cum_current!L29-1)*100</f>
        <v>#REF!</v>
      </c>
      <c r="CG29" s="13" t="e">
        <f>(cum_current!Q29/cum_current!M29-1)*100</f>
        <v>#REF!</v>
      </c>
    </row>
    <row r="30" spans="1:85" x14ac:dyDescent="0.2">
      <c r="A30" s="28" t="s">
        <v>99</v>
      </c>
      <c r="B30" s="13" t="e">
        <f>(cum_current!#REF!/cum_current!#REF!-1)*100</f>
        <v>#REF!</v>
      </c>
      <c r="C30" s="13" t="e">
        <f>(cum_current!#REF!/cum_current!#REF!-1)*100</f>
        <v>#REF!</v>
      </c>
      <c r="D30" s="13" t="e">
        <f>(cum_current!#REF!/cum_current!#REF!-1)*100</f>
        <v>#REF!</v>
      </c>
      <c r="E30" s="13" t="e">
        <f>(cum_current!#REF!/cum_current!#REF!-1)*100</f>
        <v>#REF!</v>
      </c>
      <c r="F30" s="13" t="e">
        <f>(cum_current!#REF!/cum_current!#REF!-1)*100</f>
        <v>#REF!</v>
      </c>
      <c r="G30" s="13" t="e">
        <f>(cum_current!#REF!/cum_current!#REF!-1)*100</f>
        <v>#REF!</v>
      </c>
      <c r="H30" s="13" t="e">
        <f>(cum_current!#REF!/cum_current!#REF!-1)*100</f>
        <v>#REF!</v>
      </c>
      <c r="I30" s="13" t="e">
        <f>(cum_current!#REF!/cum_current!#REF!-1)*100</f>
        <v>#REF!</v>
      </c>
      <c r="J30" s="13" t="e">
        <f>(cum_current!#REF!/cum_current!#REF!-1)*100</f>
        <v>#REF!</v>
      </c>
      <c r="K30" s="13" t="e">
        <f>(cum_current!#REF!/cum_current!#REF!-1)*100</f>
        <v>#REF!</v>
      </c>
      <c r="L30" s="13" t="e">
        <f>(cum_current!#REF!/cum_current!#REF!-1)*100</f>
        <v>#REF!</v>
      </c>
      <c r="M30" s="13" t="e">
        <f>(cum_current!#REF!/cum_current!#REF!-1)*100</f>
        <v>#REF!</v>
      </c>
      <c r="N30" s="13" t="e">
        <f>(cum_current!#REF!/cum_current!#REF!-1)*100</f>
        <v>#REF!</v>
      </c>
      <c r="O30" s="13" t="e">
        <f>(cum_current!#REF!/cum_current!#REF!-1)*100</f>
        <v>#REF!</v>
      </c>
      <c r="P30" s="13" t="e">
        <f>(cum_current!#REF!/cum_current!#REF!-1)*100</f>
        <v>#REF!</v>
      </c>
      <c r="Q30" s="13" t="e">
        <f>(cum_current!#REF!/cum_current!#REF!-1)*100</f>
        <v>#REF!</v>
      </c>
      <c r="R30" s="13" t="e">
        <f>(cum_current!#REF!/cum_current!#REF!-1)*100</f>
        <v>#REF!</v>
      </c>
      <c r="S30" s="13" t="e">
        <f>(cum_current!#REF!/cum_current!#REF!-1)*100</f>
        <v>#REF!</v>
      </c>
      <c r="T30" s="13" t="e">
        <f>(cum_current!#REF!/cum_current!#REF!-1)*100</f>
        <v>#REF!</v>
      </c>
      <c r="U30" s="13" t="e">
        <f>(cum_current!#REF!/cum_current!#REF!-1)*100</f>
        <v>#REF!</v>
      </c>
      <c r="V30" s="13" t="e">
        <f>(cum_current!#REF!/cum_current!#REF!-1)*100</f>
        <v>#REF!</v>
      </c>
      <c r="W30" s="13" t="e">
        <f>(cum_current!#REF!/cum_current!#REF!-1)*100</f>
        <v>#REF!</v>
      </c>
      <c r="X30" s="13" t="e">
        <f>(cum_current!#REF!/cum_current!#REF!-1)*100</f>
        <v>#REF!</v>
      </c>
      <c r="Y30" s="13" t="e">
        <f>(cum_current!#REF!/cum_current!#REF!-1)*100</f>
        <v>#REF!</v>
      </c>
      <c r="Z30" s="13" t="e">
        <f>(cum_current!#REF!/cum_current!#REF!-1)*100</f>
        <v>#REF!</v>
      </c>
      <c r="AA30" s="13" t="e">
        <f>(cum_current!#REF!/cum_current!#REF!-1)*100</f>
        <v>#REF!</v>
      </c>
      <c r="AB30" s="13" t="e">
        <f>(cum_current!#REF!/cum_current!#REF!-1)*100</f>
        <v>#REF!</v>
      </c>
      <c r="AC30" s="13" t="e">
        <f>(cum_current!#REF!/cum_current!#REF!-1)*100</f>
        <v>#REF!</v>
      </c>
      <c r="AD30" s="13" t="e">
        <f>(cum_current!#REF!/cum_current!#REF!-1)*100</f>
        <v>#REF!</v>
      </c>
      <c r="AE30" s="13" t="e">
        <f>(cum_current!#REF!/cum_current!#REF!-1)*100</f>
        <v>#REF!</v>
      </c>
      <c r="AF30" s="13" t="e">
        <f>(cum_current!#REF!/cum_current!#REF!-1)*100</f>
        <v>#REF!</v>
      </c>
      <c r="AG30" s="13" t="e">
        <f>(cum_current!#REF!/cum_current!#REF!-1)*100</f>
        <v>#REF!</v>
      </c>
      <c r="AH30" s="13" t="e">
        <f>(cum_current!#REF!/cum_current!#REF!-1)*100</f>
        <v>#REF!</v>
      </c>
      <c r="AI30" s="13" t="e">
        <f>(cum_current!#REF!/cum_current!#REF!-1)*100</f>
        <v>#REF!</v>
      </c>
      <c r="AJ30" s="13" t="e">
        <f>(cum_current!#REF!/cum_current!#REF!-1)*100</f>
        <v>#REF!</v>
      </c>
      <c r="AK30" s="13" t="e">
        <f>(cum_current!#REF!/cum_current!#REF!-1)*100</f>
        <v>#REF!</v>
      </c>
      <c r="AL30" s="13" t="e">
        <f>(cum_current!#REF!/cum_current!#REF!-1)*100</f>
        <v>#REF!</v>
      </c>
      <c r="AM30" s="13" t="e">
        <f>(cum_current!#REF!/cum_current!#REF!-1)*100</f>
        <v>#REF!</v>
      </c>
      <c r="AN30" s="13" t="e">
        <f>(cum_current!#REF!/cum_current!#REF!-1)*100</f>
        <v>#REF!</v>
      </c>
      <c r="AO30" s="13" t="e">
        <f>(cum_current!#REF!/cum_current!#REF!-1)*100</f>
        <v>#REF!</v>
      </c>
      <c r="AP30" s="13" t="e">
        <f>(cum_current!#REF!/cum_current!#REF!-1)*100</f>
        <v>#REF!</v>
      </c>
      <c r="AQ30" s="13" t="e">
        <f>(cum_current!#REF!/cum_current!#REF!-1)*100</f>
        <v>#REF!</v>
      </c>
      <c r="AR30" s="13" t="e">
        <f>(cum_current!#REF!/cum_current!#REF!-1)*100</f>
        <v>#REF!</v>
      </c>
      <c r="AS30" s="13" t="e">
        <f>(cum_current!#REF!/cum_current!#REF!-1)*100</f>
        <v>#REF!</v>
      </c>
      <c r="AT30" s="13" t="e">
        <f>(cum_current!#REF!/cum_current!#REF!-1)*100</f>
        <v>#REF!</v>
      </c>
      <c r="AU30" s="13" t="e">
        <f>(cum_current!#REF!/cum_current!#REF!-1)*100</f>
        <v>#REF!</v>
      </c>
      <c r="AV30" s="13" t="e">
        <f>(cum_current!#REF!/cum_current!#REF!-1)*100</f>
        <v>#REF!</v>
      </c>
      <c r="AW30" s="13" t="e">
        <f>(cum_current!#REF!/cum_current!#REF!-1)*100</f>
        <v>#REF!</v>
      </c>
      <c r="AX30" s="13" t="e">
        <f>(cum_current!#REF!/cum_current!#REF!-1)*100</f>
        <v>#REF!</v>
      </c>
      <c r="AY30" s="13" t="e">
        <f>(cum_current!#REF!/cum_current!#REF!-1)*100</f>
        <v>#REF!</v>
      </c>
      <c r="AZ30" s="13" t="e">
        <f>(cum_current!#REF!/cum_current!#REF!-1)*100</f>
        <v>#REF!</v>
      </c>
      <c r="BA30" s="13" t="e">
        <f>(cum_current!#REF!/cum_current!#REF!-1)*100</f>
        <v>#REF!</v>
      </c>
      <c r="BB30" s="13" t="e">
        <f>(cum_current!#REF!/cum_current!#REF!-1)*100</f>
        <v>#REF!</v>
      </c>
      <c r="BC30" s="13" t="e">
        <f>(cum_current!#REF!/cum_current!#REF!-1)*100</f>
        <v>#REF!</v>
      </c>
      <c r="BD30" s="13" t="e">
        <f>(cum_current!#REF!/cum_current!#REF!-1)*100</f>
        <v>#REF!</v>
      </c>
      <c r="BE30" s="13" t="e">
        <f>(cum_current!#REF!/cum_current!#REF!-1)*100</f>
        <v>#REF!</v>
      </c>
      <c r="BF30" s="13" t="e">
        <f>(cum_current!#REF!/cum_current!#REF!-1)*100</f>
        <v>#REF!</v>
      </c>
      <c r="BG30" s="13" t="e">
        <f>(cum_current!#REF!/cum_current!#REF!-1)*100</f>
        <v>#REF!</v>
      </c>
      <c r="BH30" s="13" t="e">
        <f>(cum_current!#REF!/cum_current!#REF!-1)*100</f>
        <v>#REF!</v>
      </c>
      <c r="BI30" s="13" t="e">
        <f>(cum_current!#REF!/cum_current!#REF!-1)*100</f>
        <v>#REF!</v>
      </c>
      <c r="BJ30" s="13" t="e">
        <f>(cum_current!#REF!/cum_current!#REF!-1)*100</f>
        <v>#REF!</v>
      </c>
      <c r="BK30" s="13" t="e">
        <f>(cum_current!#REF!/cum_current!#REF!-1)*100</f>
        <v>#REF!</v>
      </c>
      <c r="BL30" s="13" t="e">
        <f>(cum_current!#REF!/cum_current!#REF!-1)*100</f>
        <v>#REF!</v>
      </c>
      <c r="BM30" s="13" t="e">
        <f>(cum_current!#REF!/cum_current!#REF!-1)*100</f>
        <v>#REF!</v>
      </c>
      <c r="BN30" s="13" t="e">
        <f>(cum_current!#REF!/cum_current!#REF!-1)*100</f>
        <v>#REF!</v>
      </c>
      <c r="BO30" s="13" t="e">
        <f>(cum_current!#REF!/cum_current!#REF!-1)*100</f>
        <v>#REF!</v>
      </c>
      <c r="BP30" s="13" t="e">
        <f>(cum_current!#REF!/cum_current!#REF!-1)*100</f>
        <v>#REF!</v>
      </c>
      <c r="BQ30" s="13" t="e">
        <f>(cum_current!#REF!/cum_current!#REF!-1)*100</f>
        <v>#REF!</v>
      </c>
      <c r="BR30" s="13" t="e">
        <f>(cum_current!B30/cum_current!#REF!-1)*100</f>
        <v>#REF!</v>
      </c>
      <c r="BS30" s="13" t="e">
        <f>(cum_current!C30/cum_current!#REF!-1)*100</f>
        <v>#REF!</v>
      </c>
      <c r="BT30" s="13" t="e">
        <f>(cum_current!D30/cum_current!#REF!-1)*100</f>
        <v>#REF!</v>
      </c>
      <c r="BU30" s="13" t="e">
        <f>(cum_current!E30/cum_current!#REF!-1)*100</f>
        <v>#REF!</v>
      </c>
      <c r="BV30" s="13" t="e">
        <f>(cum_current!F30/cum_current!B30-1)*100</f>
        <v>#REF!</v>
      </c>
      <c r="BW30" s="13" t="e">
        <f>(cum_current!G30/cum_current!C30-1)*100</f>
        <v>#REF!</v>
      </c>
      <c r="BX30" s="13" t="e">
        <f>(cum_current!H30/cum_current!D30-1)*100</f>
        <v>#REF!</v>
      </c>
      <c r="BY30" s="13" t="e">
        <f>(cum_current!I30/cum_current!E30-1)*100</f>
        <v>#REF!</v>
      </c>
      <c r="BZ30" s="13" t="e">
        <f>(cum_current!J30/cum_current!F30-1)*100</f>
        <v>#REF!</v>
      </c>
      <c r="CA30" s="13" t="e">
        <f>(cum_current!K30/cum_current!G30-1)*100</f>
        <v>#REF!</v>
      </c>
      <c r="CB30" s="13" t="e">
        <f>(cum_current!L30/cum_current!H30-1)*100</f>
        <v>#REF!</v>
      </c>
      <c r="CC30" s="13" t="e">
        <f>(cum_current!M30/cum_current!I30-1)*100</f>
        <v>#REF!</v>
      </c>
      <c r="CD30" s="13" t="e">
        <f>(cum_current!N30/cum_current!J30-1)*100</f>
        <v>#REF!</v>
      </c>
      <c r="CE30" s="13" t="e">
        <f>(cum_current!O30/cum_current!K30-1)*100</f>
        <v>#REF!</v>
      </c>
      <c r="CF30" s="13" t="e">
        <f>(cum_current!P30/cum_current!L30-1)*100</f>
        <v>#REF!</v>
      </c>
      <c r="CG30" s="13" t="e">
        <f>(cum_current!Q30/cum_current!M30-1)*100</f>
        <v>#REF!</v>
      </c>
    </row>
    <row r="31" spans="1:85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</row>
    <row r="32" spans="1:85" ht="15.75" x14ac:dyDescent="0.25">
      <c r="A32" s="24" t="s">
        <v>96</v>
      </c>
      <c r="B32" s="13" t="e">
        <f>(cum_current!#REF!/cum_current!#REF!-1)*100</f>
        <v>#REF!</v>
      </c>
      <c r="C32" s="13" t="e">
        <f>(cum_current!#REF!/cum_current!#REF!-1)*100</f>
        <v>#REF!</v>
      </c>
      <c r="D32" s="13" t="e">
        <f>(cum_current!#REF!/cum_current!#REF!-1)*100</f>
        <v>#REF!</v>
      </c>
      <c r="E32" s="13" t="e">
        <f>(cum_current!#REF!/cum_current!#REF!-1)*100</f>
        <v>#REF!</v>
      </c>
      <c r="F32" s="13" t="e">
        <f>(cum_current!#REF!/cum_current!#REF!-1)*100</f>
        <v>#REF!</v>
      </c>
      <c r="G32" s="13" t="e">
        <f>(cum_current!#REF!/cum_current!#REF!-1)*100</f>
        <v>#REF!</v>
      </c>
      <c r="H32" s="13" t="e">
        <f>(cum_current!#REF!/cum_current!#REF!-1)*100</f>
        <v>#REF!</v>
      </c>
      <c r="I32" s="13" t="e">
        <f>(cum_current!#REF!/cum_current!#REF!-1)*100</f>
        <v>#REF!</v>
      </c>
      <c r="J32" s="13" t="e">
        <f>(cum_current!#REF!/cum_current!#REF!-1)*100</f>
        <v>#REF!</v>
      </c>
      <c r="K32" s="13" t="e">
        <f>(cum_current!#REF!/cum_current!#REF!-1)*100</f>
        <v>#REF!</v>
      </c>
      <c r="L32" s="13" t="e">
        <f>(cum_current!#REF!/cum_current!#REF!-1)*100</f>
        <v>#REF!</v>
      </c>
      <c r="M32" s="13" t="e">
        <f>(cum_current!#REF!/cum_current!#REF!-1)*100</f>
        <v>#REF!</v>
      </c>
      <c r="N32" s="13" t="e">
        <f>(cum_current!#REF!/cum_current!#REF!-1)*100</f>
        <v>#REF!</v>
      </c>
      <c r="O32" s="13" t="e">
        <f>(cum_current!#REF!/cum_current!#REF!-1)*100</f>
        <v>#REF!</v>
      </c>
      <c r="P32" s="13" t="e">
        <f>(cum_current!#REF!/cum_current!#REF!-1)*100</f>
        <v>#REF!</v>
      </c>
      <c r="Q32" s="13" t="e">
        <f>(cum_current!#REF!/cum_current!#REF!-1)*100</f>
        <v>#REF!</v>
      </c>
      <c r="R32" s="13" t="e">
        <f>(cum_current!#REF!/cum_current!#REF!-1)*100</f>
        <v>#REF!</v>
      </c>
      <c r="S32" s="13" t="e">
        <f>(cum_current!#REF!/cum_current!#REF!-1)*100</f>
        <v>#REF!</v>
      </c>
      <c r="T32" s="13" t="e">
        <f>(cum_current!#REF!/cum_current!#REF!-1)*100</f>
        <v>#REF!</v>
      </c>
      <c r="U32" s="13" t="e">
        <f>(cum_current!#REF!/cum_current!#REF!-1)*100</f>
        <v>#REF!</v>
      </c>
      <c r="V32" s="13" t="e">
        <f>(cum_current!#REF!/cum_current!#REF!-1)*100</f>
        <v>#REF!</v>
      </c>
      <c r="W32" s="13" t="e">
        <f>(cum_current!#REF!/cum_current!#REF!-1)*100</f>
        <v>#REF!</v>
      </c>
      <c r="X32" s="13" t="e">
        <f>(cum_current!#REF!/cum_current!#REF!-1)*100</f>
        <v>#REF!</v>
      </c>
      <c r="Y32" s="13" t="e">
        <f>(cum_current!#REF!/cum_current!#REF!-1)*100</f>
        <v>#REF!</v>
      </c>
      <c r="Z32" s="13" t="e">
        <f>(cum_current!#REF!/cum_current!#REF!-1)*100</f>
        <v>#REF!</v>
      </c>
      <c r="AA32" s="13" t="e">
        <f>(cum_current!#REF!/cum_current!#REF!-1)*100</f>
        <v>#REF!</v>
      </c>
      <c r="AB32" s="13" t="e">
        <f>(cum_current!#REF!/cum_current!#REF!-1)*100</f>
        <v>#REF!</v>
      </c>
      <c r="AC32" s="13" t="e">
        <f>(cum_current!#REF!/cum_current!#REF!-1)*100</f>
        <v>#REF!</v>
      </c>
      <c r="AD32" s="13" t="e">
        <f>(cum_current!#REF!/cum_current!#REF!-1)*100</f>
        <v>#REF!</v>
      </c>
      <c r="AE32" s="13" t="e">
        <f>(cum_current!#REF!/cum_current!#REF!-1)*100</f>
        <v>#REF!</v>
      </c>
      <c r="AF32" s="13" t="e">
        <f>(cum_current!#REF!/cum_current!#REF!-1)*100</f>
        <v>#REF!</v>
      </c>
      <c r="AG32" s="13" t="e">
        <f>(cum_current!#REF!/cum_current!#REF!-1)*100</f>
        <v>#REF!</v>
      </c>
      <c r="AH32" s="13" t="e">
        <f>(cum_current!#REF!/cum_current!#REF!-1)*100</f>
        <v>#REF!</v>
      </c>
      <c r="AI32" s="13" t="e">
        <f>(cum_current!#REF!/cum_current!#REF!-1)*100</f>
        <v>#REF!</v>
      </c>
      <c r="AJ32" s="13" t="e">
        <f>(cum_current!#REF!/cum_current!#REF!-1)*100</f>
        <v>#REF!</v>
      </c>
      <c r="AK32" s="13" t="e">
        <f>(cum_current!#REF!/cum_current!#REF!-1)*100</f>
        <v>#REF!</v>
      </c>
      <c r="AL32" s="13" t="e">
        <f>(cum_current!#REF!/cum_current!#REF!-1)*100</f>
        <v>#REF!</v>
      </c>
      <c r="AM32" s="13" t="e">
        <f>(cum_current!#REF!/cum_current!#REF!-1)*100</f>
        <v>#REF!</v>
      </c>
      <c r="AN32" s="13" t="e">
        <f>(cum_current!#REF!/cum_current!#REF!-1)*100</f>
        <v>#REF!</v>
      </c>
      <c r="AO32" s="13" t="e">
        <f>(cum_current!#REF!/cum_current!#REF!-1)*100</f>
        <v>#REF!</v>
      </c>
      <c r="AP32" s="13" t="e">
        <f>(cum_current!#REF!/cum_current!#REF!-1)*100</f>
        <v>#REF!</v>
      </c>
      <c r="AQ32" s="13" t="e">
        <f>(cum_current!#REF!/cum_current!#REF!-1)*100</f>
        <v>#REF!</v>
      </c>
      <c r="AR32" s="13" t="e">
        <f>(cum_current!#REF!/cum_current!#REF!-1)*100</f>
        <v>#REF!</v>
      </c>
      <c r="AS32" s="13" t="e">
        <f>(cum_current!#REF!/cum_current!#REF!-1)*100</f>
        <v>#REF!</v>
      </c>
      <c r="AT32" s="13" t="e">
        <f>(cum_current!#REF!/cum_current!#REF!-1)*100</f>
        <v>#REF!</v>
      </c>
      <c r="AU32" s="13" t="e">
        <f>(cum_current!#REF!/cum_current!#REF!-1)*100</f>
        <v>#REF!</v>
      </c>
      <c r="AV32" s="13" t="e">
        <f>(cum_current!#REF!/cum_current!#REF!-1)*100</f>
        <v>#REF!</v>
      </c>
      <c r="AW32" s="13" t="e">
        <f>(cum_current!#REF!/cum_current!#REF!-1)*100</f>
        <v>#REF!</v>
      </c>
      <c r="AX32" s="13" t="e">
        <f>(cum_current!#REF!/cum_current!#REF!-1)*100</f>
        <v>#REF!</v>
      </c>
      <c r="AY32" s="13" t="e">
        <f>(cum_current!#REF!/cum_current!#REF!-1)*100</f>
        <v>#REF!</v>
      </c>
      <c r="AZ32" s="13" t="e">
        <f>(cum_current!#REF!/cum_current!#REF!-1)*100</f>
        <v>#REF!</v>
      </c>
      <c r="BA32" s="13" t="e">
        <f>(cum_current!#REF!/cum_current!#REF!-1)*100</f>
        <v>#REF!</v>
      </c>
      <c r="BB32" s="13" t="e">
        <f>(cum_current!#REF!/cum_current!#REF!-1)*100</f>
        <v>#REF!</v>
      </c>
      <c r="BC32" s="13" t="e">
        <f>(cum_current!#REF!/cum_current!#REF!-1)*100</f>
        <v>#REF!</v>
      </c>
      <c r="BD32" s="13" t="e">
        <f>(cum_current!#REF!/cum_current!#REF!-1)*100</f>
        <v>#REF!</v>
      </c>
      <c r="BE32" s="13" t="e">
        <f>(cum_current!#REF!/cum_current!#REF!-1)*100</f>
        <v>#REF!</v>
      </c>
      <c r="BF32" s="13" t="e">
        <f>(cum_current!#REF!/cum_current!#REF!-1)*100</f>
        <v>#REF!</v>
      </c>
      <c r="BG32" s="13" t="e">
        <f>(cum_current!#REF!/cum_current!#REF!-1)*100</f>
        <v>#REF!</v>
      </c>
      <c r="BH32" s="13" t="e">
        <f>(cum_current!#REF!/cum_current!#REF!-1)*100</f>
        <v>#REF!</v>
      </c>
      <c r="BI32" s="13" t="e">
        <f>(cum_current!#REF!/cum_current!#REF!-1)*100</f>
        <v>#REF!</v>
      </c>
      <c r="BJ32" s="13" t="e">
        <f>(cum_current!#REF!/cum_current!#REF!-1)*100</f>
        <v>#REF!</v>
      </c>
      <c r="BK32" s="13" t="e">
        <f>(cum_current!#REF!/cum_current!#REF!-1)*100</f>
        <v>#REF!</v>
      </c>
      <c r="BL32" s="13" t="e">
        <f>(cum_current!#REF!/cum_current!#REF!-1)*100</f>
        <v>#REF!</v>
      </c>
      <c r="BM32" s="13" t="e">
        <f>(cum_current!#REF!/cum_current!#REF!-1)*100</f>
        <v>#REF!</v>
      </c>
      <c r="BN32" s="13" t="e">
        <f>(cum_current!#REF!/cum_current!#REF!-1)*100</f>
        <v>#REF!</v>
      </c>
      <c r="BO32" s="13" t="e">
        <f>(cum_current!#REF!/cum_current!#REF!-1)*100</f>
        <v>#REF!</v>
      </c>
      <c r="BP32" s="13" t="e">
        <f>(cum_current!#REF!/cum_current!#REF!-1)*100</f>
        <v>#REF!</v>
      </c>
      <c r="BQ32" s="13" t="e">
        <f>(cum_current!#REF!/cum_current!#REF!-1)*100</f>
        <v>#REF!</v>
      </c>
      <c r="BR32" s="13" t="e">
        <f>(cum_current!B32/cum_current!#REF!-1)*100</f>
        <v>#REF!</v>
      </c>
      <c r="BS32" s="13" t="e">
        <f>(cum_current!C32/cum_current!#REF!-1)*100</f>
        <v>#REF!</v>
      </c>
      <c r="BT32" s="13" t="e">
        <f>(cum_current!D32/cum_current!#REF!-1)*100</f>
        <v>#REF!</v>
      </c>
      <c r="BU32" s="13" t="e">
        <f>(cum_current!E32/cum_current!#REF!-1)*100</f>
        <v>#REF!</v>
      </c>
      <c r="BV32" s="13" t="e">
        <f>(cum_current!F32/cum_current!B32-1)*100</f>
        <v>#REF!</v>
      </c>
      <c r="BW32" s="13" t="e">
        <f>(cum_current!G32/cum_current!C32-1)*100</f>
        <v>#REF!</v>
      </c>
      <c r="BX32" s="13" t="e">
        <f>(cum_current!H32/cum_current!D32-1)*100</f>
        <v>#REF!</v>
      </c>
      <c r="BY32" s="13" t="e">
        <f>(cum_current!I32/cum_current!E32-1)*100</f>
        <v>#REF!</v>
      </c>
      <c r="BZ32" s="13" t="e">
        <f>(cum_current!J32/cum_current!F32-1)*100</f>
        <v>#REF!</v>
      </c>
      <c r="CA32" s="13" t="e">
        <f>(cum_current!K32/cum_current!G32-1)*100</f>
        <v>#REF!</v>
      </c>
      <c r="CB32" s="13" t="e">
        <f>(cum_current!L32/cum_current!H32-1)*100</f>
        <v>#REF!</v>
      </c>
      <c r="CC32" s="13" t="e">
        <f>(cum_current!M32/cum_current!I32-1)*100</f>
        <v>#REF!</v>
      </c>
      <c r="CD32" s="13" t="e">
        <f>(cum_current!N32/cum_current!J32-1)*100</f>
        <v>#REF!</v>
      </c>
      <c r="CE32" s="13" t="e">
        <f>(cum_current!O32/cum_current!K32-1)*100</f>
        <v>#REF!</v>
      </c>
      <c r="CF32" s="13" t="e">
        <f>(cum_current!P32/cum_current!L32-1)*100</f>
        <v>#REF!</v>
      </c>
      <c r="CG32" s="13" t="e">
        <f>(cum_current!Q32/cum_current!M32-1)*100</f>
        <v>#REF!</v>
      </c>
    </row>
    <row r="33" spans="1:85" x14ac:dyDescent="0.2">
      <c r="A33" s="25" t="s">
        <v>64</v>
      </c>
      <c r="B33" s="13" t="e">
        <f>(cum_current!#REF!/cum_current!#REF!-1)*100</f>
        <v>#REF!</v>
      </c>
      <c r="C33" s="13" t="e">
        <f>(cum_current!#REF!/cum_current!#REF!-1)*100</f>
        <v>#REF!</v>
      </c>
      <c r="D33" s="13" t="e">
        <f>(cum_current!#REF!/cum_current!#REF!-1)*100</f>
        <v>#REF!</v>
      </c>
      <c r="E33" s="13" t="e">
        <f>(cum_current!#REF!/cum_current!#REF!-1)*100</f>
        <v>#REF!</v>
      </c>
      <c r="F33" s="13" t="e">
        <f>(cum_current!#REF!/cum_current!#REF!-1)*100</f>
        <v>#REF!</v>
      </c>
      <c r="G33" s="13" t="e">
        <f>(cum_current!#REF!/cum_current!#REF!-1)*100</f>
        <v>#REF!</v>
      </c>
      <c r="H33" s="13" t="e">
        <f>(cum_current!#REF!/cum_current!#REF!-1)*100</f>
        <v>#REF!</v>
      </c>
      <c r="I33" s="13" t="e">
        <f>(cum_current!#REF!/cum_current!#REF!-1)*100</f>
        <v>#REF!</v>
      </c>
      <c r="J33" s="13" t="e">
        <f>(cum_current!#REF!/cum_current!#REF!-1)*100</f>
        <v>#REF!</v>
      </c>
      <c r="K33" s="13" t="e">
        <f>(cum_current!#REF!/cum_current!#REF!-1)*100</f>
        <v>#REF!</v>
      </c>
      <c r="L33" s="13" t="e">
        <f>(cum_current!#REF!/cum_current!#REF!-1)*100</f>
        <v>#REF!</v>
      </c>
      <c r="M33" s="13" t="e">
        <f>(cum_current!#REF!/cum_current!#REF!-1)*100</f>
        <v>#REF!</v>
      </c>
      <c r="N33" s="13" t="e">
        <f>(cum_current!#REF!/cum_current!#REF!-1)*100</f>
        <v>#REF!</v>
      </c>
      <c r="O33" s="13" t="e">
        <f>(cum_current!#REF!/cum_current!#REF!-1)*100</f>
        <v>#REF!</v>
      </c>
      <c r="P33" s="13" t="e">
        <f>(cum_current!#REF!/cum_current!#REF!-1)*100</f>
        <v>#REF!</v>
      </c>
      <c r="Q33" s="13" t="e">
        <f>(cum_current!#REF!/cum_current!#REF!-1)*100</f>
        <v>#REF!</v>
      </c>
      <c r="R33" s="13" t="e">
        <f>(cum_current!#REF!/cum_current!#REF!-1)*100</f>
        <v>#REF!</v>
      </c>
      <c r="S33" s="13" t="e">
        <f>(cum_current!#REF!/cum_current!#REF!-1)*100</f>
        <v>#REF!</v>
      </c>
      <c r="T33" s="13" t="e">
        <f>(cum_current!#REF!/cum_current!#REF!-1)*100</f>
        <v>#REF!</v>
      </c>
      <c r="U33" s="13" t="e">
        <f>(cum_current!#REF!/cum_current!#REF!-1)*100</f>
        <v>#REF!</v>
      </c>
      <c r="V33" s="13" t="e">
        <f>(cum_current!#REF!/cum_current!#REF!-1)*100</f>
        <v>#REF!</v>
      </c>
      <c r="W33" s="13" t="e">
        <f>(cum_current!#REF!/cum_current!#REF!-1)*100</f>
        <v>#REF!</v>
      </c>
      <c r="X33" s="13" t="e">
        <f>(cum_current!#REF!/cum_current!#REF!-1)*100</f>
        <v>#REF!</v>
      </c>
      <c r="Y33" s="13" t="e">
        <f>(cum_current!#REF!/cum_current!#REF!-1)*100</f>
        <v>#REF!</v>
      </c>
      <c r="Z33" s="13" t="e">
        <f>(cum_current!#REF!/cum_current!#REF!-1)*100</f>
        <v>#REF!</v>
      </c>
      <c r="AA33" s="13" t="e">
        <f>(cum_current!#REF!/cum_current!#REF!-1)*100</f>
        <v>#REF!</v>
      </c>
      <c r="AB33" s="13" t="e">
        <f>(cum_current!#REF!/cum_current!#REF!-1)*100</f>
        <v>#REF!</v>
      </c>
      <c r="AC33" s="13" t="e">
        <f>(cum_current!#REF!/cum_current!#REF!-1)*100</f>
        <v>#REF!</v>
      </c>
      <c r="AD33" s="13" t="e">
        <f>(cum_current!#REF!/cum_current!#REF!-1)*100</f>
        <v>#REF!</v>
      </c>
      <c r="AE33" s="13" t="e">
        <f>(cum_current!#REF!/cum_current!#REF!-1)*100</f>
        <v>#REF!</v>
      </c>
      <c r="AF33" s="13" t="e">
        <f>(cum_current!#REF!/cum_current!#REF!-1)*100</f>
        <v>#REF!</v>
      </c>
      <c r="AG33" s="13" t="e">
        <f>(cum_current!#REF!/cum_current!#REF!-1)*100</f>
        <v>#REF!</v>
      </c>
      <c r="AH33" s="13" t="e">
        <f>(cum_current!#REF!/cum_current!#REF!-1)*100</f>
        <v>#REF!</v>
      </c>
      <c r="AI33" s="13" t="e">
        <f>(cum_current!#REF!/cum_current!#REF!-1)*100</f>
        <v>#REF!</v>
      </c>
      <c r="AJ33" s="13" t="e">
        <f>(cum_current!#REF!/cum_current!#REF!-1)*100</f>
        <v>#REF!</v>
      </c>
      <c r="AK33" s="13" t="e">
        <f>(cum_current!#REF!/cum_current!#REF!-1)*100</f>
        <v>#REF!</v>
      </c>
      <c r="AL33" s="13" t="e">
        <f>(cum_current!#REF!/cum_current!#REF!-1)*100</f>
        <v>#REF!</v>
      </c>
      <c r="AM33" s="13" t="e">
        <f>(cum_current!#REF!/cum_current!#REF!-1)*100</f>
        <v>#REF!</v>
      </c>
      <c r="AN33" s="13" t="e">
        <f>(cum_current!#REF!/cum_current!#REF!-1)*100</f>
        <v>#REF!</v>
      </c>
      <c r="AO33" s="13" t="e">
        <f>(cum_current!#REF!/cum_current!#REF!-1)*100</f>
        <v>#REF!</v>
      </c>
      <c r="AP33" s="13" t="e">
        <f>(cum_current!#REF!/cum_current!#REF!-1)*100</f>
        <v>#REF!</v>
      </c>
      <c r="AQ33" s="13" t="e">
        <f>(cum_current!#REF!/cum_current!#REF!-1)*100</f>
        <v>#REF!</v>
      </c>
      <c r="AR33" s="13" t="e">
        <f>(cum_current!#REF!/cum_current!#REF!-1)*100</f>
        <v>#REF!</v>
      </c>
      <c r="AS33" s="13" t="e">
        <f>(cum_current!#REF!/cum_current!#REF!-1)*100</f>
        <v>#REF!</v>
      </c>
      <c r="AT33" s="13" t="e">
        <f>(cum_current!#REF!/cum_current!#REF!-1)*100</f>
        <v>#REF!</v>
      </c>
      <c r="AU33" s="13" t="e">
        <f>(cum_current!#REF!/cum_current!#REF!-1)*100</f>
        <v>#REF!</v>
      </c>
      <c r="AV33" s="13" t="e">
        <f>(cum_current!#REF!/cum_current!#REF!-1)*100</f>
        <v>#REF!</v>
      </c>
      <c r="AW33" s="13" t="e">
        <f>(cum_current!#REF!/cum_current!#REF!-1)*100</f>
        <v>#REF!</v>
      </c>
      <c r="AX33" s="13" t="e">
        <f>(cum_current!#REF!/cum_current!#REF!-1)*100</f>
        <v>#REF!</v>
      </c>
      <c r="AY33" s="13" t="e">
        <f>(cum_current!#REF!/cum_current!#REF!-1)*100</f>
        <v>#REF!</v>
      </c>
      <c r="AZ33" s="13" t="e">
        <f>(cum_current!#REF!/cum_current!#REF!-1)*100</f>
        <v>#REF!</v>
      </c>
      <c r="BA33" s="13" t="e">
        <f>(cum_current!#REF!/cum_current!#REF!-1)*100</f>
        <v>#REF!</v>
      </c>
      <c r="BB33" s="13" t="e">
        <f>(cum_current!#REF!/cum_current!#REF!-1)*100</f>
        <v>#REF!</v>
      </c>
      <c r="BC33" s="13" t="e">
        <f>(cum_current!#REF!/cum_current!#REF!-1)*100</f>
        <v>#REF!</v>
      </c>
      <c r="BD33" s="13" t="e">
        <f>(cum_current!#REF!/cum_current!#REF!-1)*100</f>
        <v>#REF!</v>
      </c>
      <c r="BE33" s="13" t="e">
        <f>(cum_current!#REF!/cum_current!#REF!-1)*100</f>
        <v>#REF!</v>
      </c>
      <c r="BF33" s="13" t="e">
        <f>(cum_current!#REF!/cum_current!#REF!-1)*100</f>
        <v>#REF!</v>
      </c>
      <c r="BG33" s="13" t="e">
        <f>(cum_current!#REF!/cum_current!#REF!-1)*100</f>
        <v>#REF!</v>
      </c>
      <c r="BH33" s="13" t="e">
        <f>(cum_current!#REF!/cum_current!#REF!-1)*100</f>
        <v>#REF!</v>
      </c>
      <c r="BI33" s="13" t="e">
        <f>(cum_current!#REF!/cum_current!#REF!-1)*100</f>
        <v>#REF!</v>
      </c>
      <c r="BJ33" s="13" t="e">
        <f>(cum_current!#REF!/cum_current!#REF!-1)*100</f>
        <v>#REF!</v>
      </c>
      <c r="BK33" s="13" t="e">
        <f>(cum_current!#REF!/cum_current!#REF!-1)*100</f>
        <v>#REF!</v>
      </c>
      <c r="BL33" s="13" t="e">
        <f>(cum_current!#REF!/cum_current!#REF!-1)*100</f>
        <v>#REF!</v>
      </c>
      <c r="BM33" s="13" t="e">
        <f>(cum_current!#REF!/cum_current!#REF!-1)*100</f>
        <v>#REF!</v>
      </c>
      <c r="BN33" s="13" t="e">
        <f>(cum_current!#REF!/cum_current!#REF!-1)*100</f>
        <v>#REF!</v>
      </c>
      <c r="BO33" s="13" t="e">
        <f>(cum_current!#REF!/cum_current!#REF!-1)*100</f>
        <v>#REF!</v>
      </c>
      <c r="BP33" s="13" t="e">
        <f>(cum_current!#REF!/cum_current!#REF!-1)*100</f>
        <v>#REF!</v>
      </c>
      <c r="BQ33" s="13" t="e">
        <f>(cum_current!#REF!/cum_current!#REF!-1)*100</f>
        <v>#REF!</v>
      </c>
      <c r="BR33" s="13" t="e">
        <f>(cum_current!B33/cum_current!#REF!-1)*100</f>
        <v>#REF!</v>
      </c>
      <c r="BS33" s="13" t="e">
        <f>(cum_current!C33/cum_current!#REF!-1)*100</f>
        <v>#REF!</v>
      </c>
      <c r="BT33" s="13" t="e">
        <f>(cum_current!D33/cum_current!#REF!-1)*100</f>
        <v>#REF!</v>
      </c>
      <c r="BU33" s="13" t="e">
        <f>(cum_current!E33/cum_current!#REF!-1)*100</f>
        <v>#REF!</v>
      </c>
      <c r="BV33" s="13" t="e">
        <f>(cum_current!F33/cum_current!B33-1)*100</f>
        <v>#REF!</v>
      </c>
      <c r="BW33" s="13" t="e">
        <f>(cum_current!G33/cum_current!C33-1)*100</f>
        <v>#REF!</v>
      </c>
      <c r="BX33" s="13" t="e">
        <f>(cum_current!H33/cum_current!D33-1)*100</f>
        <v>#REF!</v>
      </c>
      <c r="BY33" s="13" t="e">
        <f>(cum_current!I33/cum_current!E33-1)*100</f>
        <v>#REF!</v>
      </c>
      <c r="BZ33" s="13" t="e">
        <f>(cum_current!J33/cum_current!F33-1)*100</f>
        <v>#REF!</v>
      </c>
      <c r="CA33" s="13" t="e">
        <f>(cum_current!K33/cum_current!G33-1)*100</f>
        <v>#REF!</v>
      </c>
      <c r="CB33" s="13" t="e">
        <f>(cum_current!L33/cum_current!H33-1)*100</f>
        <v>#REF!</v>
      </c>
      <c r="CC33" s="13" t="e">
        <f>(cum_current!M33/cum_current!I33-1)*100</f>
        <v>#REF!</v>
      </c>
      <c r="CD33" s="13" t="e">
        <f>(cum_current!N33/cum_current!J33-1)*100</f>
        <v>#REF!</v>
      </c>
      <c r="CE33" s="13" t="e">
        <f>(cum_current!O33/cum_current!K33-1)*100</f>
        <v>#REF!</v>
      </c>
      <c r="CF33" s="13" t="e">
        <f>(cum_current!P33/cum_current!L33-1)*100</f>
        <v>#REF!</v>
      </c>
      <c r="CG33" s="13" t="e">
        <f>(cum_current!Q33/cum_current!M33-1)*100</f>
        <v>#REF!</v>
      </c>
    </row>
    <row r="34" spans="1:85" x14ac:dyDescent="0.2">
      <c r="A34" s="25" t="s">
        <v>65</v>
      </c>
      <c r="B34" s="13" t="e">
        <f>(cum_current!#REF!/cum_current!#REF!-1)*100</f>
        <v>#REF!</v>
      </c>
      <c r="C34" s="13" t="e">
        <f>(cum_current!#REF!/cum_current!#REF!-1)*100</f>
        <v>#REF!</v>
      </c>
      <c r="D34" s="13" t="e">
        <f>(cum_current!#REF!/cum_current!#REF!-1)*100</f>
        <v>#REF!</v>
      </c>
      <c r="E34" s="13" t="e">
        <f>(cum_current!#REF!/cum_current!#REF!-1)*100</f>
        <v>#REF!</v>
      </c>
      <c r="F34" s="13" t="e">
        <f>(cum_current!#REF!/cum_current!#REF!-1)*100</f>
        <v>#REF!</v>
      </c>
      <c r="G34" s="13" t="e">
        <f>(cum_current!#REF!/cum_current!#REF!-1)*100</f>
        <v>#REF!</v>
      </c>
      <c r="H34" s="13" t="e">
        <f>(cum_current!#REF!/cum_current!#REF!-1)*100</f>
        <v>#REF!</v>
      </c>
      <c r="I34" s="13" t="e">
        <f>(cum_current!#REF!/cum_current!#REF!-1)*100</f>
        <v>#REF!</v>
      </c>
      <c r="J34" s="13" t="e">
        <f>(cum_current!#REF!/cum_current!#REF!-1)*100</f>
        <v>#REF!</v>
      </c>
      <c r="K34" s="13" t="e">
        <f>(cum_current!#REF!/cum_current!#REF!-1)*100</f>
        <v>#REF!</v>
      </c>
      <c r="L34" s="13" t="e">
        <f>(cum_current!#REF!/cum_current!#REF!-1)*100</f>
        <v>#REF!</v>
      </c>
      <c r="M34" s="13" t="e">
        <f>(cum_current!#REF!/cum_current!#REF!-1)*100</f>
        <v>#REF!</v>
      </c>
      <c r="N34" s="13" t="e">
        <f>(cum_current!#REF!/cum_current!#REF!-1)*100</f>
        <v>#REF!</v>
      </c>
      <c r="O34" s="13" t="e">
        <f>(cum_current!#REF!/cum_current!#REF!-1)*100</f>
        <v>#REF!</v>
      </c>
      <c r="P34" s="13" t="e">
        <f>(cum_current!#REF!/cum_current!#REF!-1)*100</f>
        <v>#REF!</v>
      </c>
      <c r="Q34" s="13" t="e">
        <f>(cum_current!#REF!/cum_current!#REF!-1)*100</f>
        <v>#REF!</v>
      </c>
      <c r="R34" s="13" t="e">
        <f>(cum_current!#REF!/cum_current!#REF!-1)*100</f>
        <v>#REF!</v>
      </c>
      <c r="S34" s="13" t="e">
        <f>(cum_current!#REF!/cum_current!#REF!-1)*100</f>
        <v>#REF!</v>
      </c>
      <c r="T34" s="13" t="e">
        <f>(cum_current!#REF!/cum_current!#REF!-1)*100</f>
        <v>#REF!</v>
      </c>
      <c r="U34" s="13" t="e">
        <f>(cum_current!#REF!/cum_current!#REF!-1)*100</f>
        <v>#REF!</v>
      </c>
      <c r="V34" s="13" t="e">
        <f>(cum_current!#REF!/cum_current!#REF!-1)*100</f>
        <v>#REF!</v>
      </c>
      <c r="W34" s="13" t="e">
        <f>(cum_current!#REF!/cum_current!#REF!-1)*100</f>
        <v>#REF!</v>
      </c>
      <c r="X34" s="13" t="e">
        <f>(cum_current!#REF!/cum_current!#REF!-1)*100</f>
        <v>#REF!</v>
      </c>
      <c r="Y34" s="13" t="e">
        <f>(cum_current!#REF!/cum_current!#REF!-1)*100</f>
        <v>#REF!</v>
      </c>
      <c r="Z34" s="13" t="e">
        <f>(cum_current!#REF!/cum_current!#REF!-1)*100</f>
        <v>#REF!</v>
      </c>
      <c r="AA34" s="13" t="e">
        <f>(cum_current!#REF!/cum_current!#REF!-1)*100</f>
        <v>#REF!</v>
      </c>
      <c r="AB34" s="13" t="e">
        <f>(cum_current!#REF!/cum_current!#REF!-1)*100</f>
        <v>#REF!</v>
      </c>
      <c r="AC34" s="13" t="e">
        <f>(cum_current!#REF!/cum_current!#REF!-1)*100</f>
        <v>#REF!</v>
      </c>
      <c r="AD34" s="13" t="e">
        <f>(cum_current!#REF!/cum_current!#REF!-1)*100</f>
        <v>#REF!</v>
      </c>
      <c r="AE34" s="13" t="e">
        <f>(cum_current!#REF!/cum_current!#REF!-1)*100</f>
        <v>#REF!</v>
      </c>
      <c r="AF34" s="13" t="e">
        <f>(cum_current!#REF!/cum_current!#REF!-1)*100</f>
        <v>#REF!</v>
      </c>
      <c r="AG34" s="13" t="e">
        <f>(cum_current!#REF!/cum_current!#REF!-1)*100</f>
        <v>#REF!</v>
      </c>
      <c r="AH34" s="13" t="e">
        <f>(cum_current!#REF!/cum_current!#REF!-1)*100</f>
        <v>#REF!</v>
      </c>
      <c r="AI34" s="13" t="e">
        <f>(cum_current!#REF!/cum_current!#REF!-1)*100</f>
        <v>#REF!</v>
      </c>
      <c r="AJ34" s="13" t="e">
        <f>(cum_current!#REF!/cum_current!#REF!-1)*100</f>
        <v>#REF!</v>
      </c>
      <c r="AK34" s="13" t="e">
        <f>(cum_current!#REF!/cum_current!#REF!-1)*100</f>
        <v>#REF!</v>
      </c>
      <c r="AL34" s="13" t="e">
        <f>(cum_current!#REF!/cum_current!#REF!-1)*100</f>
        <v>#REF!</v>
      </c>
      <c r="AM34" s="13" t="e">
        <f>(cum_current!#REF!/cum_current!#REF!-1)*100</f>
        <v>#REF!</v>
      </c>
      <c r="AN34" s="13" t="e">
        <f>(cum_current!#REF!/cum_current!#REF!-1)*100</f>
        <v>#REF!</v>
      </c>
      <c r="AO34" s="13" t="e">
        <f>(cum_current!#REF!/cum_current!#REF!-1)*100</f>
        <v>#REF!</v>
      </c>
      <c r="AP34" s="13" t="e">
        <f>(cum_current!#REF!/cum_current!#REF!-1)*100</f>
        <v>#REF!</v>
      </c>
      <c r="AQ34" s="13" t="e">
        <f>(cum_current!#REF!/cum_current!#REF!-1)*100</f>
        <v>#REF!</v>
      </c>
      <c r="AR34" s="13" t="e">
        <f>(cum_current!#REF!/cum_current!#REF!-1)*100</f>
        <v>#REF!</v>
      </c>
      <c r="AS34" s="13" t="e">
        <f>(cum_current!#REF!/cum_current!#REF!-1)*100</f>
        <v>#REF!</v>
      </c>
      <c r="AT34" s="13" t="e">
        <f>(cum_current!#REF!/cum_current!#REF!-1)*100</f>
        <v>#REF!</v>
      </c>
      <c r="AU34" s="13" t="e">
        <f>(cum_current!#REF!/cum_current!#REF!-1)*100</f>
        <v>#REF!</v>
      </c>
      <c r="AV34" s="13" t="e">
        <f>(cum_current!#REF!/cum_current!#REF!-1)*100</f>
        <v>#REF!</v>
      </c>
      <c r="AW34" s="13" t="e">
        <f>(cum_current!#REF!/cum_current!#REF!-1)*100</f>
        <v>#REF!</v>
      </c>
      <c r="AX34" s="13" t="e">
        <f>(cum_current!#REF!/cum_current!#REF!-1)*100</f>
        <v>#REF!</v>
      </c>
      <c r="AY34" s="13" t="e">
        <f>(cum_current!#REF!/cum_current!#REF!-1)*100</f>
        <v>#REF!</v>
      </c>
      <c r="AZ34" s="13" t="e">
        <f>(cum_current!#REF!/cum_current!#REF!-1)*100</f>
        <v>#REF!</v>
      </c>
      <c r="BA34" s="13" t="e">
        <f>(cum_current!#REF!/cum_current!#REF!-1)*100</f>
        <v>#REF!</v>
      </c>
      <c r="BB34" s="13" t="e">
        <f>(cum_current!#REF!/cum_current!#REF!-1)*100</f>
        <v>#REF!</v>
      </c>
      <c r="BC34" s="13" t="e">
        <f>(cum_current!#REF!/cum_current!#REF!-1)*100</f>
        <v>#REF!</v>
      </c>
      <c r="BD34" s="13" t="e">
        <f>(cum_current!#REF!/cum_current!#REF!-1)*100</f>
        <v>#REF!</v>
      </c>
      <c r="BE34" s="13" t="e">
        <f>(cum_current!#REF!/cum_current!#REF!-1)*100</f>
        <v>#REF!</v>
      </c>
      <c r="BF34" s="13" t="e">
        <f>(cum_current!#REF!/cum_current!#REF!-1)*100</f>
        <v>#REF!</v>
      </c>
      <c r="BG34" s="13" t="e">
        <f>(cum_current!#REF!/cum_current!#REF!-1)*100</f>
        <v>#REF!</v>
      </c>
      <c r="BH34" s="13" t="e">
        <f>(cum_current!#REF!/cum_current!#REF!-1)*100</f>
        <v>#REF!</v>
      </c>
      <c r="BI34" s="13" t="e">
        <f>(cum_current!#REF!/cum_current!#REF!-1)*100</f>
        <v>#REF!</v>
      </c>
      <c r="BJ34" s="13" t="e">
        <f>(cum_current!#REF!/cum_current!#REF!-1)*100</f>
        <v>#REF!</v>
      </c>
      <c r="BK34" s="13" t="e">
        <f>(cum_current!#REF!/cum_current!#REF!-1)*100</f>
        <v>#REF!</v>
      </c>
      <c r="BL34" s="13" t="e">
        <f>(cum_current!#REF!/cum_current!#REF!-1)*100</f>
        <v>#REF!</v>
      </c>
      <c r="BM34" s="13" t="e">
        <f>(cum_current!#REF!/cum_current!#REF!-1)*100</f>
        <v>#REF!</v>
      </c>
      <c r="BN34" s="13" t="e">
        <f>(cum_current!#REF!/cum_current!#REF!-1)*100</f>
        <v>#REF!</v>
      </c>
      <c r="BO34" s="13" t="e">
        <f>(cum_current!#REF!/cum_current!#REF!-1)*100</f>
        <v>#REF!</v>
      </c>
      <c r="BP34" s="13" t="e">
        <f>(cum_current!#REF!/cum_current!#REF!-1)*100</f>
        <v>#REF!</v>
      </c>
      <c r="BQ34" s="13" t="e">
        <f>(cum_current!#REF!/cum_current!#REF!-1)*100</f>
        <v>#REF!</v>
      </c>
      <c r="BR34" s="13" t="e">
        <f>(cum_current!B34/cum_current!#REF!-1)*100</f>
        <v>#REF!</v>
      </c>
      <c r="BS34" s="13" t="e">
        <f>(cum_current!C34/cum_current!#REF!-1)*100</f>
        <v>#REF!</v>
      </c>
      <c r="BT34" s="13" t="e">
        <f>(cum_current!D34/cum_current!#REF!-1)*100</f>
        <v>#REF!</v>
      </c>
      <c r="BU34" s="13" t="e">
        <f>(cum_current!E34/cum_current!#REF!-1)*100</f>
        <v>#REF!</v>
      </c>
      <c r="BV34" s="13" t="e">
        <f>(cum_current!F34/cum_current!B34-1)*100</f>
        <v>#REF!</v>
      </c>
      <c r="BW34" s="13" t="e">
        <f>(cum_current!G34/cum_current!C34-1)*100</f>
        <v>#REF!</v>
      </c>
      <c r="BX34" s="13" t="e">
        <f>(cum_current!H34/cum_current!D34-1)*100</f>
        <v>#REF!</v>
      </c>
      <c r="BY34" s="13" t="e">
        <f>(cum_current!I34/cum_current!E34-1)*100</f>
        <v>#REF!</v>
      </c>
      <c r="BZ34" s="13" t="e">
        <f>(cum_current!J34/cum_current!F34-1)*100</f>
        <v>#REF!</v>
      </c>
      <c r="CA34" s="13" t="e">
        <f>(cum_current!K34/cum_current!G34-1)*100</f>
        <v>#REF!</v>
      </c>
      <c r="CB34" s="13" t="e">
        <f>(cum_current!L34/cum_current!H34-1)*100</f>
        <v>#REF!</v>
      </c>
      <c r="CC34" s="13" t="e">
        <f>(cum_current!M34/cum_current!I34-1)*100</f>
        <v>#REF!</v>
      </c>
      <c r="CD34" s="13" t="e">
        <f>(cum_current!N34/cum_current!J34-1)*100</f>
        <v>#REF!</v>
      </c>
      <c r="CE34" s="13" t="e">
        <f>(cum_current!O34/cum_current!K34-1)*100</f>
        <v>#REF!</v>
      </c>
      <c r="CF34" s="13" t="e">
        <f>(cum_current!P34/cum_current!L34-1)*100</f>
        <v>#REF!</v>
      </c>
      <c r="CG34" s="13" t="e">
        <f>(cum_current!Q34/cum_current!M34-1)*100</f>
        <v>#REF!</v>
      </c>
    </row>
    <row r="35" spans="1:85" x14ac:dyDescent="0.2">
      <c r="A35" s="25" t="s">
        <v>66</v>
      </c>
      <c r="B35" s="13" t="e">
        <f>(cum_current!#REF!/cum_current!#REF!-1)*100</f>
        <v>#REF!</v>
      </c>
      <c r="C35" s="13" t="e">
        <f>(cum_current!#REF!/cum_current!#REF!-1)*100</f>
        <v>#REF!</v>
      </c>
      <c r="D35" s="13" t="e">
        <f>(cum_current!#REF!/cum_current!#REF!-1)*100</f>
        <v>#REF!</v>
      </c>
      <c r="E35" s="13" t="e">
        <f>(cum_current!#REF!/cum_current!#REF!-1)*100</f>
        <v>#REF!</v>
      </c>
      <c r="F35" s="13" t="e">
        <f>(cum_current!#REF!/cum_current!#REF!-1)*100</f>
        <v>#REF!</v>
      </c>
      <c r="G35" s="13" t="e">
        <f>(cum_current!#REF!/cum_current!#REF!-1)*100</f>
        <v>#REF!</v>
      </c>
      <c r="H35" s="13" t="e">
        <f>(cum_current!#REF!/cum_current!#REF!-1)*100</f>
        <v>#REF!</v>
      </c>
      <c r="I35" s="13" t="e">
        <f>(cum_current!#REF!/cum_current!#REF!-1)*100</f>
        <v>#REF!</v>
      </c>
      <c r="J35" s="13" t="e">
        <f>(cum_current!#REF!/cum_current!#REF!-1)*100</f>
        <v>#REF!</v>
      </c>
      <c r="K35" s="13" t="e">
        <f>(cum_current!#REF!/cum_current!#REF!-1)*100</f>
        <v>#REF!</v>
      </c>
      <c r="L35" s="13" t="e">
        <f>(cum_current!#REF!/cum_current!#REF!-1)*100</f>
        <v>#REF!</v>
      </c>
      <c r="M35" s="13" t="e">
        <f>(cum_current!#REF!/cum_current!#REF!-1)*100</f>
        <v>#REF!</v>
      </c>
      <c r="N35" s="13" t="e">
        <f>(cum_current!#REF!/cum_current!#REF!-1)*100</f>
        <v>#REF!</v>
      </c>
      <c r="O35" s="13" t="e">
        <f>(cum_current!#REF!/cum_current!#REF!-1)*100</f>
        <v>#REF!</v>
      </c>
      <c r="P35" s="13" t="e">
        <f>(cum_current!#REF!/cum_current!#REF!-1)*100</f>
        <v>#REF!</v>
      </c>
      <c r="Q35" s="13" t="e">
        <f>(cum_current!#REF!/cum_current!#REF!-1)*100</f>
        <v>#REF!</v>
      </c>
      <c r="R35" s="13" t="e">
        <f>(cum_current!#REF!/cum_current!#REF!-1)*100</f>
        <v>#REF!</v>
      </c>
      <c r="S35" s="13" t="e">
        <f>(cum_current!#REF!/cum_current!#REF!-1)*100</f>
        <v>#REF!</v>
      </c>
      <c r="T35" s="13" t="e">
        <f>(cum_current!#REF!/cum_current!#REF!-1)*100</f>
        <v>#REF!</v>
      </c>
      <c r="U35" s="13" t="e">
        <f>(cum_current!#REF!/cum_current!#REF!-1)*100</f>
        <v>#REF!</v>
      </c>
      <c r="V35" s="13" t="e">
        <f>(cum_current!#REF!/cum_current!#REF!-1)*100</f>
        <v>#REF!</v>
      </c>
      <c r="W35" s="13" t="e">
        <f>(cum_current!#REF!/cum_current!#REF!-1)*100</f>
        <v>#REF!</v>
      </c>
      <c r="X35" s="13" t="e">
        <f>(cum_current!#REF!/cum_current!#REF!-1)*100</f>
        <v>#REF!</v>
      </c>
      <c r="Y35" s="13" t="e">
        <f>(cum_current!#REF!/cum_current!#REF!-1)*100</f>
        <v>#REF!</v>
      </c>
      <c r="Z35" s="13" t="e">
        <f>(cum_current!#REF!/cum_current!#REF!-1)*100</f>
        <v>#REF!</v>
      </c>
      <c r="AA35" s="13" t="e">
        <f>(cum_current!#REF!/cum_current!#REF!-1)*100</f>
        <v>#REF!</v>
      </c>
      <c r="AB35" s="13" t="e">
        <f>(cum_current!#REF!/cum_current!#REF!-1)*100</f>
        <v>#REF!</v>
      </c>
      <c r="AC35" s="13" t="e">
        <f>(cum_current!#REF!/cum_current!#REF!-1)*100</f>
        <v>#REF!</v>
      </c>
      <c r="AD35" s="13" t="e">
        <f>(cum_current!#REF!/cum_current!#REF!-1)*100</f>
        <v>#REF!</v>
      </c>
      <c r="AE35" s="13" t="e">
        <f>(cum_current!#REF!/cum_current!#REF!-1)*100</f>
        <v>#REF!</v>
      </c>
      <c r="AF35" s="13" t="e">
        <f>(cum_current!#REF!/cum_current!#REF!-1)*100</f>
        <v>#REF!</v>
      </c>
      <c r="AG35" s="13" t="e">
        <f>(cum_current!#REF!/cum_current!#REF!-1)*100</f>
        <v>#REF!</v>
      </c>
      <c r="AH35" s="13" t="e">
        <f>(cum_current!#REF!/cum_current!#REF!-1)*100</f>
        <v>#REF!</v>
      </c>
      <c r="AI35" s="13" t="e">
        <f>(cum_current!#REF!/cum_current!#REF!-1)*100</f>
        <v>#REF!</v>
      </c>
      <c r="AJ35" s="13" t="e">
        <f>(cum_current!#REF!/cum_current!#REF!-1)*100</f>
        <v>#REF!</v>
      </c>
      <c r="AK35" s="13" t="e">
        <f>(cum_current!#REF!/cum_current!#REF!-1)*100</f>
        <v>#REF!</v>
      </c>
      <c r="AL35" s="13" t="e">
        <f>(cum_current!#REF!/cum_current!#REF!-1)*100</f>
        <v>#REF!</v>
      </c>
      <c r="AM35" s="13" t="e">
        <f>(cum_current!#REF!/cum_current!#REF!-1)*100</f>
        <v>#REF!</v>
      </c>
      <c r="AN35" s="13" t="e">
        <f>(cum_current!#REF!/cum_current!#REF!-1)*100</f>
        <v>#REF!</v>
      </c>
      <c r="AO35" s="13" t="e">
        <f>(cum_current!#REF!/cum_current!#REF!-1)*100</f>
        <v>#REF!</v>
      </c>
      <c r="AP35" s="13" t="e">
        <f>(cum_current!#REF!/cum_current!#REF!-1)*100</f>
        <v>#REF!</v>
      </c>
      <c r="AQ35" s="13" t="e">
        <f>(cum_current!#REF!/cum_current!#REF!-1)*100</f>
        <v>#REF!</v>
      </c>
      <c r="AR35" s="13" t="e">
        <f>(cum_current!#REF!/cum_current!#REF!-1)*100</f>
        <v>#REF!</v>
      </c>
      <c r="AS35" s="13" t="e">
        <f>(cum_current!#REF!/cum_current!#REF!-1)*100</f>
        <v>#REF!</v>
      </c>
      <c r="AT35" s="13" t="e">
        <f>(cum_current!#REF!/cum_current!#REF!-1)*100</f>
        <v>#REF!</v>
      </c>
      <c r="AU35" s="13" t="e">
        <f>(cum_current!#REF!/cum_current!#REF!-1)*100</f>
        <v>#REF!</v>
      </c>
      <c r="AV35" s="13" t="e">
        <f>(cum_current!#REF!/cum_current!#REF!-1)*100</f>
        <v>#REF!</v>
      </c>
      <c r="AW35" s="13" t="e">
        <f>(cum_current!#REF!/cum_current!#REF!-1)*100</f>
        <v>#REF!</v>
      </c>
      <c r="AX35" s="13" t="e">
        <f>(cum_current!#REF!/cum_current!#REF!-1)*100</f>
        <v>#REF!</v>
      </c>
      <c r="AY35" s="13" t="e">
        <f>(cum_current!#REF!/cum_current!#REF!-1)*100</f>
        <v>#REF!</v>
      </c>
      <c r="AZ35" s="13" t="e">
        <f>(cum_current!#REF!/cum_current!#REF!-1)*100</f>
        <v>#REF!</v>
      </c>
      <c r="BA35" s="13" t="e">
        <f>(cum_current!#REF!/cum_current!#REF!-1)*100</f>
        <v>#REF!</v>
      </c>
      <c r="BB35" s="13" t="e">
        <f>(cum_current!#REF!/cum_current!#REF!-1)*100</f>
        <v>#REF!</v>
      </c>
      <c r="BC35" s="13" t="e">
        <f>(cum_current!#REF!/cum_current!#REF!-1)*100</f>
        <v>#REF!</v>
      </c>
      <c r="BD35" s="13" t="e">
        <f>(cum_current!#REF!/cum_current!#REF!-1)*100</f>
        <v>#REF!</v>
      </c>
      <c r="BE35" s="13" t="e">
        <f>(cum_current!#REF!/cum_current!#REF!-1)*100</f>
        <v>#REF!</v>
      </c>
      <c r="BF35" s="13" t="e">
        <f>(cum_current!#REF!/cum_current!#REF!-1)*100</f>
        <v>#REF!</v>
      </c>
      <c r="BG35" s="13" t="e">
        <f>(cum_current!#REF!/cum_current!#REF!-1)*100</f>
        <v>#REF!</v>
      </c>
      <c r="BH35" s="13" t="e">
        <f>(cum_current!#REF!/cum_current!#REF!-1)*100</f>
        <v>#REF!</v>
      </c>
      <c r="BI35" s="13" t="e">
        <f>(cum_current!#REF!/cum_current!#REF!-1)*100</f>
        <v>#REF!</v>
      </c>
      <c r="BJ35" s="13" t="e">
        <f>(cum_current!#REF!/cum_current!#REF!-1)*100</f>
        <v>#REF!</v>
      </c>
      <c r="BK35" s="13" t="e">
        <f>(cum_current!#REF!/cum_current!#REF!-1)*100</f>
        <v>#REF!</v>
      </c>
      <c r="BL35" s="13" t="e">
        <f>(cum_current!#REF!/cum_current!#REF!-1)*100</f>
        <v>#REF!</v>
      </c>
      <c r="BM35" s="13" t="e">
        <f>(cum_current!#REF!/cum_current!#REF!-1)*100</f>
        <v>#REF!</v>
      </c>
      <c r="BN35" s="13" t="e">
        <f>(cum_current!#REF!/cum_current!#REF!-1)*100</f>
        <v>#REF!</v>
      </c>
      <c r="BO35" s="13" t="e">
        <f>(cum_current!#REF!/cum_current!#REF!-1)*100</f>
        <v>#REF!</v>
      </c>
      <c r="BP35" s="13" t="e">
        <f>(cum_current!#REF!/cum_current!#REF!-1)*100</f>
        <v>#REF!</v>
      </c>
      <c r="BQ35" s="13" t="e">
        <f>(cum_current!#REF!/cum_current!#REF!-1)*100</f>
        <v>#REF!</v>
      </c>
      <c r="BR35" s="13" t="e">
        <f>(cum_current!B35/cum_current!#REF!-1)*100</f>
        <v>#REF!</v>
      </c>
      <c r="BS35" s="13" t="e">
        <f>(cum_current!C35/cum_current!#REF!-1)*100</f>
        <v>#REF!</v>
      </c>
      <c r="BT35" s="13" t="e">
        <f>(cum_current!D35/cum_current!#REF!-1)*100</f>
        <v>#REF!</v>
      </c>
      <c r="BU35" s="13" t="e">
        <f>(cum_current!E35/cum_current!#REF!-1)*100</f>
        <v>#REF!</v>
      </c>
      <c r="BV35" s="13" t="e">
        <f>(cum_current!F35/cum_current!B35-1)*100</f>
        <v>#REF!</v>
      </c>
      <c r="BW35" s="13" t="e">
        <f>(cum_current!G35/cum_current!C35-1)*100</f>
        <v>#REF!</v>
      </c>
      <c r="BX35" s="13" t="e">
        <f>(cum_current!H35/cum_current!D35-1)*100</f>
        <v>#REF!</v>
      </c>
      <c r="BY35" s="13" t="e">
        <f>(cum_current!I35/cum_current!E35-1)*100</f>
        <v>#REF!</v>
      </c>
      <c r="BZ35" s="13" t="e">
        <f>(cum_current!J35/cum_current!F35-1)*100</f>
        <v>#REF!</v>
      </c>
      <c r="CA35" s="13" t="e">
        <f>(cum_current!K35/cum_current!G35-1)*100</f>
        <v>#REF!</v>
      </c>
      <c r="CB35" s="13" t="e">
        <f>(cum_current!L35/cum_current!H35-1)*100</f>
        <v>#REF!</v>
      </c>
      <c r="CC35" s="13" t="e">
        <f>(cum_current!M35/cum_current!I35-1)*100</f>
        <v>#REF!</v>
      </c>
      <c r="CD35" s="13" t="e">
        <f>(cum_current!N35/cum_current!J35-1)*100</f>
        <v>#REF!</v>
      </c>
      <c r="CE35" s="13" t="e">
        <f>(cum_current!O35/cum_current!K35-1)*100</f>
        <v>#REF!</v>
      </c>
      <c r="CF35" s="13" t="e">
        <f>(cum_current!P35/cum_current!L35-1)*100</f>
        <v>#REF!</v>
      </c>
      <c r="CG35" s="13" t="e">
        <f>(cum_current!Q35/cum_current!M35-1)*100</f>
        <v>#REF!</v>
      </c>
    </row>
    <row r="36" spans="1:85" x14ac:dyDescent="0.2">
      <c r="A36" s="25" t="s">
        <v>67</v>
      </c>
      <c r="B36" s="13" t="e">
        <f>(cum_current!#REF!/cum_current!#REF!-1)*100</f>
        <v>#REF!</v>
      </c>
      <c r="C36" s="13" t="e">
        <f>(cum_current!#REF!/cum_current!#REF!-1)*100</f>
        <v>#REF!</v>
      </c>
      <c r="D36" s="13" t="e">
        <f>(cum_current!#REF!/cum_current!#REF!-1)*100</f>
        <v>#REF!</v>
      </c>
      <c r="E36" s="13" t="e">
        <f>(cum_current!#REF!/cum_current!#REF!-1)*100</f>
        <v>#REF!</v>
      </c>
      <c r="F36" s="13" t="e">
        <f>(cum_current!#REF!/cum_current!#REF!-1)*100</f>
        <v>#REF!</v>
      </c>
      <c r="G36" s="13" t="e">
        <f>(cum_current!#REF!/cum_current!#REF!-1)*100</f>
        <v>#REF!</v>
      </c>
      <c r="H36" s="13" t="e">
        <f>(cum_current!#REF!/cum_current!#REF!-1)*100</f>
        <v>#REF!</v>
      </c>
      <c r="I36" s="13" t="e">
        <f>(cum_current!#REF!/cum_current!#REF!-1)*100</f>
        <v>#REF!</v>
      </c>
      <c r="J36" s="13" t="e">
        <f>(cum_current!#REF!/cum_current!#REF!-1)*100</f>
        <v>#REF!</v>
      </c>
      <c r="K36" s="13" t="e">
        <f>(cum_current!#REF!/cum_current!#REF!-1)*100</f>
        <v>#REF!</v>
      </c>
      <c r="L36" s="13" t="e">
        <f>(cum_current!#REF!/cum_current!#REF!-1)*100</f>
        <v>#REF!</v>
      </c>
      <c r="M36" s="13" t="e">
        <f>(cum_current!#REF!/cum_current!#REF!-1)*100</f>
        <v>#REF!</v>
      </c>
      <c r="N36" s="13" t="e">
        <f>(cum_current!#REF!/cum_current!#REF!-1)*100</f>
        <v>#REF!</v>
      </c>
      <c r="O36" s="13" t="e">
        <f>(cum_current!#REF!/cum_current!#REF!-1)*100</f>
        <v>#REF!</v>
      </c>
      <c r="P36" s="13" t="e">
        <f>(cum_current!#REF!/cum_current!#REF!-1)*100</f>
        <v>#REF!</v>
      </c>
      <c r="Q36" s="13" t="e">
        <f>(cum_current!#REF!/cum_current!#REF!-1)*100</f>
        <v>#REF!</v>
      </c>
      <c r="R36" s="13" t="e">
        <f>(cum_current!#REF!/cum_current!#REF!-1)*100</f>
        <v>#REF!</v>
      </c>
      <c r="S36" s="13" t="e">
        <f>(cum_current!#REF!/cum_current!#REF!-1)*100</f>
        <v>#REF!</v>
      </c>
      <c r="T36" s="13" t="e">
        <f>(cum_current!#REF!/cum_current!#REF!-1)*100</f>
        <v>#REF!</v>
      </c>
      <c r="U36" s="13" t="e">
        <f>(cum_current!#REF!/cum_current!#REF!-1)*100</f>
        <v>#REF!</v>
      </c>
      <c r="V36" s="13" t="e">
        <f>(cum_current!#REF!/cum_current!#REF!-1)*100</f>
        <v>#REF!</v>
      </c>
      <c r="W36" s="13" t="e">
        <f>(cum_current!#REF!/cum_current!#REF!-1)*100</f>
        <v>#REF!</v>
      </c>
      <c r="X36" s="13" t="e">
        <f>(cum_current!#REF!/cum_current!#REF!-1)*100</f>
        <v>#REF!</v>
      </c>
      <c r="Y36" s="13" t="e">
        <f>(cum_current!#REF!/cum_current!#REF!-1)*100</f>
        <v>#REF!</v>
      </c>
      <c r="Z36" s="13" t="e">
        <f>(cum_current!#REF!/cum_current!#REF!-1)*100</f>
        <v>#REF!</v>
      </c>
      <c r="AA36" s="13" t="e">
        <f>(cum_current!#REF!/cum_current!#REF!-1)*100</f>
        <v>#REF!</v>
      </c>
      <c r="AB36" s="13" t="e">
        <f>(cum_current!#REF!/cum_current!#REF!-1)*100</f>
        <v>#REF!</v>
      </c>
      <c r="AC36" s="13" t="e">
        <f>(cum_current!#REF!/cum_current!#REF!-1)*100</f>
        <v>#REF!</v>
      </c>
      <c r="AD36" s="13" t="e">
        <f>(cum_current!#REF!/cum_current!#REF!-1)*100</f>
        <v>#REF!</v>
      </c>
      <c r="AE36" s="13" t="e">
        <f>(cum_current!#REF!/cum_current!#REF!-1)*100</f>
        <v>#REF!</v>
      </c>
      <c r="AF36" s="13" t="e">
        <f>(cum_current!#REF!/cum_current!#REF!-1)*100</f>
        <v>#REF!</v>
      </c>
      <c r="AG36" s="13" t="e">
        <f>(cum_current!#REF!/cum_current!#REF!-1)*100</f>
        <v>#REF!</v>
      </c>
      <c r="AH36" s="13" t="e">
        <f>(cum_current!#REF!/cum_current!#REF!-1)*100</f>
        <v>#REF!</v>
      </c>
      <c r="AI36" s="13" t="e">
        <f>(cum_current!#REF!/cum_current!#REF!-1)*100</f>
        <v>#REF!</v>
      </c>
      <c r="AJ36" s="13" t="e">
        <f>(cum_current!#REF!/cum_current!#REF!-1)*100</f>
        <v>#REF!</v>
      </c>
      <c r="AK36" s="13" t="e">
        <f>(cum_current!#REF!/cum_current!#REF!-1)*100</f>
        <v>#REF!</v>
      </c>
      <c r="AL36" s="13" t="e">
        <f>(cum_current!#REF!/cum_current!#REF!-1)*100</f>
        <v>#REF!</v>
      </c>
      <c r="AM36" s="13" t="e">
        <f>(cum_current!#REF!/cum_current!#REF!-1)*100</f>
        <v>#REF!</v>
      </c>
      <c r="AN36" s="13" t="e">
        <f>(cum_current!#REF!/cum_current!#REF!-1)*100</f>
        <v>#REF!</v>
      </c>
      <c r="AO36" s="13" t="e">
        <f>(cum_current!#REF!/cum_current!#REF!-1)*100</f>
        <v>#REF!</v>
      </c>
      <c r="AP36" s="13" t="e">
        <f>(cum_current!#REF!/cum_current!#REF!-1)*100</f>
        <v>#REF!</v>
      </c>
      <c r="AQ36" s="13" t="e">
        <f>(cum_current!#REF!/cum_current!#REF!-1)*100</f>
        <v>#REF!</v>
      </c>
      <c r="AR36" s="13" t="e">
        <f>(cum_current!#REF!/cum_current!#REF!-1)*100</f>
        <v>#REF!</v>
      </c>
      <c r="AS36" s="13" t="e">
        <f>(cum_current!#REF!/cum_current!#REF!-1)*100</f>
        <v>#REF!</v>
      </c>
      <c r="AT36" s="13" t="e">
        <f>(cum_current!#REF!/cum_current!#REF!-1)*100</f>
        <v>#REF!</v>
      </c>
      <c r="AU36" s="13" t="e">
        <f>(cum_current!#REF!/cum_current!#REF!-1)*100</f>
        <v>#REF!</v>
      </c>
      <c r="AV36" s="13" t="e">
        <f>(cum_current!#REF!/cum_current!#REF!-1)*100</f>
        <v>#REF!</v>
      </c>
      <c r="AW36" s="13" t="e">
        <f>(cum_current!#REF!/cum_current!#REF!-1)*100</f>
        <v>#REF!</v>
      </c>
      <c r="AX36" s="13" t="e">
        <f>(cum_current!#REF!/cum_current!#REF!-1)*100</f>
        <v>#REF!</v>
      </c>
      <c r="AY36" s="13" t="e">
        <f>(cum_current!#REF!/cum_current!#REF!-1)*100</f>
        <v>#REF!</v>
      </c>
      <c r="AZ36" s="13" t="e">
        <f>(cum_current!#REF!/cum_current!#REF!-1)*100</f>
        <v>#REF!</v>
      </c>
      <c r="BA36" s="13" t="e">
        <f>(cum_current!#REF!/cum_current!#REF!-1)*100</f>
        <v>#REF!</v>
      </c>
      <c r="BB36" s="13" t="e">
        <f>(cum_current!#REF!/cum_current!#REF!-1)*100</f>
        <v>#REF!</v>
      </c>
      <c r="BC36" s="13" t="e">
        <f>(cum_current!#REF!/cum_current!#REF!-1)*100</f>
        <v>#REF!</v>
      </c>
      <c r="BD36" s="13" t="e">
        <f>(cum_current!#REF!/cum_current!#REF!-1)*100</f>
        <v>#REF!</v>
      </c>
      <c r="BE36" s="13" t="e">
        <f>(cum_current!#REF!/cum_current!#REF!-1)*100</f>
        <v>#REF!</v>
      </c>
      <c r="BF36" s="13" t="e">
        <f>(cum_current!#REF!/cum_current!#REF!-1)*100</f>
        <v>#REF!</v>
      </c>
      <c r="BG36" s="13" t="e">
        <f>(cum_current!#REF!/cum_current!#REF!-1)*100</f>
        <v>#REF!</v>
      </c>
      <c r="BH36" s="13" t="e">
        <f>(cum_current!#REF!/cum_current!#REF!-1)*100</f>
        <v>#REF!</v>
      </c>
      <c r="BI36" s="13" t="e">
        <f>(cum_current!#REF!/cum_current!#REF!-1)*100</f>
        <v>#REF!</v>
      </c>
      <c r="BJ36" s="13" t="e">
        <f>(cum_current!#REF!/cum_current!#REF!-1)*100</f>
        <v>#REF!</v>
      </c>
      <c r="BK36" s="13" t="e">
        <f>(cum_current!#REF!/cum_current!#REF!-1)*100</f>
        <v>#REF!</v>
      </c>
      <c r="BL36" s="13" t="e">
        <f>(cum_current!#REF!/cum_current!#REF!-1)*100</f>
        <v>#REF!</v>
      </c>
      <c r="BM36" s="13" t="e">
        <f>(cum_current!#REF!/cum_current!#REF!-1)*100</f>
        <v>#REF!</v>
      </c>
      <c r="BN36" s="13" t="e">
        <f>(cum_current!#REF!/cum_current!#REF!-1)*100</f>
        <v>#REF!</v>
      </c>
      <c r="BO36" s="13" t="e">
        <f>(cum_current!#REF!/cum_current!#REF!-1)*100</f>
        <v>#REF!</v>
      </c>
      <c r="BP36" s="13" t="e">
        <f>(cum_current!#REF!/cum_current!#REF!-1)*100</f>
        <v>#REF!</v>
      </c>
      <c r="BQ36" s="13" t="e">
        <f>(cum_current!#REF!/cum_current!#REF!-1)*100</f>
        <v>#REF!</v>
      </c>
      <c r="BR36" s="13" t="e">
        <f>(cum_current!B36/cum_current!#REF!-1)*100</f>
        <v>#REF!</v>
      </c>
      <c r="BS36" s="13" t="e">
        <f>(cum_current!C36/cum_current!#REF!-1)*100</f>
        <v>#REF!</v>
      </c>
      <c r="BT36" s="13" t="e">
        <f>(cum_current!D36/cum_current!#REF!-1)*100</f>
        <v>#REF!</v>
      </c>
      <c r="BU36" s="13" t="e">
        <f>(cum_current!E36/cum_current!#REF!-1)*100</f>
        <v>#REF!</v>
      </c>
      <c r="BV36" s="13" t="e">
        <f>(cum_current!F36/cum_current!B36-1)*100</f>
        <v>#REF!</v>
      </c>
      <c r="BW36" s="13" t="e">
        <f>(cum_current!G36/cum_current!C36-1)*100</f>
        <v>#REF!</v>
      </c>
      <c r="BX36" s="13" t="e">
        <f>(cum_current!H36/cum_current!D36-1)*100</f>
        <v>#REF!</v>
      </c>
      <c r="BY36" s="13" t="e">
        <f>(cum_current!I36/cum_current!E36-1)*100</f>
        <v>#REF!</v>
      </c>
      <c r="BZ36" s="13" t="e">
        <f>(cum_current!J36/cum_current!F36-1)*100</f>
        <v>#REF!</v>
      </c>
      <c r="CA36" s="13" t="e">
        <f>(cum_current!K36/cum_current!G36-1)*100</f>
        <v>#REF!</v>
      </c>
      <c r="CB36" s="13" t="e">
        <f>(cum_current!L36/cum_current!H36-1)*100</f>
        <v>#REF!</v>
      </c>
      <c r="CC36" s="13" t="e">
        <f>(cum_current!M36/cum_current!I36-1)*100</f>
        <v>#REF!</v>
      </c>
      <c r="CD36" s="13" t="e">
        <f>(cum_current!N36/cum_current!J36-1)*100</f>
        <v>#REF!</v>
      </c>
      <c r="CE36" s="13" t="e">
        <f>(cum_current!O36/cum_current!K36-1)*100</f>
        <v>#REF!</v>
      </c>
      <c r="CF36" s="13" t="e">
        <f>(cum_current!P36/cum_current!L36-1)*100</f>
        <v>#REF!</v>
      </c>
      <c r="CG36" s="13" t="e">
        <f>(cum_current!Q36/cum_current!M36-1)*100</f>
        <v>#REF!</v>
      </c>
    </row>
    <row r="37" spans="1:85" x14ac:dyDescent="0.2">
      <c r="A37" s="25" t="s">
        <v>68</v>
      </c>
      <c r="B37" s="13" t="e">
        <f>(cum_current!#REF!/cum_current!#REF!-1)*100</f>
        <v>#REF!</v>
      </c>
      <c r="C37" s="13" t="e">
        <f>(cum_current!#REF!/cum_current!#REF!-1)*100</f>
        <v>#REF!</v>
      </c>
      <c r="D37" s="13" t="e">
        <f>(cum_current!#REF!/cum_current!#REF!-1)*100</f>
        <v>#REF!</v>
      </c>
      <c r="E37" s="13" t="e">
        <f>(cum_current!#REF!/cum_current!#REF!-1)*100</f>
        <v>#REF!</v>
      </c>
      <c r="F37" s="13" t="e">
        <f>(cum_current!#REF!/cum_current!#REF!-1)*100</f>
        <v>#REF!</v>
      </c>
      <c r="G37" s="13" t="e">
        <f>(cum_current!#REF!/cum_current!#REF!-1)*100</f>
        <v>#REF!</v>
      </c>
      <c r="H37" s="13" t="e">
        <f>(cum_current!#REF!/cum_current!#REF!-1)*100</f>
        <v>#REF!</v>
      </c>
      <c r="I37" s="13" t="e">
        <f>(cum_current!#REF!/cum_current!#REF!-1)*100</f>
        <v>#REF!</v>
      </c>
      <c r="J37" s="13" t="e">
        <f>(cum_current!#REF!/cum_current!#REF!-1)*100</f>
        <v>#REF!</v>
      </c>
      <c r="K37" s="13" t="e">
        <f>(cum_current!#REF!/cum_current!#REF!-1)*100</f>
        <v>#REF!</v>
      </c>
      <c r="L37" s="13" t="e">
        <f>(cum_current!#REF!/cum_current!#REF!-1)*100</f>
        <v>#REF!</v>
      </c>
      <c r="M37" s="13" t="e">
        <f>(cum_current!#REF!/cum_current!#REF!-1)*100</f>
        <v>#REF!</v>
      </c>
      <c r="N37" s="13" t="e">
        <f>(cum_current!#REF!/cum_current!#REF!-1)*100</f>
        <v>#REF!</v>
      </c>
      <c r="O37" s="13" t="e">
        <f>(cum_current!#REF!/cum_current!#REF!-1)*100</f>
        <v>#REF!</v>
      </c>
      <c r="P37" s="13" t="e">
        <f>(cum_current!#REF!/cum_current!#REF!-1)*100</f>
        <v>#REF!</v>
      </c>
      <c r="Q37" s="13" t="e">
        <f>(cum_current!#REF!/cum_current!#REF!-1)*100</f>
        <v>#REF!</v>
      </c>
      <c r="R37" s="13" t="e">
        <f>(cum_current!#REF!/cum_current!#REF!-1)*100</f>
        <v>#REF!</v>
      </c>
      <c r="S37" s="13" t="e">
        <f>(cum_current!#REF!/cum_current!#REF!-1)*100</f>
        <v>#REF!</v>
      </c>
      <c r="T37" s="13" t="e">
        <f>(cum_current!#REF!/cum_current!#REF!-1)*100</f>
        <v>#REF!</v>
      </c>
      <c r="U37" s="13" t="e">
        <f>(cum_current!#REF!/cum_current!#REF!-1)*100</f>
        <v>#REF!</v>
      </c>
      <c r="V37" s="13" t="e">
        <f>(cum_current!#REF!/cum_current!#REF!-1)*100</f>
        <v>#REF!</v>
      </c>
      <c r="W37" s="13" t="e">
        <f>(cum_current!#REF!/cum_current!#REF!-1)*100</f>
        <v>#REF!</v>
      </c>
      <c r="X37" s="13" t="e">
        <f>(cum_current!#REF!/cum_current!#REF!-1)*100</f>
        <v>#REF!</v>
      </c>
      <c r="Y37" s="13" t="e">
        <f>(cum_current!#REF!/cum_current!#REF!-1)*100</f>
        <v>#REF!</v>
      </c>
      <c r="Z37" s="13" t="e">
        <f>(cum_current!#REF!/cum_current!#REF!-1)*100</f>
        <v>#REF!</v>
      </c>
      <c r="AA37" s="13" t="e">
        <f>(cum_current!#REF!/cum_current!#REF!-1)*100</f>
        <v>#REF!</v>
      </c>
      <c r="AB37" s="13" t="e">
        <f>(cum_current!#REF!/cum_current!#REF!-1)*100</f>
        <v>#REF!</v>
      </c>
      <c r="AC37" s="13" t="e">
        <f>(cum_current!#REF!/cum_current!#REF!-1)*100</f>
        <v>#REF!</v>
      </c>
      <c r="AD37" s="13" t="e">
        <f>(cum_current!#REF!/cum_current!#REF!-1)*100</f>
        <v>#REF!</v>
      </c>
      <c r="AE37" s="13" t="e">
        <f>(cum_current!#REF!/cum_current!#REF!-1)*100</f>
        <v>#REF!</v>
      </c>
      <c r="AF37" s="13" t="e">
        <f>(cum_current!#REF!/cum_current!#REF!-1)*100</f>
        <v>#REF!</v>
      </c>
      <c r="AG37" s="13" t="e">
        <f>(cum_current!#REF!/cum_current!#REF!-1)*100</f>
        <v>#REF!</v>
      </c>
      <c r="AH37" s="13" t="e">
        <f>(cum_current!#REF!/cum_current!#REF!-1)*100</f>
        <v>#REF!</v>
      </c>
      <c r="AI37" s="13" t="e">
        <f>(cum_current!#REF!/cum_current!#REF!-1)*100</f>
        <v>#REF!</v>
      </c>
      <c r="AJ37" s="13" t="e">
        <f>(cum_current!#REF!/cum_current!#REF!-1)*100</f>
        <v>#REF!</v>
      </c>
      <c r="AK37" s="13" t="e">
        <f>(cum_current!#REF!/cum_current!#REF!-1)*100</f>
        <v>#REF!</v>
      </c>
      <c r="AL37" s="13" t="e">
        <f>(cum_current!#REF!/cum_current!#REF!-1)*100</f>
        <v>#REF!</v>
      </c>
      <c r="AM37" s="13" t="e">
        <f>(cum_current!#REF!/cum_current!#REF!-1)*100</f>
        <v>#REF!</v>
      </c>
      <c r="AN37" s="13" t="e">
        <f>(cum_current!#REF!/cum_current!#REF!-1)*100</f>
        <v>#REF!</v>
      </c>
      <c r="AO37" s="13" t="e">
        <f>(cum_current!#REF!/cum_current!#REF!-1)*100</f>
        <v>#REF!</v>
      </c>
      <c r="AP37" s="13" t="e">
        <f>(cum_current!#REF!/cum_current!#REF!-1)*100</f>
        <v>#REF!</v>
      </c>
      <c r="AQ37" s="13" t="e">
        <f>(cum_current!#REF!/cum_current!#REF!-1)*100</f>
        <v>#REF!</v>
      </c>
      <c r="AR37" s="13" t="e">
        <f>(cum_current!#REF!/cum_current!#REF!-1)*100</f>
        <v>#REF!</v>
      </c>
      <c r="AS37" s="13" t="e">
        <f>(cum_current!#REF!/cum_current!#REF!-1)*100</f>
        <v>#REF!</v>
      </c>
      <c r="AT37" s="13" t="e">
        <f>(cum_current!#REF!/cum_current!#REF!-1)*100</f>
        <v>#REF!</v>
      </c>
      <c r="AU37" s="13" t="e">
        <f>(cum_current!#REF!/cum_current!#REF!-1)*100</f>
        <v>#REF!</v>
      </c>
      <c r="AV37" s="13" t="e">
        <f>(cum_current!#REF!/cum_current!#REF!-1)*100</f>
        <v>#REF!</v>
      </c>
      <c r="AW37" s="13" t="e">
        <f>(cum_current!#REF!/cum_current!#REF!-1)*100</f>
        <v>#REF!</v>
      </c>
      <c r="AX37" s="13" t="e">
        <f>(cum_current!#REF!/cum_current!#REF!-1)*100</f>
        <v>#REF!</v>
      </c>
      <c r="AY37" s="13" t="e">
        <f>(cum_current!#REF!/cum_current!#REF!-1)*100</f>
        <v>#REF!</v>
      </c>
      <c r="AZ37" s="13" t="e">
        <f>(cum_current!#REF!/cum_current!#REF!-1)*100</f>
        <v>#REF!</v>
      </c>
      <c r="BA37" s="13" t="e">
        <f>(cum_current!#REF!/cum_current!#REF!-1)*100</f>
        <v>#REF!</v>
      </c>
      <c r="BB37" s="13" t="e">
        <f>(cum_current!#REF!/cum_current!#REF!-1)*100</f>
        <v>#REF!</v>
      </c>
      <c r="BC37" s="13" t="e">
        <f>(cum_current!#REF!/cum_current!#REF!-1)*100</f>
        <v>#REF!</v>
      </c>
      <c r="BD37" s="13" t="e">
        <f>(cum_current!#REF!/cum_current!#REF!-1)*100</f>
        <v>#REF!</v>
      </c>
      <c r="BE37" s="13" t="e">
        <f>(cum_current!#REF!/cum_current!#REF!-1)*100</f>
        <v>#REF!</v>
      </c>
      <c r="BF37" s="13" t="e">
        <f>(cum_current!#REF!/cum_current!#REF!-1)*100</f>
        <v>#REF!</v>
      </c>
      <c r="BG37" s="13" t="e">
        <f>(cum_current!#REF!/cum_current!#REF!-1)*100</f>
        <v>#REF!</v>
      </c>
      <c r="BH37" s="13" t="e">
        <f>(cum_current!#REF!/cum_current!#REF!-1)*100</f>
        <v>#REF!</v>
      </c>
      <c r="BI37" s="13" t="e">
        <f>(cum_current!#REF!/cum_current!#REF!-1)*100</f>
        <v>#REF!</v>
      </c>
      <c r="BJ37" s="13" t="e">
        <f>(cum_current!#REF!/cum_current!#REF!-1)*100</f>
        <v>#REF!</v>
      </c>
      <c r="BK37" s="13" t="e">
        <f>(cum_current!#REF!/cum_current!#REF!-1)*100</f>
        <v>#REF!</v>
      </c>
      <c r="BL37" s="13" t="e">
        <f>(cum_current!#REF!/cum_current!#REF!-1)*100</f>
        <v>#REF!</v>
      </c>
      <c r="BM37" s="13" t="e">
        <f>(cum_current!#REF!/cum_current!#REF!-1)*100</f>
        <v>#REF!</v>
      </c>
      <c r="BN37" s="13" t="e">
        <f>(cum_current!#REF!/cum_current!#REF!-1)*100</f>
        <v>#REF!</v>
      </c>
      <c r="BO37" s="13" t="e">
        <f>(cum_current!#REF!/cum_current!#REF!-1)*100</f>
        <v>#REF!</v>
      </c>
      <c r="BP37" s="13" t="e">
        <f>(cum_current!#REF!/cum_current!#REF!-1)*100</f>
        <v>#REF!</v>
      </c>
      <c r="BQ37" s="13" t="e">
        <f>(cum_current!#REF!/cum_current!#REF!-1)*100</f>
        <v>#REF!</v>
      </c>
      <c r="BR37" s="13" t="e">
        <f>(cum_current!B37/cum_current!#REF!-1)*100</f>
        <v>#REF!</v>
      </c>
      <c r="BS37" s="13" t="e">
        <f>(cum_current!C37/cum_current!#REF!-1)*100</f>
        <v>#REF!</v>
      </c>
      <c r="BT37" s="13" t="e">
        <f>(cum_current!D37/cum_current!#REF!-1)*100</f>
        <v>#REF!</v>
      </c>
      <c r="BU37" s="13" t="e">
        <f>(cum_current!E37/cum_current!#REF!-1)*100</f>
        <v>#REF!</v>
      </c>
      <c r="BV37" s="13" t="e">
        <f>(cum_current!F37/cum_current!B37-1)*100</f>
        <v>#REF!</v>
      </c>
      <c r="BW37" s="13" t="e">
        <f>(cum_current!G37/cum_current!C37-1)*100</f>
        <v>#REF!</v>
      </c>
      <c r="BX37" s="13" t="e">
        <f>(cum_current!H37/cum_current!D37-1)*100</f>
        <v>#REF!</v>
      </c>
      <c r="BY37" s="13" t="e">
        <f>(cum_current!I37/cum_current!E37-1)*100</f>
        <v>#REF!</v>
      </c>
      <c r="BZ37" s="13" t="e">
        <f>(cum_current!J37/cum_current!F37-1)*100</f>
        <v>#REF!</v>
      </c>
      <c r="CA37" s="13" t="e">
        <f>(cum_current!K37/cum_current!G37-1)*100</f>
        <v>#REF!</v>
      </c>
      <c r="CB37" s="13" t="e">
        <f>(cum_current!L37/cum_current!H37-1)*100</f>
        <v>#REF!</v>
      </c>
      <c r="CC37" s="13" t="e">
        <f>(cum_current!M37/cum_current!I37-1)*100</f>
        <v>#REF!</v>
      </c>
      <c r="CD37" s="13" t="e">
        <f>(cum_current!N37/cum_current!J37-1)*100</f>
        <v>#REF!</v>
      </c>
      <c r="CE37" s="13" t="e">
        <f>(cum_current!O37/cum_current!K37-1)*100</f>
        <v>#REF!</v>
      </c>
      <c r="CF37" s="13" t="e">
        <f>(cum_current!P37/cum_current!L37-1)*100</f>
        <v>#REF!</v>
      </c>
      <c r="CG37" s="13" t="e">
        <f>(cum_current!Q37/cum_current!M37-1)*100</f>
        <v>#REF!</v>
      </c>
    </row>
    <row r="38" spans="1:85" x14ac:dyDescent="0.2">
      <c r="A38" s="2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1:85" ht="15.75" x14ac:dyDescent="0.25">
      <c r="A39" s="24" t="s">
        <v>97</v>
      </c>
      <c r="B39" s="13" t="e">
        <f>(cum_current!#REF!/cum_current!#REF!-1)*100</f>
        <v>#REF!</v>
      </c>
      <c r="C39" s="13" t="e">
        <f>(cum_current!#REF!/cum_current!#REF!-1)*100</f>
        <v>#REF!</v>
      </c>
      <c r="D39" s="13" t="e">
        <f>(cum_current!#REF!/cum_current!#REF!-1)*100</f>
        <v>#REF!</v>
      </c>
      <c r="E39" s="13" t="e">
        <f>(cum_current!#REF!/cum_current!#REF!-1)*100</f>
        <v>#REF!</v>
      </c>
      <c r="F39" s="13" t="e">
        <f>(cum_current!#REF!/cum_current!#REF!-1)*100</f>
        <v>#REF!</v>
      </c>
      <c r="G39" s="13" t="e">
        <f>(cum_current!#REF!/cum_current!#REF!-1)*100</f>
        <v>#REF!</v>
      </c>
      <c r="H39" s="13" t="e">
        <f>(cum_current!#REF!/cum_current!#REF!-1)*100</f>
        <v>#REF!</v>
      </c>
      <c r="I39" s="13" t="e">
        <f>(cum_current!#REF!/cum_current!#REF!-1)*100</f>
        <v>#REF!</v>
      </c>
      <c r="J39" s="13" t="e">
        <f>(cum_current!#REF!/cum_current!#REF!-1)*100</f>
        <v>#REF!</v>
      </c>
      <c r="K39" s="13" t="e">
        <f>(cum_current!#REF!/cum_current!#REF!-1)*100</f>
        <v>#REF!</v>
      </c>
      <c r="L39" s="13" t="e">
        <f>(cum_current!#REF!/cum_current!#REF!-1)*100</f>
        <v>#REF!</v>
      </c>
      <c r="M39" s="13" t="e">
        <f>(cum_current!#REF!/cum_current!#REF!-1)*100</f>
        <v>#REF!</v>
      </c>
      <c r="N39" s="13" t="e">
        <f>(cum_current!#REF!/cum_current!#REF!-1)*100</f>
        <v>#REF!</v>
      </c>
      <c r="O39" s="13" t="e">
        <f>(cum_current!#REF!/cum_current!#REF!-1)*100</f>
        <v>#REF!</v>
      </c>
      <c r="P39" s="13" t="e">
        <f>(cum_current!#REF!/cum_current!#REF!-1)*100</f>
        <v>#REF!</v>
      </c>
      <c r="Q39" s="13" t="e">
        <f>(cum_current!#REF!/cum_current!#REF!-1)*100</f>
        <v>#REF!</v>
      </c>
      <c r="R39" s="13" t="e">
        <f>(cum_current!#REF!/cum_current!#REF!-1)*100</f>
        <v>#REF!</v>
      </c>
      <c r="S39" s="13" t="e">
        <f>(cum_current!#REF!/cum_current!#REF!-1)*100</f>
        <v>#REF!</v>
      </c>
      <c r="T39" s="13" t="e">
        <f>(cum_current!#REF!/cum_current!#REF!-1)*100</f>
        <v>#REF!</v>
      </c>
      <c r="U39" s="13" t="e">
        <f>(cum_current!#REF!/cum_current!#REF!-1)*100</f>
        <v>#REF!</v>
      </c>
      <c r="V39" s="13" t="e">
        <f>(cum_current!#REF!/cum_current!#REF!-1)*100</f>
        <v>#REF!</v>
      </c>
      <c r="W39" s="13" t="e">
        <f>(cum_current!#REF!/cum_current!#REF!-1)*100</f>
        <v>#REF!</v>
      </c>
      <c r="X39" s="13" t="e">
        <f>(cum_current!#REF!/cum_current!#REF!-1)*100</f>
        <v>#REF!</v>
      </c>
      <c r="Y39" s="13" t="e">
        <f>(cum_current!#REF!/cum_current!#REF!-1)*100</f>
        <v>#REF!</v>
      </c>
      <c r="Z39" s="13" t="e">
        <f>(cum_current!#REF!/cum_current!#REF!-1)*100</f>
        <v>#REF!</v>
      </c>
      <c r="AA39" s="13" t="e">
        <f>(cum_current!#REF!/cum_current!#REF!-1)*100</f>
        <v>#REF!</v>
      </c>
      <c r="AB39" s="13" t="e">
        <f>(cum_current!#REF!/cum_current!#REF!-1)*100</f>
        <v>#REF!</v>
      </c>
      <c r="AC39" s="13" t="e">
        <f>(cum_current!#REF!/cum_current!#REF!-1)*100</f>
        <v>#REF!</v>
      </c>
      <c r="AD39" s="13" t="e">
        <f>(cum_current!#REF!/cum_current!#REF!-1)*100</f>
        <v>#REF!</v>
      </c>
      <c r="AE39" s="13" t="e">
        <f>(cum_current!#REF!/cum_current!#REF!-1)*100</f>
        <v>#REF!</v>
      </c>
      <c r="AF39" s="13" t="e">
        <f>(cum_current!#REF!/cum_current!#REF!-1)*100</f>
        <v>#REF!</v>
      </c>
      <c r="AG39" s="13" t="e">
        <f>(cum_current!#REF!/cum_current!#REF!-1)*100</f>
        <v>#REF!</v>
      </c>
      <c r="AH39" s="13" t="e">
        <f>(cum_current!#REF!/cum_current!#REF!-1)*100</f>
        <v>#REF!</v>
      </c>
      <c r="AI39" s="13" t="e">
        <f>(cum_current!#REF!/cum_current!#REF!-1)*100</f>
        <v>#REF!</v>
      </c>
      <c r="AJ39" s="13" t="e">
        <f>(cum_current!#REF!/cum_current!#REF!-1)*100</f>
        <v>#REF!</v>
      </c>
      <c r="AK39" s="13" t="e">
        <f>(cum_current!#REF!/cum_current!#REF!-1)*100</f>
        <v>#REF!</v>
      </c>
      <c r="AL39" s="13" t="e">
        <f>(cum_current!#REF!/cum_current!#REF!-1)*100</f>
        <v>#REF!</v>
      </c>
      <c r="AM39" s="13" t="e">
        <f>(cum_current!#REF!/cum_current!#REF!-1)*100</f>
        <v>#REF!</v>
      </c>
      <c r="AN39" s="13" t="e">
        <f>(cum_current!#REF!/cum_current!#REF!-1)*100</f>
        <v>#REF!</v>
      </c>
      <c r="AO39" s="13" t="e">
        <f>(cum_current!#REF!/cum_current!#REF!-1)*100</f>
        <v>#REF!</v>
      </c>
      <c r="AP39" s="13" t="e">
        <f>(cum_current!#REF!/cum_current!#REF!-1)*100</f>
        <v>#REF!</v>
      </c>
      <c r="AQ39" s="13" t="e">
        <f>(cum_current!#REF!/cum_current!#REF!-1)*100</f>
        <v>#REF!</v>
      </c>
      <c r="AR39" s="13" t="e">
        <f>(cum_current!#REF!/cum_current!#REF!-1)*100</f>
        <v>#REF!</v>
      </c>
      <c r="AS39" s="13" t="e">
        <f>(cum_current!#REF!/cum_current!#REF!-1)*100</f>
        <v>#REF!</v>
      </c>
      <c r="AT39" s="13" t="e">
        <f>(cum_current!#REF!/cum_current!#REF!-1)*100</f>
        <v>#REF!</v>
      </c>
      <c r="AU39" s="13" t="e">
        <f>(cum_current!#REF!/cum_current!#REF!-1)*100</f>
        <v>#REF!</v>
      </c>
      <c r="AV39" s="13" t="e">
        <f>(cum_current!#REF!/cum_current!#REF!-1)*100</f>
        <v>#REF!</v>
      </c>
      <c r="AW39" s="13" t="e">
        <f>(cum_current!#REF!/cum_current!#REF!-1)*100</f>
        <v>#REF!</v>
      </c>
      <c r="AX39" s="13" t="e">
        <f>(cum_current!#REF!/cum_current!#REF!-1)*100</f>
        <v>#REF!</v>
      </c>
      <c r="AY39" s="13" t="e">
        <f>(cum_current!#REF!/cum_current!#REF!-1)*100</f>
        <v>#REF!</v>
      </c>
      <c r="AZ39" s="13" t="e">
        <f>(cum_current!#REF!/cum_current!#REF!-1)*100</f>
        <v>#REF!</v>
      </c>
      <c r="BA39" s="13" t="e">
        <f>(cum_current!#REF!/cum_current!#REF!-1)*100</f>
        <v>#REF!</v>
      </c>
      <c r="BB39" s="13" t="e">
        <f>(cum_current!#REF!/cum_current!#REF!-1)*100</f>
        <v>#REF!</v>
      </c>
      <c r="BC39" s="13" t="e">
        <f>(cum_current!#REF!/cum_current!#REF!-1)*100</f>
        <v>#REF!</v>
      </c>
      <c r="BD39" s="13" t="e">
        <f>(cum_current!#REF!/cum_current!#REF!-1)*100</f>
        <v>#REF!</v>
      </c>
      <c r="BE39" s="13" t="e">
        <f>(cum_current!#REF!/cum_current!#REF!-1)*100</f>
        <v>#REF!</v>
      </c>
      <c r="BF39" s="13" t="e">
        <f>(cum_current!#REF!/cum_current!#REF!-1)*100</f>
        <v>#REF!</v>
      </c>
      <c r="BG39" s="13" t="e">
        <f>(cum_current!#REF!/cum_current!#REF!-1)*100</f>
        <v>#REF!</v>
      </c>
      <c r="BH39" s="13" t="e">
        <f>(cum_current!#REF!/cum_current!#REF!-1)*100</f>
        <v>#REF!</v>
      </c>
      <c r="BI39" s="13" t="e">
        <f>(cum_current!#REF!/cum_current!#REF!-1)*100</f>
        <v>#REF!</v>
      </c>
      <c r="BJ39" s="13" t="e">
        <f>(cum_current!#REF!/cum_current!#REF!-1)*100</f>
        <v>#REF!</v>
      </c>
      <c r="BK39" s="13" t="e">
        <f>(cum_current!#REF!/cum_current!#REF!-1)*100</f>
        <v>#REF!</v>
      </c>
      <c r="BL39" s="13" t="e">
        <f>(cum_current!#REF!/cum_current!#REF!-1)*100</f>
        <v>#REF!</v>
      </c>
      <c r="BM39" s="13" t="e">
        <f>(cum_current!#REF!/cum_current!#REF!-1)*100</f>
        <v>#REF!</v>
      </c>
      <c r="BN39" s="13" t="e">
        <f>(cum_current!#REF!/cum_current!#REF!-1)*100</f>
        <v>#REF!</v>
      </c>
      <c r="BO39" s="13" t="e">
        <f>(cum_current!#REF!/cum_current!#REF!-1)*100</f>
        <v>#REF!</v>
      </c>
      <c r="BP39" s="13" t="e">
        <f>(cum_current!#REF!/cum_current!#REF!-1)*100</f>
        <v>#REF!</v>
      </c>
      <c r="BQ39" s="13" t="e">
        <f>(cum_current!#REF!/cum_current!#REF!-1)*100</f>
        <v>#REF!</v>
      </c>
      <c r="BR39" s="13" t="e">
        <f>(cum_current!B39/cum_current!#REF!-1)*100</f>
        <v>#REF!</v>
      </c>
      <c r="BS39" s="13" t="e">
        <f>(cum_current!C39/cum_current!#REF!-1)*100</f>
        <v>#REF!</v>
      </c>
      <c r="BT39" s="13" t="e">
        <f>(cum_current!D39/cum_current!#REF!-1)*100</f>
        <v>#REF!</v>
      </c>
      <c r="BU39" s="13" t="e">
        <f>(cum_current!E39/cum_current!#REF!-1)*100</f>
        <v>#REF!</v>
      </c>
      <c r="BV39" s="13" t="e">
        <f>(cum_current!F39/cum_current!B39-1)*100</f>
        <v>#REF!</v>
      </c>
      <c r="BW39" s="13" t="e">
        <f>(cum_current!G39/cum_current!C39-1)*100</f>
        <v>#REF!</v>
      </c>
      <c r="BX39" s="13" t="e">
        <f>(cum_current!H39/cum_current!D39-1)*100</f>
        <v>#REF!</v>
      </c>
      <c r="BY39" s="13" t="e">
        <f>(cum_current!I39/cum_current!E39-1)*100</f>
        <v>#REF!</v>
      </c>
      <c r="BZ39" s="13" t="e">
        <f>(cum_current!J39/cum_current!F39-1)*100</f>
        <v>#REF!</v>
      </c>
      <c r="CA39" s="13" t="e">
        <f>(cum_current!K39/cum_current!G39-1)*100</f>
        <v>#REF!</v>
      </c>
      <c r="CB39" s="13" t="e">
        <f>(cum_current!L39/cum_current!H39-1)*100</f>
        <v>#REF!</v>
      </c>
      <c r="CC39" s="13" t="e">
        <f>(cum_current!M39/cum_current!I39-1)*100</f>
        <v>#REF!</v>
      </c>
      <c r="CD39" s="13" t="e">
        <f>(cum_current!N39/cum_current!J39-1)*100</f>
        <v>#REF!</v>
      </c>
      <c r="CE39" s="13" t="e">
        <f>(cum_current!O39/cum_current!K39-1)*100</f>
        <v>#REF!</v>
      </c>
      <c r="CF39" s="13" t="e">
        <f>(cum_current!P39/cum_current!L39-1)*100</f>
        <v>#REF!</v>
      </c>
      <c r="CG39" s="13" t="e">
        <f>(cum_current!Q39/cum_current!M39-1)*100</f>
        <v>#REF!</v>
      </c>
    </row>
    <row r="40" spans="1:85" x14ac:dyDescent="0.2">
      <c r="A40" s="25" t="s">
        <v>69</v>
      </c>
      <c r="B40" s="13" t="e">
        <f>(cum_current!#REF!/cum_current!#REF!-1)*100</f>
        <v>#REF!</v>
      </c>
      <c r="C40" s="13" t="e">
        <f>(cum_current!#REF!/cum_current!#REF!-1)*100</f>
        <v>#REF!</v>
      </c>
      <c r="D40" s="13" t="e">
        <f>(cum_current!#REF!/cum_current!#REF!-1)*100</f>
        <v>#REF!</v>
      </c>
      <c r="E40" s="13" t="e">
        <f>(cum_current!#REF!/cum_current!#REF!-1)*100</f>
        <v>#REF!</v>
      </c>
      <c r="F40" s="13" t="e">
        <f>(cum_current!#REF!/cum_current!#REF!-1)*100</f>
        <v>#REF!</v>
      </c>
      <c r="G40" s="13" t="e">
        <f>(cum_current!#REF!/cum_current!#REF!-1)*100</f>
        <v>#REF!</v>
      </c>
      <c r="H40" s="13" t="e">
        <f>(cum_current!#REF!/cum_current!#REF!-1)*100</f>
        <v>#REF!</v>
      </c>
      <c r="I40" s="13" t="e">
        <f>(cum_current!#REF!/cum_current!#REF!-1)*100</f>
        <v>#REF!</v>
      </c>
      <c r="J40" s="13" t="e">
        <f>(cum_current!#REF!/cum_current!#REF!-1)*100</f>
        <v>#REF!</v>
      </c>
      <c r="K40" s="13" t="e">
        <f>(cum_current!#REF!/cum_current!#REF!-1)*100</f>
        <v>#REF!</v>
      </c>
      <c r="L40" s="13" t="e">
        <f>(cum_current!#REF!/cum_current!#REF!-1)*100</f>
        <v>#REF!</v>
      </c>
      <c r="M40" s="13" t="e">
        <f>(cum_current!#REF!/cum_current!#REF!-1)*100</f>
        <v>#REF!</v>
      </c>
      <c r="N40" s="13" t="e">
        <f>(cum_current!#REF!/cum_current!#REF!-1)*100</f>
        <v>#REF!</v>
      </c>
      <c r="O40" s="13" t="e">
        <f>(cum_current!#REF!/cum_current!#REF!-1)*100</f>
        <v>#REF!</v>
      </c>
      <c r="P40" s="13" t="e">
        <f>(cum_current!#REF!/cum_current!#REF!-1)*100</f>
        <v>#REF!</v>
      </c>
      <c r="Q40" s="13" t="e">
        <f>(cum_current!#REF!/cum_current!#REF!-1)*100</f>
        <v>#REF!</v>
      </c>
      <c r="R40" s="13" t="e">
        <f>(cum_current!#REF!/cum_current!#REF!-1)*100</f>
        <v>#REF!</v>
      </c>
      <c r="S40" s="13" t="e">
        <f>(cum_current!#REF!/cum_current!#REF!-1)*100</f>
        <v>#REF!</v>
      </c>
      <c r="T40" s="13" t="e">
        <f>(cum_current!#REF!/cum_current!#REF!-1)*100</f>
        <v>#REF!</v>
      </c>
      <c r="U40" s="13" t="e">
        <f>(cum_current!#REF!/cum_current!#REF!-1)*100</f>
        <v>#REF!</v>
      </c>
      <c r="V40" s="13" t="e">
        <f>(cum_current!#REF!/cum_current!#REF!-1)*100</f>
        <v>#REF!</v>
      </c>
      <c r="W40" s="13" t="e">
        <f>(cum_current!#REF!/cum_current!#REF!-1)*100</f>
        <v>#REF!</v>
      </c>
      <c r="X40" s="13" t="e">
        <f>(cum_current!#REF!/cum_current!#REF!-1)*100</f>
        <v>#REF!</v>
      </c>
      <c r="Y40" s="13" t="e">
        <f>(cum_current!#REF!/cum_current!#REF!-1)*100</f>
        <v>#REF!</v>
      </c>
      <c r="Z40" s="13" t="e">
        <f>(cum_current!#REF!/cum_current!#REF!-1)*100</f>
        <v>#REF!</v>
      </c>
      <c r="AA40" s="13" t="e">
        <f>(cum_current!#REF!/cum_current!#REF!-1)*100</f>
        <v>#REF!</v>
      </c>
      <c r="AB40" s="13" t="e">
        <f>(cum_current!#REF!/cum_current!#REF!-1)*100</f>
        <v>#REF!</v>
      </c>
      <c r="AC40" s="13" t="e">
        <f>(cum_current!#REF!/cum_current!#REF!-1)*100</f>
        <v>#REF!</v>
      </c>
      <c r="AD40" s="13" t="e">
        <f>(cum_current!#REF!/cum_current!#REF!-1)*100</f>
        <v>#REF!</v>
      </c>
      <c r="AE40" s="13" t="e">
        <f>(cum_current!#REF!/cum_current!#REF!-1)*100</f>
        <v>#REF!</v>
      </c>
      <c r="AF40" s="13" t="e">
        <f>(cum_current!#REF!/cum_current!#REF!-1)*100</f>
        <v>#REF!</v>
      </c>
      <c r="AG40" s="13" t="e">
        <f>(cum_current!#REF!/cum_current!#REF!-1)*100</f>
        <v>#REF!</v>
      </c>
      <c r="AH40" s="13" t="e">
        <f>(cum_current!#REF!/cum_current!#REF!-1)*100</f>
        <v>#REF!</v>
      </c>
      <c r="AI40" s="13" t="e">
        <f>(cum_current!#REF!/cum_current!#REF!-1)*100</f>
        <v>#REF!</v>
      </c>
      <c r="AJ40" s="13" t="e">
        <f>(cum_current!#REF!/cum_current!#REF!-1)*100</f>
        <v>#REF!</v>
      </c>
      <c r="AK40" s="13" t="e">
        <f>(cum_current!#REF!/cum_current!#REF!-1)*100</f>
        <v>#REF!</v>
      </c>
      <c r="AL40" s="13" t="e">
        <f>(cum_current!#REF!/cum_current!#REF!-1)*100</f>
        <v>#REF!</v>
      </c>
      <c r="AM40" s="13" t="e">
        <f>(cum_current!#REF!/cum_current!#REF!-1)*100</f>
        <v>#REF!</v>
      </c>
      <c r="AN40" s="13" t="e">
        <f>(cum_current!#REF!/cum_current!#REF!-1)*100</f>
        <v>#REF!</v>
      </c>
      <c r="AO40" s="13" t="e">
        <f>(cum_current!#REF!/cum_current!#REF!-1)*100</f>
        <v>#REF!</v>
      </c>
      <c r="AP40" s="13" t="e">
        <f>(cum_current!#REF!/cum_current!#REF!-1)*100</f>
        <v>#REF!</v>
      </c>
      <c r="AQ40" s="13" t="e">
        <f>(cum_current!#REF!/cum_current!#REF!-1)*100</f>
        <v>#REF!</v>
      </c>
      <c r="AR40" s="13" t="e">
        <f>(cum_current!#REF!/cum_current!#REF!-1)*100</f>
        <v>#REF!</v>
      </c>
      <c r="AS40" s="13" t="e">
        <f>(cum_current!#REF!/cum_current!#REF!-1)*100</f>
        <v>#REF!</v>
      </c>
      <c r="AT40" s="13" t="e">
        <f>(cum_current!#REF!/cum_current!#REF!-1)*100</f>
        <v>#REF!</v>
      </c>
      <c r="AU40" s="13" t="e">
        <f>(cum_current!#REF!/cum_current!#REF!-1)*100</f>
        <v>#REF!</v>
      </c>
      <c r="AV40" s="13" t="e">
        <f>(cum_current!#REF!/cum_current!#REF!-1)*100</f>
        <v>#REF!</v>
      </c>
      <c r="AW40" s="13" t="e">
        <f>(cum_current!#REF!/cum_current!#REF!-1)*100</f>
        <v>#REF!</v>
      </c>
      <c r="AX40" s="13" t="e">
        <f>(cum_current!#REF!/cum_current!#REF!-1)*100</f>
        <v>#REF!</v>
      </c>
      <c r="AY40" s="13" t="e">
        <f>(cum_current!#REF!/cum_current!#REF!-1)*100</f>
        <v>#REF!</v>
      </c>
      <c r="AZ40" s="13" t="e">
        <f>(cum_current!#REF!/cum_current!#REF!-1)*100</f>
        <v>#REF!</v>
      </c>
      <c r="BA40" s="13" t="e">
        <f>(cum_current!#REF!/cum_current!#REF!-1)*100</f>
        <v>#REF!</v>
      </c>
      <c r="BB40" s="13" t="e">
        <f>(cum_current!#REF!/cum_current!#REF!-1)*100</f>
        <v>#REF!</v>
      </c>
      <c r="BC40" s="13" t="e">
        <f>(cum_current!#REF!/cum_current!#REF!-1)*100</f>
        <v>#REF!</v>
      </c>
      <c r="BD40" s="13" t="e">
        <f>(cum_current!#REF!/cum_current!#REF!-1)*100</f>
        <v>#REF!</v>
      </c>
      <c r="BE40" s="13" t="e">
        <f>(cum_current!#REF!/cum_current!#REF!-1)*100</f>
        <v>#REF!</v>
      </c>
      <c r="BF40" s="13" t="e">
        <f>(cum_current!#REF!/cum_current!#REF!-1)*100</f>
        <v>#REF!</v>
      </c>
      <c r="BG40" s="13" t="e">
        <f>(cum_current!#REF!/cum_current!#REF!-1)*100</f>
        <v>#REF!</v>
      </c>
      <c r="BH40" s="13" t="e">
        <f>(cum_current!#REF!/cum_current!#REF!-1)*100</f>
        <v>#REF!</v>
      </c>
      <c r="BI40" s="13" t="e">
        <f>(cum_current!#REF!/cum_current!#REF!-1)*100</f>
        <v>#REF!</v>
      </c>
      <c r="BJ40" s="13" t="e">
        <f>(cum_current!#REF!/cum_current!#REF!-1)*100</f>
        <v>#REF!</v>
      </c>
      <c r="BK40" s="13" t="e">
        <f>(cum_current!#REF!/cum_current!#REF!-1)*100</f>
        <v>#REF!</v>
      </c>
      <c r="BL40" s="13" t="e">
        <f>(cum_current!#REF!/cum_current!#REF!-1)*100</f>
        <v>#REF!</v>
      </c>
      <c r="BM40" s="13" t="e">
        <f>(cum_current!#REF!/cum_current!#REF!-1)*100</f>
        <v>#REF!</v>
      </c>
      <c r="BN40" s="13" t="e">
        <f>(cum_current!#REF!/cum_current!#REF!-1)*100</f>
        <v>#REF!</v>
      </c>
      <c r="BO40" s="13" t="e">
        <f>(cum_current!#REF!/cum_current!#REF!-1)*100</f>
        <v>#REF!</v>
      </c>
      <c r="BP40" s="13" t="e">
        <f>(cum_current!#REF!/cum_current!#REF!-1)*100</f>
        <v>#REF!</v>
      </c>
      <c r="BQ40" s="13" t="e">
        <f>(cum_current!#REF!/cum_current!#REF!-1)*100</f>
        <v>#REF!</v>
      </c>
      <c r="BR40" s="13" t="e">
        <f>(cum_current!B40/cum_current!#REF!-1)*100</f>
        <v>#REF!</v>
      </c>
      <c r="BS40" s="13" t="e">
        <f>(cum_current!C40/cum_current!#REF!-1)*100</f>
        <v>#REF!</v>
      </c>
      <c r="BT40" s="13" t="e">
        <f>(cum_current!D40/cum_current!#REF!-1)*100</f>
        <v>#REF!</v>
      </c>
      <c r="BU40" s="13" t="e">
        <f>(cum_current!E40/cum_current!#REF!-1)*100</f>
        <v>#REF!</v>
      </c>
      <c r="BV40" s="13" t="e">
        <f>(cum_current!F40/cum_current!B40-1)*100</f>
        <v>#REF!</v>
      </c>
      <c r="BW40" s="13" t="e">
        <f>(cum_current!G40/cum_current!C40-1)*100</f>
        <v>#REF!</v>
      </c>
      <c r="BX40" s="13" t="e">
        <f>(cum_current!H40/cum_current!D40-1)*100</f>
        <v>#REF!</v>
      </c>
      <c r="BY40" s="13" t="e">
        <f>(cum_current!I40/cum_current!E40-1)*100</f>
        <v>#REF!</v>
      </c>
      <c r="BZ40" s="13" t="e">
        <f>(cum_current!J40/cum_current!F40-1)*100</f>
        <v>#REF!</v>
      </c>
      <c r="CA40" s="13" t="e">
        <f>(cum_current!K40/cum_current!G40-1)*100</f>
        <v>#REF!</v>
      </c>
      <c r="CB40" s="13" t="e">
        <f>(cum_current!L40/cum_current!H40-1)*100</f>
        <v>#REF!</v>
      </c>
      <c r="CC40" s="13" t="e">
        <f>(cum_current!M40/cum_current!I40-1)*100</f>
        <v>#REF!</v>
      </c>
      <c r="CD40" s="13" t="e">
        <f>(cum_current!N40/cum_current!J40-1)*100</f>
        <v>#REF!</v>
      </c>
      <c r="CE40" s="13" t="e">
        <f>(cum_current!O40/cum_current!K40-1)*100</f>
        <v>#REF!</v>
      </c>
      <c r="CF40" s="13" t="e">
        <f>(cum_current!P40/cum_current!L40-1)*100</f>
        <v>#REF!</v>
      </c>
      <c r="CG40" s="13" t="e">
        <f>(cum_current!Q40/cum_current!M40-1)*100</f>
        <v>#REF!</v>
      </c>
    </row>
    <row r="41" spans="1:85" x14ac:dyDescent="0.2">
      <c r="A41" s="25" t="s">
        <v>70</v>
      </c>
      <c r="B41" s="13" t="e">
        <f>(cum_current!#REF!/cum_current!#REF!-1)*100</f>
        <v>#REF!</v>
      </c>
      <c r="C41" s="13" t="e">
        <f>(cum_current!#REF!/cum_current!#REF!-1)*100</f>
        <v>#REF!</v>
      </c>
      <c r="D41" s="13" t="e">
        <f>(cum_current!#REF!/cum_current!#REF!-1)*100</f>
        <v>#REF!</v>
      </c>
      <c r="E41" s="13" t="e">
        <f>(cum_current!#REF!/cum_current!#REF!-1)*100</f>
        <v>#REF!</v>
      </c>
      <c r="F41" s="13" t="e">
        <f>(cum_current!#REF!/cum_current!#REF!-1)*100</f>
        <v>#REF!</v>
      </c>
      <c r="G41" s="13" t="e">
        <f>(cum_current!#REF!/cum_current!#REF!-1)*100</f>
        <v>#REF!</v>
      </c>
      <c r="H41" s="13" t="e">
        <f>(cum_current!#REF!/cum_current!#REF!-1)*100</f>
        <v>#REF!</v>
      </c>
      <c r="I41" s="13" t="e">
        <f>(cum_current!#REF!/cum_current!#REF!-1)*100</f>
        <v>#REF!</v>
      </c>
      <c r="J41" s="13" t="e">
        <f>(cum_current!#REF!/cum_current!#REF!-1)*100</f>
        <v>#REF!</v>
      </c>
      <c r="K41" s="13" t="e">
        <f>(cum_current!#REF!/cum_current!#REF!-1)*100</f>
        <v>#REF!</v>
      </c>
      <c r="L41" s="13" t="e">
        <f>(cum_current!#REF!/cum_current!#REF!-1)*100</f>
        <v>#REF!</v>
      </c>
      <c r="M41" s="13" t="e">
        <f>(cum_current!#REF!/cum_current!#REF!-1)*100</f>
        <v>#REF!</v>
      </c>
      <c r="N41" s="13" t="e">
        <f>(cum_current!#REF!/cum_current!#REF!-1)*100</f>
        <v>#REF!</v>
      </c>
      <c r="O41" s="13" t="e">
        <f>(cum_current!#REF!/cum_current!#REF!-1)*100</f>
        <v>#REF!</v>
      </c>
      <c r="P41" s="13" t="e">
        <f>(cum_current!#REF!/cum_current!#REF!-1)*100</f>
        <v>#REF!</v>
      </c>
      <c r="Q41" s="13" t="e">
        <f>(cum_current!#REF!/cum_current!#REF!-1)*100</f>
        <v>#REF!</v>
      </c>
      <c r="R41" s="13" t="e">
        <f>(cum_current!#REF!/cum_current!#REF!-1)*100</f>
        <v>#REF!</v>
      </c>
      <c r="S41" s="13" t="e">
        <f>(cum_current!#REF!/cum_current!#REF!-1)*100</f>
        <v>#REF!</v>
      </c>
      <c r="T41" s="13" t="e">
        <f>(cum_current!#REF!/cum_current!#REF!-1)*100</f>
        <v>#REF!</v>
      </c>
      <c r="U41" s="13" t="e">
        <f>(cum_current!#REF!/cum_current!#REF!-1)*100</f>
        <v>#REF!</v>
      </c>
      <c r="V41" s="13" t="e">
        <f>(cum_current!#REF!/cum_current!#REF!-1)*100</f>
        <v>#REF!</v>
      </c>
      <c r="W41" s="13" t="e">
        <f>(cum_current!#REF!/cum_current!#REF!-1)*100</f>
        <v>#REF!</v>
      </c>
      <c r="X41" s="13" t="e">
        <f>(cum_current!#REF!/cum_current!#REF!-1)*100</f>
        <v>#REF!</v>
      </c>
      <c r="Y41" s="13" t="e">
        <f>(cum_current!#REF!/cum_current!#REF!-1)*100</f>
        <v>#REF!</v>
      </c>
      <c r="Z41" s="13" t="e">
        <f>(cum_current!#REF!/cum_current!#REF!-1)*100</f>
        <v>#REF!</v>
      </c>
      <c r="AA41" s="13" t="e">
        <f>(cum_current!#REF!/cum_current!#REF!-1)*100</f>
        <v>#REF!</v>
      </c>
      <c r="AB41" s="13" t="e">
        <f>(cum_current!#REF!/cum_current!#REF!-1)*100</f>
        <v>#REF!</v>
      </c>
      <c r="AC41" s="13" t="e">
        <f>(cum_current!#REF!/cum_current!#REF!-1)*100</f>
        <v>#REF!</v>
      </c>
      <c r="AD41" s="13" t="e">
        <f>(cum_current!#REF!/cum_current!#REF!-1)*100</f>
        <v>#REF!</v>
      </c>
      <c r="AE41" s="13" t="e">
        <f>(cum_current!#REF!/cum_current!#REF!-1)*100</f>
        <v>#REF!</v>
      </c>
      <c r="AF41" s="13" t="e">
        <f>(cum_current!#REF!/cum_current!#REF!-1)*100</f>
        <v>#REF!</v>
      </c>
      <c r="AG41" s="13" t="e">
        <f>(cum_current!#REF!/cum_current!#REF!-1)*100</f>
        <v>#REF!</v>
      </c>
      <c r="AH41" s="13" t="e">
        <f>(cum_current!#REF!/cum_current!#REF!-1)*100</f>
        <v>#REF!</v>
      </c>
      <c r="AI41" s="13" t="e">
        <f>(cum_current!#REF!/cum_current!#REF!-1)*100</f>
        <v>#REF!</v>
      </c>
      <c r="AJ41" s="13" t="e">
        <f>(cum_current!#REF!/cum_current!#REF!-1)*100</f>
        <v>#REF!</v>
      </c>
      <c r="AK41" s="13" t="e">
        <f>(cum_current!#REF!/cum_current!#REF!-1)*100</f>
        <v>#REF!</v>
      </c>
      <c r="AL41" s="13" t="e">
        <f>(cum_current!#REF!/cum_current!#REF!-1)*100</f>
        <v>#REF!</v>
      </c>
      <c r="AM41" s="13" t="e">
        <f>(cum_current!#REF!/cum_current!#REF!-1)*100</f>
        <v>#REF!</v>
      </c>
      <c r="AN41" s="13" t="e">
        <f>(cum_current!#REF!/cum_current!#REF!-1)*100</f>
        <v>#REF!</v>
      </c>
      <c r="AO41" s="13" t="e">
        <f>(cum_current!#REF!/cum_current!#REF!-1)*100</f>
        <v>#REF!</v>
      </c>
      <c r="AP41" s="13" t="e">
        <f>(cum_current!#REF!/cum_current!#REF!-1)*100</f>
        <v>#REF!</v>
      </c>
      <c r="AQ41" s="13" t="e">
        <f>(cum_current!#REF!/cum_current!#REF!-1)*100</f>
        <v>#REF!</v>
      </c>
      <c r="AR41" s="13" t="e">
        <f>(cum_current!#REF!/cum_current!#REF!-1)*100</f>
        <v>#REF!</v>
      </c>
      <c r="AS41" s="13" t="e">
        <f>(cum_current!#REF!/cum_current!#REF!-1)*100</f>
        <v>#REF!</v>
      </c>
      <c r="AT41" s="13" t="e">
        <f>(cum_current!#REF!/cum_current!#REF!-1)*100</f>
        <v>#REF!</v>
      </c>
      <c r="AU41" s="13" t="e">
        <f>(cum_current!#REF!/cum_current!#REF!-1)*100</f>
        <v>#REF!</v>
      </c>
      <c r="AV41" s="13" t="e">
        <f>(cum_current!#REF!/cum_current!#REF!-1)*100</f>
        <v>#REF!</v>
      </c>
      <c r="AW41" s="13" t="e">
        <f>(cum_current!#REF!/cum_current!#REF!-1)*100</f>
        <v>#REF!</v>
      </c>
      <c r="AX41" s="13" t="e">
        <f>(cum_current!#REF!/cum_current!#REF!-1)*100</f>
        <v>#REF!</v>
      </c>
      <c r="AY41" s="13" t="e">
        <f>(cum_current!#REF!/cum_current!#REF!-1)*100</f>
        <v>#REF!</v>
      </c>
      <c r="AZ41" s="13" t="e">
        <f>(cum_current!#REF!/cum_current!#REF!-1)*100</f>
        <v>#REF!</v>
      </c>
      <c r="BA41" s="13" t="e">
        <f>(cum_current!#REF!/cum_current!#REF!-1)*100</f>
        <v>#REF!</v>
      </c>
      <c r="BB41" s="13" t="e">
        <f>(cum_current!#REF!/cum_current!#REF!-1)*100</f>
        <v>#REF!</v>
      </c>
      <c r="BC41" s="13" t="e">
        <f>(cum_current!#REF!/cum_current!#REF!-1)*100</f>
        <v>#REF!</v>
      </c>
      <c r="BD41" s="13" t="e">
        <f>(cum_current!#REF!/cum_current!#REF!-1)*100</f>
        <v>#REF!</v>
      </c>
      <c r="BE41" s="13" t="e">
        <f>(cum_current!#REF!/cum_current!#REF!-1)*100</f>
        <v>#REF!</v>
      </c>
      <c r="BF41" s="13" t="e">
        <f>(cum_current!#REF!/cum_current!#REF!-1)*100</f>
        <v>#REF!</v>
      </c>
      <c r="BG41" s="13" t="e">
        <f>(cum_current!#REF!/cum_current!#REF!-1)*100</f>
        <v>#REF!</v>
      </c>
      <c r="BH41" s="13" t="e">
        <f>(cum_current!#REF!/cum_current!#REF!-1)*100</f>
        <v>#REF!</v>
      </c>
      <c r="BI41" s="13" t="e">
        <f>(cum_current!#REF!/cum_current!#REF!-1)*100</f>
        <v>#REF!</v>
      </c>
      <c r="BJ41" s="13" t="e">
        <f>(cum_current!#REF!/cum_current!#REF!-1)*100</f>
        <v>#REF!</v>
      </c>
      <c r="BK41" s="13" t="e">
        <f>(cum_current!#REF!/cum_current!#REF!-1)*100</f>
        <v>#REF!</v>
      </c>
      <c r="BL41" s="13" t="e">
        <f>(cum_current!#REF!/cum_current!#REF!-1)*100</f>
        <v>#REF!</v>
      </c>
      <c r="BM41" s="13" t="e">
        <f>(cum_current!#REF!/cum_current!#REF!-1)*100</f>
        <v>#REF!</v>
      </c>
      <c r="BN41" s="13" t="e">
        <f>(cum_current!#REF!/cum_current!#REF!-1)*100</f>
        <v>#REF!</v>
      </c>
      <c r="BO41" s="13" t="e">
        <f>(cum_current!#REF!/cum_current!#REF!-1)*100</f>
        <v>#REF!</v>
      </c>
      <c r="BP41" s="13" t="e">
        <f>(cum_current!#REF!/cum_current!#REF!-1)*100</f>
        <v>#REF!</v>
      </c>
      <c r="BQ41" s="13" t="e">
        <f>(cum_current!#REF!/cum_current!#REF!-1)*100</f>
        <v>#REF!</v>
      </c>
      <c r="BR41" s="13" t="e">
        <f>(cum_current!B41/cum_current!#REF!-1)*100</f>
        <v>#REF!</v>
      </c>
      <c r="BS41" s="13" t="e">
        <f>(cum_current!C41/cum_current!#REF!-1)*100</f>
        <v>#REF!</v>
      </c>
      <c r="BT41" s="13" t="e">
        <f>(cum_current!D41/cum_current!#REF!-1)*100</f>
        <v>#REF!</v>
      </c>
      <c r="BU41" s="13" t="e">
        <f>(cum_current!E41/cum_current!#REF!-1)*100</f>
        <v>#REF!</v>
      </c>
      <c r="BV41" s="13" t="e">
        <f>(cum_current!F41/cum_current!B41-1)*100</f>
        <v>#REF!</v>
      </c>
      <c r="BW41" s="13" t="e">
        <f>(cum_current!G41/cum_current!C41-1)*100</f>
        <v>#REF!</v>
      </c>
      <c r="BX41" s="13" t="e">
        <f>(cum_current!H41/cum_current!D41-1)*100</f>
        <v>#REF!</v>
      </c>
      <c r="BY41" s="13" t="e">
        <f>(cum_current!I41/cum_current!E41-1)*100</f>
        <v>#REF!</v>
      </c>
      <c r="BZ41" s="13" t="e">
        <f>(cum_current!J41/cum_current!F41-1)*100</f>
        <v>#REF!</v>
      </c>
      <c r="CA41" s="13" t="e">
        <f>(cum_current!K41/cum_current!G41-1)*100</f>
        <v>#REF!</v>
      </c>
      <c r="CB41" s="13" t="e">
        <f>(cum_current!L41/cum_current!H41-1)*100</f>
        <v>#REF!</v>
      </c>
      <c r="CC41" s="13" t="e">
        <f>(cum_current!M41/cum_current!I41-1)*100</f>
        <v>#REF!</v>
      </c>
      <c r="CD41" s="13" t="e">
        <f>(cum_current!N41/cum_current!J41-1)*100</f>
        <v>#REF!</v>
      </c>
      <c r="CE41" s="13" t="e">
        <f>(cum_current!O41/cum_current!K41-1)*100</f>
        <v>#REF!</v>
      </c>
      <c r="CF41" s="13" t="e">
        <f>(cum_current!P41/cum_current!L41-1)*100</f>
        <v>#REF!</v>
      </c>
      <c r="CG41" s="13" t="e">
        <f>(cum_current!Q41/cum_current!M41-1)*100</f>
        <v>#REF!</v>
      </c>
    </row>
    <row r="42" spans="1:85" x14ac:dyDescent="0.2">
      <c r="A42" s="25" t="s">
        <v>71</v>
      </c>
      <c r="B42" s="13" t="e">
        <f>(cum_current!#REF!/cum_current!#REF!-1)*100</f>
        <v>#REF!</v>
      </c>
      <c r="C42" s="13" t="e">
        <f>(cum_current!#REF!/cum_current!#REF!-1)*100</f>
        <v>#REF!</v>
      </c>
      <c r="D42" s="13" t="e">
        <f>(cum_current!#REF!/cum_current!#REF!-1)*100</f>
        <v>#REF!</v>
      </c>
      <c r="E42" s="13" t="e">
        <f>(cum_current!#REF!/cum_current!#REF!-1)*100</f>
        <v>#REF!</v>
      </c>
      <c r="F42" s="13" t="e">
        <f>(cum_current!#REF!/cum_current!#REF!-1)*100</f>
        <v>#REF!</v>
      </c>
      <c r="G42" s="13" t="e">
        <f>(cum_current!#REF!/cum_current!#REF!-1)*100</f>
        <v>#REF!</v>
      </c>
      <c r="H42" s="13" t="e">
        <f>(cum_current!#REF!/cum_current!#REF!-1)*100</f>
        <v>#REF!</v>
      </c>
      <c r="I42" s="13" t="e">
        <f>(cum_current!#REF!/cum_current!#REF!-1)*100</f>
        <v>#REF!</v>
      </c>
      <c r="J42" s="13" t="e">
        <f>(cum_current!#REF!/cum_current!#REF!-1)*100</f>
        <v>#REF!</v>
      </c>
      <c r="K42" s="13" t="e">
        <f>(cum_current!#REF!/cum_current!#REF!-1)*100</f>
        <v>#REF!</v>
      </c>
      <c r="L42" s="13" t="e">
        <f>(cum_current!#REF!/cum_current!#REF!-1)*100</f>
        <v>#REF!</v>
      </c>
      <c r="M42" s="13" t="e">
        <f>(cum_current!#REF!/cum_current!#REF!-1)*100</f>
        <v>#REF!</v>
      </c>
      <c r="N42" s="13" t="e">
        <f>(cum_current!#REF!/cum_current!#REF!-1)*100</f>
        <v>#REF!</v>
      </c>
      <c r="O42" s="13" t="e">
        <f>(cum_current!#REF!/cum_current!#REF!-1)*100</f>
        <v>#REF!</v>
      </c>
      <c r="P42" s="13" t="e">
        <f>(cum_current!#REF!/cum_current!#REF!-1)*100</f>
        <v>#REF!</v>
      </c>
      <c r="Q42" s="13" t="e">
        <f>(cum_current!#REF!/cum_current!#REF!-1)*100</f>
        <v>#REF!</v>
      </c>
      <c r="R42" s="13" t="e">
        <f>(cum_current!#REF!/cum_current!#REF!-1)*100</f>
        <v>#REF!</v>
      </c>
      <c r="S42" s="13" t="e">
        <f>(cum_current!#REF!/cum_current!#REF!-1)*100</f>
        <v>#REF!</v>
      </c>
      <c r="T42" s="13" t="e">
        <f>(cum_current!#REF!/cum_current!#REF!-1)*100</f>
        <v>#REF!</v>
      </c>
      <c r="U42" s="13" t="e">
        <f>(cum_current!#REF!/cum_current!#REF!-1)*100</f>
        <v>#REF!</v>
      </c>
      <c r="V42" s="13" t="e">
        <f>(cum_current!#REF!/cum_current!#REF!-1)*100</f>
        <v>#REF!</v>
      </c>
      <c r="W42" s="13" t="e">
        <f>(cum_current!#REF!/cum_current!#REF!-1)*100</f>
        <v>#REF!</v>
      </c>
      <c r="X42" s="13" t="e">
        <f>(cum_current!#REF!/cum_current!#REF!-1)*100</f>
        <v>#REF!</v>
      </c>
      <c r="Y42" s="13" t="e">
        <f>(cum_current!#REF!/cum_current!#REF!-1)*100</f>
        <v>#REF!</v>
      </c>
      <c r="Z42" s="13" t="e">
        <f>(cum_current!#REF!/cum_current!#REF!-1)*100</f>
        <v>#REF!</v>
      </c>
      <c r="AA42" s="13" t="e">
        <f>(cum_current!#REF!/cum_current!#REF!-1)*100</f>
        <v>#REF!</v>
      </c>
      <c r="AB42" s="13" t="e">
        <f>(cum_current!#REF!/cum_current!#REF!-1)*100</f>
        <v>#REF!</v>
      </c>
      <c r="AC42" s="13" t="e">
        <f>(cum_current!#REF!/cum_current!#REF!-1)*100</f>
        <v>#REF!</v>
      </c>
      <c r="AD42" s="13" t="e">
        <f>(cum_current!#REF!/cum_current!#REF!-1)*100</f>
        <v>#REF!</v>
      </c>
      <c r="AE42" s="13" t="e">
        <f>(cum_current!#REF!/cum_current!#REF!-1)*100</f>
        <v>#REF!</v>
      </c>
      <c r="AF42" s="13" t="e">
        <f>(cum_current!#REF!/cum_current!#REF!-1)*100</f>
        <v>#REF!</v>
      </c>
      <c r="AG42" s="13" t="e">
        <f>(cum_current!#REF!/cum_current!#REF!-1)*100</f>
        <v>#REF!</v>
      </c>
      <c r="AH42" s="13" t="e">
        <f>(cum_current!#REF!/cum_current!#REF!-1)*100</f>
        <v>#REF!</v>
      </c>
      <c r="AI42" s="13" t="e">
        <f>(cum_current!#REF!/cum_current!#REF!-1)*100</f>
        <v>#REF!</v>
      </c>
      <c r="AJ42" s="13" t="e">
        <f>(cum_current!#REF!/cum_current!#REF!-1)*100</f>
        <v>#REF!</v>
      </c>
      <c r="AK42" s="13" t="e">
        <f>(cum_current!#REF!/cum_current!#REF!-1)*100</f>
        <v>#REF!</v>
      </c>
      <c r="AL42" s="13" t="e">
        <f>(cum_current!#REF!/cum_current!#REF!-1)*100</f>
        <v>#REF!</v>
      </c>
      <c r="AM42" s="13" t="e">
        <f>(cum_current!#REF!/cum_current!#REF!-1)*100</f>
        <v>#REF!</v>
      </c>
      <c r="AN42" s="13" t="e">
        <f>(cum_current!#REF!/cum_current!#REF!-1)*100</f>
        <v>#REF!</v>
      </c>
      <c r="AO42" s="13" t="e">
        <f>(cum_current!#REF!/cum_current!#REF!-1)*100</f>
        <v>#REF!</v>
      </c>
      <c r="AP42" s="13" t="e">
        <f>(cum_current!#REF!/cum_current!#REF!-1)*100</f>
        <v>#REF!</v>
      </c>
      <c r="AQ42" s="13" t="e">
        <f>(cum_current!#REF!/cum_current!#REF!-1)*100</f>
        <v>#REF!</v>
      </c>
      <c r="AR42" s="13" t="e">
        <f>(cum_current!#REF!/cum_current!#REF!-1)*100</f>
        <v>#REF!</v>
      </c>
      <c r="AS42" s="13" t="e">
        <f>(cum_current!#REF!/cum_current!#REF!-1)*100</f>
        <v>#REF!</v>
      </c>
      <c r="AT42" s="13" t="e">
        <f>(cum_current!#REF!/cum_current!#REF!-1)*100</f>
        <v>#REF!</v>
      </c>
      <c r="AU42" s="13" t="e">
        <f>(cum_current!#REF!/cum_current!#REF!-1)*100</f>
        <v>#REF!</v>
      </c>
      <c r="AV42" s="13" t="e">
        <f>(cum_current!#REF!/cum_current!#REF!-1)*100</f>
        <v>#REF!</v>
      </c>
      <c r="AW42" s="13" t="e">
        <f>(cum_current!#REF!/cum_current!#REF!-1)*100</f>
        <v>#REF!</v>
      </c>
      <c r="AX42" s="13" t="e">
        <f>(cum_current!#REF!/cum_current!#REF!-1)*100</f>
        <v>#REF!</v>
      </c>
      <c r="AY42" s="13" t="e">
        <f>(cum_current!#REF!/cum_current!#REF!-1)*100</f>
        <v>#REF!</v>
      </c>
      <c r="AZ42" s="13" t="e">
        <f>(cum_current!#REF!/cum_current!#REF!-1)*100</f>
        <v>#REF!</v>
      </c>
      <c r="BA42" s="13" t="e">
        <f>(cum_current!#REF!/cum_current!#REF!-1)*100</f>
        <v>#REF!</v>
      </c>
      <c r="BB42" s="13" t="e">
        <f>(cum_current!#REF!/cum_current!#REF!-1)*100</f>
        <v>#REF!</v>
      </c>
      <c r="BC42" s="13" t="e">
        <f>(cum_current!#REF!/cum_current!#REF!-1)*100</f>
        <v>#REF!</v>
      </c>
      <c r="BD42" s="13" t="e">
        <f>(cum_current!#REF!/cum_current!#REF!-1)*100</f>
        <v>#REF!</v>
      </c>
      <c r="BE42" s="13" t="e">
        <f>(cum_current!#REF!/cum_current!#REF!-1)*100</f>
        <v>#REF!</v>
      </c>
      <c r="BF42" s="13" t="e">
        <f>(cum_current!#REF!/cum_current!#REF!-1)*100</f>
        <v>#REF!</v>
      </c>
      <c r="BG42" s="13" t="e">
        <f>(cum_current!#REF!/cum_current!#REF!-1)*100</f>
        <v>#REF!</v>
      </c>
      <c r="BH42" s="13" t="e">
        <f>(cum_current!#REF!/cum_current!#REF!-1)*100</f>
        <v>#REF!</v>
      </c>
      <c r="BI42" s="13" t="e">
        <f>(cum_current!#REF!/cum_current!#REF!-1)*100</f>
        <v>#REF!</v>
      </c>
      <c r="BJ42" s="13" t="e">
        <f>(cum_current!#REF!/cum_current!#REF!-1)*100</f>
        <v>#REF!</v>
      </c>
      <c r="BK42" s="13" t="e">
        <f>(cum_current!#REF!/cum_current!#REF!-1)*100</f>
        <v>#REF!</v>
      </c>
      <c r="BL42" s="13" t="e">
        <f>(cum_current!#REF!/cum_current!#REF!-1)*100</f>
        <v>#REF!</v>
      </c>
      <c r="BM42" s="13" t="e">
        <f>(cum_current!#REF!/cum_current!#REF!-1)*100</f>
        <v>#REF!</v>
      </c>
      <c r="BN42" s="13" t="e">
        <f>(cum_current!#REF!/cum_current!#REF!-1)*100</f>
        <v>#REF!</v>
      </c>
      <c r="BO42" s="13" t="e">
        <f>(cum_current!#REF!/cum_current!#REF!-1)*100</f>
        <v>#REF!</v>
      </c>
      <c r="BP42" s="13" t="e">
        <f>(cum_current!#REF!/cum_current!#REF!-1)*100</f>
        <v>#REF!</v>
      </c>
      <c r="BQ42" s="13" t="e">
        <f>(cum_current!#REF!/cum_current!#REF!-1)*100</f>
        <v>#REF!</v>
      </c>
      <c r="BR42" s="13" t="e">
        <f>(cum_current!B42/cum_current!#REF!-1)*100</f>
        <v>#REF!</v>
      </c>
      <c r="BS42" s="13" t="e">
        <f>(cum_current!C42/cum_current!#REF!-1)*100</f>
        <v>#REF!</v>
      </c>
      <c r="BT42" s="13" t="e">
        <f>(cum_current!D42/cum_current!#REF!-1)*100</f>
        <v>#REF!</v>
      </c>
      <c r="BU42" s="13" t="e">
        <f>(cum_current!E42/cum_current!#REF!-1)*100</f>
        <v>#REF!</v>
      </c>
      <c r="BV42" s="13" t="e">
        <f>(cum_current!F42/cum_current!B42-1)*100</f>
        <v>#REF!</v>
      </c>
      <c r="BW42" s="13" t="e">
        <f>(cum_current!G42/cum_current!C42-1)*100</f>
        <v>#REF!</v>
      </c>
      <c r="BX42" s="13" t="e">
        <f>(cum_current!H42/cum_current!D42-1)*100</f>
        <v>#REF!</v>
      </c>
      <c r="BY42" s="13" t="e">
        <f>(cum_current!I42/cum_current!E42-1)*100</f>
        <v>#REF!</v>
      </c>
      <c r="BZ42" s="13" t="e">
        <f>(cum_current!J42/cum_current!F42-1)*100</f>
        <v>#REF!</v>
      </c>
      <c r="CA42" s="13" t="e">
        <f>(cum_current!K42/cum_current!G42-1)*100</f>
        <v>#REF!</v>
      </c>
      <c r="CB42" s="13" t="e">
        <f>(cum_current!L42/cum_current!H42-1)*100</f>
        <v>#REF!</v>
      </c>
      <c r="CC42" s="13" t="e">
        <f>(cum_current!M42/cum_current!I42-1)*100</f>
        <v>#REF!</v>
      </c>
      <c r="CD42" s="13" t="e">
        <f>(cum_current!N42/cum_current!J42-1)*100</f>
        <v>#REF!</v>
      </c>
      <c r="CE42" s="13" t="e">
        <f>(cum_current!O42/cum_current!K42-1)*100</f>
        <v>#REF!</v>
      </c>
      <c r="CF42" s="13" t="e">
        <f>(cum_current!P42/cum_current!L42-1)*100</f>
        <v>#REF!</v>
      </c>
      <c r="CG42" s="13" t="e">
        <f>(cum_current!Q42/cum_current!M42-1)*100</f>
        <v>#REF!</v>
      </c>
    </row>
    <row r="43" spans="1:85" x14ac:dyDescent="0.2">
      <c r="A43" s="25" t="s">
        <v>72</v>
      </c>
      <c r="B43" s="13" t="e">
        <f>(cum_current!#REF!/cum_current!#REF!-1)*100</f>
        <v>#REF!</v>
      </c>
      <c r="C43" s="13" t="e">
        <f>(cum_current!#REF!/cum_current!#REF!-1)*100</f>
        <v>#REF!</v>
      </c>
      <c r="D43" s="13" t="e">
        <f>(cum_current!#REF!/cum_current!#REF!-1)*100</f>
        <v>#REF!</v>
      </c>
      <c r="E43" s="13" t="e">
        <f>(cum_current!#REF!/cum_current!#REF!-1)*100</f>
        <v>#REF!</v>
      </c>
      <c r="F43" s="13" t="e">
        <f>(cum_current!#REF!/cum_current!#REF!-1)*100</f>
        <v>#REF!</v>
      </c>
      <c r="G43" s="13" t="e">
        <f>(cum_current!#REF!/cum_current!#REF!-1)*100</f>
        <v>#REF!</v>
      </c>
      <c r="H43" s="13" t="e">
        <f>(cum_current!#REF!/cum_current!#REF!-1)*100</f>
        <v>#REF!</v>
      </c>
      <c r="I43" s="13" t="e">
        <f>(cum_current!#REF!/cum_current!#REF!-1)*100</f>
        <v>#REF!</v>
      </c>
      <c r="J43" s="13" t="e">
        <f>(cum_current!#REF!/cum_current!#REF!-1)*100</f>
        <v>#REF!</v>
      </c>
      <c r="K43" s="13" t="e">
        <f>(cum_current!#REF!/cum_current!#REF!-1)*100</f>
        <v>#REF!</v>
      </c>
      <c r="L43" s="13" t="e">
        <f>(cum_current!#REF!/cum_current!#REF!-1)*100</f>
        <v>#REF!</v>
      </c>
      <c r="M43" s="13" t="e">
        <f>(cum_current!#REF!/cum_current!#REF!-1)*100</f>
        <v>#REF!</v>
      </c>
      <c r="N43" s="13" t="e">
        <f>(cum_current!#REF!/cum_current!#REF!-1)*100</f>
        <v>#REF!</v>
      </c>
      <c r="O43" s="13" t="e">
        <f>(cum_current!#REF!/cum_current!#REF!-1)*100</f>
        <v>#REF!</v>
      </c>
      <c r="P43" s="13" t="e">
        <f>(cum_current!#REF!/cum_current!#REF!-1)*100</f>
        <v>#REF!</v>
      </c>
      <c r="Q43" s="13" t="e">
        <f>(cum_current!#REF!/cum_current!#REF!-1)*100</f>
        <v>#REF!</v>
      </c>
      <c r="R43" s="13" t="e">
        <f>(cum_current!#REF!/cum_current!#REF!-1)*100</f>
        <v>#REF!</v>
      </c>
      <c r="S43" s="13" t="e">
        <f>(cum_current!#REF!/cum_current!#REF!-1)*100</f>
        <v>#REF!</v>
      </c>
      <c r="T43" s="13" t="e">
        <f>(cum_current!#REF!/cum_current!#REF!-1)*100</f>
        <v>#REF!</v>
      </c>
      <c r="U43" s="13" t="e">
        <f>(cum_current!#REF!/cum_current!#REF!-1)*100</f>
        <v>#REF!</v>
      </c>
      <c r="V43" s="13" t="e">
        <f>(cum_current!#REF!/cum_current!#REF!-1)*100</f>
        <v>#REF!</v>
      </c>
      <c r="W43" s="13" t="e">
        <f>(cum_current!#REF!/cum_current!#REF!-1)*100</f>
        <v>#REF!</v>
      </c>
      <c r="X43" s="13" t="e">
        <f>(cum_current!#REF!/cum_current!#REF!-1)*100</f>
        <v>#REF!</v>
      </c>
      <c r="Y43" s="13" t="e">
        <f>(cum_current!#REF!/cum_current!#REF!-1)*100</f>
        <v>#REF!</v>
      </c>
      <c r="Z43" s="13" t="e">
        <f>(cum_current!#REF!/cum_current!#REF!-1)*100</f>
        <v>#REF!</v>
      </c>
      <c r="AA43" s="13" t="e">
        <f>(cum_current!#REF!/cum_current!#REF!-1)*100</f>
        <v>#REF!</v>
      </c>
      <c r="AB43" s="13" t="e">
        <f>(cum_current!#REF!/cum_current!#REF!-1)*100</f>
        <v>#REF!</v>
      </c>
      <c r="AC43" s="13" t="e">
        <f>(cum_current!#REF!/cum_current!#REF!-1)*100</f>
        <v>#REF!</v>
      </c>
      <c r="AD43" s="13" t="e">
        <f>(cum_current!#REF!/cum_current!#REF!-1)*100</f>
        <v>#REF!</v>
      </c>
      <c r="AE43" s="13" t="e">
        <f>(cum_current!#REF!/cum_current!#REF!-1)*100</f>
        <v>#REF!</v>
      </c>
      <c r="AF43" s="13" t="e">
        <f>(cum_current!#REF!/cum_current!#REF!-1)*100</f>
        <v>#REF!</v>
      </c>
      <c r="AG43" s="13" t="e">
        <f>(cum_current!#REF!/cum_current!#REF!-1)*100</f>
        <v>#REF!</v>
      </c>
      <c r="AH43" s="13" t="e">
        <f>(cum_current!#REF!/cum_current!#REF!-1)*100</f>
        <v>#REF!</v>
      </c>
      <c r="AI43" s="13" t="e">
        <f>(cum_current!#REF!/cum_current!#REF!-1)*100</f>
        <v>#REF!</v>
      </c>
      <c r="AJ43" s="13" t="e">
        <f>(cum_current!#REF!/cum_current!#REF!-1)*100</f>
        <v>#REF!</v>
      </c>
      <c r="AK43" s="13" t="e">
        <f>(cum_current!#REF!/cum_current!#REF!-1)*100</f>
        <v>#REF!</v>
      </c>
      <c r="AL43" s="13" t="e">
        <f>(cum_current!#REF!/cum_current!#REF!-1)*100</f>
        <v>#REF!</v>
      </c>
      <c r="AM43" s="13" t="e">
        <f>(cum_current!#REF!/cum_current!#REF!-1)*100</f>
        <v>#REF!</v>
      </c>
      <c r="AN43" s="13" t="e">
        <f>(cum_current!#REF!/cum_current!#REF!-1)*100</f>
        <v>#REF!</v>
      </c>
      <c r="AO43" s="13" t="e">
        <f>(cum_current!#REF!/cum_current!#REF!-1)*100</f>
        <v>#REF!</v>
      </c>
      <c r="AP43" s="13" t="e">
        <f>(cum_current!#REF!/cum_current!#REF!-1)*100</f>
        <v>#REF!</v>
      </c>
      <c r="AQ43" s="13" t="e">
        <f>(cum_current!#REF!/cum_current!#REF!-1)*100</f>
        <v>#REF!</v>
      </c>
      <c r="AR43" s="13" t="e">
        <f>(cum_current!#REF!/cum_current!#REF!-1)*100</f>
        <v>#REF!</v>
      </c>
      <c r="AS43" s="13" t="e">
        <f>(cum_current!#REF!/cum_current!#REF!-1)*100</f>
        <v>#REF!</v>
      </c>
      <c r="AT43" s="13" t="e">
        <f>(cum_current!#REF!/cum_current!#REF!-1)*100</f>
        <v>#REF!</v>
      </c>
      <c r="AU43" s="13" t="e">
        <f>(cum_current!#REF!/cum_current!#REF!-1)*100</f>
        <v>#REF!</v>
      </c>
      <c r="AV43" s="13" t="e">
        <f>(cum_current!#REF!/cum_current!#REF!-1)*100</f>
        <v>#REF!</v>
      </c>
      <c r="AW43" s="13" t="e">
        <f>(cum_current!#REF!/cum_current!#REF!-1)*100</f>
        <v>#REF!</v>
      </c>
      <c r="AX43" s="13" t="e">
        <f>(cum_current!#REF!/cum_current!#REF!-1)*100</f>
        <v>#REF!</v>
      </c>
      <c r="AY43" s="13" t="e">
        <f>(cum_current!#REF!/cum_current!#REF!-1)*100</f>
        <v>#REF!</v>
      </c>
      <c r="AZ43" s="13" t="e">
        <f>(cum_current!#REF!/cum_current!#REF!-1)*100</f>
        <v>#REF!</v>
      </c>
      <c r="BA43" s="13" t="e">
        <f>(cum_current!#REF!/cum_current!#REF!-1)*100</f>
        <v>#REF!</v>
      </c>
      <c r="BB43" s="13" t="e">
        <f>(cum_current!#REF!/cum_current!#REF!-1)*100</f>
        <v>#REF!</v>
      </c>
      <c r="BC43" s="13" t="e">
        <f>(cum_current!#REF!/cum_current!#REF!-1)*100</f>
        <v>#REF!</v>
      </c>
      <c r="BD43" s="13" t="e">
        <f>(cum_current!#REF!/cum_current!#REF!-1)*100</f>
        <v>#REF!</v>
      </c>
      <c r="BE43" s="13" t="e">
        <f>(cum_current!#REF!/cum_current!#REF!-1)*100</f>
        <v>#REF!</v>
      </c>
      <c r="BF43" s="13" t="e">
        <f>(cum_current!#REF!/cum_current!#REF!-1)*100</f>
        <v>#REF!</v>
      </c>
      <c r="BG43" s="13" t="e">
        <f>(cum_current!#REF!/cum_current!#REF!-1)*100</f>
        <v>#REF!</v>
      </c>
      <c r="BH43" s="13" t="e">
        <f>(cum_current!#REF!/cum_current!#REF!-1)*100</f>
        <v>#REF!</v>
      </c>
      <c r="BI43" s="13" t="e">
        <f>(cum_current!#REF!/cum_current!#REF!-1)*100</f>
        <v>#REF!</v>
      </c>
      <c r="BJ43" s="13" t="e">
        <f>(cum_current!#REF!/cum_current!#REF!-1)*100</f>
        <v>#REF!</v>
      </c>
      <c r="BK43" s="13" t="e">
        <f>(cum_current!#REF!/cum_current!#REF!-1)*100</f>
        <v>#REF!</v>
      </c>
      <c r="BL43" s="13" t="e">
        <f>(cum_current!#REF!/cum_current!#REF!-1)*100</f>
        <v>#REF!</v>
      </c>
      <c r="BM43" s="13" t="e">
        <f>(cum_current!#REF!/cum_current!#REF!-1)*100</f>
        <v>#REF!</v>
      </c>
      <c r="BN43" s="13" t="e">
        <f>(cum_current!#REF!/cum_current!#REF!-1)*100</f>
        <v>#REF!</v>
      </c>
      <c r="BO43" s="13" t="e">
        <f>(cum_current!#REF!/cum_current!#REF!-1)*100</f>
        <v>#REF!</v>
      </c>
      <c r="BP43" s="13" t="e">
        <f>(cum_current!#REF!/cum_current!#REF!-1)*100</f>
        <v>#REF!</v>
      </c>
      <c r="BQ43" s="13" t="e">
        <f>(cum_current!#REF!/cum_current!#REF!-1)*100</f>
        <v>#REF!</v>
      </c>
      <c r="BR43" s="13" t="e">
        <f>(cum_current!B43/cum_current!#REF!-1)*100</f>
        <v>#REF!</v>
      </c>
      <c r="BS43" s="13" t="e">
        <f>(cum_current!C43/cum_current!#REF!-1)*100</f>
        <v>#REF!</v>
      </c>
      <c r="BT43" s="13" t="e">
        <f>(cum_current!D43/cum_current!#REF!-1)*100</f>
        <v>#REF!</v>
      </c>
      <c r="BU43" s="13" t="e">
        <f>(cum_current!E43/cum_current!#REF!-1)*100</f>
        <v>#REF!</v>
      </c>
      <c r="BV43" s="13" t="e">
        <f>(cum_current!F43/cum_current!B43-1)*100</f>
        <v>#REF!</v>
      </c>
      <c r="BW43" s="13" t="e">
        <f>(cum_current!G43/cum_current!C43-1)*100</f>
        <v>#REF!</v>
      </c>
      <c r="BX43" s="13" t="e">
        <f>(cum_current!H43/cum_current!D43-1)*100</f>
        <v>#REF!</v>
      </c>
      <c r="BY43" s="13" t="e">
        <f>(cum_current!I43/cum_current!E43-1)*100</f>
        <v>#REF!</v>
      </c>
      <c r="BZ43" s="13" t="e">
        <f>(cum_current!J43/cum_current!F43-1)*100</f>
        <v>#REF!</v>
      </c>
      <c r="CA43" s="13" t="e">
        <f>(cum_current!K43/cum_current!G43-1)*100</f>
        <v>#REF!</v>
      </c>
      <c r="CB43" s="13" t="e">
        <f>(cum_current!L43/cum_current!H43-1)*100</f>
        <v>#REF!</v>
      </c>
      <c r="CC43" s="13" t="e">
        <f>(cum_current!M43/cum_current!I43-1)*100</f>
        <v>#REF!</v>
      </c>
      <c r="CD43" s="13" t="e">
        <f>(cum_current!N43/cum_current!J43-1)*100</f>
        <v>#REF!</v>
      </c>
      <c r="CE43" s="13" t="e">
        <f>(cum_current!O43/cum_current!K43-1)*100</f>
        <v>#REF!</v>
      </c>
      <c r="CF43" s="13" t="e">
        <f>(cum_current!P43/cum_current!L43-1)*100</f>
        <v>#REF!</v>
      </c>
      <c r="CG43" s="13" t="e">
        <f>(cum_current!Q43/cum_current!M43-1)*100</f>
        <v>#REF!</v>
      </c>
    </row>
    <row r="44" spans="1:85" x14ac:dyDescent="0.2">
      <c r="A44" s="2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</row>
    <row r="45" spans="1:85" ht="15.75" x14ac:dyDescent="0.25">
      <c r="A45" s="24" t="s">
        <v>98</v>
      </c>
      <c r="B45" s="13" t="e">
        <f>(cum_current!#REF!/cum_current!#REF!-1)*100</f>
        <v>#REF!</v>
      </c>
      <c r="C45" s="13" t="e">
        <f>(cum_current!#REF!/cum_current!#REF!-1)*100</f>
        <v>#REF!</v>
      </c>
      <c r="D45" s="13" t="e">
        <f>(cum_current!#REF!/cum_current!#REF!-1)*100</f>
        <v>#REF!</v>
      </c>
      <c r="E45" s="13" t="e">
        <f>(cum_current!#REF!/cum_current!#REF!-1)*100</f>
        <v>#REF!</v>
      </c>
      <c r="F45" s="13" t="e">
        <f>(cum_current!#REF!/cum_current!#REF!-1)*100</f>
        <v>#REF!</v>
      </c>
      <c r="G45" s="13" t="e">
        <f>(cum_current!#REF!/cum_current!#REF!-1)*100</f>
        <v>#REF!</v>
      </c>
      <c r="H45" s="13" t="e">
        <f>(cum_current!#REF!/cum_current!#REF!-1)*100</f>
        <v>#REF!</v>
      </c>
      <c r="I45" s="13" t="e">
        <f>(cum_current!#REF!/cum_current!#REF!-1)*100</f>
        <v>#REF!</v>
      </c>
      <c r="J45" s="13" t="e">
        <f>(cum_current!#REF!/cum_current!#REF!-1)*100</f>
        <v>#REF!</v>
      </c>
      <c r="K45" s="13" t="e">
        <f>(cum_current!#REF!/cum_current!#REF!-1)*100</f>
        <v>#REF!</v>
      </c>
      <c r="L45" s="13" t="e">
        <f>(cum_current!#REF!/cum_current!#REF!-1)*100</f>
        <v>#REF!</v>
      </c>
      <c r="M45" s="13" t="e">
        <f>(cum_current!#REF!/cum_current!#REF!-1)*100</f>
        <v>#REF!</v>
      </c>
      <c r="N45" s="13" t="e">
        <f>(cum_current!#REF!/cum_current!#REF!-1)*100</f>
        <v>#REF!</v>
      </c>
      <c r="O45" s="13" t="e">
        <f>(cum_current!#REF!/cum_current!#REF!-1)*100</f>
        <v>#REF!</v>
      </c>
      <c r="P45" s="13" t="e">
        <f>(cum_current!#REF!/cum_current!#REF!-1)*100</f>
        <v>#REF!</v>
      </c>
      <c r="Q45" s="13" t="e">
        <f>(cum_current!#REF!/cum_current!#REF!-1)*100</f>
        <v>#REF!</v>
      </c>
      <c r="R45" s="13" t="e">
        <f>(cum_current!#REF!/cum_current!#REF!-1)*100</f>
        <v>#REF!</v>
      </c>
      <c r="S45" s="13" t="e">
        <f>(cum_current!#REF!/cum_current!#REF!-1)*100</f>
        <v>#REF!</v>
      </c>
      <c r="T45" s="13" t="e">
        <f>(cum_current!#REF!/cum_current!#REF!-1)*100</f>
        <v>#REF!</v>
      </c>
      <c r="U45" s="13" t="e">
        <f>(cum_current!#REF!/cum_current!#REF!-1)*100</f>
        <v>#REF!</v>
      </c>
      <c r="V45" s="13" t="e">
        <f>(cum_current!#REF!/cum_current!#REF!-1)*100</f>
        <v>#REF!</v>
      </c>
      <c r="W45" s="13" t="e">
        <f>(cum_current!#REF!/cum_current!#REF!-1)*100</f>
        <v>#REF!</v>
      </c>
      <c r="X45" s="13" t="e">
        <f>(cum_current!#REF!/cum_current!#REF!-1)*100</f>
        <v>#REF!</v>
      </c>
      <c r="Y45" s="13" t="e">
        <f>(cum_current!#REF!/cum_current!#REF!-1)*100</f>
        <v>#REF!</v>
      </c>
      <c r="Z45" s="13" t="e">
        <f>(cum_current!#REF!/cum_current!#REF!-1)*100</f>
        <v>#REF!</v>
      </c>
      <c r="AA45" s="13" t="e">
        <f>(cum_current!#REF!/cum_current!#REF!-1)*100</f>
        <v>#REF!</v>
      </c>
      <c r="AB45" s="13" t="e">
        <f>(cum_current!#REF!/cum_current!#REF!-1)*100</f>
        <v>#REF!</v>
      </c>
      <c r="AC45" s="13" t="e">
        <f>(cum_current!#REF!/cum_current!#REF!-1)*100</f>
        <v>#REF!</v>
      </c>
      <c r="AD45" s="13" t="e">
        <f>(cum_current!#REF!/cum_current!#REF!-1)*100</f>
        <v>#REF!</v>
      </c>
      <c r="AE45" s="13" t="e">
        <f>(cum_current!#REF!/cum_current!#REF!-1)*100</f>
        <v>#REF!</v>
      </c>
      <c r="AF45" s="13" t="e">
        <f>(cum_current!#REF!/cum_current!#REF!-1)*100</f>
        <v>#REF!</v>
      </c>
      <c r="AG45" s="13" t="e">
        <f>(cum_current!#REF!/cum_current!#REF!-1)*100</f>
        <v>#REF!</v>
      </c>
      <c r="AH45" s="13" t="e">
        <f>(cum_current!#REF!/cum_current!#REF!-1)*100</f>
        <v>#REF!</v>
      </c>
      <c r="AI45" s="13" t="e">
        <f>(cum_current!#REF!/cum_current!#REF!-1)*100</f>
        <v>#REF!</v>
      </c>
      <c r="AJ45" s="13" t="e">
        <f>(cum_current!#REF!/cum_current!#REF!-1)*100</f>
        <v>#REF!</v>
      </c>
      <c r="AK45" s="13" t="e">
        <f>(cum_current!#REF!/cum_current!#REF!-1)*100</f>
        <v>#REF!</v>
      </c>
      <c r="AL45" s="13" t="e">
        <f>(cum_current!#REF!/cum_current!#REF!-1)*100</f>
        <v>#REF!</v>
      </c>
      <c r="AM45" s="13" t="e">
        <f>(cum_current!#REF!/cum_current!#REF!-1)*100</f>
        <v>#REF!</v>
      </c>
      <c r="AN45" s="13" t="e">
        <f>(cum_current!#REF!/cum_current!#REF!-1)*100</f>
        <v>#REF!</v>
      </c>
      <c r="AO45" s="13" t="e">
        <f>(cum_current!#REF!/cum_current!#REF!-1)*100</f>
        <v>#REF!</v>
      </c>
      <c r="AP45" s="13" t="e">
        <f>(cum_current!#REF!/cum_current!#REF!-1)*100</f>
        <v>#REF!</v>
      </c>
      <c r="AQ45" s="13" t="e">
        <f>(cum_current!#REF!/cum_current!#REF!-1)*100</f>
        <v>#REF!</v>
      </c>
      <c r="AR45" s="13" t="e">
        <f>(cum_current!#REF!/cum_current!#REF!-1)*100</f>
        <v>#REF!</v>
      </c>
      <c r="AS45" s="13" t="e">
        <f>(cum_current!#REF!/cum_current!#REF!-1)*100</f>
        <v>#REF!</v>
      </c>
      <c r="AT45" s="13" t="e">
        <f>(cum_current!#REF!/cum_current!#REF!-1)*100</f>
        <v>#REF!</v>
      </c>
      <c r="AU45" s="13" t="e">
        <f>(cum_current!#REF!/cum_current!#REF!-1)*100</f>
        <v>#REF!</v>
      </c>
      <c r="AV45" s="13" t="e">
        <f>(cum_current!#REF!/cum_current!#REF!-1)*100</f>
        <v>#REF!</v>
      </c>
      <c r="AW45" s="13" t="e">
        <f>(cum_current!#REF!/cum_current!#REF!-1)*100</f>
        <v>#REF!</v>
      </c>
      <c r="AX45" s="13" t="e">
        <f>(cum_current!#REF!/cum_current!#REF!-1)*100</f>
        <v>#REF!</v>
      </c>
      <c r="AY45" s="13" t="e">
        <f>(cum_current!#REF!/cum_current!#REF!-1)*100</f>
        <v>#REF!</v>
      </c>
      <c r="AZ45" s="13" t="e">
        <f>(cum_current!#REF!/cum_current!#REF!-1)*100</f>
        <v>#REF!</v>
      </c>
      <c r="BA45" s="13" t="e">
        <f>(cum_current!#REF!/cum_current!#REF!-1)*100</f>
        <v>#REF!</v>
      </c>
      <c r="BB45" s="13" t="e">
        <f>(cum_current!#REF!/cum_current!#REF!-1)*100</f>
        <v>#REF!</v>
      </c>
      <c r="BC45" s="13" t="e">
        <f>(cum_current!#REF!/cum_current!#REF!-1)*100</f>
        <v>#REF!</v>
      </c>
      <c r="BD45" s="13" t="e">
        <f>(cum_current!#REF!/cum_current!#REF!-1)*100</f>
        <v>#REF!</v>
      </c>
      <c r="BE45" s="13" t="e">
        <f>(cum_current!#REF!/cum_current!#REF!-1)*100</f>
        <v>#REF!</v>
      </c>
      <c r="BF45" s="13" t="e">
        <f>(cum_current!#REF!/cum_current!#REF!-1)*100</f>
        <v>#REF!</v>
      </c>
      <c r="BG45" s="13" t="e">
        <f>(cum_current!#REF!/cum_current!#REF!-1)*100</f>
        <v>#REF!</v>
      </c>
      <c r="BH45" s="13" t="e">
        <f>(cum_current!#REF!/cum_current!#REF!-1)*100</f>
        <v>#REF!</v>
      </c>
      <c r="BI45" s="13" t="e">
        <f>(cum_current!#REF!/cum_current!#REF!-1)*100</f>
        <v>#REF!</v>
      </c>
      <c r="BJ45" s="13" t="e">
        <f>(cum_current!#REF!/cum_current!#REF!-1)*100</f>
        <v>#REF!</v>
      </c>
      <c r="BK45" s="13" t="e">
        <f>(cum_current!#REF!/cum_current!#REF!-1)*100</f>
        <v>#REF!</v>
      </c>
      <c r="BL45" s="13" t="e">
        <f>(cum_current!#REF!/cum_current!#REF!-1)*100</f>
        <v>#REF!</v>
      </c>
      <c r="BM45" s="13" t="e">
        <f>(cum_current!#REF!/cum_current!#REF!-1)*100</f>
        <v>#REF!</v>
      </c>
      <c r="BN45" s="13" t="e">
        <f>(cum_current!#REF!/cum_current!#REF!-1)*100</f>
        <v>#REF!</v>
      </c>
      <c r="BO45" s="13" t="e">
        <f>(cum_current!#REF!/cum_current!#REF!-1)*100</f>
        <v>#REF!</v>
      </c>
      <c r="BP45" s="13" t="e">
        <f>(cum_current!#REF!/cum_current!#REF!-1)*100</f>
        <v>#REF!</v>
      </c>
      <c r="BQ45" s="13" t="e">
        <f>(cum_current!#REF!/cum_current!#REF!-1)*100</f>
        <v>#REF!</v>
      </c>
      <c r="BR45" s="13" t="e">
        <f>(cum_current!B45/cum_current!#REF!-1)*100</f>
        <v>#REF!</v>
      </c>
      <c r="BS45" s="13" t="e">
        <f>(cum_current!C45/cum_current!#REF!-1)*100</f>
        <v>#REF!</v>
      </c>
      <c r="BT45" s="13" t="e">
        <f>(cum_current!D45/cum_current!#REF!-1)*100</f>
        <v>#REF!</v>
      </c>
      <c r="BU45" s="13" t="e">
        <f>(cum_current!E45/cum_current!#REF!-1)*100</f>
        <v>#REF!</v>
      </c>
      <c r="BV45" s="13" t="e">
        <f>(cum_current!F45/cum_current!B45-1)*100</f>
        <v>#REF!</v>
      </c>
      <c r="BW45" s="13" t="e">
        <f>(cum_current!G45/cum_current!C45-1)*100</f>
        <v>#REF!</v>
      </c>
      <c r="BX45" s="13" t="e">
        <f>(cum_current!H45/cum_current!D45-1)*100</f>
        <v>#REF!</v>
      </c>
      <c r="BY45" s="13" t="e">
        <f>(cum_current!I45/cum_current!E45-1)*100</f>
        <v>#REF!</v>
      </c>
      <c r="BZ45" s="13" t="e">
        <f>(cum_current!J45/cum_current!F45-1)*100</f>
        <v>#REF!</v>
      </c>
      <c r="CA45" s="13" t="e">
        <f>(cum_current!K45/cum_current!G45-1)*100</f>
        <v>#REF!</v>
      </c>
      <c r="CB45" s="13" t="e">
        <f>(cum_current!L45/cum_current!H45-1)*100</f>
        <v>#REF!</v>
      </c>
      <c r="CC45" s="13" t="e">
        <f>(cum_current!M45/cum_current!I45-1)*100</f>
        <v>#REF!</v>
      </c>
      <c r="CD45" s="13" t="e">
        <f>(cum_current!N45/cum_current!J45-1)*100</f>
        <v>#REF!</v>
      </c>
      <c r="CE45" s="13" t="e">
        <f>(cum_current!O45/cum_current!K45-1)*100</f>
        <v>#REF!</v>
      </c>
      <c r="CF45" s="13" t="e">
        <f>(cum_current!P45/cum_current!L45-1)*100</f>
        <v>#REF!</v>
      </c>
      <c r="CG45" s="13" t="e">
        <f>(cum_current!Q45/cum_current!M45-1)*100</f>
        <v>#REF!</v>
      </c>
    </row>
    <row r="46" spans="1:85" x14ac:dyDescent="0.2">
      <c r="A46" s="25" t="s">
        <v>73</v>
      </c>
      <c r="B46" s="13" t="e">
        <f>(cum_current!#REF!/cum_current!#REF!-1)*100</f>
        <v>#REF!</v>
      </c>
      <c r="C46" s="13" t="e">
        <f>(cum_current!#REF!/cum_current!#REF!-1)*100</f>
        <v>#REF!</v>
      </c>
      <c r="D46" s="13" t="e">
        <f>(cum_current!#REF!/cum_current!#REF!-1)*100</f>
        <v>#REF!</v>
      </c>
      <c r="E46" s="13" t="e">
        <f>(cum_current!#REF!/cum_current!#REF!-1)*100</f>
        <v>#REF!</v>
      </c>
      <c r="F46" s="13" t="e">
        <f>(cum_current!#REF!/cum_current!#REF!-1)*100</f>
        <v>#REF!</v>
      </c>
      <c r="G46" s="13" t="e">
        <f>(cum_current!#REF!/cum_current!#REF!-1)*100</f>
        <v>#REF!</v>
      </c>
      <c r="H46" s="13" t="e">
        <f>(cum_current!#REF!/cum_current!#REF!-1)*100</f>
        <v>#REF!</v>
      </c>
      <c r="I46" s="13" t="e">
        <f>(cum_current!#REF!/cum_current!#REF!-1)*100</f>
        <v>#REF!</v>
      </c>
      <c r="J46" s="13" t="e">
        <f>(cum_current!#REF!/cum_current!#REF!-1)*100</f>
        <v>#REF!</v>
      </c>
      <c r="K46" s="13" t="e">
        <f>(cum_current!#REF!/cum_current!#REF!-1)*100</f>
        <v>#REF!</v>
      </c>
      <c r="L46" s="13" t="e">
        <f>(cum_current!#REF!/cum_current!#REF!-1)*100</f>
        <v>#REF!</v>
      </c>
      <c r="M46" s="13" t="e">
        <f>(cum_current!#REF!/cum_current!#REF!-1)*100</f>
        <v>#REF!</v>
      </c>
      <c r="N46" s="13" t="e">
        <f>(cum_current!#REF!/cum_current!#REF!-1)*100</f>
        <v>#REF!</v>
      </c>
      <c r="O46" s="13" t="e">
        <f>(cum_current!#REF!/cum_current!#REF!-1)*100</f>
        <v>#REF!</v>
      </c>
      <c r="P46" s="13" t="e">
        <f>(cum_current!#REF!/cum_current!#REF!-1)*100</f>
        <v>#REF!</v>
      </c>
      <c r="Q46" s="13" t="e">
        <f>(cum_current!#REF!/cum_current!#REF!-1)*100</f>
        <v>#REF!</v>
      </c>
      <c r="R46" s="13" t="e">
        <f>(cum_current!#REF!/cum_current!#REF!-1)*100</f>
        <v>#REF!</v>
      </c>
      <c r="S46" s="13" t="e">
        <f>(cum_current!#REF!/cum_current!#REF!-1)*100</f>
        <v>#REF!</v>
      </c>
      <c r="T46" s="13" t="e">
        <f>(cum_current!#REF!/cum_current!#REF!-1)*100</f>
        <v>#REF!</v>
      </c>
      <c r="U46" s="13" t="e">
        <f>(cum_current!#REF!/cum_current!#REF!-1)*100</f>
        <v>#REF!</v>
      </c>
      <c r="V46" s="13" t="e">
        <f>(cum_current!#REF!/cum_current!#REF!-1)*100</f>
        <v>#REF!</v>
      </c>
      <c r="W46" s="13" t="e">
        <f>(cum_current!#REF!/cum_current!#REF!-1)*100</f>
        <v>#REF!</v>
      </c>
      <c r="X46" s="13" t="e">
        <f>(cum_current!#REF!/cum_current!#REF!-1)*100</f>
        <v>#REF!</v>
      </c>
      <c r="Y46" s="13" t="e">
        <f>(cum_current!#REF!/cum_current!#REF!-1)*100</f>
        <v>#REF!</v>
      </c>
      <c r="Z46" s="13" t="e">
        <f>(cum_current!#REF!/cum_current!#REF!-1)*100</f>
        <v>#REF!</v>
      </c>
      <c r="AA46" s="13" t="e">
        <f>(cum_current!#REF!/cum_current!#REF!-1)*100</f>
        <v>#REF!</v>
      </c>
      <c r="AB46" s="13" t="e">
        <f>(cum_current!#REF!/cum_current!#REF!-1)*100</f>
        <v>#REF!</v>
      </c>
      <c r="AC46" s="13" t="e">
        <f>(cum_current!#REF!/cum_current!#REF!-1)*100</f>
        <v>#REF!</v>
      </c>
      <c r="AD46" s="13" t="e">
        <f>(cum_current!#REF!/cum_current!#REF!-1)*100</f>
        <v>#REF!</v>
      </c>
      <c r="AE46" s="13" t="e">
        <f>(cum_current!#REF!/cum_current!#REF!-1)*100</f>
        <v>#REF!</v>
      </c>
      <c r="AF46" s="13" t="e">
        <f>(cum_current!#REF!/cum_current!#REF!-1)*100</f>
        <v>#REF!</v>
      </c>
      <c r="AG46" s="13" t="e">
        <f>(cum_current!#REF!/cum_current!#REF!-1)*100</f>
        <v>#REF!</v>
      </c>
      <c r="AH46" s="13" t="e">
        <f>(cum_current!#REF!/cum_current!#REF!-1)*100</f>
        <v>#REF!</v>
      </c>
      <c r="AI46" s="13" t="e">
        <f>(cum_current!#REF!/cum_current!#REF!-1)*100</f>
        <v>#REF!</v>
      </c>
      <c r="AJ46" s="13" t="e">
        <f>(cum_current!#REF!/cum_current!#REF!-1)*100</f>
        <v>#REF!</v>
      </c>
      <c r="AK46" s="13" t="e">
        <f>(cum_current!#REF!/cum_current!#REF!-1)*100</f>
        <v>#REF!</v>
      </c>
      <c r="AL46" s="13" t="e">
        <f>(cum_current!#REF!/cum_current!#REF!-1)*100</f>
        <v>#REF!</v>
      </c>
      <c r="AM46" s="13" t="e">
        <f>(cum_current!#REF!/cum_current!#REF!-1)*100</f>
        <v>#REF!</v>
      </c>
      <c r="AN46" s="13" t="e">
        <f>(cum_current!#REF!/cum_current!#REF!-1)*100</f>
        <v>#REF!</v>
      </c>
      <c r="AO46" s="13" t="e">
        <f>(cum_current!#REF!/cum_current!#REF!-1)*100</f>
        <v>#REF!</v>
      </c>
      <c r="AP46" s="13" t="e">
        <f>(cum_current!#REF!/cum_current!#REF!-1)*100</f>
        <v>#REF!</v>
      </c>
      <c r="AQ46" s="13" t="e">
        <f>(cum_current!#REF!/cum_current!#REF!-1)*100</f>
        <v>#REF!</v>
      </c>
      <c r="AR46" s="13" t="e">
        <f>(cum_current!#REF!/cum_current!#REF!-1)*100</f>
        <v>#REF!</v>
      </c>
      <c r="AS46" s="13" t="e">
        <f>(cum_current!#REF!/cum_current!#REF!-1)*100</f>
        <v>#REF!</v>
      </c>
      <c r="AT46" s="13" t="e">
        <f>(cum_current!#REF!/cum_current!#REF!-1)*100</f>
        <v>#REF!</v>
      </c>
      <c r="AU46" s="13" t="e">
        <f>(cum_current!#REF!/cum_current!#REF!-1)*100</f>
        <v>#REF!</v>
      </c>
      <c r="AV46" s="13" t="e">
        <f>(cum_current!#REF!/cum_current!#REF!-1)*100</f>
        <v>#REF!</v>
      </c>
      <c r="AW46" s="13" t="e">
        <f>(cum_current!#REF!/cum_current!#REF!-1)*100</f>
        <v>#REF!</v>
      </c>
      <c r="AX46" s="13" t="e">
        <f>(cum_current!#REF!/cum_current!#REF!-1)*100</f>
        <v>#REF!</v>
      </c>
      <c r="AY46" s="13" t="e">
        <f>(cum_current!#REF!/cum_current!#REF!-1)*100</f>
        <v>#REF!</v>
      </c>
      <c r="AZ46" s="13" t="e">
        <f>(cum_current!#REF!/cum_current!#REF!-1)*100</f>
        <v>#REF!</v>
      </c>
      <c r="BA46" s="13" t="e">
        <f>(cum_current!#REF!/cum_current!#REF!-1)*100</f>
        <v>#REF!</v>
      </c>
      <c r="BB46" s="13" t="e">
        <f>(cum_current!#REF!/cum_current!#REF!-1)*100</f>
        <v>#REF!</v>
      </c>
      <c r="BC46" s="13" t="e">
        <f>(cum_current!#REF!/cum_current!#REF!-1)*100</f>
        <v>#REF!</v>
      </c>
      <c r="BD46" s="13" t="e">
        <f>(cum_current!#REF!/cum_current!#REF!-1)*100</f>
        <v>#REF!</v>
      </c>
      <c r="BE46" s="13" t="e">
        <f>(cum_current!#REF!/cum_current!#REF!-1)*100</f>
        <v>#REF!</v>
      </c>
      <c r="BF46" s="13" t="e">
        <f>(cum_current!#REF!/cum_current!#REF!-1)*100</f>
        <v>#REF!</v>
      </c>
      <c r="BG46" s="13" t="e">
        <f>(cum_current!#REF!/cum_current!#REF!-1)*100</f>
        <v>#REF!</v>
      </c>
      <c r="BH46" s="13" t="e">
        <f>(cum_current!#REF!/cum_current!#REF!-1)*100</f>
        <v>#REF!</v>
      </c>
      <c r="BI46" s="13" t="e">
        <f>(cum_current!#REF!/cum_current!#REF!-1)*100</f>
        <v>#REF!</v>
      </c>
      <c r="BJ46" s="13" t="e">
        <f>(cum_current!#REF!/cum_current!#REF!-1)*100</f>
        <v>#REF!</v>
      </c>
      <c r="BK46" s="13" t="e">
        <f>(cum_current!#REF!/cum_current!#REF!-1)*100</f>
        <v>#REF!</v>
      </c>
      <c r="BL46" s="13" t="e">
        <f>(cum_current!#REF!/cum_current!#REF!-1)*100</f>
        <v>#REF!</v>
      </c>
      <c r="BM46" s="13" t="e">
        <f>(cum_current!#REF!/cum_current!#REF!-1)*100</f>
        <v>#REF!</v>
      </c>
      <c r="BN46" s="13" t="e">
        <f>(cum_current!#REF!/cum_current!#REF!-1)*100</f>
        <v>#REF!</v>
      </c>
      <c r="BO46" s="13" t="e">
        <f>(cum_current!#REF!/cum_current!#REF!-1)*100</f>
        <v>#REF!</v>
      </c>
      <c r="BP46" s="13" t="e">
        <f>(cum_current!#REF!/cum_current!#REF!-1)*100</f>
        <v>#REF!</v>
      </c>
      <c r="BQ46" s="13" t="e">
        <f>(cum_current!#REF!/cum_current!#REF!-1)*100</f>
        <v>#REF!</v>
      </c>
      <c r="BR46" s="13" t="e">
        <f>(cum_current!B46/cum_current!#REF!-1)*100</f>
        <v>#REF!</v>
      </c>
      <c r="BS46" s="13" t="e">
        <f>(cum_current!C46/cum_current!#REF!-1)*100</f>
        <v>#REF!</v>
      </c>
      <c r="BT46" s="13" t="e">
        <f>(cum_current!D46/cum_current!#REF!-1)*100</f>
        <v>#REF!</v>
      </c>
      <c r="BU46" s="13" t="e">
        <f>(cum_current!E46/cum_current!#REF!-1)*100</f>
        <v>#REF!</v>
      </c>
      <c r="BV46" s="13" t="e">
        <f>(cum_current!F46/cum_current!B46-1)*100</f>
        <v>#REF!</v>
      </c>
      <c r="BW46" s="13" t="e">
        <f>(cum_current!G46/cum_current!C46-1)*100</f>
        <v>#REF!</v>
      </c>
      <c r="BX46" s="13" t="e">
        <f>(cum_current!H46/cum_current!D46-1)*100</f>
        <v>#REF!</v>
      </c>
      <c r="BY46" s="13" t="e">
        <f>(cum_current!I46/cum_current!E46-1)*100</f>
        <v>#REF!</v>
      </c>
      <c r="BZ46" s="13" t="e">
        <f>(cum_current!J46/cum_current!F46-1)*100</f>
        <v>#REF!</v>
      </c>
      <c r="CA46" s="13" t="e">
        <f>(cum_current!K46/cum_current!G46-1)*100</f>
        <v>#REF!</v>
      </c>
      <c r="CB46" s="13" t="e">
        <f>(cum_current!L46/cum_current!H46-1)*100</f>
        <v>#REF!</v>
      </c>
      <c r="CC46" s="13" t="e">
        <f>(cum_current!M46/cum_current!I46-1)*100</f>
        <v>#REF!</v>
      </c>
      <c r="CD46" s="13" t="e">
        <f>(cum_current!N46/cum_current!J46-1)*100</f>
        <v>#REF!</v>
      </c>
      <c r="CE46" s="13" t="e">
        <f>(cum_current!O46/cum_current!K46-1)*100</f>
        <v>#REF!</v>
      </c>
      <c r="CF46" s="13" t="e">
        <f>(cum_current!P46/cum_current!L46-1)*100</f>
        <v>#REF!</v>
      </c>
      <c r="CG46" s="13" t="e">
        <f>(cum_current!Q46/cum_current!M46-1)*100</f>
        <v>#REF!</v>
      </c>
    </row>
    <row r="47" spans="1:85" x14ac:dyDescent="0.2">
      <c r="A47" s="25" t="s">
        <v>74</v>
      </c>
      <c r="B47" s="13" t="e">
        <f>(cum_current!#REF!/cum_current!#REF!-1)*100</f>
        <v>#REF!</v>
      </c>
      <c r="C47" s="13" t="e">
        <f>(cum_current!#REF!/cum_current!#REF!-1)*100</f>
        <v>#REF!</v>
      </c>
      <c r="D47" s="13" t="e">
        <f>(cum_current!#REF!/cum_current!#REF!-1)*100</f>
        <v>#REF!</v>
      </c>
      <c r="E47" s="13" t="e">
        <f>(cum_current!#REF!/cum_current!#REF!-1)*100</f>
        <v>#REF!</v>
      </c>
      <c r="F47" s="13" t="e">
        <f>(cum_current!#REF!/cum_current!#REF!-1)*100</f>
        <v>#REF!</v>
      </c>
      <c r="G47" s="13" t="e">
        <f>(cum_current!#REF!/cum_current!#REF!-1)*100</f>
        <v>#REF!</v>
      </c>
      <c r="H47" s="13" t="e">
        <f>(cum_current!#REF!/cum_current!#REF!-1)*100</f>
        <v>#REF!</v>
      </c>
      <c r="I47" s="13" t="e">
        <f>(cum_current!#REF!/cum_current!#REF!-1)*100</f>
        <v>#REF!</v>
      </c>
      <c r="J47" s="13" t="e">
        <f>(cum_current!#REF!/cum_current!#REF!-1)*100</f>
        <v>#REF!</v>
      </c>
      <c r="K47" s="13" t="e">
        <f>(cum_current!#REF!/cum_current!#REF!-1)*100</f>
        <v>#REF!</v>
      </c>
      <c r="L47" s="13" t="e">
        <f>(cum_current!#REF!/cum_current!#REF!-1)*100</f>
        <v>#REF!</v>
      </c>
      <c r="M47" s="13" t="e">
        <f>(cum_current!#REF!/cum_current!#REF!-1)*100</f>
        <v>#REF!</v>
      </c>
      <c r="N47" s="13" t="e">
        <f>(cum_current!#REF!/cum_current!#REF!-1)*100</f>
        <v>#REF!</v>
      </c>
      <c r="O47" s="13" t="e">
        <f>(cum_current!#REF!/cum_current!#REF!-1)*100</f>
        <v>#REF!</v>
      </c>
      <c r="P47" s="13" t="e">
        <f>(cum_current!#REF!/cum_current!#REF!-1)*100</f>
        <v>#REF!</v>
      </c>
      <c r="Q47" s="13" t="e">
        <f>(cum_current!#REF!/cum_current!#REF!-1)*100</f>
        <v>#REF!</v>
      </c>
      <c r="R47" s="13" t="e">
        <f>(cum_current!#REF!/cum_current!#REF!-1)*100</f>
        <v>#REF!</v>
      </c>
      <c r="S47" s="13" t="e">
        <f>(cum_current!#REF!/cum_current!#REF!-1)*100</f>
        <v>#REF!</v>
      </c>
      <c r="T47" s="13" t="e">
        <f>(cum_current!#REF!/cum_current!#REF!-1)*100</f>
        <v>#REF!</v>
      </c>
      <c r="U47" s="13" t="e">
        <f>(cum_current!#REF!/cum_current!#REF!-1)*100</f>
        <v>#REF!</v>
      </c>
      <c r="V47" s="13" t="e">
        <f>(cum_current!#REF!/cum_current!#REF!-1)*100</f>
        <v>#REF!</v>
      </c>
      <c r="W47" s="13" t="e">
        <f>(cum_current!#REF!/cum_current!#REF!-1)*100</f>
        <v>#REF!</v>
      </c>
      <c r="X47" s="13" t="e">
        <f>(cum_current!#REF!/cum_current!#REF!-1)*100</f>
        <v>#REF!</v>
      </c>
      <c r="Y47" s="13" t="e">
        <f>(cum_current!#REF!/cum_current!#REF!-1)*100</f>
        <v>#REF!</v>
      </c>
      <c r="Z47" s="13" t="e">
        <f>(cum_current!#REF!/cum_current!#REF!-1)*100</f>
        <v>#REF!</v>
      </c>
      <c r="AA47" s="13" t="e">
        <f>(cum_current!#REF!/cum_current!#REF!-1)*100</f>
        <v>#REF!</v>
      </c>
      <c r="AB47" s="13" t="e">
        <f>(cum_current!#REF!/cum_current!#REF!-1)*100</f>
        <v>#REF!</v>
      </c>
      <c r="AC47" s="13" t="e">
        <f>(cum_current!#REF!/cum_current!#REF!-1)*100</f>
        <v>#REF!</v>
      </c>
      <c r="AD47" s="13" t="e">
        <f>(cum_current!#REF!/cum_current!#REF!-1)*100</f>
        <v>#REF!</v>
      </c>
      <c r="AE47" s="13" t="e">
        <f>(cum_current!#REF!/cum_current!#REF!-1)*100</f>
        <v>#REF!</v>
      </c>
      <c r="AF47" s="13" t="e">
        <f>(cum_current!#REF!/cum_current!#REF!-1)*100</f>
        <v>#REF!</v>
      </c>
      <c r="AG47" s="13" t="e">
        <f>(cum_current!#REF!/cum_current!#REF!-1)*100</f>
        <v>#REF!</v>
      </c>
      <c r="AH47" s="13" t="e">
        <f>(cum_current!#REF!/cum_current!#REF!-1)*100</f>
        <v>#REF!</v>
      </c>
      <c r="AI47" s="13" t="e">
        <f>(cum_current!#REF!/cum_current!#REF!-1)*100</f>
        <v>#REF!</v>
      </c>
      <c r="AJ47" s="13" t="e">
        <f>(cum_current!#REF!/cum_current!#REF!-1)*100</f>
        <v>#REF!</v>
      </c>
      <c r="AK47" s="13" t="e">
        <f>(cum_current!#REF!/cum_current!#REF!-1)*100</f>
        <v>#REF!</v>
      </c>
      <c r="AL47" s="13" t="e">
        <f>(cum_current!#REF!/cum_current!#REF!-1)*100</f>
        <v>#REF!</v>
      </c>
      <c r="AM47" s="13" t="e">
        <f>(cum_current!#REF!/cum_current!#REF!-1)*100</f>
        <v>#REF!</v>
      </c>
      <c r="AN47" s="13" t="e">
        <f>(cum_current!#REF!/cum_current!#REF!-1)*100</f>
        <v>#REF!</v>
      </c>
      <c r="AO47" s="13" t="e">
        <f>(cum_current!#REF!/cum_current!#REF!-1)*100</f>
        <v>#REF!</v>
      </c>
      <c r="AP47" s="13" t="e">
        <f>(cum_current!#REF!/cum_current!#REF!-1)*100</f>
        <v>#REF!</v>
      </c>
      <c r="AQ47" s="13" t="e">
        <f>(cum_current!#REF!/cum_current!#REF!-1)*100</f>
        <v>#REF!</v>
      </c>
      <c r="AR47" s="13" t="e">
        <f>(cum_current!#REF!/cum_current!#REF!-1)*100</f>
        <v>#REF!</v>
      </c>
      <c r="AS47" s="13" t="e">
        <f>(cum_current!#REF!/cum_current!#REF!-1)*100</f>
        <v>#REF!</v>
      </c>
      <c r="AT47" s="13" t="e">
        <f>(cum_current!#REF!/cum_current!#REF!-1)*100</f>
        <v>#REF!</v>
      </c>
      <c r="AU47" s="13" t="e">
        <f>(cum_current!#REF!/cum_current!#REF!-1)*100</f>
        <v>#REF!</v>
      </c>
      <c r="AV47" s="13" t="e">
        <f>(cum_current!#REF!/cum_current!#REF!-1)*100</f>
        <v>#REF!</v>
      </c>
      <c r="AW47" s="13" t="e">
        <f>(cum_current!#REF!/cum_current!#REF!-1)*100</f>
        <v>#REF!</v>
      </c>
      <c r="AX47" s="13" t="e">
        <f>(cum_current!#REF!/cum_current!#REF!-1)*100</f>
        <v>#REF!</v>
      </c>
      <c r="AY47" s="13" t="e">
        <f>(cum_current!#REF!/cum_current!#REF!-1)*100</f>
        <v>#REF!</v>
      </c>
      <c r="AZ47" s="13" t="e">
        <f>(cum_current!#REF!/cum_current!#REF!-1)*100</f>
        <v>#REF!</v>
      </c>
      <c r="BA47" s="13" t="e">
        <f>(cum_current!#REF!/cum_current!#REF!-1)*100</f>
        <v>#REF!</v>
      </c>
      <c r="BB47" s="13" t="e">
        <f>(cum_current!#REF!/cum_current!#REF!-1)*100</f>
        <v>#REF!</v>
      </c>
      <c r="BC47" s="13" t="e">
        <f>(cum_current!#REF!/cum_current!#REF!-1)*100</f>
        <v>#REF!</v>
      </c>
      <c r="BD47" s="13" t="e">
        <f>(cum_current!#REF!/cum_current!#REF!-1)*100</f>
        <v>#REF!</v>
      </c>
      <c r="BE47" s="13" t="e">
        <f>(cum_current!#REF!/cum_current!#REF!-1)*100</f>
        <v>#REF!</v>
      </c>
      <c r="BF47" s="13" t="e">
        <f>(cum_current!#REF!/cum_current!#REF!-1)*100</f>
        <v>#REF!</v>
      </c>
      <c r="BG47" s="13" t="e">
        <f>(cum_current!#REF!/cum_current!#REF!-1)*100</f>
        <v>#REF!</v>
      </c>
      <c r="BH47" s="13" t="e">
        <f>(cum_current!#REF!/cum_current!#REF!-1)*100</f>
        <v>#REF!</v>
      </c>
      <c r="BI47" s="13" t="e">
        <f>(cum_current!#REF!/cum_current!#REF!-1)*100</f>
        <v>#REF!</v>
      </c>
      <c r="BJ47" s="13" t="e">
        <f>(cum_current!#REF!/cum_current!#REF!-1)*100</f>
        <v>#REF!</v>
      </c>
      <c r="BK47" s="13" t="e">
        <f>(cum_current!#REF!/cum_current!#REF!-1)*100</f>
        <v>#REF!</v>
      </c>
      <c r="BL47" s="13" t="e">
        <f>(cum_current!#REF!/cum_current!#REF!-1)*100</f>
        <v>#REF!</v>
      </c>
      <c r="BM47" s="13" t="e">
        <f>(cum_current!#REF!/cum_current!#REF!-1)*100</f>
        <v>#REF!</v>
      </c>
      <c r="BN47" s="13" t="e">
        <f>(cum_current!#REF!/cum_current!#REF!-1)*100</f>
        <v>#REF!</v>
      </c>
      <c r="BO47" s="13" t="e">
        <f>(cum_current!#REF!/cum_current!#REF!-1)*100</f>
        <v>#REF!</v>
      </c>
      <c r="BP47" s="13" t="e">
        <f>(cum_current!#REF!/cum_current!#REF!-1)*100</f>
        <v>#REF!</v>
      </c>
      <c r="BQ47" s="13" t="e">
        <f>(cum_current!#REF!/cum_current!#REF!-1)*100</f>
        <v>#REF!</v>
      </c>
      <c r="BR47" s="13" t="e">
        <f>(cum_current!B47/cum_current!#REF!-1)*100</f>
        <v>#REF!</v>
      </c>
      <c r="BS47" s="13" t="e">
        <f>(cum_current!C47/cum_current!#REF!-1)*100</f>
        <v>#REF!</v>
      </c>
      <c r="BT47" s="13" t="e">
        <f>(cum_current!D47/cum_current!#REF!-1)*100</f>
        <v>#REF!</v>
      </c>
      <c r="BU47" s="13" t="e">
        <f>(cum_current!E47/cum_current!#REF!-1)*100</f>
        <v>#REF!</v>
      </c>
      <c r="BV47" s="13" t="e">
        <f>(cum_current!F47/cum_current!B47-1)*100</f>
        <v>#REF!</v>
      </c>
      <c r="BW47" s="13" t="e">
        <f>(cum_current!G47/cum_current!C47-1)*100</f>
        <v>#REF!</v>
      </c>
      <c r="BX47" s="13" t="e">
        <f>(cum_current!H47/cum_current!D47-1)*100</f>
        <v>#REF!</v>
      </c>
      <c r="BY47" s="13" t="e">
        <f>(cum_current!I47/cum_current!E47-1)*100</f>
        <v>#REF!</v>
      </c>
      <c r="BZ47" s="13" t="e">
        <f>(cum_current!J47/cum_current!F47-1)*100</f>
        <v>#REF!</v>
      </c>
      <c r="CA47" s="13" t="e">
        <f>(cum_current!K47/cum_current!G47-1)*100</f>
        <v>#REF!</v>
      </c>
      <c r="CB47" s="13" t="e">
        <f>(cum_current!L47/cum_current!H47-1)*100</f>
        <v>#REF!</v>
      </c>
      <c r="CC47" s="13" t="e">
        <f>(cum_current!M47/cum_current!I47-1)*100</f>
        <v>#REF!</v>
      </c>
      <c r="CD47" s="13" t="e">
        <f>(cum_current!N47/cum_current!J47-1)*100</f>
        <v>#REF!</v>
      </c>
      <c r="CE47" s="13" t="e">
        <f>(cum_current!O47/cum_current!K47-1)*100</f>
        <v>#REF!</v>
      </c>
      <c r="CF47" s="13" t="e">
        <f>(cum_current!P47/cum_current!L47-1)*100</f>
        <v>#REF!</v>
      </c>
      <c r="CG47" s="13" t="e">
        <f>(cum_current!Q47/cum_current!M47-1)*100</f>
        <v>#REF!</v>
      </c>
    </row>
    <row r="48" spans="1:85" x14ac:dyDescent="0.2">
      <c r="A48" s="25" t="s">
        <v>110</v>
      </c>
      <c r="B48" s="13" t="e">
        <f>(cum_current!#REF!/cum_current!#REF!-1)*100</f>
        <v>#REF!</v>
      </c>
      <c r="C48" s="13" t="e">
        <f>(cum_current!#REF!/cum_current!#REF!-1)*100</f>
        <v>#REF!</v>
      </c>
      <c r="D48" s="13" t="e">
        <f>(cum_current!#REF!/cum_current!#REF!-1)*100</f>
        <v>#REF!</v>
      </c>
      <c r="E48" s="13" t="e">
        <f>(cum_current!#REF!/cum_current!#REF!-1)*100</f>
        <v>#REF!</v>
      </c>
      <c r="F48" s="13" t="e">
        <f>(cum_current!#REF!/cum_current!#REF!-1)*100</f>
        <v>#REF!</v>
      </c>
      <c r="G48" s="13" t="e">
        <f>(cum_current!#REF!/cum_current!#REF!-1)*100</f>
        <v>#REF!</v>
      </c>
      <c r="H48" s="13" t="e">
        <f>(cum_current!#REF!/cum_current!#REF!-1)*100</f>
        <v>#REF!</v>
      </c>
      <c r="I48" s="13" t="e">
        <f>(cum_current!#REF!/cum_current!#REF!-1)*100</f>
        <v>#REF!</v>
      </c>
      <c r="J48" s="13" t="e">
        <f>(cum_current!#REF!/cum_current!#REF!-1)*100</f>
        <v>#REF!</v>
      </c>
      <c r="K48" s="13" t="e">
        <f>(cum_current!#REF!/cum_current!#REF!-1)*100</f>
        <v>#REF!</v>
      </c>
      <c r="L48" s="13" t="e">
        <f>(cum_current!#REF!/cum_current!#REF!-1)*100</f>
        <v>#REF!</v>
      </c>
      <c r="M48" s="13" t="e">
        <f>(cum_current!#REF!/cum_current!#REF!-1)*100</f>
        <v>#REF!</v>
      </c>
      <c r="N48" s="13" t="e">
        <f>(cum_current!#REF!/cum_current!#REF!-1)*100</f>
        <v>#REF!</v>
      </c>
      <c r="O48" s="13" t="e">
        <f>(cum_current!#REF!/cum_current!#REF!-1)*100</f>
        <v>#REF!</v>
      </c>
      <c r="P48" s="13" t="e">
        <f>(cum_current!#REF!/cum_current!#REF!-1)*100</f>
        <v>#REF!</v>
      </c>
      <c r="Q48" s="13" t="e">
        <f>(cum_current!#REF!/cum_current!#REF!-1)*100</f>
        <v>#REF!</v>
      </c>
      <c r="R48" s="13" t="e">
        <f>(cum_current!#REF!/cum_current!#REF!-1)*100</f>
        <v>#REF!</v>
      </c>
      <c r="S48" s="13" t="e">
        <f>(cum_current!#REF!/cum_current!#REF!-1)*100</f>
        <v>#REF!</v>
      </c>
      <c r="T48" s="13" t="e">
        <f>(cum_current!#REF!/cum_current!#REF!-1)*100</f>
        <v>#REF!</v>
      </c>
      <c r="U48" s="13" t="e">
        <f>(cum_current!#REF!/cum_current!#REF!-1)*100</f>
        <v>#REF!</v>
      </c>
      <c r="V48" s="13" t="e">
        <f>(cum_current!#REF!/cum_current!#REF!-1)*100</f>
        <v>#REF!</v>
      </c>
      <c r="W48" s="13" t="e">
        <f>(cum_current!#REF!/cum_current!#REF!-1)*100</f>
        <v>#REF!</v>
      </c>
      <c r="X48" s="13" t="e">
        <f>(cum_current!#REF!/cum_current!#REF!-1)*100</f>
        <v>#REF!</v>
      </c>
      <c r="Y48" s="13" t="e">
        <f>(cum_current!#REF!/cum_current!#REF!-1)*100</f>
        <v>#REF!</v>
      </c>
      <c r="Z48" s="13" t="e">
        <f>(cum_current!#REF!/cum_current!#REF!-1)*100</f>
        <v>#REF!</v>
      </c>
      <c r="AA48" s="13" t="e">
        <f>(cum_current!#REF!/cum_current!#REF!-1)*100</f>
        <v>#REF!</v>
      </c>
      <c r="AB48" s="13" t="e">
        <f>(cum_current!#REF!/cum_current!#REF!-1)*100</f>
        <v>#REF!</v>
      </c>
      <c r="AC48" s="13" t="e">
        <f>(cum_current!#REF!/cum_current!#REF!-1)*100</f>
        <v>#REF!</v>
      </c>
      <c r="AD48" s="13" t="e">
        <f>(cum_current!#REF!/cum_current!#REF!-1)*100</f>
        <v>#REF!</v>
      </c>
      <c r="AE48" s="13" t="e">
        <f>(cum_current!#REF!/cum_current!#REF!-1)*100</f>
        <v>#REF!</v>
      </c>
      <c r="AF48" s="13" t="e">
        <f>(cum_current!#REF!/cum_current!#REF!-1)*100</f>
        <v>#REF!</v>
      </c>
      <c r="AG48" s="13" t="e">
        <f>(cum_current!#REF!/cum_current!#REF!-1)*100</f>
        <v>#REF!</v>
      </c>
      <c r="AH48" s="13" t="e">
        <f>(cum_current!#REF!/cum_current!#REF!-1)*100</f>
        <v>#REF!</v>
      </c>
      <c r="AI48" s="13" t="e">
        <f>(cum_current!#REF!/cum_current!#REF!-1)*100</f>
        <v>#REF!</v>
      </c>
      <c r="AJ48" s="13" t="e">
        <f>(cum_current!#REF!/cum_current!#REF!-1)*100</f>
        <v>#REF!</v>
      </c>
      <c r="AK48" s="13" t="e">
        <f>(cum_current!#REF!/cum_current!#REF!-1)*100</f>
        <v>#REF!</v>
      </c>
      <c r="AL48" s="13" t="e">
        <f>(cum_current!#REF!/cum_current!#REF!-1)*100</f>
        <v>#REF!</v>
      </c>
      <c r="AM48" s="13" t="e">
        <f>(cum_current!#REF!/cum_current!#REF!-1)*100</f>
        <v>#REF!</v>
      </c>
      <c r="AN48" s="13" t="e">
        <f>(cum_current!#REF!/cum_current!#REF!-1)*100</f>
        <v>#REF!</v>
      </c>
      <c r="AO48" s="13" t="e">
        <f>(cum_current!#REF!/cum_current!#REF!-1)*100</f>
        <v>#REF!</v>
      </c>
      <c r="AP48" s="13" t="e">
        <f>(cum_current!#REF!/cum_current!#REF!-1)*100</f>
        <v>#REF!</v>
      </c>
      <c r="AQ48" s="13" t="e">
        <f>(cum_current!#REF!/cum_current!#REF!-1)*100</f>
        <v>#REF!</v>
      </c>
      <c r="AR48" s="13" t="e">
        <f>(cum_current!#REF!/cum_current!#REF!-1)*100</f>
        <v>#REF!</v>
      </c>
      <c r="AS48" s="13" t="e">
        <f>(cum_current!#REF!/cum_current!#REF!-1)*100</f>
        <v>#REF!</v>
      </c>
      <c r="AT48" s="13" t="e">
        <f>(cum_current!#REF!/cum_current!#REF!-1)*100</f>
        <v>#REF!</v>
      </c>
      <c r="AU48" s="13" t="e">
        <f>(cum_current!#REF!/cum_current!#REF!-1)*100</f>
        <v>#REF!</v>
      </c>
      <c r="AV48" s="13" t="e">
        <f>(cum_current!#REF!/cum_current!#REF!-1)*100</f>
        <v>#REF!</v>
      </c>
      <c r="AW48" s="13" t="e">
        <f>(cum_current!#REF!/cum_current!#REF!-1)*100</f>
        <v>#REF!</v>
      </c>
      <c r="AX48" s="13" t="e">
        <f>(cum_current!#REF!/cum_current!#REF!-1)*100</f>
        <v>#REF!</v>
      </c>
      <c r="AY48" s="13" t="e">
        <f>(cum_current!#REF!/cum_current!#REF!-1)*100</f>
        <v>#REF!</v>
      </c>
      <c r="AZ48" s="13" t="e">
        <f>(cum_current!#REF!/cum_current!#REF!-1)*100</f>
        <v>#REF!</v>
      </c>
      <c r="BA48" s="13" t="e">
        <f>(cum_current!#REF!/cum_current!#REF!-1)*100</f>
        <v>#REF!</v>
      </c>
      <c r="BB48" s="13" t="e">
        <f>(cum_current!#REF!/cum_current!#REF!-1)*100</f>
        <v>#REF!</v>
      </c>
      <c r="BC48" s="13" t="e">
        <f>(cum_current!#REF!/cum_current!#REF!-1)*100</f>
        <v>#REF!</v>
      </c>
      <c r="BD48" s="13" t="e">
        <f>(cum_current!#REF!/cum_current!#REF!-1)*100</f>
        <v>#REF!</v>
      </c>
      <c r="BE48" s="13" t="e">
        <f>(cum_current!#REF!/cum_current!#REF!-1)*100</f>
        <v>#REF!</v>
      </c>
      <c r="BF48" s="13" t="e">
        <f>(cum_current!#REF!/cum_current!#REF!-1)*100</f>
        <v>#REF!</v>
      </c>
      <c r="BG48" s="13" t="e">
        <f>(cum_current!#REF!/cum_current!#REF!-1)*100</f>
        <v>#REF!</v>
      </c>
      <c r="BH48" s="13" t="e">
        <f>(cum_current!#REF!/cum_current!#REF!-1)*100</f>
        <v>#REF!</v>
      </c>
      <c r="BI48" s="13" t="e">
        <f>(cum_current!#REF!/cum_current!#REF!-1)*100</f>
        <v>#REF!</v>
      </c>
      <c r="BJ48" s="13" t="e">
        <f>(cum_current!#REF!/cum_current!#REF!-1)*100</f>
        <v>#REF!</v>
      </c>
      <c r="BK48" s="13" t="e">
        <f>(cum_current!#REF!/cum_current!#REF!-1)*100</f>
        <v>#REF!</v>
      </c>
      <c r="BL48" s="13" t="e">
        <f>(cum_current!#REF!/cum_current!#REF!-1)*100</f>
        <v>#REF!</v>
      </c>
      <c r="BM48" s="13" t="e">
        <f>(cum_current!#REF!/cum_current!#REF!-1)*100</f>
        <v>#REF!</v>
      </c>
      <c r="BN48" s="13" t="e">
        <f>(cum_current!#REF!/cum_current!#REF!-1)*100</f>
        <v>#REF!</v>
      </c>
      <c r="BO48" s="13" t="e">
        <f>(cum_current!#REF!/cum_current!#REF!-1)*100</f>
        <v>#REF!</v>
      </c>
      <c r="BP48" s="13" t="e">
        <f>(cum_current!#REF!/cum_current!#REF!-1)*100</f>
        <v>#REF!</v>
      </c>
      <c r="BQ48" s="13" t="e">
        <f>(cum_current!#REF!/cum_current!#REF!-1)*100</f>
        <v>#REF!</v>
      </c>
      <c r="BR48" s="13" t="e">
        <f>(cum_current!B48/cum_current!#REF!-1)*100</f>
        <v>#REF!</v>
      </c>
      <c r="BS48" s="13" t="e">
        <f>(cum_current!C48/cum_current!#REF!-1)*100</f>
        <v>#REF!</v>
      </c>
      <c r="BT48" s="13" t="e">
        <f>(cum_current!D48/cum_current!#REF!-1)*100</f>
        <v>#REF!</v>
      </c>
      <c r="BU48" s="13" t="e">
        <f>(cum_current!E48/cum_current!#REF!-1)*100</f>
        <v>#REF!</v>
      </c>
      <c r="BV48" s="13" t="e">
        <f>(cum_current!F48/cum_current!B48-1)*100</f>
        <v>#REF!</v>
      </c>
      <c r="BW48" s="13" t="e">
        <f>(cum_current!G48/cum_current!C48-1)*100</f>
        <v>#REF!</v>
      </c>
      <c r="BX48" s="13" t="e">
        <f>(cum_current!H48/cum_current!D48-1)*100</f>
        <v>#REF!</v>
      </c>
      <c r="BY48" s="13" t="e">
        <f>(cum_current!I48/cum_current!E48-1)*100</f>
        <v>#REF!</v>
      </c>
      <c r="BZ48" s="13" t="e">
        <f>(cum_current!J48/cum_current!F48-1)*100</f>
        <v>#REF!</v>
      </c>
      <c r="CA48" s="13" t="e">
        <f>(cum_current!K48/cum_current!G48-1)*100</f>
        <v>#REF!</v>
      </c>
      <c r="CB48" s="13" t="e">
        <f>(cum_current!L48/cum_current!H48-1)*100</f>
        <v>#REF!</v>
      </c>
      <c r="CC48" s="13" t="e">
        <f>(cum_current!M48/cum_current!I48-1)*100</f>
        <v>#REF!</v>
      </c>
      <c r="CD48" s="13" t="e">
        <f>(cum_current!N48/cum_current!J48-1)*100</f>
        <v>#REF!</v>
      </c>
      <c r="CE48" s="13" t="e">
        <f>(cum_current!O48/cum_current!K48-1)*100</f>
        <v>#REF!</v>
      </c>
      <c r="CF48" s="13" t="e">
        <f>(cum_current!P48/cum_current!L48-1)*100</f>
        <v>#REF!</v>
      </c>
      <c r="CG48" s="13" t="e">
        <f>(cum_current!Q48/cum_current!M48-1)*100</f>
        <v>#REF!</v>
      </c>
    </row>
    <row r="49" spans="1:85" x14ac:dyDescent="0.2">
      <c r="A49" s="25" t="s">
        <v>86</v>
      </c>
      <c r="B49" s="13" t="e">
        <f>(cum_current!#REF!/cum_current!#REF!-1)*100</f>
        <v>#REF!</v>
      </c>
      <c r="C49" s="13" t="e">
        <f>(cum_current!#REF!/cum_current!#REF!-1)*100</f>
        <v>#REF!</v>
      </c>
      <c r="D49" s="13" t="e">
        <f>(cum_current!#REF!/cum_current!#REF!-1)*100</f>
        <v>#REF!</v>
      </c>
      <c r="E49" s="13" t="e">
        <f>(cum_current!#REF!/cum_current!#REF!-1)*100</f>
        <v>#REF!</v>
      </c>
      <c r="F49" s="13" t="e">
        <f>(cum_current!#REF!/cum_current!#REF!-1)*100</f>
        <v>#REF!</v>
      </c>
      <c r="G49" s="13" t="e">
        <f>(cum_current!#REF!/cum_current!#REF!-1)*100</f>
        <v>#REF!</v>
      </c>
      <c r="H49" s="13" t="e">
        <f>(cum_current!#REF!/cum_current!#REF!-1)*100</f>
        <v>#REF!</v>
      </c>
      <c r="I49" s="13" t="e">
        <f>(cum_current!#REF!/cum_current!#REF!-1)*100</f>
        <v>#REF!</v>
      </c>
      <c r="J49" s="13" t="e">
        <f>(cum_current!#REF!/cum_current!#REF!-1)*100</f>
        <v>#REF!</v>
      </c>
      <c r="K49" s="13" t="e">
        <f>(cum_current!#REF!/cum_current!#REF!-1)*100</f>
        <v>#REF!</v>
      </c>
      <c r="L49" s="13" t="e">
        <f>(cum_current!#REF!/cum_current!#REF!-1)*100</f>
        <v>#REF!</v>
      </c>
      <c r="M49" s="13" t="e">
        <f>(cum_current!#REF!/cum_current!#REF!-1)*100</f>
        <v>#REF!</v>
      </c>
      <c r="N49" s="13" t="e">
        <f>(cum_current!#REF!/cum_current!#REF!-1)*100</f>
        <v>#REF!</v>
      </c>
      <c r="O49" s="13" t="e">
        <f>(cum_current!#REF!/cum_current!#REF!-1)*100</f>
        <v>#REF!</v>
      </c>
      <c r="P49" s="13" t="e">
        <f>(cum_current!#REF!/cum_current!#REF!-1)*100</f>
        <v>#REF!</v>
      </c>
      <c r="Q49" s="13" t="e">
        <f>(cum_current!#REF!/cum_current!#REF!-1)*100</f>
        <v>#REF!</v>
      </c>
      <c r="R49" s="13" t="e">
        <f>(cum_current!#REF!/cum_current!#REF!-1)*100</f>
        <v>#REF!</v>
      </c>
      <c r="S49" s="13" t="e">
        <f>(cum_current!#REF!/cum_current!#REF!-1)*100</f>
        <v>#REF!</v>
      </c>
      <c r="T49" s="13" t="e">
        <f>(cum_current!#REF!/cum_current!#REF!-1)*100</f>
        <v>#REF!</v>
      </c>
      <c r="U49" s="13" t="e">
        <f>(cum_current!#REF!/cum_current!#REF!-1)*100</f>
        <v>#REF!</v>
      </c>
      <c r="V49" s="13" t="e">
        <f>(cum_current!#REF!/cum_current!#REF!-1)*100</f>
        <v>#REF!</v>
      </c>
      <c r="W49" s="13" t="e">
        <f>(cum_current!#REF!/cum_current!#REF!-1)*100</f>
        <v>#REF!</v>
      </c>
      <c r="X49" s="13" t="e">
        <f>(cum_current!#REF!/cum_current!#REF!-1)*100</f>
        <v>#REF!</v>
      </c>
      <c r="Y49" s="13" t="e">
        <f>(cum_current!#REF!/cum_current!#REF!-1)*100</f>
        <v>#REF!</v>
      </c>
      <c r="Z49" s="13" t="e">
        <f>(cum_current!#REF!/cum_current!#REF!-1)*100</f>
        <v>#REF!</v>
      </c>
      <c r="AA49" s="13" t="e">
        <f>(cum_current!#REF!/cum_current!#REF!-1)*100</f>
        <v>#REF!</v>
      </c>
      <c r="AB49" s="13" t="e">
        <f>(cum_current!#REF!/cum_current!#REF!-1)*100</f>
        <v>#REF!</v>
      </c>
      <c r="AC49" s="13" t="e">
        <f>(cum_current!#REF!/cum_current!#REF!-1)*100</f>
        <v>#REF!</v>
      </c>
      <c r="AD49" s="13" t="e">
        <f>(cum_current!#REF!/cum_current!#REF!-1)*100</f>
        <v>#REF!</v>
      </c>
      <c r="AE49" s="13" t="e">
        <f>(cum_current!#REF!/cum_current!#REF!-1)*100</f>
        <v>#REF!</v>
      </c>
      <c r="AF49" s="13" t="e">
        <f>(cum_current!#REF!/cum_current!#REF!-1)*100</f>
        <v>#REF!</v>
      </c>
      <c r="AG49" s="13" t="e">
        <f>(cum_current!#REF!/cum_current!#REF!-1)*100</f>
        <v>#REF!</v>
      </c>
      <c r="AH49" s="13" t="e">
        <f>(cum_current!#REF!/cum_current!#REF!-1)*100</f>
        <v>#REF!</v>
      </c>
      <c r="AI49" s="13" t="e">
        <f>(cum_current!#REF!/cum_current!#REF!-1)*100</f>
        <v>#REF!</v>
      </c>
      <c r="AJ49" s="13" t="e">
        <f>(cum_current!#REF!/cum_current!#REF!-1)*100</f>
        <v>#REF!</v>
      </c>
      <c r="AK49" s="13" t="e">
        <f>(cum_current!#REF!/cum_current!#REF!-1)*100</f>
        <v>#REF!</v>
      </c>
      <c r="AL49" s="13" t="e">
        <f>(cum_current!#REF!/cum_current!#REF!-1)*100</f>
        <v>#REF!</v>
      </c>
      <c r="AM49" s="13" t="e">
        <f>(cum_current!#REF!/cum_current!#REF!-1)*100</f>
        <v>#REF!</v>
      </c>
      <c r="AN49" s="13" t="e">
        <f>(cum_current!#REF!/cum_current!#REF!-1)*100</f>
        <v>#REF!</v>
      </c>
      <c r="AO49" s="13" t="e">
        <f>(cum_current!#REF!/cum_current!#REF!-1)*100</f>
        <v>#REF!</v>
      </c>
      <c r="AP49" s="13" t="e">
        <f>(cum_current!#REF!/cum_current!#REF!-1)*100</f>
        <v>#REF!</v>
      </c>
      <c r="AQ49" s="13" t="e">
        <f>(cum_current!#REF!/cum_current!#REF!-1)*100</f>
        <v>#REF!</v>
      </c>
      <c r="AR49" s="13" t="e">
        <f>(cum_current!#REF!/cum_current!#REF!-1)*100</f>
        <v>#REF!</v>
      </c>
      <c r="AS49" s="13" t="e">
        <f>(cum_current!#REF!/cum_current!#REF!-1)*100</f>
        <v>#REF!</v>
      </c>
      <c r="AT49" s="13" t="e">
        <f>(cum_current!#REF!/cum_current!#REF!-1)*100</f>
        <v>#REF!</v>
      </c>
      <c r="AU49" s="13" t="e">
        <f>(cum_current!#REF!/cum_current!#REF!-1)*100</f>
        <v>#REF!</v>
      </c>
      <c r="AV49" s="13" t="e">
        <f>(cum_current!#REF!/cum_current!#REF!-1)*100</f>
        <v>#REF!</v>
      </c>
      <c r="AW49" s="13" t="e">
        <f>(cum_current!#REF!/cum_current!#REF!-1)*100</f>
        <v>#REF!</v>
      </c>
      <c r="AX49" s="13" t="e">
        <f>(cum_current!#REF!/cum_current!#REF!-1)*100</f>
        <v>#REF!</v>
      </c>
      <c r="AY49" s="13" t="e">
        <f>(cum_current!#REF!/cum_current!#REF!-1)*100</f>
        <v>#REF!</v>
      </c>
      <c r="AZ49" s="13" t="e">
        <f>(cum_current!#REF!/cum_current!#REF!-1)*100</f>
        <v>#REF!</v>
      </c>
      <c r="BA49" s="13" t="e">
        <f>(cum_current!#REF!/cum_current!#REF!-1)*100</f>
        <v>#REF!</v>
      </c>
      <c r="BB49" s="13" t="e">
        <f>(cum_current!#REF!/cum_current!#REF!-1)*100</f>
        <v>#REF!</v>
      </c>
      <c r="BC49" s="13" t="e">
        <f>(cum_current!#REF!/cum_current!#REF!-1)*100</f>
        <v>#REF!</v>
      </c>
      <c r="BD49" s="13" t="e">
        <f>(cum_current!#REF!/cum_current!#REF!-1)*100</f>
        <v>#REF!</v>
      </c>
      <c r="BE49" s="13" t="e">
        <f>(cum_current!#REF!/cum_current!#REF!-1)*100</f>
        <v>#REF!</v>
      </c>
      <c r="BF49" s="13" t="e">
        <f>(cum_current!#REF!/cum_current!#REF!-1)*100</f>
        <v>#REF!</v>
      </c>
      <c r="BG49" s="13" t="e">
        <f>(cum_current!#REF!/cum_current!#REF!-1)*100</f>
        <v>#REF!</v>
      </c>
      <c r="BH49" s="13" t="e">
        <f>(cum_current!#REF!/cum_current!#REF!-1)*100</f>
        <v>#REF!</v>
      </c>
      <c r="BI49" s="13" t="e">
        <f>(cum_current!#REF!/cum_current!#REF!-1)*100</f>
        <v>#REF!</v>
      </c>
      <c r="BJ49" s="13" t="e">
        <f>(cum_current!#REF!/cum_current!#REF!-1)*100</f>
        <v>#REF!</v>
      </c>
      <c r="BK49" s="13" t="e">
        <f>(cum_current!#REF!/cum_current!#REF!-1)*100</f>
        <v>#REF!</v>
      </c>
      <c r="BL49" s="13" t="e">
        <f>(cum_current!#REF!/cum_current!#REF!-1)*100</f>
        <v>#REF!</v>
      </c>
      <c r="BM49" s="13" t="e">
        <f>(cum_current!#REF!/cum_current!#REF!-1)*100</f>
        <v>#REF!</v>
      </c>
      <c r="BN49" s="13" t="e">
        <f>(cum_current!#REF!/cum_current!#REF!-1)*100</f>
        <v>#REF!</v>
      </c>
      <c r="BO49" s="13" t="e">
        <f>(cum_current!#REF!/cum_current!#REF!-1)*100</f>
        <v>#REF!</v>
      </c>
      <c r="BP49" s="13" t="e">
        <f>(cum_current!#REF!/cum_current!#REF!-1)*100</f>
        <v>#REF!</v>
      </c>
      <c r="BQ49" s="13" t="e">
        <f>(cum_current!#REF!/cum_current!#REF!-1)*100</f>
        <v>#REF!</v>
      </c>
      <c r="BR49" s="13" t="e">
        <f>(cum_current!B49/cum_current!#REF!-1)*100</f>
        <v>#REF!</v>
      </c>
      <c r="BS49" s="13" t="e">
        <f>(cum_current!C49/cum_current!#REF!-1)*100</f>
        <v>#REF!</v>
      </c>
      <c r="BT49" s="13" t="e">
        <f>(cum_current!D49/cum_current!#REF!-1)*100</f>
        <v>#REF!</v>
      </c>
      <c r="BU49" s="13" t="e">
        <f>(cum_current!E49/cum_current!#REF!-1)*100</f>
        <v>#REF!</v>
      </c>
      <c r="BV49" s="13" t="e">
        <f>(cum_current!F49/cum_current!B49-1)*100</f>
        <v>#REF!</v>
      </c>
      <c r="BW49" s="13" t="e">
        <f>(cum_current!G49/cum_current!C49-1)*100</f>
        <v>#REF!</v>
      </c>
      <c r="BX49" s="13" t="e">
        <f>(cum_current!H49/cum_current!D49-1)*100</f>
        <v>#REF!</v>
      </c>
      <c r="BY49" s="13" t="e">
        <f>(cum_current!I49/cum_current!E49-1)*100</f>
        <v>#REF!</v>
      </c>
      <c r="BZ49" s="13" t="e">
        <f>(cum_current!J49/cum_current!F49-1)*100</f>
        <v>#REF!</v>
      </c>
      <c r="CA49" s="13" t="e">
        <f>(cum_current!K49/cum_current!G49-1)*100</f>
        <v>#REF!</v>
      </c>
      <c r="CB49" s="13" t="e">
        <f>(cum_current!L49/cum_current!H49-1)*100</f>
        <v>#REF!</v>
      </c>
      <c r="CC49" s="13" t="e">
        <f>(cum_current!M49/cum_current!I49-1)*100</f>
        <v>#REF!</v>
      </c>
      <c r="CD49" s="13" t="e">
        <f>(cum_current!N49/cum_current!J49-1)*100</f>
        <v>#REF!</v>
      </c>
      <c r="CE49" s="13" t="e">
        <f>(cum_current!O49/cum_current!K49-1)*100</f>
        <v>#REF!</v>
      </c>
      <c r="CF49" s="13" t="e">
        <f>(cum_current!P49/cum_current!L49-1)*100</f>
        <v>#REF!</v>
      </c>
      <c r="CG49" s="13" t="e">
        <f>(cum_current!Q49/cum_current!M49-1)*100</f>
        <v>#REF!</v>
      </c>
    </row>
    <row r="50" spans="1:85" x14ac:dyDescent="0.2">
      <c r="A50" s="25" t="s">
        <v>87</v>
      </c>
      <c r="B50" s="13" t="e">
        <f>(cum_current!#REF!/cum_current!#REF!-1)*100</f>
        <v>#REF!</v>
      </c>
      <c r="C50" s="13" t="e">
        <f>(cum_current!#REF!/cum_current!#REF!-1)*100</f>
        <v>#REF!</v>
      </c>
      <c r="D50" s="13" t="e">
        <f>(cum_current!#REF!/cum_current!#REF!-1)*100</f>
        <v>#REF!</v>
      </c>
      <c r="E50" s="13" t="e">
        <f>(cum_current!#REF!/cum_current!#REF!-1)*100</f>
        <v>#REF!</v>
      </c>
      <c r="F50" s="13" t="e">
        <f>(cum_current!#REF!/cum_current!#REF!-1)*100</f>
        <v>#REF!</v>
      </c>
      <c r="G50" s="13" t="e">
        <f>(cum_current!#REF!/cum_current!#REF!-1)*100</f>
        <v>#REF!</v>
      </c>
      <c r="H50" s="13" t="e">
        <f>(cum_current!#REF!/cum_current!#REF!-1)*100</f>
        <v>#REF!</v>
      </c>
      <c r="I50" s="13" t="e">
        <f>(cum_current!#REF!/cum_current!#REF!-1)*100</f>
        <v>#REF!</v>
      </c>
      <c r="J50" s="13" t="e">
        <f>(cum_current!#REF!/cum_current!#REF!-1)*100</f>
        <v>#REF!</v>
      </c>
      <c r="K50" s="13" t="e">
        <f>(cum_current!#REF!/cum_current!#REF!-1)*100</f>
        <v>#REF!</v>
      </c>
      <c r="L50" s="13" t="e">
        <f>(cum_current!#REF!/cum_current!#REF!-1)*100</f>
        <v>#REF!</v>
      </c>
      <c r="M50" s="13" t="e">
        <f>(cum_current!#REF!/cum_current!#REF!-1)*100</f>
        <v>#REF!</v>
      </c>
      <c r="N50" s="13" t="e">
        <f>(cum_current!#REF!/cum_current!#REF!-1)*100</f>
        <v>#REF!</v>
      </c>
      <c r="O50" s="13" t="e">
        <f>(cum_current!#REF!/cum_current!#REF!-1)*100</f>
        <v>#REF!</v>
      </c>
      <c r="P50" s="13" t="e">
        <f>(cum_current!#REF!/cum_current!#REF!-1)*100</f>
        <v>#REF!</v>
      </c>
      <c r="Q50" s="13" t="e">
        <f>(cum_current!#REF!/cum_current!#REF!-1)*100</f>
        <v>#REF!</v>
      </c>
      <c r="R50" s="13" t="e">
        <f>(cum_current!#REF!/cum_current!#REF!-1)*100</f>
        <v>#REF!</v>
      </c>
      <c r="S50" s="13" t="e">
        <f>(cum_current!#REF!/cum_current!#REF!-1)*100</f>
        <v>#REF!</v>
      </c>
      <c r="T50" s="13" t="e">
        <f>(cum_current!#REF!/cum_current!#REF!-1)*100</f>
        <v>#REF!</v>
      </c>
      <c r="U50" s="13" t="e">
        <f>(cum_current!#REF!/cum_current!#REF!-1)*100</f>
        <v>#REF!</v>
      </c>
      <c r="V50" s="13" t="e">
        <f>(cum_current!#REF!/cum_current!#REF!-1)*100</f>
        <v>#REF!</v>
      </c>
      <c r="W50" s="13" t="e">
        <f>(cum_current!#REF!/cum_current!#REF!-1)*100</f>
        <v>#REF!</v>
      </c>
      <c r="X50" s="13" t="e">
        <f>(cum_current!#REF!/cum_current!#REF!-1)*100</f>
        <v>#REF!</v>
      </c>
      <c r="Y50" s="13" t="e">
        <f>(cum_current!#REF!/cum_current!#REF!-1)*100</f>
        <v>#REF!</v>
      </c>
      <c r="Z50" s="13" t="e">
        <f>(cum_current!#REF!/cum_current!#REF!-1)*100</f>
        <v>#REF!</v>
      </c>
      <c r="AA50" s="13" t="e">
        <f>(cum_current!#REF!/cum_current!#REF!-1)*100</f>
        <v>#REF!</v>
      </c>
      <c r="AB50" s="13" t="e">
        <f>(cum_current!#REF!/cum_current!#REF!-1)*100</f>
        <v>#REF!</v>
      </c>
      <c r="AC50" s="13" t="e">
        <f>(cum_current!#REF!/cum_current!#REF!-1)*100</f>
        <v>#REF!</v>
      </c>
      <c r="AD50" s="13" t="e">
        <f>(cum_current!#REF!/cum_current!#REF!-1)*100</f>
        <v>#REF!</v>
      </c>
      <c r="AE50" s="13" t="e">
        <f>(cum_current!#REF!/cum_current!#REF!-1)*100</f>
        <v>#REF!</v>
      </c>
      <c r="AF50" s="13" t="e">
        <f>(cum_current!#REF!/cum_current!#REF!-1)*100</f>
        <v>#REF!</v>
      </c>
      <c r="AG50" s="13" t="e">
        <f>(cum_current!#REF!/cum_current!#REF!-1)*100</f>
        <v>#REF!</v>
      </c>
      <c r="AH50" s="13" t="e">
        <f>(cum_current!#REF!/cum_current!#REF!-1)*100</f>
        <v>#REF!</v>
      </c>
      <c r="AI50" s="13" t="e">
        <f>(cum_current!#REF!/cum_current!#REF!-1)*100</f>
        <v>#REF!</v>
      </c>
      <c r="AJ50" s="13" t="e">
        <f>(cum_current!#REF!/cum_current!#REF!-1)*100</f>
        <v>#REF!</v>
      </c>
      <c r="AK50" s="13" t="e">
        <f>(cum_current!#REF!/cum_current!#REF!-1)*100</f>
        <v>#REF!</v>
      </c>
      <c r="AL50" s="13" t="e">
        <f>(cum_current!#REF!/cum_current!#REF!-1)*100</f>
        <v>#REF!</v>
      </c>
      <c r="AM50" s="13" t="e">
        <f>(cum_current!#REF!/cum_current!#REF!-1)*100</f>
        <v>#REF!</v>
      </c>
      <c r="AN50" s="13" t="e">
        <f>(cum_current!#REF!/cum_current!#REF!-1)*100</f>
        <v>#REF!</v>
      </c>
      <c r="AO50" s="13" t="e">
        <f>(cum_current!#REF!/cum_current!#REF!-1)*100</f>
        <v>#REF!</v>
      </c>
      <c r="AP50" s="13" t="e">
        <f>(cum_current!#REF!/cum_current!#REF!-1)*100</f>
        <v>#REF!</v>
      </c>
      <c r="AQ50" s="13" t="e">
        <f>(cum_current!#REF!/cum_current!#REF!-1)*100</f>
        <v>#REF!</v>
      </c>
      <c r="AR50" s="13" t="e">
        <f>(cum_current!#REF!/cum_current!#REF!-1)*100</f>
        <v>#REF!</v>
      </c>
      <c r="AS50" s="13" t="e">
        <f>(cum_current!#REF!/cum_current!#REF!-1)*100</f>
        <v>#REF!</v>
      </c>
      <c r="AT50" s="13" t="e">
        <f>(cum_current!#REF!/cum_current!#REF!-1)*100</f>
        <v>#REF!</v>
      </c>
      <c r="AU50" s="13" t="e">
        <f>(cum_current!#REF!/cum_current!#REF!-1)*100</f>
        <v>#REF!</v>
      </c>
      <c r="AV50" s="13" t="e">
        <f>(cum_current!#REF!/cum_current!#REF!-1)*100</f>
        <v>#REF!</v>
      </c>
      <c r="AW50" s="13" t="e">
        <f>(cum_current!#REF!/cum_current!#REF!-1)*100</f>
        <v>#REF!</v>
      </c>
      <c r="AX50" s="13" t="e">
        <f>(cum_current!#REF!/cum_current!#REF!-1)*100</f>
        <v>#REF!</v>
      </c>
      <c r="AY50" s="13" t="e">
        <f>(cum_current!#REF!/cum_current!#REF!-1)*100</f>
        <v>#REF!</v>
      </c>
      <c r="AZ50" s="13" t="e">
        <f>(cum_current!#REF!/cum_current!#REF!-1)*100</f>
        <v>#REF!</v>
      </c>
      <c r="BA50" s="13" t="e">
        <f>(cum_current!#REF!/cum_current!#REF!-1)*100</f>
        <v>#REF!</v>
      </c>
      <c r="BB50" s="13" t="e">
        <f>(cum_current!#REF!/cum_current!#REF!-1)*100</f>
        <v>#REF!</v>
      </c>
      <c r="BC50" s="13" t="e">
        <f>(cum_current!#REF!/cum_current!#REF!-1)*100</f>
        <v>#REF!</v>
      </c>
      <c r="BD50" s="13" t="e">
        <f>(cum_current!#REF!/cum_current!#REF!-1)*100</f>
        <v>#REF!</v>
      </c>
      <c r="BE50" s="13" t="e">
        <f>(cum_current!#REF!/cum_current!#REF!-1)*100</f>
        <v>#REF!</v>
      </c>
      <c r="BF50" s="13" t="e">
        <f>(cum_current!#REF!/cum_current!#REF!-1)*100</f>
        <v>#REF!</v>
      </c>
      <c r="BG50" s="13" t="e">
        <f>(cum_current!#REF!/cum_current!#REF!-1)*100</f>
        <v>#REF!</v>
      </c>
      <c r="BH50" s="13" t="e">
        <f>(cum_current!#REF!/cum_current!#REF!-1)*100</f>
        <v>#REF!</v>
      </c>
      <c r="BI50" s="13" t="e">
        <f>(cum_current!#REF!/cum_current!#REF!-1)*100</f>
        <v>#REF!</v>
      </c>
      <c r="BJ50" s="13" t="e">
        <f>(cum_current!#REF!/cum_current!#REF!-1)*100</f>
        <v>#REF!</v>
      </c>
      <c r="BK50" s="13" t="e">
        <f>(cum_current!#REF!/cum_current!#REF!-1)*100</f>
        <v>#REF!</v>
      </c>
      <c r="BL50" s="13" t="e">
        <f>(cum_current!#REF!/cum_current!#REF!-1)*100</f>
        <v>#REF!</v>
      </c>
      <c r="BM50" s="13" t="e">
        <f>(cum_current!#REF!/cum_current!#REF!-1)*100</f>
        <v>#REF!</v>
      </c>
      <c r="BN50" s="13" t="e">
        <f>(cum_current!#REF!/cum_current!#REF!-1)*100</f>
        <v>#REF!</v>
      </c>
      <c r="BO50" s="13" t="e">
        <f>(cum_current!#REF!/cum_current!#REF!-1)*100</f>
        <v>#REF!</v>
      </c>
      <c r="BP50" s="13" t="e">
        <f>(cum_current!#REF!/cum_current!#REF!-1)*100</f>
        <v>#REF!</v>
      </c>
      <c r="BQ50" s="13" t="e">
        <f>(cum_current!#REF!/cum_current!#REF!-1)*100</f>
        <v>#REF!</v>
      </c>
      <c r="BR50" s="13" t="e">
        <f>(cum_current!B50/cum_current!#REF!-1)*100</f>
        <v>#REF!</v>
      </c>
      <c r="BS50" s="13" t="e">
        <f>(cum_current!C50/cum_current!#REF!-1)*100</f>
        <v>#REF!</v>
      </c>
      <c r="BT50" s="13" t="e">
        <f>(cum_current!D50/cum_current!#REF!-1)*100</f>
        <v>#REF!</v>
      </c>
      <c r="BU50" s="13" t="e">
        <f>(cum_current!E50/cum_current!#REF!-1)*100</f>
        <v>#REF!</v>
      </c>
      <c r="BV50" s="13" t="e">
        <f>(cum_current!F50/cum_current!B50-1)*100</f>
        <v>#REF!</v>
      </c>
      <c r="BW50" s="13" t="e">
        <f>(cum_current!G50/cum_current!C50-1)*100</f>
        <v>#REF!</v>
      </c>
      <c r="BX50" s="13" t="e">
        <f>(cum_current!H50/cum_current!D50-1)*100</f>
        <v>#REF!</v>
      </c>
      <c r="BY50" s="13" t="e">
        <f>(cum_current!I50/cum_current!E50-1)*100</f>
        <v>#REF!</v>
      </c>
      <c r="BZ50" s="13" t="e">
        <f>(cum_current!J50/cum_current!F50-1)*100</f>
        <v>#REF!</v>
      </c>
      <c r="CA50" s="13" t="e">
        <f>(cum_current!K50/cum_current!G50-1)*100</f>
        <v>#REF!</v>
      </c>
      <c r="CB50" s="13" t="e">
        <f>(cum_current!L50/cum_current!H50-1)*100</f>
        <v>#REF!</v>
      </c>
      <c r="CC50" s="13" t="e">
        <f>(cum_current!M50/cum_current!I50-1)*100</f>
        <v>#REF!</v>
      </c>
      <c r="CD50" s="13" t="e">
        <f>(cum_current!N50/cum_current!J50-1)*100</f>
        <v>#REF!</v>
      </c>
      <c r="CE50" s="13" t="e">
        <f>(cum_current!O50/cum_current!K50-1)*100</f>
        <v>#REF!</v>
      </c>
      <c r="CF50" s="13" t="e">
        <f>(cum_current!P50/cum_current!L50-1)*100</f>
        <v>#REF!</v>
      </c>
      <c r="CG50" s="13" t="e">
        <f>(cum_current!Q50/cum_current!M50-1)*100</f>
        <v>#REF!</v>
      </c>
    </row>
    <row r="51" spans="1:85" x14ac:dyDescent="0.2">
      <c r="A51" s="25" t="s">
        <v>75</v>
      </c>
      <c r="B51" s="13" t="e">
        <f>(cum_current!#REF!/cum_current!#REF!-1)*100</f>
        <v>#REF!</v>
      </c>
      <c r="C51" s="13" t="e">
        <f>(cum_current!#REF!/cum_current!#REF!-1)*100</f>
        <v>#REF!</v>
      </c>
      <c r="D51" s="13" t="e">
        <f>(cum_current!#REF!/cum_current!#REF!-1)*100</f>
        <v>#REF!</v>
      </c>
      <c r="E51" s="13" t="e">
        <f>(cum_current!#REF!/cum_current!#REF!-1)*100</f>
        <v>#REF!</v>
      </c>
      <c r="F51" s="13" t="e">
        <f>(cum_current!#REF!/cum_current!#REF!-1)*100</f>
        <v>#REF!</v>
      </c>
      <c r="G51" s="13" t="e">
        <f>(cum_current!#REF!/cum_current!#REF!-1)*100</f>
        <v>#REF!</v>
      </c>
      <c r="H51" s="13" t="e">
        <f>(cum_current!#REF!/cum_current!#REF!-1)*100</f>
        <v>#REF!</v>
      </c>
      <c r="I51" s="13" t="e">
        <f>(cum_current!#REF!/cum_current!#REF!-1)*100</f>
        <v>#REF!</v>
      </c>
      <c r="J51" s="13" t="e">
        <f>(cum_current!#REF!/cum_current!#REF!-1)*100</f>
        <v>#REF!</v>
      </c>
      <c r="K51" s="13" t="e">
        <f>(cum_current!#REF!/cum_current!#REF!-1)*100</f>
        <v>#REF!</v>
      </c>
      <c r="L51" s="13" t="e">
        <f>(cum_current!#REF!/cum_current!#REF!-1)*100</f>
        <v>#REF!</v>
      </c>
      <c r="M51" s="13" t="e">
        <f>(cum_current!#REF!/cum_current!#REF!-1)*100</f>
        <v>#REF!</v>
      </c>
      <c r="N51" s="13" t="e">
        <f>(cum_current!#REF!/cum_current!#REF!-1)*100</f>
        <v>#REF!</v>
      </c>
      <c r="O51" s="13" t="e">
        <f>(cum_current!#REF!/cum_current!#REF!-1)*100</f>
        <v>#REF!</v>
      </c>
      <c r="P51" s="13" t="e">
        <f>(cum_current!#REF!/cum_current!#REF!-1)*100</f>
        <v>#REF!</v>
      </c>
      <c r="Q51" s="13" t="e">
        <f>(cum_current!#REF!/cum_current!#REF!-1)*100</f>
        <v>#REF!</v>
      </c>
      <c r="R51" s="13" t="e">
        <f>(cum_current!#REF!/cum_current!#REF!-1)*100</f>
        <v>#REF!</v>
      </c>
      <c r="S51" s="13" t="e">
        <f>(cum_current!#REF!/cum_current!#REF!-1)*100</f>
        <v>#REF!</v>
      </c>
      <c r="T51" s="13" t="e">
        <f>(cum_current!#REF!/cum_current!#REF!-1)*100</f>
        <v>#REF!</v>
      </c>
      <c r="U51" s="13" t="e">
        <f>(cum_current!#REF!/cum_current!#REF!-1)*100</f>
        <v>#REF!</v>
      </c>
      <c r="V51" s="13" t="e">
        <f>(cum_current!#REF!/cum_current!#REF!-1)*100</f>
        <v>#REF!</v>
      </c>
      <c r="W51" s="13" t="e">
        <f>(cum_current!#REF!/cum_current!#REF!-1)*100</f>
        <v>#REF!</v>
      </c>
      <c r="X51" s="13" t="e">
        <f>(cum_current!#REF!/cum_current!#REF!-1)*100</f>
        <v>#REF!</v>
      </c>
      <c r="Y51" s="13" t="e">
        <f>(cum_current!#REF!/cum_current!#REF!-1)*100</f>
        <v>#REF!</v>
      </c>
      <c r="Z51" s="13" t="e">
        <f>(cum_current!#REF!/cum_current!#REF!-1)*100</f>
        <v>#REF!</v>
      </c>
      <c r="AA51" s="13" t="e">
        <f>(cum_current!#REF!/cum_current!#REF!-1)*100</f>
        <v>#REF!</v>
      </c>
      <c r="AB51" s="13" t="e">
        <f>(cum_current!#REF!/cum_current!#REF!-1)*100</f>
        <v>#REF!</v>
      </c>
      <c r="AC51" s="13" t="e">
        <f>(cum_current!#REF!/cum_current!#REF!-1)*100</f>
        <v>#REF!</v>
      </c>
      <c r="AD51" s="13" t="e">
        <f>(cum_current!#REF!/cum_current!#REF!-1)*100</f>
        <v>#REF!</v>
      </c>
      <c r="AE51" s="13" t="e">
        <f>(cum_current!#REF!/cum_current!#REF!-1)*100</f>
        <v>#REF!</v>
      </c>
      <c r="AF51" s="13" t="e">
        <f>(cum_current!#REF!/cum_current!#REF!-1)*100</f>
        <v>#REF!</v>
      </c>
      <c r="AG51" s="13" t="e">
        <f>(cum_current!#REF!/cum_current!#REF!-1)*100</f>
        <v>#REF!</v>
      </c>
      <c r="AH51" s="13" t="e">
        <f>(cum_current!#REF!/cum_current!#REF!-1)*100</f>
        <v>#REF!</v>
      </c>
      <c r="AI51" s="13" t="e">
        <f>(cum_current!#REF!/cum_current!#REF!-1)*100</f>
        <v>#REF!</v>
      </c>
      <c r="AJ51" s="13" t="e">
        <f>(cum_current!#REF!/cum_current!#REF!-1)*100</f>
        <v>#REF!</v>
      </c>
      <c r="AK51" s="13" t="e">
        <f>(cum_current!#REF!/cum_current!#REF!-1)*100</f>
        <v>#REF!</v>
      </c>
      <c r="AL51" s="13" t="e">
        <f>(cum_current!#REF!/cum_current!#REF!-1)*100</f>
        <v>#REF!</v>
      </c>
      <c r="AM51" s="13" t="e">
        <f>(cum_current!#REF!/cum_current!#REF!-1)*100</f>
        <v>#REF!</v>
      </c>
      <c r="AN51" s="13" t="e">
        <f>(cum_current!#REF!/cum_current!#REF!-1)*100</f>
        <v>#REF!</v>
      </c>
      <c r="AO51" s="13" t="e">
        <f>(cum_current!#REF!/cum_current!#REF!-1)*100</f>
        <v>#REF!</v>
      </c>
      <c r="AP51" s="13" t="e">
        <f>(cum_current!#REF!/cum_current!#REF!-1)*100</f>
        <v>#REF!</v>
      </c>
      <c r="AQ51" s="13" t="e">
        <f>(cum_current!#REF!/cum_current!#REF!-1)*100</f>
        <v>#REF!</v>
      </c>
      <c r="AR51" s="13" t="e">
        <f>(cum_current!#REF!/cum_current!#REF!-1)*100</f>
        <v>#REF!</v>
      </c>
      <c r="AS51" s="13" t="e">
        <f>(cum_current!#REF!/cum_current!#REF!-1)*100</f>
        <v>#REF!</v>
      </c>
      <c r="AT51" s="13" t="e">
        <f>(cum_current!#REF!/cum_current!#REF!-1)*100</f>
        <v>#REF!</v>
      </c>
      <c r="AU51" s="13" t="e">
        <f>(cum_current!#REF!/cum_current!#REF!-1)*100</f>
        <v>#REF!</v>
      </c>
      <c r="AV51" s="13" t="e">
        <f>(cum_current!#REF!/cum_current!#REF!-1)*100</f>
        <v>#REF!</v>
      </c>
      <c r="AW51" s="13" t="e">
        <f>(cum_current!#REF!/cum_current!#REF!-1)*100</f>
        <v>#REF!</v>
      </c>
      <c r="AX51" s="13" t="e">
        <f>(cum_current!#REF!/cum_current!#REF!-1)*100</f>
        <v>#REF!</v>
      </c>
      <c r="AY51" s="13" t="e">
        <f>(cum_current!#REF!/cum_current!#REF!-1)*100</f>
        <v>#REF!</v>
      </c>
      <c r="AZ51" s="13" t="e">
        <f>(cum_current!#REF!/cum_current!#REF!-1)*100</f>
        <v>#REF!</v>
      </c>
      <c r="BA51" s="13" t="e">
        <f>(cum_current!#REF!/cum_current!#REF!-1)*100</f>
        <v>#REF!</v>
      </c>
      <c r="BB51" s="13" t="e">
        <f>(cum_current!#REF!/cum_current!#REF!-1)*100</f>
        <v>#REF!</v>
      </c>
      <c r="BC51" s="13" t="e">
        <f>(cum_current!#REF!/cum_current!#REF!-1)*100</f>
        <v>#REF!</v>
      </c>
      <c r="BD51" s="13" t="e">
        <f>(cum_current!#REF!/cum_current!#REF!-1)*100</f>
        <v>#REF!</v>
      </c>
      <c r="BE51" s="13" t="e">
        <f>(cum_current!#REF!/cum_current!#REF!-1)*100</f>
        <v>#REF!</v>
      </c>
      <c r="BF51" s="13" t="e">
        <f>(cum_current!#REF!/cum_current!#REF!-1)*100</f>
        <v>#REF!</v>
      </c>
      <c r="BG51" s="13" t="e">
        <f>(cum_current!#REF!/cum_current!#REF!-1)*100</f>
        <v>#REF!</v>
      </c>
      <c r="BH51" s="13" t="e">
        <f>(cum_current!#REF!/cum_current!#REF!-1)*100</f>
        <v>#REF!</v>
      </c>
      <c r="BI51" s="13" t="e">
        <f>(cum_current!#REF!/cum_current!#REF!-1)*100</f>
        <v>#REF!</v>
      </c>
      <c r="BJ51" s="13" t="e">
        <f>(cum_current!#REF!/cum_current!#REF!-1)*100</f>
        <v>#REF!</v>
      </c>
      <c r="BK51" s="13" t="e">
        <f>(cum_current!#REF!/cum_current!#REF!-1)*100</f>
        <v>#REF!</v>
      </c>
      <c r="BL51" s="13" t="e">
        <f>(cum_current!#REF!/cum_current!#REF!-1)*100</f>
        <v>#REF!</v>
      </c>
      <c r="BM51" s="13" t="e">
        <f>(cum_current!#REF!/cum_current!#REF!-1)*100</f>
        <v>#REF!</v>
      </c>
      <c r="BN51" s="13" t="e">
        <f>(cum_current!#REF!/cum_current!#REF!-1)*100</f>
        <v>#REF!</v>
      </c>
      <c r="BO51" s="13" t="e">
        <f>(cum_current!#REF!/cum_current!#REF!-1)*100</f>
        <v>#REF!</v>
      </c>
      <c r="BP51" s="13" t="e">
        <f>(cum_current!#REF!/cum_current!#REF!-1)*100</f>
        <v>#REF!</v>
      </c>
      <c r="BQ51" s="13" t="e">
        <f>(cum_current!#REF!/cum_current!#REF!-1)*100</f>
        <v>#REF!</v>
      </c>
      <c r="BR51" s="13" t="e">
        <f>(cum_current!B51/cum_current!#REF!-1)*100</f>
        <v>#REF!</v>
      </c>
      <c r="BS51" s="13" t="e">
        <f>(cum_current!C51/cum_current!#REF!-1)*100</f>
        <v>#REF!</v>
      </c>
      <c r="BT51" s="13" t="e">
        <f>(cum_current!D51/cum_current!#REF!-1)*100</f>
        <v>#REF!</v>
      </c>
      <c r="BU51" s="13" t="e">
        <f>(cum_current!E51/cum_current!#REF!-1)*100</f>
        <v>#REF!</v>
      </c>
      <c r="BV51" s="13" t="e">
        <f>(cum_current!F51/cum_current!B51-1)*100</f>
        <v>#REF!</v>
      </c>
      <c r="BW51" s="13" t="e">
        <f>(cum_current!G51/cum_current!C51-1)*100</f>
        <v>#REF!</v>
      </c>
      <c r="BX51" s="13" t="e">
        <f>(cum_current!H51/cum_current!D51-1)*100</f>
        <v>#REF!</v>
      </c>
      <c r="BY51" s="13" t="e">
        <f>(cum_current!I51/cum_current!E51-1)*100</f>
        <v>#REF!</v>
      </c>
      <c r="BZ51" s="13" t="e">
        <f>(cum_current!J51/cum_current!F51-1)*100</f>
        <v>#REF!</v>
      </c>
      <c r="CA51" s="13" t="e">
        <f>(cum_current!K51/cum_current!G51-1)*100</f>
        <v>#REF!</v>
      </c>
      <c r="CB51" s="13" t="e">
        <f>(cum_current!L51/cum_current!H51-1)*100</f>
        <v>#REF!</v>
      </c>
      <c r="CC51" s="13" t="e">
        <f>(cum_current!M51/cum_current!I51-1)*100</f>
        <v>#REF!</v>
      </c>
      <c r="CD51" s="13" t="e">
        <f>(cum_current!N51/cum_current!J51-1)*100</f>
        <v>#REF!</v>
      </c>
      <c r="CE51" s="13" t="e">
        <f>(cum_current!O51/cum_current!K51-1)*100</f>
        <v>#REF!</v>
      </c>
      <c r="CF51" s="13" t="e">
        <f>(cum_current!P51/cum_current!L51-1)*100</f>
        <v>#REF!</v>
      </c>
      <c r="CG51" s="13" t="e">
        <f>(cum_current!Q51/cum_current!M51-1)*100</f>
        <v>#REF!</v>
      </c>
    </row>
    <row r="52" spans="1:85" x14ac:dyDescent="0.2">
      <c r="A52" s="25" t="s">
        <v>102</v>
      </c>
      <c r="B52" s="13" t="e">
        <f>(cum_current!#REF!/cum_current!#REF!-1)*100</f>
        <v>#REF!</v>
      </c>
      <c r="C52" s="13" t="e">
        <f>(cum_current!#REF!/cum_current!#REF!-1)*100</f>
        <v>#REF!</v>
      </c>
      <c r="D52" s="13" t="e">
        <f>(cum_current!#REF!/cum_current!#REF!-1)*100</f>
        <v>#REF!</v>
      </c>
      <c r="E52" s="13" t="e">
        <f>(cum_current!#REF!/cum_current!#REF!-1)*100</f>
        <v>#REF!</v>
      </c>
      <c r="F52" s="13" t="e">
        <f>(cum_current!#REF!/cum_current!#REF!-1)*100</f>
        <v>#REF!</v>
      </c>
      <c r="G52" s="13" t="e">
        <f>(cum_current!#REF!/cum_current!#REF!-1)*100</f>
        <v>#REF!</v>
      </c>
      <c r="H52" s="13" t="e">
        <f>(cum_current!#REF!/cum_current!#REF!-1)*100</f>
        <v>#REF!</v>
      </c>
      <c r="I52" s="13" t="e">
        <f>(cum_current!#REF!/cum_current!#REF!-1)*100</f>
        <v>#REF!</v>
      </c>
      <c r="J52" s="13" t="e">
        <f>(cum_current!#REF!/cum_current!#REF!-1)*100</f>
        <v>#REF!</v>
      </c>
      <c r="K52" s="13" t="e">
        <f>(cum_current!#REF!/cum_current!#REF!-1)*100</f>
        <v>#REF!</v>
      </c>
      <c r="L52" s="13" t="e">
        <f>(cum_current!#REF!/cum_current!#REF!-1)*100</f>
        <v>#REF!</v>
      </c>
      <c r="M52" s="13" t="e">
        <f>(cum_current!#REF!/cum_current!#REF!-1)*100</f>
        <v>#REF!</v>
      </c>
      <c r="N52" s="13" t="e">
        <f>(cum_current!#REF!/cum_current!#REF!-1)*100</f>
        <v>#REF!</v>
      </c>
      <c r="O52" s="13" t="e">
        <f>(cum_current!#REF!/cum_current!#REF!-1)*100</f>
        <v>#REF!</v>
      </c>
      <c r="P52" s="13" t="e">
        <f>(cum_current!#REF!/cum_current!#REF!-1)*100</f>
        <v>#REF!</v>
      </c>
      <c r="Q52" s="13" t="e">
        <f>(cum_current!#REF!/cum_current!#REF!-1)*100</f>
        <v>#REF!</v>
      </c>
      <c r="R52" s="13" t="e">
        <f>(cum_current!#REF!/cum_current!#REF!-1)*100</f>
        <v>#REF!</v>
      </c>
      <c r="S52" s="13" t="e">
        <f>(cum_current!#REF!/cum_current!#REF!-1)*100</f>
        <v>#REF!</v>
      </c>
      <c r="T52" s="13" t="e">
        <f>(cum_current!#REF!/cum_current!#REF!-1)*100</f>
        <v>#REF!</v>
      </c>
      <c r="U52" s="13" t="e">
        <f>(cum_current!#REF!/cum_current!#REF!-1)*100</f>
        <v>#REF!</v>
      </c>
      <c r="V52" s="13" t="e">
        <f>(cum_current!#REF!/cum_current!#REF!-1)*100</f>
        <v>#REF!</v>
      </c>
      <c r="W52" s="13" t="e">
        <f>(cum_current!#REF!/cum_current!#REF!-1)*100</f>
        <v>#REF!</v>
      </c>
      <c r="X52" s="13" t="e">
        <f>(cum_current!#REF!/cum_current!#REF!-1)*100</f>
        <v>#REF!</v>
      </c>
      <c r="Y52" s="13" t="e">
        <f>(cum_current!#REF!/cum_current!#REF!-1)*100</f>
        <v>#REF!</v>
      </c>
      <c r="Z52" s="13" t="e">
        <f>(cum_current!#REF!/cum_current!#REF!-1)*100</f>
        <v>#REF!</v>
      </c>
      <c r="AA52" s="13" t="e">
        <f>(cum_current!#REF!/cum_current!#REF!-1)*100</f>
        <v>#REF!</v>
      </c>
      <c r="AB52" s="13" t="e">
        <f>(cum_current!#REF!/cum_current!#REF!-1)*100</f>
        <v>#REF!</v>
      </c>
      <c r="AC52" s="13" t="e">
        <f>(cum_current!#REF!/cum_current!#REF!-1)*100</f>
        <v>#REF!</v>
      </c>
      <c r="AD52" s="13" t="e">
        <f>(cum_current!#REF!/cum_current!#REF!-1)*100</f>
        <v>#REF!</v>
      </c>
      <c r="AE52" s="13" t="e">
        <f>(cum_current!#REF!/cum_current!#REF!-1)*100</f>
        <v>#REF!</v>
      </c>
      <c r="AF52" s="13" t="e">
        <f>(cum_current!#REF!/cum_current!#REF!-1)*100</f>
        <v>#REF!</v>
      </c>
      <c r="AG52" s="13" t="e">
        <f>(cum_current!#REF!/cum_current!#REF!-1)*100</f>
        <v>#REF!</v>
      </c>
      <c r="AH52" s="13" t="e">
        <f>(cum_current!#REF!/cum_current!#REF!-1)*100</f>
        <v>#REF!</v>
      </c>
      <c r="AI52" s="13" t="e">
        <f>(cum_current!#REF!/cum_current!#REF!-1)*100</f>
        <v>#REF!</v>
      </c>
      <c r="AJ52" s="13" t="e">
        <f>(cum_current!#REF!/cum_current!#REF!-1)*100</f>
        <v>#REF!</v>
      </c>
      <c r="AK52" s="13" t="e">
        <f>(cum_current!#REF!/cum_current!#REF!-1)*100</f>
        <v>#REF!</v>
      </c>
      <c r="AL52" s="13" t="e">
        <f>(cum_current!#REF!/cum_current!#REF!-1)*100</f>
        <v>#REF!</v>
      </c>
      <c r="AM52" s="13" t="e">
        <f>(cum_current!#REF!/cum_current!#REF!-1)*100</f>
        <v>#REF!</v>
      </c>
      <c r="AN52" s="13" t="e">
        <f>(cum_current!#REF!/cum_current!#REF!-1)*100</f>
        <v>#REF!</v>
      </c>
      <c r="AO52" s="13" t="e">
        <f>(cum_current!#REF!/cum_current!#REF!-1)*100</f>
        <v>#REF!</v>
      </c>
      <c r="AP52" s="13" t="e">
        <f>(cum_current!#REF!/cum_current!#REF!-1)*100</f>
        <v>#REF!</v>
      </c>
      <c r="AQ52" s="13" t="e">
        <f>(cum_current!#REF!/cum_current!#REF!-1)*100</f>
        <v>#REF!</v>
      </c>
      <c r="AR52" s="13" t="e">
        <f>(cum_current!#REF!/cum_current!#REF!-1)*100</f>
        <v>#REF!</v>
      </c>
      <c r="AS52" s="13" t="e">
        <f>(cum_current!#REF!/cum_current!#REF!-1)*100</f>
        <v>#REF!</v>
      </c>
      <c r="AT52" s="13" t="e">
        <f>(cum_current!#REF!/cum_current!#REF!-1)*100</f>
        <v>#REF!</v>
      </c>
      <c r="AU52" s="13" t="e">
        <f>(cum_current!#REF!/cum_current!#REF!-1)*100</f>
        <v>#REF!</v>
      </c>
      <c r="AV52" s="13" t="e">
        <f>(cum_current!#REF!/cum_current!#REF!-1)*100</f>
        <v>#REF!</v>
      </c>
      <c r="AW52" s="13" t="e">
        <f>(cum_current!#REF!/cum_current!#REF!-1)*100</f>
        <v>#REF!</v>
      </c>
      <c r="AX52" s="13" t="e">
        <f>(cum_current!#REF!/cum_current!#REF!-1)*100</f>
        <v>#REF!</v>
      </c>
      <c r="AY52" s="13" t="e">
        <f>(cum_current!#REF!/cum_current!#REF!-1)*100</f>
        <v>#REF!</v>
      </c>
      <c r="AZ52" s="13" t="e">
        <f>(cum_current!#REF!/cum_current!#REF!-1)*100</f>
        <v>#REF!</v>
      </c>
      <c r="BA52" s="13" t="e">
        <f>(cum_current!#REF!/cum_current!#REF!-1)*100</f>
        <v>#REF!</v>
      </c>
      <c r="BB52" s="13" t="e">
        <f>(cum_current!#REF!/cum_current!#REF!-1)*100</f>
        <v>#REF!</v>
      </c>
      <c r="BC52" s="13" t="e">
        <f>(cum_current!#REF!/cum_current!#REF!-1)*100</f>
        <v>#REF!</v>
      </c>
      <c r="BD52" s="13" t="e">
        <f>(cum_current!#REF!/cum_current!#REF!-1)*100</f>
        <v>#REF!</v>
      </c>
      <c r="BE52" s="13" t="e">
        <f>(cum_current!#REF!/cum_current!#REF!-1)*100</f>
        <v>#REF!</v>
      </c>
      <c r="BF52" s="13" t="e">
        <f>(cum_current!#REF!/cum_current!#REF!-1)*100</f>
        <v>#REF!</v>
      </c>
      <c r="BG52" s="13" t="e">
        <f>(cum_current!#REF!/cum_current!#REF!-1)*100</f>
        <v>#REF!</v>
      </c>
      <c r="BH52" s="13" t="e">
        <f>(cum_current!#REF!/cum_current!#REF!-1)*100</f>
        <v>#REF!</v>
      </c>
      <c r="BI52" s="13" t="e">
        <f>(cum_current!#REF!/cum_current!#REF!-1)*100</f>
        <v>#REF!</v>
      </c>
      <c r="BJ52" s="13" t="e">
        <f>(cum_current!#REF!/cum_current!#REF!-1)*100</f>
        <v>#REF!</v>
      </c>
      <c r="BK52" s="13" t="e">
        <f>(cum_current!#REF!/cum_current!#REF!-1)*100</f>
        <v>#REF!</v>
      </c>
      <c r="BL52" s="13" t="e">
        <f>(cum_current!#REF!/cum_current!#REF!-1)*100</f>
        <v>#REF!</v>
      </c>
      <c r="BM52" s="13" t="e">
        <f>(cum_current!#REF!/cum_current!#REF!-1)*100</f>
        <v>#REF!</v>
      </c>
      <c r="BN52" s="13" t="e">
        <f>(cum_current!#REF!/cum_current!#REF!-1)*100</f>
        <v>#REF!</v>
      </c>
      <c r="BO52" s="13" t="e">
        <f>(cum_current!#REF!/cum_current!#REF!-1)*100</f>
        <v>#REF!</v>
      </c>
      <c r="BP52" s="13" t="e">
        <f>(cum_current!#REF!/cum_current!#REF!-1)*100</f>
        <v>#REF!</v>
      </c>
      <c r="BQ52" s="13" t="e">
        <f>(cum_current!#REF!/cum_current!#REF!-1)*100</f>
        <v>#REF!</v>
      </c>
      <c r="BR52" s="13" t="e">
        <f>(cum_current!B52/cum_current!#REF!-1)*100</f>
        <v>#REF!</v>
      </c>
      <c r="BS52" s="13" t="e">
        <f>(cum_current!C52/cum_current!#REF!-1)*100</f>
        <v>#REF!</v>
      </c>
      <c r="BT52" s="13" t="e">
        <f>(cum_current!D52/cum_current!#REF!-1)*100</f>
        <v>#REF!</v>
      </c>
      <c r="BU52" s="13" t="e">
        <f>(cum_current!E52/cum_current!#REF!-1)*100</f>
        <v>#REF!</v>
      </c>
      <c r="BV52" s="13" t="e">
        <f>(cum_current!F52/cum_current!B52-1)*100</f>
        <v>#REF!</v>
      </c>
      <c r="BW52" s="13" t="e">
        <f>(cum_current!G52/cum_current!C52-1)*100</f>
        <v>#REF!</v>
      </c>
      <c r="BX52" s="13" t="e">
        <f>(cum_current!H52/cum_current!D52-1)*100</f>
        <v>#REF!</v>
      </c>
      <c r="BY52" s="13" t="e">
        <f>(cum_current!I52/cum_current!E52-1)*100</f>
        <v>#REF!</v>
      </c>
      <c r="BZ52" s="13" t="e">
        <f>(cum_current!J52/cum_current!F52-1)*100</f>
        <v>#REF!</v>
      </c>
      <c r="CA52" s="13" t="e">
        <f>(cum_current!K52/cum_current!G52-1)*100</f>
        <v>#REF!</v>
      </c>
      <c r="CB52" s="13" t="e">
        <f>(cum_current!L52/cum_current!H52-1)*100</f>
        <v>#REF!</v>
      </c>
      <c r="CC52" s="13" t="e">
        <f>(cum_current!M52/cum_current!I52-1)*100</f>
        <v>#REF!</v>
      </c>
      <c r="CD52" s="13" t="e">
        <f>(cum_current!N52/cum_current!J52-1)*100</f>
        <v>#REF!</v>
      </c>
      <c r="CE52" s="13" t="e">
        <f>(cum_current!O52/cum_current!K52-1)*100</f>
        <v>#REF!</v>
      </c>
      <c r="CF52" s="13" t="e">
        <f>(cum_current!P52/cum_current!L52-1)*100</f>
        <v>#REF!</v>
      </c>
      <c r="CG52" s="13" t="e">
        <f>(cum_current!Q52/cum_current!M52-1)*100</f>
        <v>#REF!</v>
      </c>
    </row>
    <row r="53" spans="1:85" x14ac:dyDescent="0.2">
      <c r="A53" s="25" t="s">
        <v>88</v>
      </c>
      <c r="B53" s="13" t="e">
        <f>(cum_current!#REF!/cum_current!#REF!-1)*100</f>
        <v>#REF!</v>
      </c>
      <c r="C53" s="13" t="e">
        <f>(cum_current!#REF!/cum_current!#REF!-1)*100</f>
        <v>#REF!</v>
      </c>
      <c r="D53" s="13" t="e">
        <f>(cum_current!#REF!/cum_current!#REF!-1)*100</f>
        <v>#REF!</v>
      </c>
      <c r="E53" s="13" t="e">
        <f>(cum_current!#REF!/cum_current!#REF!-1)*100</f>
        <v>#REF!</v>
      </c>
      <c r="F53" s="13" t="e">
        <f>(cum_current!#REF!/cum_current!#REF!-1)*100</f>
        <v>#REF!</v>
      </c>
      <c r="G53" s="13" t="e">
        <f>(cum_current!#REF!/cum_current!#REF!-1)*100</f>
        <v>#REF!</v>
      </c>
      <c r="H53" s="13" t="e">
        <f>(cum_current!#REF!/cum_current!#REF!-1)*100</f>
        <v>#REF!</v>
      </c>
      <c r="I53" s="13" t="e">
        <f>(cum_current!#REF!/cum_current!#REF!-1)*100</f>
        <v>#REF!</v>
      </c>
      <c r="J53" s="13" t="e">
        <f>(cum_current!#REF!/cum_current!#REF!-1)*100</f>
        <v>#REF!</v>
      </c>
      <c r="K53" s="13" t="e">
        <f>(cum_current!#REF!/cum_current!#REF!-1)*100</f>
        <v>#REF!</v>
      </c>
      <c r="L53" s="13" t="e">
        <f>(cum_current!#REF!/cum_current!#REF!-1)*100</f>
        <v>#REF!</v>
      </c>
      <c r="M53" s="13" t="e">
        <f>(cum_current!#REF!/cum_current!#REF!-1)*100</f>
        <v>#REF!</v>
      </c>
      <c r="N53" s="13" t="e">
        <f>(cum_current!#REF!/cum_current!#REF!-1)*100</f>
        <v>#REF!</v>
      </c>
      <c r="O53" s="13" t="e">
        <f>(cum_current!#REF!/cum_current!#REF!-1)*100</f>
        <v>#REF!</v>
      </c>
      <c r="P53" s="13" t="e">
        <f>(cum_current!#REF!/cum_current!#REF!-1)*100</f>
        <v>#REF!</v>
      </c>
      <c r="Q53" s="13" t="e">
        <f>(cum_current!#REF!/cum_current!#REF!-1)*100</f>
        <v>#REF!</v>
      </c>
      <c r="R53" s="13" t="e">
        <f>(cum_current!#REF!/cum_current!#REF!-1)*100</f>
        <v>#REF!</v>
      </c>
      <c r="S53" s="13" t="e">
        <f>(cum_current!#REF!/cum_current!#REF!-1)*100</f>
        <v>#REF!</v>
      </c>
      <c r="T53" s="13" t="e">
        <f>(cum_current!#REF!/cum_current!#REF!-1)*100</f>
        <v>#REF!</v>
      </c>
      <c r="U53" s="13" t="e">
        <f>(cum_current!#REF!/cum_current!#REF!-1)*100</f>
        <v>#REF!</v>
      </c>
      <c r="V53" s="13" t="e">
        <f>(cum_current!#REF!/cum_current!#REF!-1)*100</f>
        <v>#REF!</v>
      </c>
      <c r="W53" s="13" t="e">
        <f>(cum_current!#REF!/cum_current!#REF!-1)*100</f>
        <v>#REF!</v>
      </c>
      <c r="X53" s="13" t="e">
        <f>(cum_current!#REF!/cum_current!#REF!-1)*100</f>
        <v>#REF!</v>
      </c>
      <c r="Y53" s="13" t="e">
        <f>(cum_current!#REF!/cum_current!#REF!-1)*100</f>
        <v>#REF!</v>
      </c>
      <c r="Z53" s="13" t="e">
        <f>(cum_current!#REF!/cum_current!#REF!-1)*100</f>
        <v>#REF!</v>
      </c>
      <c r="AA53" s="13" t="e">
        <f>(cum_current!#REF!/cum_current!#REF!-1)*100</f>
        <v>#REF!</v>
      </c>
      <c r="AB53" s="13" t="e">
        <f>(cum_current!#REF!/cum_current!#REF!-1)*100</f>
        <v>#REF!</v>
      </c>
      <c r="AC53" s="13" t="e">
        <f>(cum_current!#REF!/cum_current!#REF!-1)*100</f>
        <v>#REF!</v>
      </c>
      <c r="AD53" s="13" t="e">
        <f>(cum_current!#REF!/cum_current!#REF!-1)*100</f>
        <v>#REF!</v>
      </c>
      <c r="AE53" s="13" t="e">
        <f>(cum_current!#REF!/cum_current!#REF!-1)*100</f>
        <v>#REF!</v>
      </c>
      <c r="AF53" s="13" t="e">
        <f>(cum_current!#REF!/cum_current!#REF!-1)*100</f>
        <v>#REF!</v>
      </c>
      <c r="AG53" s="13" t="e">
        <f>(cum_current!#REF!/cum_current!#REF!-1)*100</f>
        <v>#REF!</v>
      </c>
      <c r="AH53" s="13" t="e">
        <f>(cum_current!#REF!/cum_current!#REF!-1)*100</f>
        <v>#REF!</v>
      </c>
      <c r="AI53" s="13" t="e">
        <f>(cum_current!#REF!/cum_current!#REF!-1)*100</f>
        <v>#REF!</v>
      </c>
      <c r="AJ53" s="13" t="e">
        <f>(cum_current!#REF!/cum_current!#REF!-1)*100</f>
        <v>#REF!</v>
      </c>
      <c r="AK53" s="13" t="e">
        <f>(cum_current!#REF!/cum_current!#REF!-1)*100</f>
        <v>#REF!</v>
      </c>
      <c r="AL53" s="13" t="e">
        <f>(cum_current!#REF!/cum_current!#REF!-1)*100</f>
        <v>#REF!</v>
      </c>
      <c r="AM53" s="13" t="e">
        <f>(cum_current!#REF!/cum_current!#REF!-1)*100</f>
        <v>#REF!</v>
      </c>
      <c r="AN53" s="13" t="e">
        <f>(cum_current!#REF!/cum_current!#REF!-1)*100</f>
        <v>#REF!</v>
      </c>
      <c r="AO53" s="13" t="e">
        <f>(cum_current!#REF!/cum_current!#REF!-1)*100</f>
        <v>#REF!</v>
      </c>
      <c r="AP53" s="13" t="e">
        <f>(cum_current!#REF!/cum_current!#REF!-1)*100</f>
        <v>#REF!</v>
      </c>
      <c r="AQ53" s="13" t="e">
        <f>(cum_current!#REF!/cum_current!#REF!-1)*100</f>
        <v>#REF!</v>
      </c>
      <c r="AR53" s="13" t="e">
        <f>(cum_current!#REF!/cum_current!#REF!-1)*100</f>
        <v>#REF!</v>
      </c>
      <c r="AS53" s="13" t="e">
        <f>(cum_current!#REF!/cum_current!#REF!-1)*100</f>
        <v>#REF!</v>
      </c>
      <c r="AT53" s="13" t="e">
        <f>(cum_current!#REF!/cum_current!#REF!-1)*100</f>
        <v>#REF!</v>
      </c>
      <c r="AU53" s="13" t="e">
        <f>(cum_current!#REF!/cum_current!#REF!-1)*100</f>
        <v>#REF!</v>
      </c>
      <c r="AV53" s="13" t="e">
        <f>(cum_current!#REF!/cum_current!#REF!-1)*100</f>
        <v>#REF!</v>
      </c>
      <c r="AW53" s="13" t="e">
        <f>(cum_current!#REF!/cum_current!#REF!-1)*100</f>
        <v>#REF!</v>
      </c>
      <c r="AX53" s="13" t="e">
        <f>(cum_current!#REF!/cum_current!#REF!-1)*100</f>
        <v>#REF!</v>
      </c>
      <c r="AY53" s="13" t="e">
        <f>(cum_current!#REF!/cum_current!#REF!-1)*100</f>
        <v>#REF!</v>
      </c>
      <c r="AZ53" s="13" t="e">
        <f>(cum_current!#REF!/cum_current!#REF!-1)*100</f>
        <v>#REF!</v>
      </c>
      <c r="BA53" s="13" t="e">
        <f>(cum_current!#REF!/cum_current!#REF!-1)*100</f>
        <v>#REF!</v>
      </c>
      <c r="BB53" s="13" t="e">
        <f>(cum_current!#REF!/cum_current!#REF!-1)*100</f>
        <v>#REF!</v>
      </c>
      <c r="BC53" s="13" t="e">
        <f>(cum_current!#REF!/cum_current!#REF!-1)*100</f>
        <v>#REF!</v>
      </c>
      <c r="BD53" s="13" t="e">
        <f>(cum_current!#REF!/cum_current!#REF!-1)*100</f>
        <v>#REF!</v>
      </c>
      <c r="BE53" s="13" t="e">
        <f>(cum_current!#REF!/cum_current!#REF!-1)*100</f>
        <v>#REF!</v>
      </c>
      <c r="BF53" s="13" t="e">
        <f>(cum_current!#REF!/cum_current!#REF!-1)*100</f>
        <v>#REF!</v>
      </c>
      <c r="BG53" s="13" t="e">
        <f>(cum_current!#REF!/cum_current!#REF!-1)*100</f>
        <v>#REF!</v>
      </c>
      <c r="BH53" s="13" t="e">
        <f>(cum_current!#REF!/cum_current!#REF!-1)*100</f>
        <v>#REF!</v>
      </c>
      <c r="BI53" s="13" t="e">
        <f>(cum_current!#REF!/cum_current!#REF!-1)*100</f>
        <v>#REF!</v>
      </c>
      <c r="BJ53" s="13" t="e">
        <f>(cum_current!#REF!/cum_current!#REF!-1)*100</f>
        <v>#REF!</v>
      </c>
      <c r="BK53" s="13" t="e">
        <f>(cum_current!#REF!/cum_current!#REF!-1)*100</f>
        <v>#REF!</v>
      </c>
      <c r="BL53" s="13" t="e">
        <f>(cum_current!#REF!/cum_current!#REF!-1)*100</f>
        <v>#REF!</v>
      </c>
      <c r="BM53" s="13" t="e">
        <f>(cum_current!#REF!/cum_current!#REF!-1)*100</f>
        <v>#REF!</v>
      </c>
      <c r="BN53" s="13" t="e">
        <f>(cum_current!#REF!/cum_current!#REF!-1)*100</f>
        <v>#REF!</v>
      </c>
      <c r="BO53" s="13" t="e">
        <f>(cum_current!#REF!/cum_current!#REF!-1)*100</f>
        <v>#REF!</v>
      </c>
      <c r="BP53" s="13" t="e">
        <f>(cum_current!#REF!/cum_current!#REF!-1)*100</f>
        <v>#REF!</v>
      </c>
      <c r="BQ53" s="13" t="e">
        <f>(cum_current!#REF!/cum_current!#REF!-1)*100</f>
        <v>#REF!</v>
      </c>
      <c r="BR53" s="13" t="e">
        <f>(cum_current!B53/cum_current!#REF!-1)*100</f>
        <v>#REF!</v>
      </c>
      <c r="BS53" s="13" t="e">
        <f>(cum_current!C53/cum_current!#REF!-1)*100</f>
        <v>#REF!</v>
      </c>
      <c r="BT53" s="13" t="e">
        <f>(cum_current!D53/cum_current!#REF!-1)*100</f>
        <v>#REF!</v>
      </c>
      <c r="BU53" s="13" t="e">
        <f>(cum_current!E53/cum_current!#REF!-1)*100</f>
        <v>#REF!</v>
      </c>
      <c r="BV53" s="13" t="e">
        <f>(cum_current!F53/cum_current!B53-1)*100</f>
        <v>#REF!</v>
      </c>
      <c r="BW53" s="13" t="e">
        <f>(cum_current!G53/cum_current!C53-1)*100</f>
        <v>#REF!</v>
      </c>
      <c r="BX53" s="13" t="e">
        <f>(cum_current!H53/cum_current!D53-1)*100</f>
        <v>#REF!</v>
      </c>
      <c r="BY53" s="13" t="e">
        <f>(cum_current!I53/cum_current!E53-1)*100</f>
        <v>#REF!</v>
      </c>
      <c r="BZ53" s="13" t="e">
        <f>(cum_current!J53/cum_current!F53-1)*100</f>
        <v>#REF!</v>
      </c>
      <c r="CA53" s="13" t="e">
        <f>(cum_current!K53/cum_current!G53-1)*100</f>
        <v>#REF!</v>
      </c>
      <c r="CB53" s="13" t="e">
        <f>(cum_current!L53/cum_current!H53-1)*100</f>
        <v>#REF!</v>
      </c>
      <c r="CC53" s="13" t="e">
        <f>(cum_current!M53/cum_current!I53-1)*100</f>
        <v>#REF!</v>
      </c>
      <c r="CD53" s="13" t="e">
        <f>(cum_current!N53/cum_current!J53-1)*100</f>
        <v>#REF!</v>
      </c>
      <c r="CE53" s="13" t="e">
        <f>(cum_current!O53/cum_current!K53-1)*100</f>
        <v>#REF!</v>
      </c>
      <c r="CF53" s="13" t="e">
        <f>(cum_current!P53/cum_current!L53-1)*100</f>
        <v>#REF!</v>
      </c>
      <c r="CG53" s="13" t="e">
        <f>(cum_current!Q53/cum_current!M53-1)*100</f>
        <v>#REF!</v>
      </c>
    </row>
    <row r="54" spans="1:85" x14ac:dyDescent="0.2">
      <c r="A54" s="25" t="s">
        <v>103</v>
      </c>
      <c r="B54" s="13" t="e">
        <f>(cum_current!#REF!/cum_current!#REF!-1)*100</f>
        <v>#REF!</v>
      </c>
      <c r="C54" s="13" t="e">
        <f>(cum_current!#REF!/cum_current!#REF!-1)*100</f>
        <v>#REF!</v>
      </c>
      <c r="D54" s="13" t="e">
        <f>(cum_current!#REF!/cum_current!#REF!-1)*100</f>
        <v>#REF!</v>
      </c>
      <c r="E54" s="13" t="e">
        <f>(cum_current!#REF!/cum_current!#REF!-1)*100</f>
        <v>#REF!</v>
      </c>
      <c r="F54" s="13" t="e">
        <f>(cum_current!#REF!/cum_current!#REF!-1)*100</f>
        <v>#REF!</v>
      </c>
      <c r="G54" s="13" t="e">
        <f>(cum_current!#REF!/cum_current!#REF!-1)*100</f>
        <v>#REF!</v>
      </c>
      <c r="H54" s="13" t="e">
        <f>(cum_current!#REF!/cum_current!#REF!-1)*100</f>
        <v>#REF!</v>
      </c>
      <c r="I54" s="13" t="e">
        <f>(cum_current!#REF!/cum_current!#REF!-1)*100</f>
        <v>#REF!</v>
      </c>
      <c r="J54" s="13" t="e">
        <f>(cum_current!#REF!/cum_current!#REF!-1)*100</f>
        <v>#REF!</v>
      </c>
      <c r="K54" s="13" t="e">
        <f>(cum_current!#REF!/cum_current!#REF!-1)*100</f>
        <v>#REF!</v>
      </c>
      <c r="L54" s="13" t="e">
        <f>(cum_current!#REF!/cum_current!#REF!-1)*100</f>
        <v>#REF!</v>
      </c>
      <c r="M54" s="13" t="e">
        <f>(cum_current!#REF!/cum_current!#REF!-1)*100</f>
        <v>#REF!</v>
      </c>
      <c r="N54" s="13" t="e">
        <f>(cum_current!#REF!/cum_current!#REF!-1)*100</f>
        <v>#REF!</v>
      </c>
      <c r="O54" s="13" t="e">
        <f>(cum_current!#REF!/cum_current!#REF!-1)*100</f>
        <v>#REF!</v>
      </c>
      <c r="P54" s="13" t="e">
        <f>(cum_current!#REF!/cum_current!#REF!-1)*100</f>
        <v>#REF!</v>
      </c>
      <c r="Q54" s="13" t="e">
        <f>(cum_current!#REF!/cum_current!#REF!-1)*100</f>
        <v>#REF!</v>
      </c>
      <c r="R54" s="13" t="e">
        <f>(cum_current!#REF!/cum_current!#REF!-1)*100</f>
        <v>#REF!</v>
      </c>
      <c r="S54" s="13" t="e">
        <f>(cum_current!#REF!/cum_current!#REF!-1)*100</f>
        <v>#REF!</v>
      </c>
      <c r="T54" s="13" t="e">
        <f>(cum_current!#REF!/cum_current!#REF!-1)*100</f>
        <v>#REF!</v>
      </c>
      <c r="U54" s="13" t="e">
        <f>(cum_current!#REF!/cum_current!#REF!-1)*100</f>
        <v>#REF!</v>
      </c>
      <c r="V54" s="13" t="e">
        <f>(cum_current!#REF!/cum_current!#REF!-1)*100</f>
        <v>#REF!</v>
      </c>
      <c r="W54" s="13" t="e">
        <f>(cum_current!#REF!/cum_current!#REF!-1)*100</f>
        <v>#REF!</v>
      </c>
      <c r="X54" s="13" t="e">
        <f>(cum_current!#REF!/cum_current!#REF!-1)*100</f>
        <v>#REF!</v>
      </c>
      <c r="Y54" s="13" t="e">
        <f>(cum_current!#REF!/cum_current!#REF!-1)*100</f>
        <v>#REF!</v>
      </c>
      <c r="Z54" s="13" t="e">
        <f>(cum_current!#REF!/cum_current!#REF!-1)*100</f>
        <v>#REF!</v>
      </c>
      <c r="AA54" s="13" t="e">
        <f>(cum_current!#REF!/cum_current!#REF!-1)*100</f>
        <v>#REF!</v>
      </c>
      <c r="AB54" s="13" t="e">
        <f>(cum_current!#REF!/cum_current!#REF!-1)*100</f>
        <v>#REF!</v>
      </c>
      <c r="AC54" s="13" t="e">
        <f>(cum_current!#REF!/cum_current!#REF!-1)*100</f>
        <v>#REF!</v>
      </c>
      <c r="AD54" s="13" t="e">
        <f>(cum_current!#REF!/cum_current!#REF!-1)*100</f>
        <v>#REF!</v>
      </c>
      <c r="AE54" s="13" t="e">
        <f>(cum_current!#REF!/cum_current!#REF!-1)*100</f>
        <v>#REF!</v>
      </c>
      <c r="AF54" s="13" t="e">
        <f>(cum_current!#REF!/cum_current!#REF!-1)*100</f>
        <v>#REF!</v>
      </c>
      <c r="AG54" s="13" t="e">
        <f>(cum_current!#REF!/cum_current!#REF!-1)*100</f>
        <v>#REF!</v>
      </c>
      <c r="AH54" s="13" t="e">
        <f>(cum_current!#REF!/cum_current!#REF!-1)*100</f>
        <v>#REF!</v>
      </c>
      <c r="AI54" s="13" t="e">
        <f>(cum_current!#REF!/cum_current!#REF!-1)*100</f>
        <v>#REF!</v>
      </c>
      <c r="AJ54" s="13" t="e">
        <f>(cum_current!#REF!/cum_current!#REF!-1)*100</f>
        <v>#REF!</v>
      </c>
      <c r="AK54" s="13" t="e">
        <f>(cum_current!#REF!/cum_current!#REF!-1)*100</f>
        <v>#REF!</v>
      </c>
      <c r="AL54" s="13" t="e">
        <f>(cum_current!#REF!/cum_current!#REF!-1)*100</f>
        <v>#REF!</v>
      </c>
      <c r="AM54" s="13" t="e">
        <f>(cum_current!#REF!/cum_current!#REF!-1)*100</f>
        <v>#REF!</v>
      </c>
      <c r="AN54" s="13" t="e">
        <f>(cum_current!#REF!/cum_current!#REF!-1)*100</f>
        <v>#REF!</v>
      </c>
      <c r="AO54" s="13" t="e">
        <f>(cum_current!#REF!/cum_current!#REF!-1)*100</f>
        <v>#REF!</v>
      </c>
      <c r="AP54" s="13" t="e">
        <f>(cum_current!#REF!/cum_current!#REF!-1)*100</f>
        <v>#REF!</v>
      </c>
      <c r="AQ54" s="13" t="e">
        <f>(cum_current!#REF!/cum_current!#REF!-1)*100</f>
        <v>#REF!</v>
      </c>
      <c r="AR54" s="13" t="e">
        <f>(cum_current!#REF!/cum_current!#REF!-1)*100</f>
        <v>#REF!</v>
      </c>
      <c r="AS54" s="13" t="e">
        <f>(cum_current!#REF!/cum_current!#REF!-1)*100</f>
        <v>#REF!</v>
      </c>
      <c r="AT54" s="13" t="e">
        <f>(cum_current!#REF!/cum_current!#REF!-1)*100</f>
        <v>#REF!</v>
      </c>
      <c r="AU54" s="13" t="e">
        <f>(cum_current!#REF!/cum_current!#REF!-1)*100</f>
        <v>#REF!</v>
      </c>
      <c r="AV54" s="13" t="e">
        <f>(cum_current!#REF!/cum_current!#REF!-1)*100</f>
        <v>#REF!</v>
      </c>
      <c r="AW54" s="13" t="e">
        <f>(cum_current!#REF!/cum_current!#REF!-1)*100</f>
        <v>#REF!</v>
      </c>
      <c r="AX54" s="13" t="e">
        <f>(cum_current!#REF!/cum_current!#REF!-1)*100</f>
        <v>#REF!</v>
      </c>
      <c r="AY54" s="13" t="e">
        <f>(cum_current!#REF!/cum_current!#REF!-1)*100</f>
        <v>#REF!</v>
      </c>
      <c r="AZ54" s="13" t="e">
        <f>(cum_current!#REF!/cum_current!#REF!-1)*100</f>
        <v>#REF!</v>
      </c>
      <c r="BA54" s="13" t="e">
        <f>(cum_current!#REF!/cum_current!#REF!-1)*100</f>
        <v>#REF!</v>
      </c>
      <c r="BB54" s="13" t="e">
        <f>(cum_current!#REF!/cum_current!#REF!-1)*100</f>
        <v>#REF!</v>
      </c>
      <c r="BC54" s="13" t="e">
        <f>(cum_current!#REF!/cum_current!#REF!-1)*100</f>
        <v>#REF!</v>
      </c>
      <c r="BD54" s="13" t="e">
        <f>(cum_current!#REF!/cum_current!#REF!-1)*100</f>
        <v>#REF!</v>
      </c>
      <c r="BE54" s="13" t="e">
        <f>(cum_current!#REF!/cum_current!#REF!-1)*100</f>
        <v>#REF!</v>
      </c>
      <c r="BF54" s="13" t="e">
        <f>(cum_current!#REF!/cum_current!#REF!-1)*100</f>
        <v>#REF!</v>
      </c>
      <c r="BG54" s="13" t="e">
        <f>(cum_current!#REF!/cum_current!#REF!-1)*100</f>
        <v>#REF!</v>
      </c>
      <c r="BH54" s="13" t="e">
        <f>(cum_current!#REF!/cum_current!#REF!-1)*100</f>
        <v>#REF!</v>
      </c>
      <c r="BI54" s="13" t="e">
        <f>(cum_current!#REF!/cum_current!#REF!-1)*100</f>
        <v>#REF!</v>
      </c>
      <c r="BJ54" s="13" t="e">
        <f>(cum_current!#REF!/cum_current!#REF!-1)*100</f>
        <v>#REF!</v>
      </c>
      <c r="BK54" s="13" t="e">
        <f>(cum_current!#REF!/cum_current!#REF!-1)*100</f>
        <v>#REF!</v>
      </c>
      <c r="BL54" s="13" t="e">
        <f>(cum_current!#REF!/cum_current!#REF!-1)*100</f>
        <v>#REF!</v>
      </c>
      <c r="BM54" s="13" t="e">
        <f>(cum_current!#REF!/cum_current!#REF!-1)*100</f>
        <v>#REF!</v>
      </c>
      <c r="BN54" s="13" t="e">
        <f>(cum_current!#REF!/cum_current!#REF!-1)*100</f>
        <v>#REF!</v>
      </c>
      <c r="BO54" s="13" t="e">
        <f>(cum_current!#REF!/cum_current!#REF!-1)*100</f>
        <v>#REF!</v>
      </c>
      <c r="BP54" s="13" t="e">
        <f>(cum_current!#REF!/cum_current!#REF!-1)*100</f>
        <v>#REF!</v>
      </c>
      <c r="BQ54" s="13" t="e">
        <f>(cum_current!#REF!/cum_current!#REF!-1)*100</f>
        <v>#REF!</v>
      </c>
      <c r="BR54" s="13" t="e">
        <f>(cum_current!B54/cum_current!#REF!-1)*100</f>
        <v>#REF!</v>
      </c>
      <c r="BS54" s="13" t="e">
        <f>(cum_current!C54/cum_current!#REF!-1)*100</f>
        <v>#REF!</v>
      </c>
      <c r="BT54" s="13" t="e">
        <f>(cum_current!D54/cum_current!#REF!-1)*100</f>
        <v>#REF!</v>
      </c>
      <c r="BU54" s="13" t="e">
        <f>(cum_current!E54/cum_current!#REF!-1)*100</f>
        <v>#REF!</v>
      </c>
      <c r="BV54" s="13" t="e">
        <f>(cum_current!F54/cum_current!B54-1)*100</f>
        <v>#REF!</v>
      </c>
      <c r="BW54" s="13" t="e">
        <f>(cum_current!G54/cum_current!C54-1)*100</f>
        <v>#REF!</v>
      </c>
      <c r="BX54" s="13" t="e">
        <f>(cum_current!H54/cum_current!D54-1)*100</f>
        <v>#REF!</v>
      </c>
      <c r="BY54" s="13" t="e">
        <f>(cum_current!I54/cum_current!E54-1)*100</f>
        <v>#REF!</v>
      </c>
      <c r="BZ54" s="13" t="e">
        <f>(cum_current!J54/cum_current!F54-1)*100</f>
        <v>#REF!</v>
      </c>
      <c r="CA54" s="13" t="e">
        <f>(cum_current!K54/cum_current!G54-1)*100</f>
        <v>#REF!</v>
      </c>
      <c r="CB54" s="13" t="e">
        <f>(cum_current!L54/cum_current!H54-1)*100</f>
        <v>#REF!</v>
      </c>
      <c r="CC54" s="13" t="e">
        <f>(cum_current!M54/cum_current!I54-1)*100</f>
        <v>#REF!</v>
      </c>
      <c r="CD54" s="13" t="e">
        <f>(cum_current!N54/cum_current!J54-1)*100</f>
        <v>#REF!</v>
      </c>
      <c r="CE54" s="13" t="e">
        <f>(cum_current!O54/cum_current!K54-1)*100</f>
        <v>#REF!</v>
      </c>
      <c r="CF54" s="13" t="e">
        <f>(cum_current!P54/cum_current!L54-1)*100</f>
        <v>#REF!</v>
      </c>
      <c r="CG54" s="13" t="e">
        <f>(cum_current!Q54/cum_current!M54-1)*100</f>
        <v>#REF!</v>
      </c>
    </row>
    <row r="55" spans="1:85" x14ac:dyDescent="0.2">
      <c r="A55" s="25" t="s">
        <v>109</v>
      </c>
      <c r="B55" s="13" t="e">
        <f>(cum_current!#REF!/cum_current!#REF!-1)*100</f>
        <v>#REF!</v>
      </c>
      <c r="C55" s="13" t="e">
        <f>(cum_current!#REF!/cum_current!#REF!-1)*100</f>
        <v>#REF!</v>
      </c>
      <c r="D55" s="13" t="e">
        <f>(cum_current!#REF!/cum_current!#REF!-1)*100</f>
        <v>#REF!</v>
      </c>
      <c r="E55" s="13" t="e">
        <f>(cum_current!#REF!/cum_current!#REF!-1)*100</f>
        <v>#REF!</v>
      </c>
      <c r="F55" s="13" t="e">
        <f>(cum_current!#REF!/cum_current!#REF!-1)*100</f>
        <v>#REF!</v>
      </c>
      <c r="G55" s="13" t="e">
        <f>(cum_current!#REF!/cum_current!#REF!-1)*100</f>
        <v>#REF!</v>
      </c>
      <c r="H55" s="13" t="e">
        <f>(cum_current!#REF!/cum_current!#REF!-1)*100</f>
        <v>#REF!</v>
      </c>
      <c r="I55" s="13" t="e">
        <f>(cum_current!#REF!/cum_current!#REF!-1)*100</f>
        <v>#REF!</v>
      </c>
      <c r="J55" s="13" t="e">
        <f>(cum_current!#REF!/cum_current!#REF!-1)*100</f>
        <v>#REF!</v>
      </c>
      <c r="K55" s="13" t="e">
        <f>(cum_current!#REF!/cum_current!#REF!-1)*100</f>
        <v>#REF!</v>
      </c>
      <c r="L55" s="13" t="e">
        <f>(cum_current!#REF!/cum_current!#REF!-1)*100</f>
        <v>#REF!</v>
      </c>
      <c r="M55" s="13" t="e">
        <f>(cum_current!#REF!/cum_current!#REF!-1)*100</f>
        <v>#REF!</v>
      </c>
      <c r="N55" s="13" t="e">
        <f>(cum_current!#REF!/cum_current!#REF!-1)*100</f>
        <v>#REF!</v>
      </c>
      <c r="O55" s="13" t="e">
        <f>(cum_current!#REF!/cum_current!#REF!-1)*100</f>
        <v>#REF!</v>
      </c>
      <c r="P55" s="13" t="e">
        <f>(cum_current!#REF!/cum_current!#REF!-1)*100</f>
        <v>#REF!</v>
      </c>
      <c r="Q55" s="13" t="e">
        <f>(cum_current!#REF!/cum_current!#REF!-1)*100</f>
        <v>#REF!</v>
      </c>
      <c r="R55" s="13" t="e">
        <f>(cum_current!#REF!/cum_current!#REF!-1)*100</f>
        <v>#REF!</v>
      </c>
      <c r="S55" s="13" t="e">
        <f>(cum_current!#REF!/cum_current!#REF!-1)*100</f>
        <v>#REF!</v>
      </c>
      <c r="T55" s="13" t="e">
        <f>(cum_current!#REF!/cum_current!#REF!-1)*100</f>
        <v>#REF!</v>
      </c>
      <c r="U55" s="13" t="e">
        <f>(cum_current!#REF!/cum_current!#REF!-1)*100</f>
        <v>#REF!</v>
      </c>
      <c r="V55" s="13" t="e">
        <f>(cum_current!#REF!/cum_current!#REF!-1)*100</f>
        <v>#REF!</v>
      </c>
      <c r="W55" s="13" t="e">
        <f>(cum_current!#REF!/cum_current!#REF!-1)*100</f>
        <v>#REF!</v>
      </c>
      <c r="X55" s="13" t="e">
        <f>(cum_current!#REF!/cum_current!#REF!-1)*100</f>
        <v>#REF!</v>
      </c>
      <c r="Y55" s="13" t="e">
        <f>(cum_current!#REF!/cum_current!#REF!-1)*100</f>
        <v>#REF!</v>
      </c>
      <c r="Z55" s="13" t="e">
        <f>(cum_current!#REF!/cum_current!#REF!-1)*100</f>
        <v>#REF!</v>
      </c>
      <c r="AA55" s="13" t="e">
        <f>(cum_current!#REF!/cum_current!#REF!-1)*100</f>
        <v>#REF!</v>
      </c>
      <c r="AB55" s="13" t="e">
        <f>(cum_current!#REF!/cum_current!#REF!-1)*100</f>
        <v>#REF!</v>
      </c>
      <c r="AC55" s="13" t="e">
        <f>(cum_current!#REF!/cum_current!#REF!-1)*100</f>
        <v>#REF!</v>
      </c>
      <c r="AD55" s="13" t="e">
        <f>(cum_current!#REF!/cum_current!#REF!-1)*100</f>
        <v>#REF!</v>
      </c>
      <c r="AE55" s="13" t="e">
        <f>(cum_current!#REF!/cum_current!#REF!-1)*100</f>
        <v>#REF!</v>
      </c>
      <c r="AF55" s="13" t="e">
        <f>(cum_current!#REF!/cum_current!#REF!-1)*100</f>
        <v>#REF!</v>
      </c>
      <c r="AG55" s="13" t="e">
        <f>(cum_current!#REF!/cum_current!#REF!-1)*100</f>
        <v>#REF!</v>
      </c>
      <c r="AH55" s="13" t="e">
        <f>(cum_current!#REF!/cum_current!#REF!-1)*100</f>
        <v>#REF!</v>
      </c>
      <c r="AI55" s="13" t="e">
        <f>(cum_current!#REF!/cum_current!#REF!-1)*100</f>
        <v>#REF!</v>
      </c>
      <c r="AJ55" s="13" t="e">
        <f>(cum_current!#REF!/cum_current!#REF!-1)*100</f>
        <v>#REF!</v>
      </c>
      <c r="AK55" s="13" t="e">
        <f>(cum_current!#REF!/cum_current!#REF!-1)*100</f>
        <v>#REF!</v>
      </c>
      <c r="AL55" s="13" t="e">
        <f>(cum_current!#REF!/cum_current!#REF!-1)*100</f>
        <v>#REF!</v>
      </c>
      <c r="AM55" s="13" t="e">
        <f>(cum_current!#REF!/cum_current!#REF!-1)*100</f>
        <v>#REF!</v>
      </c>
      <c r="AN55" s="13" t="e">
        <f>(cum_current!#REF!/cum_current!#REF!-1)*100</f>
        <v>#REF!</v>
      </c>
      <c r="AO55" s="13" t="e">
        <f>(cum_current!#REF!/cum_current!#REF!-1)*100</f>
        <v>#REF!</v>
      </c>
      <c r="AP55" s="13" t="e">
        <f>(cum_current!#REF!/cum_current!#REF!-1)*100</f>
        <v>#REF!</v>
      </c>
      <c r="AQ55" s="13" t="e">
        <f>(cum_current!#REF!/cum_current!#REF!-1)*100</f>
        <v>#REF!</v>
      </c>
      <c r="AR55" s="13" t="e">
        <f>(cum_current!#REF!/cum_current!#REF!-1)*100</f>
        <v>#REF!</v>
      </c>
      <c r="AS55" s="13" t="e">
        <f>(cum_current!#REF!/cum_current!#REF!-1)*100</f>
        <v>#REF!</v>
      </c>
      <c r="AT55" s="13" t="e">
        <f>(cum_current!#REF!/cum_current!#REF!-1)*100</f>
        <v>#REF!</v>
      </c>
      <c r="AU55" s="13" t="e">
        <f>(cum_current!#REF!/cum_current!#REF!-1)*100</f>
        <v>#REF!</v>
      </c>
      <c r="AV55" s="13" t="e">
        <f>(cum_current!#REF!/cum_current!#REF!-1)*100</f>
        <v>#REF!</v>
      </c>
      <c r="AW55" s="13" t="e">
        <f>(cum_current!#REF!/cum_current!#REF!-1)*100</f>
        <v>#REF!</v>
      </c>
      <c r="AX55" s="13" t="e">
        <f>(cum_current!#REF!/cum_current!#REF!-1)*100</f>
        <v>#REF!</v>
      </c>
      <c r="AY55" s="13" t="e">
        <f>(cum_current!#REF!/cum_current!#REF!-1)*100</f>
        <v>#REF!</v>
      </c>
      <c r="AZ55" s="13" t="e">
        <f>(cum_current!#REF!/cum_current!#REF!-1)*100</f>
        <v>#REF!</v>
      </c>
      <c r="BA55" s="13" t="e">
        <f>(cum_current!#REF!/cum_current!#REF!-1)*100</f>
        <v>#REF!</v>
      </c>
      <c r="BB55" s="13" t="e">
        <f>(cum_current!#REF!/cum_current!#REF!-1)*100</f>
        <v>#REF!</v>
      </c>
      <c r="BC55" s="13" t="e">
        <f>(cum_current!#REF!/cum_current!#REF!-1)*100</f>
        <v>#REF!</v>
      </c>
      <c r="BD55" s="13" t="e">
        <f>(cum_current!#REF!/cum_current!#REF!-1)*100</f>
        <v>#REF!</v>
      </c>
      <c r="BE55" s="13" t="e">
        <f>(cum_current!#REF!/cum_current!#REF!-1)*100</f>
        <v>#REF!</v>
      </c>
      <c r="BF55" s="13" t="e">
        <f>(cum_current!#REF!/cum_current!#REF!-1)*100</f>
        <v>#REF!</v>
      </c>
      <c r="BG55" s="13" t="e">
        <f>(cum_current!#REF!/cum_current!#REF!-1)*100</f>
        <v>#REF!</v>
      </c>
      <c r="BH55" s="13" t="e">
        <f>(cum_current!#REF!/cum_current!#REF!-1)*100</f>
        <v>#REF!</v>
      </c>
      <c r="BI55" s="13" t="e">
        <f>(cum_current!#REF!/cum_current!#REF!-1)*100</f>
        <v>#REF!</v>
      </c>
      <c r="BJ55" s="13" t="e">
        <f>(cum_current!#REF!/cum_current!#REF!-1)*100</f>
        <v>#REF!</v>
      </c>
      <c r="BK55" s="13" t="e">
        <f>(cum_current!#REF!/cum_current!#REF!-1)*100</f>
        <v>#REF!</v>
      </c>
      <c r="BL55" s="13" t="e">
        <f>(cum_current!#REF!/cum_current!#REF!-1)*100</f>
        <v>#REF!</v>
      </c>
      <c r="BM55" s="13" t="e">
        <f>(cum_current!#REF!/cum_current!#REF!-1)*100</f>
        <v>#REF!</v>
      </c>
      <c r="BN55" s="13" t="e">
        <f>(cum_current!#REF!/cum_current!#REF!-1)*100</f>
        <v>#REF!</v>
      </c>
      <c r="BO55" s="13" t="e">
        <f>(cum_current!#REF!/cum_current!#REF!-1)*100</f>
        <v>#REF!</v>
      </c>
      <c r="BP55" s="13" t="e">
        <f>(cum_current!#REF!/cum_current!#REF!-1)*100</f>
        <v>#REF!</v>
      </c>
      <c r="BQ55" s="13" t="e">
        <f>(cum_current!#REF!/cum_current!#REF!-1)*100</f>
        <v>#REF!</v>
      </c>
      <c r="BR55" s="13" t="e">
        <f>(cum_current!B55/cum_current!#REF!-1)*100</f>
        <v>#REF!</v>
      </c>
      <c r="BS55" s="13" t="e">
        <f>(cum_current!C55/cum_current!#REF!-1)*100</f>
        <v>#REF!</v>
      </c>
      <c r="BT55" s="13" t="e">
        <f>(cum_current!D55/cum_current!#REF!-1)*100</f>
        <v>#REF!</v>
      </c>
      <c r="BU55" s="13" t="e">
        <f>(cum_current!E55/cum_current!#REF!-1)*100</f>
        <v>#REF!</v>
      </c>
      <c r="BV55" s="13" t="e">
        <f>(cum_current!F55/cum_current!B55-1)*100</f>
        <v>#REF!</v>
      </c>
      <c r="BW55" s="13" t="e">
        <f>(cum_current!G55/cum_current!C55-1)*100</f>
        <v>#REF!</v>
      </c>
      <c r="BX55" s="13" t="e">
        <f>(cum_current!H55/cum_current!D55-1)*100</f>
        <v>#REF!</v>
      </c>
      <c r="BY55" s="13" t="e">
        <f>(cum_current!I55/cum_current!E55-1)*100</f>
        <v>#REF!</v>
      </c>
      <c r="BZ55" s="13" t="e">
        <f>(cum_current!J55/cum_current!F55-1)*100</f>
        <v>#REF!</v>
      </c>
      <c r="CA55" s="13" t="e">
        <f>(cum_current!K55/cum_current!G55-1)*100</f>
        <v>#REF!</v>
      </c>
      <c r="CB55" s="13" t="e">
        <f>(cum_current!L55/cum_current!H55-1)*100</f>
        <v>#REF!</v>
      </c>
      <c r="CC55" s="13" t="e">
        <f>(cum_current!M55/cum_current!I55-1)*100</f>
        <v>#REF!</v>
      </c>
      <c r="CD55" s="13" t="e">
        <f>(cum_current!N55/cum_current!J55-1)*100</f>
        <v>#REF!</v>
      </c>
      <c r="CE55" s="13" t="e">
        <f>(cum_current!O55/cum_current!K55-1)*100</f>
        <v>#REF!</v>
      </c>
      <c r="CF55" s="13" t="e">
        <f>(cum_current!P55/cum_current!L55-1)*100</f>
        <v>#REF!</v>
      </c>
      <c r="CG55" s="13" t="e">
        <f>(cum_current!Q55/cum_current!M55-1)*100</f>
        <v>#REF!</v>
      </c>
    </row>
    <row r="56" spans="1:85" x14ac:dyDescent="0.2">
      <c r="A56" s="25" t="s">
        <v>101</v>
      </c>
      <c r="B56" s="13" t="e">
        <f>(cum_current!#REF!/cum_current!#REF!-1)*100</f>
        <v>#REF!</v>
      </c>
      <c r="C56" s="13" t="e">
        <f>(cum_current!#REF!/cum_current!#REF!-1)*100</f>
        <v>#REF!</v>
      </c>
      <c r="D56" s="13" t="e">
        <f>(cum_current!#REF!/cum_current!#REF!-1)*100</f>
        <v>#REF!</v>
      </c>
      <c r="E56" s="13" t="e">
        <f>(cum_current!#REF!/cum_current!#REF!-1)*100</f>
        <v>#REF!</v>
      </c>
      <c r="F56" s="13" t="e">
        <f>(cum_current!#REF!/cum_current!#REF!-1)*100</f>
        <v>#REF!</v>
      </c>
      <c r="G56" s="13" t="e">
        <f>(cum_current!#REF!/cum_current!#REF!-1)*100</f>
        <v>#REF!</v>
      </c>
      <c r="H56" s="13" t="e">
        <f>(cum_current!#REF!/cum_current!#REF!-1)*100</f>
        <v>#REF!</v>
      </c>
      <c r="I56" s="13" t="e">
        <f>(cum_current!#REF!/cum_current!#REF!-1)*100</f>
        <v>#REF!</v>
      </c>
      <c r="J56" s="13" t="e">
        <f>(cum_current!#REF!/cum_current!#REF!-1)*100</f>
        <v>#REF!</v>
      </c>
      <c r="K56" s="13" t="e">
        <f>(cum_current!#REF!/cum_current!#REF!-1)*100</f>
        <v>#REF!</v>
      </c>
      <c r="L56" s="13" t="e">
        <f>(cum_current!#REF!/cum_current!#REF!-1)*100</f>
        <v>#REF!</v>
      </c>
      <c r="M56" s="13" t="e">
        <f>(cum_current!#REF!/cum_current!#REF!-1)*100</f>
        <v>#REF!</v>
      </c>
      <c r="N56" s="13" t="e">
        <f>(cum_current!#REF!/cum_current!#REF!-1)*100</f>
        <v>#REF!</v>
      </c>
      <c r="O56" s="13" t="e">
        <f>(cum_current!#REF!/cum_current!#REF!-1)*100</f>
        <v>#REF!</v>
      </c>
      <c r="P56" s="13" t="e">
        <f>(cum_current!#REF!/cum_current!#REF!-1)*100</f>
        <v>#REF!</v>
      </c>
      <c r="Q56" s="13" t="e">
        <f>(cum_current!#REF!/cum_current!#REF!-1)*100</f>
        <v>#REF!</v>
      </c>
      <c r="R56" s="13" t="e">
        <f>(cum_current!#REF!/cum_current!#REF!-1)*100</f>
        <v>#REF!</v>
      </c>
      <c r="S56" s="13" t="e">
        <f>(cum_current!#REF!/cum_current!#REF!-1)*100</f>
        <v>#REF!</v>
      </c>
      <c r="T56" s="13" t="e">
        <f>(cum_current!#REF!/cum_current!#REF!-1)*100</f>
        <v>#REF!</v>
      </c>
      <c r="U56" s="13" t="e">
        <f>(cum_current!#REF!/cum_current!#REF!-1)*100</f>
        <v>#REF!</v>
      </c>
      <c r="V56" s="13" t="e">
        <f>(cum_current!#REF!/cum_current!#REF!-1)*100</f>
        <v>#REF!</v>
      </c>
      <c r="W56" s="13" t="e">
        <f>(cum_current!#REF!/cum_current!#REF!-1)*100</f>
        <v>#REF!</v>
      </c>
      <c r="X56" s="13" t="e">
        <f>(cum_current!#REF!/cum_current!#REF!-1)*100</f>
        <v>#REF!</v>
      </c>
      <c r="Y56" s="13" t="e">
        <f>(cum_current!#REF!/cum_current!#REF!-1)*100</f>
        <v>#REF!</v>
      </c>
      <c r="Z56" s="13" t="e">
        <f>(cum_current!#REF!/cum_current!#REF!-1)*100</f>
        <v>#REF!</v>
      </c>
      <c r="AA56" s="13" t="e">
        <f>(cum_current!#REF!/cum_current!#REF!-1)*100</f>
        <v>#REF!</v>
      </c>
      <c r="AB56" s="13" t="e">
        <f>(cum_current!#REF!/cum_current!#REF!-1)*100</f>
        <v>#REF!</v>
      </c>
      <c r="AC56" s="13" t="e">
        <f>(cum_current!#REF!/cum_current!#REF!-1)*100</f>
        <v>#REF!</v>
      </c>
      <c r="AD56" s="13" t="e">
        <f>(cum_current!#REF!/cum_current!#REF!-1)*100</f>
        <v>#REF!</v>
      </c>
      <c r="AE56" s="13" t="e">
        <f>(cum_current!#REF!/cum_current!#REF!-1)*100</f>
        <v>#REF!</v>
      </c>
      <c r="AF56" s="13" t="e">
        <f>(cum_current!#REF!/cum_current!#REF!-1)*100</f>
        <v>#REF!</v>
      </c>
      <c r="AG56" s="13" t="e">
        <f>(cum_current!#REF!/cum_current!#REF!-1)*100</f>
        <v>#REF!</v>
      </c>
      <c r="AH56" s="13" t="e">
        <f>(cum_current!#REF!/cum_current!#REF!-1)*100</f>
        <v>#REF!</v>
      </c>
      <c r="AI56" s="13" t="e">
        <f>(cum_current!#REF!/cum_current!#REF!-1)*100</f>
        <v>#REF!</v>
      </c>
      <c r="AJ56" s="13" t="e">
        <f>(cum_current!#REF!/cum_current!#REF!-1)*100</f>
        <v>#REF!</v>
      </c>
      <c r="AK56" s="13" t="e">
        <f>(cum_current!#REF!/cum_current!#REF!-1)*100</f>
        <v>#REF!</v>
      </c>
      <c r="AL56" s="13" t="e">
        <f>(cum_current!#REF!/cum_current!#REF!-1)*100</f>
        <v>#REF!</v>
      </c>
      <c r="AM56" s="13" t="e">
        <f>(cum_current!#REF!/cum_current!#REF!-1)*100</f>
        <v>#REF!</v>
      </c>
      <c r="AN56" s="13" t="e">
        <f>(cum_current!#REF!/cum_current!#REF!-1)*100</f>
        <v>#REF!</v>
      </c>
      <c r="AO56" s="13" t="e">
        <f>(cum_current!#REF!/cum_current!#REF!-1)*100</f>
        <v>#REF!</v>
      </c>
      <c r="AP56" s="13" t="e">
        <f>(cum_current!#REF!/cum_current!#REF!-1)*100</f>
        <v>#REF!</v>
      </c>
      <c r="AQ56" s="13" t="e">
        <f>(cum_current!#REF!/cum_current!#REF!-1)*100</f>
        <v>#REF!</v>
      </c>
      <c r="AR56" s="13" t="e">
        <f>(cum_current!#REF!/cum_current!#REF!-1)*100</f>
        <v>#REF!</v>
      </c>
      <c r="AS56" s="13" t="e">
        <f>(cum_current!#REF!/cum_current!#REF!-1)*100</f>
        <v>#REF!</v>
      </c>
      <c r="AT56" s="13" t="e">
        <f>(cum_current!#REF!/cum_current!#REF!-1)*100</f>
        <v>#REF!</v>
      </c>
      <c r="AU56" s="13" t="e">
        <f>(cum_current!#REF!/cum_current!#REF!-1)*100</f>
        <v>#REF!</v>
      </c>
      <c r="AV56" s="13" t="e">
        <f>(cum_current!#REF!/cum_current!#REF!-1)*100</f>
        <v>#REF!</v>
      </c>
      <c r="AW56" s="13" t="e">
        <f>(cum_current!#REF!/cum_current!#REF!-1)*100</f>
        <v>#REF!</v>
      </c>
      <c r="AX56" s="13" t="e">
        <f>(cum_current!#REF!/cum_current!#REF!-1)*100</f>
        <v>#REF!</v>
      </c>
      <c r="AY56" s="13" t="e">
        <f>(cum_current!#REF!/cum_current!#REF!-1)*100</f>
        <v>#REF!</v>
      </c>
      <c r="AZ56" s="13" t="e">
        <f>(cum_current!#REF!/cum_current!#REF!-1)*100</f>
        <v>#REF!</v>
      </c>
      <c r="BA56" s="13" t="e">
        <f>(cum_current!#REF!/cum_current!#REF!-1)*100</f>
        <v>#REF!</v>
      </c>
      <c r="BB56" s="13" t="e">
        <f>(cum_current!#REF!/cum_current!#REF!-1)*100</f>
        <v>#REF!</v>
      </c>
      <c r="BC56" s="13" t="e">
        <f>(cum_current!#REF!/cum_current!#REF!-1)*100</f>
        <v>#REF!</v>
      </c>
      <c r="BD56" s="13" t="e">
        <f>(cum_current!#REF!/cum_current!#REF!-1)*100</f>
        <v>#REF!</v>
      </c>
      <c r="BE56" s="13" t="e">
        <f>(cum_current!#REF!/cum_current!#REF!-1)*100</f>
        <v>#REF!</v>
      </c>
      <c r="BF56" s="13" t="e">
        <f>(cum_current!#REF!/cum_current!#REF!-1)*100</f>
        <v>#REF!</v>
      </c>
      <c r="BG56" s="13" t="e">
        <f>(cum_current!#REF!/cum_current!#REF!-1)*100</f>
        <v>#REF!</v>
      </c>
      <c r="BH56" s="13" t="e">
        <f>(cum_current!#REF!/cum_current!#REF!-1)*100</f>
        <v>#REF!</v>
      </c>
      <c r="BI56" s="13" t="e">
        <f>(cum_current!#REF!/cum_current!#REF!-1)*100</f>
        <v>#REF!</v>
      </c>
      <c r="BJ56" s="13" t="e">
        <f>(cum_current!#REF!/cum_current!#REF!-1)*100</f>
        <v>#REF!</v>
      </c>
      <c r="BK56" s="13" t="e">
        <f>(cum_current!#REF!/cum_current!#REF!-1)*100</f>
        <v>#REF!</v>
      </c>
      <c r="BL56" s="13" t="e">
        <f>(cum_current!#REF!/cum_current!#REF!-1)*100</f>
        <v>#REF!</v>
      </c>
      <c r="BM56" s="13" t="e">
        <f>(cum_current!#REF!/cum_current!#REF!-1)*100</f>
        <v>#REF!</v>
      </c>
      <c r="BN56" s="13" t="e">
        <f>(cum_current!#REF!/cum_current!#REF!-1)*100</f>
        <v>#REF!</v>
      </c>
      <c r="BO56" s="13" t="e">
        <f>(cum_current!#REF!/cum_current!#REF!-1)*100</f>
        <v>#REF!</v>
      </c>
      <c r="BP56" s="13" t="e">
        <f>(cum_current!#REF!/cum_current!#REF!-1)*100</f>
        <v>#REF!</v>
      </c>
      <c r="BQ56" s="13" t="e">
        <f>(cum_current!#REF!/cum_current!#REF!-1)*100</f>
        <v>#REF!</v>
      </c>
      <c r="BR56" s="13" t="e">
        <f>(cum_current!B56/cum_current!#REF!-1)*100</f>
        <v>#REF!</v>
      </c>
      <c r="BS56" s="13" t="e">
        <f>(cum_current!C56/cum_current!#REF!-1)*100</f>
        <v>#REF!</v>
      </c>
      <c r="BT56" s="13" t="e">
        <f>(cum_current!D56/cum_current!#REF!-1)*100</f>
        <v>#REF!</v>
      </c>
      <c r="BU56" s="13" t="e">
        <f>(cum_current!E56/cum_current!#REF!-1)*100</f>
        <v>#REF!</v>
      </c>
      <c r="BV56" s="13" t="e">
        <f>(cum_current!F56/cum_current!B56-1)*100</f>
        <v>#REF!</v>
      </c>
      <c r="BW56" s="13" t="e">
        <f>(cum_current!G56/cum_current!C56-1)*100</f>
        <v>#REF!</v>
      </c>
      <c r="BX56" s="13" t="e">
        <f>(cum_current!H56/cum_current!D56-1)*100</f>
        <v>#REF!</v>
      </c>
      <c r="BY56" s="13" t="e">
        <f>(cum_current!I56/cum_current!E56-1)*100</f>
        <v>#REF!</v>
      </c>
      <c r="BZ56" s="13" t="e">
        <f>(cum_current!J56/cum_current!F56-1)*100</f>
        <v>#REF!</v>
      </c>
      <c r="CA56" s="13" t="e">
        <f>(cum_current!K56/cum_current!G56-1)*100</f>
        <v>#REF!</v>
      </c>
      <c r="CB56" s="13" t="e">
        <f>(cum_current!L56/cum_current!H56-1)*100</f>
        <v>#REF!</v>
      </c>
      <c r="CC56" s="13" t="e">
        <f>(cum_current!M56/cum_current!I56-1)*100</f>
        <v>#REF!</v>
      </c>
      <c r="CD56" s="13" t="e">
        <f>(cum_current!N56/cum_current!J56-1)*100</f>
        <v>#REF!</v>
      </c>
      <c r="CE56" s="13" t="e">
        <f>(cum_current!O56/cum_current!K56-1)*100</f>
        <v>#REF!</v>
      </c>
      <c r="CF56" s="13" t="e">
        <f>(cum_current!P56/cum_current!L56-1)*100</f>
        <v>#REF!</v>
      </c>
      <c r="CG56" s="13" t="e">
        <f>(cum_current!Q56/cum_current!M56-1)*100</f>
        <v>#REF!</v>
      </c>
    </row>
    <row r="57" spans="1:85" x14ac:dyDescent="0.2">
      <c r="A57" s="25" t="s">
        <v>89</v>
      </c>
      <c r="B57" s="13" t="e">
        <f>(cum_current!#REF!/cum_current!#REF!-1)*100</f>
        <v>#REF!</v>
      </c>
      <c r="C57" s="13" t="e">
        <f>(cum_current!#REF!/cum_current!#REF!-1)*100</f>
        <v>#REF!</v>
      </c>
      <c r="D57" s="13" t="e">
        <f>(cum_current!#REF!/cum_current!#REF!-1)*100</f>
        <v>#REF!</v>
      </c>
      <c r="E57" s="13" t="e">
        <f>(cum_current!#REF!/cum_current!#REF!-1)*100</f>
        <v>#REF!</v>
      </c>
      <c r="F57" s="13" t="e">
        <f>(cum_current!#REF!/cum_current!#REF!-1)*100</f>
        <v>#REF!</v>
      </c>
      <c r="G57" s="13" t="e">
        <f>(cum_current!#REF!/cum_current!#REF!-1)*100</f>
        <v>#REF!</v>
      </c>
      <c r="H57" s="13" t="e">
        <f>(cum_current!#REF!/cum_current!#REF!-1)*100</f>
        <v>#REF!</v>
      </c>
      <c r="I57" s="13" t="e">
        <f>(cum_current!#REF!/cum_current!#REF!-1)*100</f>
        <v>#REF!</v>
      </c>
      <c r="J57" s="13" t="e">
        <f>(cum_current!#REF!/cum_current!#REF!-1)*100</f>
        <v>#REF!</v>
      </c>
      <c r="K57" s="13" t="e">
        <f>(cum_current!#REF!/cum_current!#REF!-1)*100</f>
        <v>#REF!</v>
      </c>
      <c r="L57" s="13" t="e">
        <f>(cum_current!#REF!/cum_current!#REF!-1)*100</f>
        <v>#REF!</v>
      </c>
      <c r="M57" s="13" t="e">
        <f>(cum_current!#REF!/cum_current!#REF!-1)*100</f>
        <v>#REF!</v>
      </c>
      <c r="N57" s="13" t="e">
        <f>(cum_current!#REF!/cum_current!#REF!-1)*100</f>
        <v>#REF!</v>
      </c>
      <c r="O57" s="13" t="e">
        <f>(cum_current!#REF!/cum_current!#REF!-1)*100</f>
        <v>#REF!</v>
      </c>
      <c r="P57" s="13" t="e">
        <f>(cum_current!#REF!/cum_current!#REF!-1)*100</f>
        <v>#REF!</v>
      </c>
      <c r="Q57" s="13" t="e">
        <f>(cum_current!#REF!/cum_current!#REF!-1)*100</f>
        <v>#REF!</v>
      </c>
      <c r="R57" s="13" t="e">
        <f>(cum_current!#REF!/cum_current!#REF!-1)*100</f>
        <v>#REF!</v>
      </c>
      <c r="S57" s="13" t="e">
        <f>(cum_current!#REF!/cum_current!#REF!-1)*100</f>
        <v>#REF!</v>
      </c>
      <c r="T57" s="13" t="e">
        <f>(cum_current!#REF!/cum_current!#REF!-1)*100</f>
        <v>#REF!</v>
      </c>
      <c r="U57" s="13" t="e">
        <f>(cum_current!#REF!/cum_current!#REF!-1)*100</f>
        <v>#REF!</v>
      </c>
      <c r="V57" s="13" t="e">
        <f>(cum_current!#REF!/cum_current!#REF!-1)*100</f>
        <v>#REF!</v>
      </c>
      <c r="W57" s="13" t="e">
        <f>(cum_current!#REF!/cum_current!#REF!-1)*100</f>
        <v>#REF!</v>
      </c>
      <c r="X57" s="13" t="e">
        <f>(cum_current!#REF!/cum_current!#REF!-1)*100</f>
        <v>#REF!</v>
      </c>
      <c r="Y57" s="13" t="e">
        <f>(cum_current!#REF!/cum_current!#REF!-1)*100</f>
        <v>#REF!</v>
      </c>
      <c r="Z57" s="13" t="e">
        <f>(cum_current!#REF!/cum_current!#REF!-1)*100</f>
        <v>#REF!</v>
      </c>
      <c r="AA57" s="13" t="e">
        <f>(cum_current!#REF!/cum_current!#REF!-1)*100</f>
        <v>#REF!</v>
      </c>
      <c r="AB57" s="13" t="e">
        <f>(cum_current!#REF!/cum_current!#REF!-1)*100</f>
        <v>#REF!</v>
      </c>
      <c r="AC57" s="13" t="e">
        <f>(cum_current!#REF!/cum_current!#REF!-1)*100</f>
        <v>#REF!</v>
      </c>
      <c r="AD57" s="13" t="e">
        <f>(cum_current!#REF!/cum_current!#REF!-1)*100</f>
        <v>#REF!</v>
      </c>
      <c r="AE57" s="13" t="e">
        <f>(cum_current!#REF!/cum_current!#REF!-1)*100</f>
        <v>#REF!</v>
      </c>
      <c r="AF57" s="13" t="e">
        <f>(cum_current!#REF!/cum_current!#REF!-1)*100</f>
        <v>#REF!</v>
      </c>
      <c r="AG57" s="13" t="e">
        <f>(cum_current!#REF!/cum_current!#REF!-1)*100</f>
        <v>#REF!</v>
      </c>
      <c r="AH57" s="13" t="e">
        <f>(cum_current!#REF!/cum_current!#REF!-1)*100</f>
        <v>#REF!</v>
      </c>
      <c r="AI57" s="13" t="e">
        <f>(cum_current!#REF!/cum_current!#REF!-1)*100</f>
        <v>#REF!</v>
      </c>
      <c r="AJ57" s="13" t="e">
        <f>(cum_current!#REF!/cum_current!#REF!-1)*100</f>
        <v>#REF!</v>
      </c>
      <c r="AK57" s="13" t="e">
        <f>(cum_current!#REF!/cum_current!#REF!-1)*100</f>
        <v>#REF!</v>
      </c>
      <c r="AL57" s="13" t="e">
        <f>(cum_current!#REF!/cum_current!#REF!-1)*100</f>
        <v>#REF!</v>
      </c>
      <c r="AM57" s="13" t="e">
        <f>(cum_current!#REF!/cum_current!#REF!-1)*100</f>
        <v>#REF!</v>
      </c>
      <c r="AN57" s="13" t="e">
        <f>(cum_current!#REF!/cum_current!#REF!-1)*100</f>
        <v>#REF!</v>
      </c>
      <c r="AO57" s="13" t="e">
        <f>(cum_current!#REF!/cum_current!#REF!-1)*100</f>
        <v>#REF!</v>
      </c>
      <c r="AP57" s="13" t="e">
        <f>(cum_current!#REF!/cum_current!#REF!-1)*100</f>
        <v>#REF!</v>
      </c>
      <c r="AQ57" s="13" t="e">
        <f>(cum_current!#REF!/cum_current!#REF!-1)*100</f>
        <v>#REF!</v>
      </c>
      <c r="AR57" s="13" t="e">
        <f>(cum_current!#REF!/cum_current!#REF!-1)*100</f>
        <v>#REF!</v>
      </c>
      <c r="AS57" s="13" t="e">
        <f>(cum_current!#REF!/cum_current!#REF!-1)*100</f>
        <v>#REF!</v>
      </c>
      <c r="AT57" s="13" t="e">
        <f>(cum_current!#REF!/cum_current!#REF!-1)*100</f>
        <v>#REF!</v>
      </c>
      <c r="AU57" s="13" t="e">
        <f>(cum_current!#REF!/cum_current!#REF!-1)*100</f>
        <v>#REF!</v>
      </c>
      <c r="AV57" s="13" t="e">
        <f>(cum_current!#REF!/cum_current!#REF!-1)*100</f>
        <v>#REF!</v>
      </c>
      <c r="AW57" s="13" t="e">
        <f>(cum_current!#REF!/cum_current!#REF!-1)*100</f>
        <v>#REF!</v>
      </c>
      <c r="AX57" s="13" t="e">
        <f>(cum_current!#REF!/cum_current!#REF!-1)*100</f>
        <v>#REF!</v>
      </c>
      <c r="AY57" s="13" t="e">
        <f>(cum_current!#REF!/cum_current!#REF!-1)*100</f>
        <v>#REF!</v>
      </c>
      <c r="AZ57" s="13" t="e">
        <f>(cum_current!#REF!/cum_current!#REF!-1)*100</f>
        <v>#REF!</v>
      </c>
      <c r="BA57" s="13" t="e">
        <f>(cum_current!#REF!/cum_current!#REF!-1)*100</f>
        <v>#REF!</v>
      </c>
      <c r="BB57" s="13" t="e">
        <f>(cum_current!#REF!/cum_current!#REF!-1)*100</f>
        <v>#REF!</v>
      </c>
      <c r="BC57" s="13" t="e">
        <f>(cum_current!#REF!/cum_current!#REF!-1)*100</f>
        <v>#REF!</v>
      </c>
      <c r="BD57" s="13" t="e">
        <f>(cum_current!#REF!/cum_current!#REF!-1)*100</f>
        <v>#REF!</v>
      </c>
      <c r="BE57" s="13" t="e">
        <f>(cum_current!#REF!/cum_current!#REF!-1)*100</f>
        <v>#REF!</v>
      </c>
      <c r="BF57" s="13" t="e">
        <f>(cum_current!#REF!/cum_current!#REF!-1)*100</f>
        <v>#REF!</v>
      </c>
      <c r="BG57" s="13" t="e">
        <f>(cum_current!#REF!/cum_current!#REF!-1)*100</f>
        <v>#REF!</v>
      </c>
      <c r="BH57" s="13" t="e">
        <f>(cum_current!#REF!/cum_current!#REF!-1)*100</f>
        <v>#REF!</v>
      </c>
      <c r="BI57" s="13" t="e">
        <f>(cum_current!#REF!/cum_current!#REF!-1)*100</f>
        <v>#REF!</v>
      </c>
      <c r="BJ57" s="13" t="e">
        <f>(cum_current!#REF!/cum_current!#REF!-1)*100</f>
        <v>#REF!</v>
      </c>
      <c r="BK57" s="13" t="e">
        <f>(cum_current!#REF!/cum_current!#REF!-1)*100</f>
        <v>#REF!</v>
      </c>
      <c r="BL57" s="13" t="e">
        <f>(cum_current!#REF!/cum_current!#REF!-1)*100</f>
        <v>#REF!</v>
      </c>
      <c r="BM57" s="13" t="e">
        <f>(cum_current!#REF!/cum_current!#REF!-1)*100</f>
        <v>#REF!</v>
      </c>
      <c r="BN57" s="13" t="e">
        <f>(cum_current!#REF!/cum_current!#REF!-1)*100</f>
        <v>#REF!</v>
      </c>
      <c r="BO57" s="13" t="e">
        <f>(cum_current!#REF!/cum_current!#REF!-1)*100</f>
        <v>#REF!</v>
      </c>
      <c r="BP57" s="13" t="e">
        <f>(cum_current!#REF!/cum_current!#REF!-1)*100</f>
        <v>#REF!</v>
      </c>
      <c r="BQ57" s="13" t="e">
        <f>(cum_current!#REF!/cum_current!#REF!-1)*100</f>
        <v>#REF!</v>
      </c>
      <c r="BR57" s="13" t="e">
        <f>(cum_current!B57/cum_current!#REF!-1)*100</f>
        <v>#REF!</v>
      </c>
      <c r="BS57" s="13" t="e">
        <f>(cum_current!C57/cum_current!#REF!-1)*100</f>
        <v>#REF!</v>
      </c>
      <c r="BT57" s="13" t="e">
        <f>(cum_current!D57/cum_current!#REF!-1)*100</f>
        <v>#REF!</v>
      </c>
      <c r="BU57" s="13" t="e">
        <f>(cum_current!E57/cum_current!#REF!-1)*100</f>
        <v>#REF!</v>
      </c>
      <c r="BV57" s="13" t="e">
        <f>(cum_current!F57/cum_current!B57-1)*100</f>
        <v>#REF!</v>
      </c>
      <c r="BW57" s="13" t="e">
        <f>(cum_current!G57/cum_current!C57-1)*100</f>
        <v>#REF!</v>
      </c>
      <c r="BX57" s="13" t="e">
        <f>(cum_current!H57/cum_current!D57-1)*100</f>
        <v>#REF!</v>
      </c>
      <c r="BY57" s="13" t="e">
        <f>(cum_current!I57/cum_current!E57-1)*100</f>
        <v>#REF!</v>
      </c>
      <c r="BZ57" s="13" t="e">
        <f>(cum_current!J57/cum_current!F57-1)*100</f>
        <v>#REF!</v>
      </c>
      <c r="CA57" s="13" t="e">
        <f>(cum_current!K57/cum_current!G57-1)*100</f>
        <v>#REF!</v>
      </c>
      <c r="CB57" s="13" t="e">
        <f>(cum_current!L57/cum_current!H57-1)*100</f>
        <v>#REF!</v>
      </c>
      <c r="CC57" s="13" t="e">
        <f>(cum_current!M57/cum_current!I57-1)*100</f>
        <v>#REF!</v>
      </c>
      <c r="CD57" s="13" t="e">
        <f>(cum_current!N57/cum_current!J57-1)*100</f>
        <v>#REF!</v>
      </c>
      <c r="CE57" s="13" t="e">
        <f>(cum_current!O57/cum_current!K57-1)*100</f>
        <v>#REF!</v>
      </c>
      <c r="CF57" s="13" t="e">
        <f>(cum_current!P57/cum_current!L57-1)*100</f>
        <v>#REF!</v>
      </c>
      <c r="CG57" s="13" t="e">
        <f>(cum_current!Q57/cum_current!M57-1)*100</f>
        <v>#REF!</v>
      </c>
    </row>
    <row r="58" spans="1:85" x14ac:dyDescent="0.2">
      <c r="A58" s="25" t="s">
        <v>104</v>
      </c>
      <c r="B58" s="13" t="e">
        <f>(cum_current!#REF!/cum_current!#REF!-1)*100</f>
        <v>#REF!</v>
      </c>
      <c r="C58" s="13" t="e">
        <f>(cum_current!#REF!/cum_current!#REF!-1)*100</f>
        <v>#REF!</v>
      </c>
      <c r="D58" s="13" t="e">
        <f>(cum_current!#REF!/cum_current!#REF!-1)*100</f>
        <v>#REF!</v>
      </c>
      <c r="E58" s="13" t="e">
        <f>(cum_current!#REF!/cum_current!#REF!-1)*100</f>
        <v>#REF!</v>
      </c>
      <c r="F58" s="13" t="e">
        <f>(cum_current!#REF!/cum_current!#REF!-1)*100</f>
        <v>#REF!</v>
      </c>
      <c r="G58" s="13" t="e">
        <f>(cum_current!#REF!/cum_current!#REF!-1)*100</f>
        <v>#REF!</v>
      </c>
      <c r="H58" s="13" t="e">
        <f>(cum_current!#REF!/cum_current!#REF!-1)*100</f>
        <v>#REF!</v>
      </c>
      <c r="I58" s="13" t="e">
        <f>(cum_current!#REF!/cum_current!#REF!-1)*100</f>
        <v>#REF!</v>
      </c>
      <c r="J58" s="13" t="e">
        <f>(cum_current!#REF!/cum_current!#REF!-1)*100</f>
        <v>#REF!</v>
      </c>
      <c r="K58" s="13" t="e">
        <f>(cum_current!#REF!/cum_current!#REF!-1)*100</f>
        <v>#REF!</v>
      </c>
      <c r="L58" s="13" t="e">
        <f>(cum_current!#REF!/cum_current!#REF!-1)*100</f>
        <v>#REF!</v>
      </c>
      <c r="M58" s="13" t="e">
        <f>(cum_current!#REF!/cum_current!#REF!-1)*100</f>
        <v>#REF!</v>
      </c>
      <c r="N58" s="13" t="e">
        <f>(cum_current!#REF!/cum_current!#REF!-1)*100</f>
        <v>#REF!</v>
      </c>
      <c r="O58" s="13" t="e">
        <f>(cum_current!#REF!/cum_current!#REF!-1)*100</f>
        <v>#REF!</v>
      </c>
      <c r="P58" s="13" t="e">
        <f>(cum_current!#REF!/cum_current!#REF!-1)*100</f>
        <v>#REF!</v>
      </c>
      <c r="Q58" s="13" t="e">
        <f>(cum_current!#REF!/cum_current!#REF!-1)*100</f>
        <v>#REF!</v>
      </c>
      <c r="R58" s="13" t="e">
        <f>(cum_current!#REF!/cum_current!#REF!-1)*100</f>
        <v>#REF!</v>
      </c>
      <c r="S58" s="13" t="e">
        <f>(cum_current!#REF!/cum_current!#REF!-1)*100</f>
        <v>#REF!</v>
      </c>
      <c r="T58" s="13" t="e">
        <f>(cum_current!#REF!/cum_current!#REF!-1)*100</f>
        <v>#REF!</v>
      </c>
      <c r="U58" s="13" t="e">
        <f>(cum_current!#REF!/cum_current!#REF!-1)*100</f>
        <v>#REF!</v>
      </c>
      <c r="V58" s="13" t="e">
        <f>(cum_current!#REF!/cum_current!#REF!-1)*100</f>
        <v>#REF!</v>
      </c>
      <c r="W58" s="13" t="e">
        <f>(cum_current!#REF!/cum_current!#REF!-1)*100</f>
        <v>#REF!</v>
      </c>
      <c r="X58" s="13" t="e">
        <f>(cum_current!#REF!/cum_current!#REF!-1)*100</f>
        <v>#REF!</v>
      </c>
      <c r="Y58" s="13" t="e">
        <f>(cum_current!#REF!/cum_current!#REF!-1)*100</f>
        <v>#REF!</v>
      </c>
      <c r="Z58" s="13" t="e">
        <f>(cum_current!#REF!/cum_current!#REF!-1)*100</f>
        <v>#REF!</v>
      </c>
      <c r="AA58" s="13" t="e">
        <f>(cum_current!#REF!/cum_current!#REF!-1)*100</f>
        <v>#REF!</v>
      </c>
      <c r="AB58" s="13" t="e">
        <f>(cum_current!#REF!/cum_current!#REF!-1)*100</f>
        <v>#REF!</v>
      </c>
      <c r="AC58" s="13" t="e">
        <f>(cum_current!#REF!/cum_current!#REF!-1)*100</f>
        <v>#REF!</v>
      </c>
      <c r="AD58" s="13" t="e">
        <f>(cum_current!#REF!/cum_current!#REF!-1)*100</f>
        <v>#REF!</v>
      </c>
      <c r="AE58" s="13" t="e">
        <f>(cum_current!#REF!/cum_current!#REF!-1)*100</f>
        <v>#REF!</v>
      </c>
      <c r="AF58" s="13" t="e">
        <f>(cum_current!#REF!/cum_current!#REF!-1)*100</f>
        <v>#REF!</v>
      </c>
      <c r="AG58" s="13" t="e">
        <f>(cum_current!#REF!/cum_current!#REF!-1)*100</f>
        <v>#REF!</v>
      </c>
      <c r="AH58" s="13" t="e">
        <f>(cum_current!#REF!/cum_current!#REF!-1)*100</f>
        <v>#REF!</v>
      </c>
      <c r="AI58" s="13" t="e">
        <f>(cum_current!#REF!/cum_current!#REF!-1)*100</f>
        <v>#REF!</v>
      </c>
      <c r="AJ58" s="13" t="e">
        <f>(cum_current!#REF!/cum_current!#REF!-1)*100</f>
        <v>#REF!</v>
      </c>
      <c r="AK58" s="13" t="e">
        <f>(cum_current!#REF!/cum_current!#REF!-1)*100</f>
        <v>#REF!</v>
      </c>
      <c r="AL58" s="13" t="e">
        <f>(cum_current!#REF!/cum_current!#REF!-1)*100</f>
        <v>#REF!</v>
      </c>
      <c r="AM58" s="13" t="e">
        <f>(cum_current!#REF!/cum_current!#REF!-1)*100</f>
        <v>#REF!</v>
      </c>
      <c r="AN58" s="13" t="e">
        <f>(cum_current!#REF!/cum_current!#REF!-1)*100</f>
        <v>#REF!</v>
      </c>
      <c r="AO58" s="13" t="e">
        <f>(cum_current!#REF!/cum_current!#REF!-1)*100</f>
        <v>#REF!</v>
      </c>
      <c r="AP58" s="13" t="e">
        <f>(cum_current!#REF!/cum_current!#REF!-1)*100</f>
        <v>#REF!</v>
      </c>
      <c r="AQ58" s="13" t="e">
        <f>(cum_current!#REF!/cum_current!#REF!-1)*100</f>
        <v>#REF!</v>
      </c>
      <c r="AR58" s="13" t="e">
        <f>(cum_current!#REF!/cum_current!#REF!-1)*100</f>
        <v>#REF!</v>
      </c>
      <c r="AS58" s="13" t="e">
        <f>(cum_current!#REF!/cum_current!#REF!-1)*100</f>
        <v>#REF!</v>
      </c>
      <c r="AT58" s="13" t="e">
        <f>(cum_current!#REF!/cum_current!#REF!-1)*100</f>
        <v>#REF!</v>
      </c>
      <c r="AU58" s="13" t="e">
        <f>(cum_current!#REF!/cum_current!#REF!-1)*100</f>
        <v>#REF!</v>
      </c>
      <c r="AV58" s="13" t="e">
        <f>(cum_current!#REF!/cum_current!#REF!-1)*100</f>
        <v>#REF!</v>
      </c>
      <c r="AW58" s="13" t="e">
        <f>(cum_current!#REF!/cum_current!#REF!-1)*100</f>
        <v>#REF!</v>
      </c>
      <c r="AX58" s="13" t="e">
        <f>(cum_current!#REF!/cum_current!#REF!-1)*100</f>
        <v>#REF!</v>
      </c>
      <c r="AY58" s="13" t="e">
        <f>(cum_current!#REF!/cum_current!#REF!-1)*100</f>
        <v>#REF!</v>
      </c>
      <c r="AZ58" s="13" t="e">
        <f>(cum_current!#REF!/cum_current!#REF!-1)*100</f>
        <v>#REF!</v>
      </c>
      <c r="BA58" s="13" t="e">
        <f>(cum_current!#REF!/cum_current!#REF!-1)*100</f>
        <v>#REF!</v>
      </c>
      <c r="BB58" s="13" t="e">
        <f>(cum_current!#REF!/cum_current!#REF!-1)*100</f>
        <v>#REF!</v>
      </c>
      <c r="BC58" s="13" t="e">
        <f>(cum_current!#REF!/cum_current!#REF!-1)*100</f>
        <v>#REF!</v>
      </c>
      <c r="BD58" s="13" t="e">
        <f>(cum_current!#REF!/cum_current!#REF!-1)*100</f>
        <v>#REF!</v>
      </c>
      <c r="BE58" s="13" t="e">
        <f>(cum_current!#REF!/cum_current!#REF!-1)*100</f>
        <v>#REF!</v>
      </c>
      <c r="BF58" s="13" t="e">
        <f>(cum_current!#REF!/cum_current!#REF!-1)*100</f>
        <v>#REF!</v>
      </c>
      <c r="BG58" s="13" t="e">
        <f>(cum_current!#REF!/cum_current!#REF!-1)*100</f>
        <v>#REF!</v>
      </c>
      <c r="BH58" s="13" t="e">
        <f>(cum_current!#REF!/cum_current!#REF!-1)*100</f>
        <v>#REF!</v>
      </c>
      <c r="BI58" s="13" t="e">
        <f>(cum_current!#REF!/cum_current!#REF!-1)*100</f>
        <v>#REF!</v>
      </c>
      <c r="BJ58" s="13" t="e">
        <f>(cum_current!#REF!/cum_current!#REF!-1)*100</f>
        <v>#REF!</v>
      </c>
      <c r="BK58" s="13" t="e">
        <f>(cum_current!#REF!/cum_current!#REF!-1)*100</f>
        <v>#REF!</v>
      </c>
      <c r="BL58" s="13" t="e">
        <f>(cum_current!#REF!/cum_current!#REF!-1)*100</f>
        <v>#REF!</v>
      </c>
      <c r="BM58" s="13" t="e">
        <f>(cum_current!#REF!/cum_current!#REF!-1)*100</f>
        <v>#REF!</v>
      </c>
      <c r="BN58" s="13" t="e">
        <f>(cum_current!#REF!/cum_current!#REF!-1)*100</f>
        <v>#REF!</v>
      </c>
      <c r="BO58" s="13" t="e">
        <f>(cum_current!#REF!/cum_current!#REF!-1)*100</f>
        <v>#REF!</v>
      </c>
      <c r="BP58" s="13" t="e">
        <f>(cum_current!#REF!/cum_current!#REF!-1)*100</f>
        <v>#REF!</v>
      </c>
      <c r="BQ58" s="13" t="e">
        <f>(cum_current!#REF!/cum_current!#REF!-1)*100</f>
        <v>#REF!</v>
      </c>
      <c r="BR58" s="13" t="e">
        <f>(cum_current!B58/cum_current!#REF!-1)*100</f>
        <v>#REF!</v>
      </c>
      <c r="BS58" s="13" t="e">
        <f>(cum_current!C58/cum_current!#REF!-1)*100</f>
        <v>#REF!</v>
      </c>
      <c r="BT58" s="13" t="e">
        <f>(cum_current!D58/cum_current!#REF!-1)*100</f>
        <v>#REF!</v>
      </c>
      <c r="BU58" s="13" t="e">
        <f>(cum_current!E58/cum_current!#REF!-1)*100</f>
        <v>#REF!</v>
      </c>
      <c r="BV58" s="13" t="e">
        <f>(cum_current!F58/cum_current!B58-1)*100</f>
        <v>#REF!</v>
      </c>
      <c r="BW58" s="13" t="e">
        <f>(cum_current!G58/cum_current!C58-1)*100</f>
        <v>#REF!</v>
      </c>
      <c r="BX58" s="13" t="e">
        <f>(cum_current!H58/cum_current!D58-1)*100</f>
        <v>#REF!</v>
      </c>
      <c r="BY58" s="13" t="e">
        <f>(cum_current!I58/cum_current!E58-1)*100</f>
        <v>#REF!</v>
      </c>
      <c r="BZ58" s="13" t="e">
        <f>(cum_current!J58/cum_current!F58-1)*100</f>
        <v>#REF!</v>
      </c>
      <c r="CA58" s="13" t="e">
        <f>(cum_current!K58/cum_current!G58-1)*100</f>
        <v>#REF!</v>
      </c>
      <c r="CB58" s="13" t="e">
        <f>(cum_current!L58/cum_current!H58-1)*100</f>
        <v>#REF!</v>
      </c>
      <c r="CC58" s="13" t="e">
        <f>(cum_current!M58/cum_current!I58-1)*100</f>
        <v>#REF!</v>
      </c>
      <c r="CD58" s="13" t="e">
        <f>(cum_current!N58/cum_current!J58-1)*100</f>
        <v>#REF!</v>
      </c>
      <c r="CE58" s="13" t="e">
        <f>(cum_current!O58/cum_current!K58-1)*100</f>
        <v>#REF!</v>
      </c>
      <c r="CF58" s="13" t="e">
        <f>(cum_current!P58/cum_current!L58-1)*100</f>
        <v>#REF!</v>
      </c>
      <c r="CG58" s="13" t="e">
        <f>(cum_current!Q58/cum_current!M58-1)*100</f>
        <v>#REF!</v>
      </c>
    </row>
    <row r="59" spans="1:85" x14ac:dyDescent="0.2">
      <c r="A59" s="25" t="s">
        <v>105</v>
      </c>
      <c r="B59" s="13" t="e">
        <f>(cum_current!#REF!/cum_current!#REF!-1)*100</f>
        <v>#REF!</v>
      </c>
      <c r="C59" s="13" t="e">
        <f>(cum_current!#REF!/cum_current!#REF!-1)*100</f>
        <v>#REF!</v>
      </c>
      <c r="D59" s="13" t="e">
        <f>(cum_current!#REF!/cum_current!#REF!-1)*100</f>
        <v>#REF!</v>
      </c>
      <c r="E59" s="13" t="e">
        <f>(cum_current!#REF!/cum_current!#REF!-1)*100</f>
        <v>#REF!</v>
      </c>
      <c r="F59" s="13" t="e">
        <f>(cum_current!#REF!/cum_current!#REF!-1)*100</f>
        <v>#REF!</v>
      </c>
      <c r="G59" s="13" t="e">
        <f>(cum_current!#REF!/cum_current!#REF!-1)*100</f>
        <v>#REF!</v>
      </c>
      <c r="H59" s="13" t="e">
        <f>(cum_current!#REF!/cum_current!#REF!-1)*100</f>
        <v>#REF!</v>
      </c>
      <c r="I59" s="13" t="e">
        <f>(cum_current!#REF!/cum_current!#REF!-1)*100</f>
        <v>#REF!</v>
      </c>
      <c r="J59" s="13" t="e">
        <f>(cum_current!#REF!/cum_current!#REF!-1)*100</f>
        <v>#REF!</v>
      </c>
      <c r="K59" s="13" t="e">
        <f>(cum_current!#REF!/cum_current!#REF!-1)*100</f>
        <v>#REF!</v>
      </c>
      <c r="L59" s="13" t="e">
        <f>(cum_current!#REF!/cum_current!#REF!-1)*100</f>
        <v>#REF!</v>
      </c>
      <c r="M59" s="13" t="e">
        <f>(cum_current!#REF!/cum_current!#REF!-1)*100</f>
        <v>#REF!</v>
      </c>
      <c r="N59" s="13" t="e">
        <f>(cum_current!#REF!/cum_current!#REF!-1)*100</f>
        <v>#REF!</v>
      </c>
      <c r="O59" s="13" t="e">
        <f>(cum_current!#REF!/cum_current!#REF!-1)*100</f>
        <v>#REF!</v>
      </c>
      <c r="P59" s="13" t="e">
        <f>(cum_current!#REF!/cum_current!#REF!-1)*100</f>
        <v>#REF!</v>
      </c>
      <c r="Q59" s="13" t="e">
        <f>(cum_current!#REF!/cum_current!#REF!-1)*100</f>
        <v>#REF!</v>
      </c>
      <c r="R59" s="13" t="e">
        <f>(cum_current!#REF!/cum_current!#REF!-1)*100</f>
        <v>#REF!</v>
      </c>
      <c r="S59" s="13" t="e">
        <f>(cum_current!#REF!/cum_current!#REF!-1)*100</f>
        <v>#REF!</v>
      </c>
      <c r="T59" s="13" t="e">
        <f>(cum_current!#REF!/cum_current!#REF!-1)*100</f>
        <v>#REF!</v>
      </c>
      <c r="U59" s="13" t="e">
        <f>(cum_current!#REF!/cum_current!#REF!-1)*100</f>
        <v>#REF!</v>
      </c>
      <c r="V59" s="13" t="e">
        <f>(cum_current!#REF!/cum_current!#REF!-1)*100</f>
        <v>#REF!</v>
      </c>
      <c r="W59" s="13" t="e">
        <f>(cum_current!#REF!/cum_current!#REF!-1)*100</f>
        <v>#REF!</v>
      </c>
      <c r="X59" s="13" t="e">
        <f>(cum_current!#REF!/cum_current!#REF!-1)*100</f>
        <v>#REF!</v>
      </c>
      <c r="Y59" s="13" t="e">
        <f>(cum_current!#REF!/cum_current!#REF!-1)*100</f>
        <v>#REF!</v>
      </c>
      <c r="Z59" s="13" t="e">
        <f>(cum_current!#REF!/cum_current!#REF!-1)*100</f>
        <v>#REF!</v>
      </c>
      <c r="AA59" s="13" t="e">
        <f>(cum_current!#REF!/cum_current!#REF!-1)*100</f>
        <v>#REF!</v>
      </c>
      <c r="AB59" s="13" t="e">
        <f>(cum_current!#REF!/cum_current!#REF!-1)*100</f>
        <v>#REF!</v>
      </c>
      <c r="AC59" s="13" t="e">
        <f>(cum_current!#REF!/cum_current!#REF!-1)*100</f>
        <v>#REF!</v>
      </c>
      <c r="AD59" s="13" t="e">
        <f>(cum_current!#REF!/cum_current!#REF!-1)*100</f>
        <v>#REF!</v>
      </c>
      <c r="AE59" s="13" t="e">
        <f>(cum_current!#REF!/cum_current!#REF!-1)*100</f>
        <v>#REF!</v>
      </c>
      <c r="AF59" s="13" t="e">
        <f>(cum_current!#REF!/cum_current!#REF!-1)*100</f>
        <v>#REF!</v>
      </c>
      <c r="AG59" s="13" t="e">
        <f>(cum_current!#REF!/cum_current!#REF!-1)*100</f>
        <v>#REF!</v>
      </c>
      <c r="AH59" s="13" t="e">
        <f>(cum_current!#REF!/cum_current!#REF!-1)*100</f>
        <v>#REF!</v>
      </c>
      <c r="AI59" s="13" t="e">
        <f>(cum_current!#REF!/cum_current!#REF!-1)*100</f>
        <v>#REF!</v>
      </c>
      <c r="AJ59" s="13" t="e">
        <f>(cum_current!#REF!/cum_current!#REF!-1)*100</f>
        <v>#REF!</v>
      </c>
      <c r="AK59" s="13" t="e">
        <f>(cum_current!#REF!/cum_current!#REF!-1)*100</f>
        <v>#REF!</v>
      </c>
      <c r="AL59" s="13" t="e">
        <f>(cum_current!#REF!/cum_current!#REF!-1)*100</f>
        <v>#REF!</v>
      </c>
      <c r="AM59" s="13" t="e">
        <f>(cum_current!#REF!/cum_current!#REF!-1)*100</f>
        <v>#REF!</v>
      </c>
      <c r="AN59" s="13" t="e">
        <f>(cum_current!#REF!/cum_current!#REF!-1)*100</f>
        <v>#REF!</v>
      </c>
      <c r="AO59" s="13" t="e">
        <f>(cum_current!#REF!/cum_current!#REF!-1)*100</f>
        <v>#REF!</v>
      </c>
      <c r="AP59" s="13" t="e">
        <f>(cum_current!#REF!/cum_current!#REF!-1)*100</f>
        <v>#REF!</v>
      </c>
      <c r="AQ59" s="13" t="e">
        <f>(cum_current!#REF!/cum_current!#REF!-1)*100</f>
        <v>#REF!</v>
      </c>
      <c r="AR59" s="13" t="e">
        <f>(cum_current!#REF!/cum_current!#REF!-1)*100</f>
        <v>#REF!</v>
      </c>
      <c r="AS59" s="13" t="e">
        <f>(cum_current!#REF!/cum_current!#REF!-1)*100</f>
        <v>#REF!</v>
      </c>
      <c r="AT59" s="13" t="e">
        <f>(cum_current!#REF!/cum_current!#REF!-1)*100</f>
        <v>#REF!</v>
      </c>
      <c r="AU59" s="13" t="e">
        <f>(cum_current!#REF!/cum_current!#REF!-1)*100</f>
        <v>#REF!</v>
      </c>
      <c r="AV59" s="13" t="e">
        <f>(cum_current!#REF!/cum_current!#REF!-1)*100</f>
        <v>#REF!</v>
      </c>
      <c r="AW59" s="13" t="e">
        <f>(cum_current!#REF!/cum_current!#REF!-1)*100</f>
        <v>#REF!</v>
      </c>
      <c r="AX59" s="13" t="e">
        <f>(cum_current!#REF!/cum_current!#REF!-1)*100</f>
        <v>#REF!</v>
      </c>
      <c r="AY59" s="13" t="e">
        <f>(cum_current!#REF!/cum_current!#REF!-1)*100</f>
        <v>#REF!</v>
      </c>
      <c r="AZ59" s="13" t="e">
        <f>(cum_current!#REF!/cum_current!#REF!-1)*100</f>
        <v>#REF!</v>
      </c>
      <c r="BA59" s="13" t="e">
        <f>(cum_current!#REF!/cum_current!#REF!-1)*100</f>
        <v>#REF!</v>
      </c>
      <c r="BB59" s="13" t="e">
        <f>(cum_current!#REF!/cum_current!#REF!-1)*100</f>
        <v>#REF!</v>
      </c>
      <c r="BC59" s="13" t="e">
        <f>(cum_current!#REF!/cum_current!#REF!-1)*100</f>
        <v>#REF!</v>
      </c>
      <c r="BD59" s="13" t="e">
        <f>(cum_current!#REF!/cum_current!#REF!-1)*100</f>
        <v>#REF!</v>
      </c>
      <c r="BE59" s="13" t="e">
        <f>(cum_current!#REF!/cum_current!#REF!-1)*100</f>
        <v>#REF!</v>
      </c>
      <c r="BF59" s="13" t="e">
        <f>(cum_current!#REF!/cum_current!#REF!-1)*100</f>
        <v>#REF!</v>
      </c>
      <c r="BG59" s="13" t="e">
        <f>(cum_current!#REF!/cum_current!#REF!-1)*100</f>
        <v>#REF!</v>
      </c>
      <c r="BH59" s="13" t="e">
        <f>(cum_current!#REF!/cum_current!#REF!-1)*100</f>
        <v>#REF!</v>
      </c>
      <c r="BI59" s="13" t="e">
        <f>(cum_current!#REF!/cum_current!#REF!-1)*100</f>
        <v>#REF!</v>
      </c>
      <c r="BJ59" s="13" t="e">
        <f>(cum_current!#REF!/cum_current!#REF!-1)*100</f>
        <v>#REF!</v>
      </c>
      <c r="BK59" s="13" t="e">
        <f>(cum_current!#REF!/cum_current!#REF!-1)*100</f>
        <v>#REF!</v>
      </c>
      <c r="BL59" s="13" t="e">
        <f>(cum_current!#REF!/cum_current!#REF!-1)*100</f>
        <v>#REF!</v>
      </c>
      <c r="BM59" s="13" t="e">
        <f>(cum_current!#REF!/cum_current!#REF!-1)*100</f>
        <v>#REF!</v>
      </c>
      <c r="BN59" s="13" t="e">
        <f>(cum_current!#REF!/cum_current!#REF!-1)*100</f>
        <v>#REF!</v>
      </c>
      <c r="BO59" s="13" t="e">
        <f>(cum_current!#REF!/cum_current!#REF!-1)*100</f>
        <v>#REF!</v>
      </c>
      <c r="BP59" s="13" t="e">
        <f>(cum_current!#REF!/cum_current!#REF!-1)*100</f>
        <v>#REF!</v>
      </c>
      <c r="BQ59" s="13" t="e">
        <f>(cum_current!#REF!/cum_current!#REF!-1)*100</f>
        <v>#REF!</v>
      </c>
      <c r="BR59" s="13" t="e">
        <f>(cum_current!B59/cum_current!#REF!-1)*100</f>
        <v>#REF!</v>
      </c>
      <c r="BS59" s="13" t="e">
        <f>(cum_current!C59/cum_current!#REF!-1)*100</f>
        <v>#REF!</v>
      </c>
      <c r="BT59" s="13" t="e">
        <f>(cum_current!D59/cum_current!#REF!-1)*100</f>
        <v>#REF!</v>
      </c>
      <c r="BU59" s="13" t="e">
        <f>(cum_current!E59/cum_current!#REF!-1)*100</f>
        <v>#REF!</v>
      </c>
      <c r="BV59" s="13" t="e">
        <f>(cum_current!F59/cum_current!B59-1)*100</f>
        <v>#REF!</v>
      </c>
      <c r="BW59" s="13" t="e">
        <f>(cum_current!G59/cum_current!C59-1)*100</f>
        <v>#REF!</v>
      </c>
      <c r="BX59" s="13" t="e">
        <f>(cum_current!H59/cum_current!D59-1)*100</f>
        <v>#REF!</v>
      </c>
      <c r="BY59" s="13" t="e">
        <f>(cum_current!I59/cum_current!E59-1)*100</f>
        <v>#REF!</v>
      </c>
      <c r="BZ59" s="13" t="e">
        <f>(cum_current!J59/cum_current!F59-1)*100</f>
        <v>#REF!</v>
      </c>
      <c r="CA59" s="13" t="e">
        <f>(cum_current!K59/cum_current!G59-1)*100</f>
        <v>#REF!</v>
      </c>
      <c r="CB59" s="13" t="e">
        <f>(cum_current!L59/cum_current!H59-1)*100</f>
        <v>#REF!</v>
      </c>
      <c r="CC59" s="13" t="e">
        <f>(cum_current!M59/cum_current!I59-1)*100</f>
        <v>#REF!</v>
      </c>
      <c r="CD59" s="13" t="e">
        <f>(cum_current!N59/cum_current!J59-1)*100</f>
        <v>#REF!</v>
      </c>
      <c r="CE59" s="13" t="e">
        <f>(cum_current!O59/cum_current!K59-1)*100</f>
        <v>#REF!</v>
      </c>
      <c r="CF59" s="13" t="e">
        <f>(cum_current!P59/cum_current!L59-1)*100</f>
        <v>#REF!</v>
      </c>
      <c r="CG59" s="13" t="e">
        <f>(cum_current!Q59/cum_current!M59-1)*100</f>
        <v>#REF!</v>
      </c>
    </row>
    <row r="60" spans="1:85" x14ac:dyDescent="0.2">
      <c r="A60" s="25" t="s">
        <v>90</v>
      </c>
      <c r="B60" s="13" t="e">
        <f>(cum_current!#REF!/cum_current!#REF!-1)*100</f>
        <v>#REF!</v>
      </c>
      <c r="C60" s="13" t="e">
        <f>(cum_current!#REF!/cum_current!#REF!-1)*100</f>
        <v>#REF!</v>
      </c>
      <c r="D60" s="13" t="e">
        <f>(cum_current!#REF!/cum_current!#REF!-1)*100</f>
        <v>#REF!</v>
      </c>
      <c r="E60" s="13" t="e">
        <f>(cum_current!#REF!/cum_current!#REF!-1)*100</f>
        <v>#REF!</v>
      </c>
      <c r="F60" s="13" t="e">
        <f>(cum_current!#REF!/cum_current!#REF!-1)*100</f>
        <v>#REF!</v>
      </c>
      <c r="G60" s="13" t="e">
        <f>(cum_current!#REF!/cum_current!#REF!-1)*100</f>
        <v>#REF!</v>
      </c>
      <c r="H60" s="13" t="e">
        <f>(cum_current!#REF!/cum_current!#REF!-1)*100</f>
        <v>#REF!</v>
      </c>
      <c r="I60" s="13" t="e">
        <f>(cum_current!#REF!/cum_current!#REF!-1)*100</f>
        <v>#REF!</v>
      </c>
      <c r="J60" s="13" t="e">
        <f>(cum_current!#REF!/cum_current!#REF!-1)*100</f>
        <v>#REF!</v>
      </c>
      <c r="K60" s="13" t="e">
        <f>(cum_current!#REF!/cum_current!#REF!-1)*100</f>
        <v>#REF!</v>
      </c>
      <c r="L60" s="13" t="e">
        <f>(cum_current!#REF!/cum_current!#REF!-1)*100</f>
        <v>#REF!</v>
      </c>
      <c r="M60" s="13" t="e">
        <f>(cum_current!#REF!/cum_current!#REF!-1)*100</f>
        <v>#REF!</v>
      </c>
      <c r="N60" s="13" t="e">
        <f>(cum_current!#REF!/cum_current!#REF!-1)*100</f>
        <v>#REF!</v>
      </c>
      <c r="O60" s="13" t="e">
        <f>(cum_current!#REF!/cum_current!#REF!-1)*100</f>
        <v>#REF!</v>
      </c>
      <c r="P60" s="13" t="e">
        <f>(cum_current!#REF!/cum_current!#REF!-1)*100</f>
        <v>#REF!</v>
      </c>
      <c r="Q60" s="13" t="e">
        <f>(cum_current!#REF!/cum_current!#REF!-1)*100</f>
        <v>#REF!</v>
      </c>
      <c r="R60" s="13" t="e">
        <f>(cum_current!#REF!/cum_current!#REF!-1)*100</f>
        <v>#REF!</v>
      </c>
      <c r="S60" s="13" t="e">
        <f>(cum_current!#REF!/cum_current!#REF!-1)*100</f>
        <v>#REF!</v>
      </c>
      <c r="T60" s="13" t="e">
        <f>(cum_current!#REF!/cum_current!#REF!-1)*100</f>
        <v>#REF!</v>
      </c>
      <c r="U60" s="13" t="e">
        <f>(cum_current!#REF!/cum_current!#REF!-1)*100</f>
        <v>#REF!</v>
      </c>
      <c r="V60" s="13" t="e">
        <f>(cum_current!#REF!/cum_current!#REF!-1)*100</f>
        <v>#REF!</v>
      </c>
      <c r="W60" s="13" t="e">
        <f>(cum_current!#REF!/cum_current!#REF!-1)*100</f>
        <v>#REF!</v>
      </c>
      <c r="X60" s="13" t="e">
        <f>(cum_current!#REF!/cum_current!#REF!-1)*100</f>
        <v>#REF!</v>
      </c>
      <c r="Y60" s="13" t="e">
        <f>(cum_current!#REF!/cum_current!#REF!-1)*100</f>
        <v>#REF!</v>
      </c>
      <c r="Z60" s="13" t="e">
        <f>(cum_current!#REF!/cum_current!#REF!-1)*100</f>
        <v>#REF!</v>
      </c>
      <c r="AA60" s="13" t="e">
        <f>(cum_current!#REF!/cum_current!#REF!-1)*100</f>
        <v>#REF!</v>
      </c>
      <c r="AB60" s="13" t="e">
        <f>(cum_current!#REF!/cum_current!#REF!-1)*100</f>
        <v>#REF!</v>
      </c>
      <c r="AC60" s="13" t="e">
        <f>(cum_current!#REF!/cum_current!#REF!-1)*100</f>
        <v>#REF!</v>
      </c>
      <c r="AD60" s="13" t="e">
        <f>(cum_current!#REF!/cum_current!#REF!-1)*100</f>
        <v>#REF!</v>
      </c>
      <c r="AE60" s="13" t="e">
        <f>(cum_current!#REF!/cum_current!#REF!-1)*100</f>
        <v>#REF!</v>
      </c>
      <c r="AF60" s="13" t="e">
        <f>(cum_current!#REF!/cum_current!#REF!-1)*100</f>
        <v>#REF!</v>
      </c>
      <c r="AG60" s="13" t="e">
        <f>(cum_current!#REF!/cum_current!#REF!-1)*100</f>
        <v>#REF!</v>
      </c>
      <c r="AH60" s="13" t="e">
        <f>(cum_current!#REF!/cum_current!#REF!-1)*100</f>
        <v>#REF!</v>
      </c>
      <c r="AI60" s="13" t="e">
        <f>(cum_current!#REF!/cum_current!#REF!-1)*100</f>
        <v>#REF!</v>
      </c>
      <c r="AJ60" s="13" t="e">
        <f>(cum_current!#REF!/cum_current!#REF!-1)*100</f>
        <v>#REF!</v>
      </c>
      <c r="AK60" s="13" t="e">
        <f>(cum_current!#REF!/cum_current!#REF!-1)*100</f>
        <v>#REF!</v>
      </c>
      <c r="AL60" s="13" t="e">
        <f>(cum_current!#REF!/cum_current!#REF!-1)*100</f>
        <v>#REF!</v>
      </c>
      <c r="AM60" s="13" t="e">
        <f>(cum_current!#REF!/cum_current!#REF!-1)*100</f>
        <v>#REF!</v>
      </c>
      <c r="AN60" s="13" t="e">
        <f>(cum_current!#REF!/cum_current!#REF!-1)*100</f>
        <v>#REF!</v>
      </c>
      <c r="AO60" s="13" t="e">
        <f>(cum_current!#REF!/cum_current!#REF!-1)*100</f>
        <v>#REF!</v>
      </c>
      <c r="AP60" s="13" t="e">
        <f>(cum_current!#REF!/cum_current!#REF!-1)*100</f>
        <v>#REF!</v>
      </c>
      <c r="AQ60" s="13" t="e">
        <f>(cum_current!#REF!/cum_current!#REF!-1)*100</f>
        <v>#REF!</v>
      </c>
      <c r="AR60" s="13" t="e">
        <f>(cum_current!#REF!/cum_current!#REF!-1)*100</f>
        <v>#REF!</v>
      </c>
      <c r="AS60" s="13" t="e">
        <f>(cum_current!#REF!/cum_current!#REF!-1)*100</f>
        <v>#REF!</v>
      </c>
      <c r="AT60" s="13" t="e">
        <f>(cum_current!#REF!/cum_current!#REF!-1)*100</f>
        <v>#REF!</v>
      </c>
      <c r="AU60" s="13" t="e">
        <f>(cum_current!#REF!/cum_current!#REF!-1)*100</f>
        <v>#REF!</v>
      </c>
      <c r="AV60" s="13" t="e">
        <f>(cum_current!#REF!/cum_current!#REF!-1)*100</f>
        <v>#REF!</v>
      </c>
      <c r="AW60" s="13" t="e">
        <f>(cum_current!#REF!/cum_current!#REF!-1)*100</f>
        <v>#REF!</v>
      </c>
      <c r="AX60" s="13" t="e">
        <f>(cum_current!#REF!/cum_current!#REF!-1)*100</f>
        <v>#REF!</v>
      </c>
      <c r="AY60" s="13" t="e">
        <f>(cum_current!#REF!/cum_current!#REF!-1)*100</f>
        <v>#REF!</v>
      </c>
      <c r="AZ60" s="13" t="e">
        <f>(cum_current!#REF!/cum_current!#REF!-1)*100</f>
        <v>#REF!</v>
      </c>
      <c r="BA60" s="13" t="e">
        <f>(cum_current!#REF!/cum_current!#REF!-1)*100</f>
        <v>#REF!</v>
      </c>
      <c r="BB60" s="13" t="e">
        <f>(cum_current!#REF!/cum_current!#REF!-1)*100</f>
        <v>#REF!</v>
      </c>
      <c r="BC60" s="13" t="e">
        <f>(cum_current!#REF!/cum_current!#REF!-1)*100</f>
        <v>#REF!</v>
      </c>
      <c r="BD60" s="13" t="e">
        <f>(cum_current!#REF!/cum_current!#REF!-1)*100</f>
        <v>#REF!</v>
      </c>
      <c r="BE60" s="13" t="e">
        <f>(cum_current!#REF!/cum_current!#REF!-1)*100</f>
        <v>#REF!</v>
      </c>
      <c r="BF60" s="13" t="e">
        <f>(cum_current!#REF!/cum_current!#REF!-1)*100</f>
        <v>#REF!</v>
      </c>
      <c r="BG60" s="13" t="e">
        <f>(cum_current!#REF!/cum_current!#REF!-1)*100</f>
        <v>#REF!</v>
      </c>
      <c r="BH60" s="13" t="e">
        <f>(cum_current!#REF!/cum_current!#REF!-1)*100</f>
        <v>#REF!</v>
      </c>
      <c r="BI60" s="13" t="e">
        <f>(cum_current!#REF!/cum_current!#REF!-1)*100</f>
        <v>#REF!</v>
      </c>
      <c r="BJ60" s="13" t="e">
        <f>(cum_current!#REF!/cum_current!#REF!-1)*100</f>
        <v>#REF!</v>
      </c>
      <c r="BK60" s="13" t="e">
        <f>(cum_current!#REF!/cum_current!#REF!-1)*100</f>
        <v>#REF!</v>
      </c>
      <c r="BL60" s="13" t="e">
        <f>(cum_current!#REF!/cum_current!#REF!-1)*100</f>
        <v>#REF!</v>
      </c>
      <c r="BM60" s="13" t="e">
        <f>(cum_current!#REF!/cum_current!#REF!-1)*100</f>
        <v>#REF!</v>
      </c>
      <c r="BN60" s="13" t="e">
        <f>(cum_current!#REF!/cum_current!#REF!-1)*100</f>
        <v>#REF!</v>
      </c>
      <c r="BO60" s="13" t="e">
        <f>(cum_current!#REF!/cum_current!#REF!-1)*100</f>
        <v>#REF!</v>
      </c>
      <c r="BP60" s="13" t="e">
        <f>(cum_current!#REF!/cum_current!#REF!-1)*100</f>
        <v>#REF!</v>
      </c>
      <c r="BQ60" s="13" t="e">
        <f>(cum_current!#REF!/cum_current!#REF!-1)*100</f>
        <v>#REF!</v>
      </c>
      <c r="BR60" s="13" t="e">
        <f>(cum_current!B60/cum_current!#REF!-1)*100</f>
        <v>#REF!</v>
      </c>
      <c r="BS60" s="13" t="e">
        <f>(cum_current!C60/cum_current!#REF!-1)*100</f>
        <v>#REF!</v>
      </c>
      <c r="BT60" s="13" t="e">
        <f>(cum_current!D60/cum_current!#REF!-1)*100</f>
        <v>#REF!</v>
      </c>
      <c r="BU60" s="13" t="e">
        <f>(cum_current!E60/cum_current!#REF!-1)*100</f>
        <v>#REF!</v>
      </c>
      <c r="BV60" s="13" t="e">
        <f>(cum_current!F60/cum_current!B60-1)*100</f>
        <v>#REF!</v>
      </c>
      <c r="BW60" s="13" t="e">
        <f>(cum_current!G60/cum_current!C60-1)*100</f>
        <v>#REF!</v>
      </c>
      <c r="BX60" s="13" t="e">
        <f>(cum_current!H60/cum_current!D60-1)*100</f>
        <v>#REF!</v>
      </c>
      <c r="BY60" s="13" t="e">
        <f>(cum_current!I60/cum_current!E60-1)*100</f>
        <v>#REF!</v>
      </c>
      <c r="BZ60" s="13" t="e">
        <f>(cum_current!J60/cum_current!F60-1)*100</f>
        <v>#REF!</v>
      </c>
      <c r="CA60" s="13" t="e">
        <f>(cum_current!K60/cum_current!G60-1)*100</f>
        <v>#REF!</v>
      </c>
      <c r="CB60" s="13" t="e">
        <f>(cum_current!L60/cum_current!H60-1)*100</f>
        <v>#REF!</v>
      </c>
      <c r="CC60" s="13" t="e">
        <f>(cum_current!M60/cum_current!I60-1)*100</f>
        <v>#REF!</v>
      </c>
      <c r="CD60" s="13" t="e">
        <f>(cum_current!N60/cum_current!J60-1)*100</f>
        <v>#REF!</v>
      </c>
      <c r="CE60" s="13" t="e">
        <f>(cum_current!O60/cum_current!K60-1)*100</f>
        <v>#REF!</v>
      </c>
      <c r="CF60" s="13" t="e">
        <f>(cum_current!P60/cum_current!L60-1)*100</f>
        <v>#REF!</v>
      </c>
      <c r="CG60" s="13" t="e">
        <f>(cum_current!Q60/cum_current!M60-1)*100</f>
        <v>#REF!</v>
      </c>
    </row>
    <row r="61" spans="1:85" x14ac:dyDescent="0.2">
      <c r="A61" s="25" t="s">
        <v>106</v>
      </c>
      <c r="B61" s="13" t="e">
        <f>(cum_current!#REF!/cum_current!#REF!-1)*100</f>
        <v>#REF!</v>
      </c>
      <c r="C61" s="13" t="e">
        <f>(cum_current!#REF!/cum_current!#REF!-1)*100</f>
        <v>#REF!</v>
      </c>
      <c r="D61" s="13" t="e">
        <f>(cum_current!#REF!/cum_current!#REF!-1)*100</f>
        <v>#REF!</v>
      </c>
      <c r="E61" s="13" t="e">
        <f>(cum_current!#REF!/cum_current!#REF!-1)*100</f>
        <v>#REF!</v>
      </c>
      <c r="F61" s="13" t="e">
        <f>(cum_current!#REF!/cum_current!#REF!-1)*100</f>
        <v>#REF!</v>
      </c>
      <c r="G61" s="13" t="e">
        <f>(cum_current!#REF!/cum_current!#REF!-1)*100</f>
        <v>#REF!</v>
      </c>
      <c r="H61" s="13" t="e">
        <f>(cum_current!#REF!/cum_current!#REF!-1)*100</f>
        <v>#REF!</v>
      </c>
      <c r="I61" s="13" t="e">
        <f>(cum_current!#REF!/cum_current!#REF!-1)*100</f>
        <v>#REF!</v>
      </c>
      <c r="J61" s="13" t="e">
        <f>(cum_current!#REF!/cum_current!#REF!-1)*100</f>
        <v>#REF!</v>
      </c>
      <c r="K61" s="13" t="e">
        <f>(cum_current!#REF!/cum_current!#REF!-1)*100</f>
        <v>#REF!</v>
      </c>
      <c r="L61" s="13" t="e">
        <f>(cum_current!#REF!/cum_current!#REF!-1)*100</f>
        <v>#REF!</v>
      </c>
      <c r="M61" s="13" t="e">
        <f>(cum_current!#REF!/cum_current!#REF!-1)*100</f>
        <v>#REF!</v>
      </c>
      <c r="N61" s="13" t="e">
        <f>(cum_current!#REF!/cum_current!#REF!-1)*100</f>
        <v>#REF!</v>
      </c>
      <c r="O61" s="13" t="e">
        <f>(cum_current!#REF!/cum_current!#REF!-1)*100</f>
        <v>#REF!</v>
      </c>
      <c r="P61" s="13" t="e">
        <f>(cum_current!#REF!/cum_current!#REF!-1)*100</f>
        <v>#REF!</v>
      </c>
      <c r="Q61" s="13" t="e">
        <f>(cum_current!#REF!/cum_current!#REF!-1)*100</f>
        <v>#REF!</v>
      </c>
      <c r="R61" s="13" t="e">
        <f>(cum_current!#REF!/cum_current!#REF!-1)*100</f>
        <v>#REF!</v>
      </c>
      <c r="S61" s="13" t="e">
        <f>(cum_current!#REF!/cum_current!#REF!-1)*100</f>
        <v>#REF!</v>
      </c>
      <c r="T61" s="13" t="e">
        <f>(cum_current!#REF!/cum_current!#REF!-1)*100</f>
        <v>#REF!</v>
      </c>
      <c r="U61" s="13" t="e">
        <f>(cum_current!#REF!/cum_current!#REF!-1)*100</f>
        <v>#REF!</v>
      </c>
      <c r="V61" s="13" t="e">
        <f>(cum_current!#REF!/cum_current!#REF!-1)*100</f>
        <v>#REF!</v>
      </c>
      <c r="W61" s="13" t="e">
        <f>(cum_current!#REF!/cum_current!#REF!-1)*100</f>
        <v>#REF!</v>
      </c>
      <c r="X61" s="13" t="e">
        <f>(cum_current!#REF!/cum_current!#REF!-1)*100</f>
        <v>#REF!</v>
      </c>
      <c r="Y61" s="13" t="e">
        <f>(cum_current!#REF!/cum_current!#REF!-1)*100</f>
        <v>#REF!</v>
      </c>
      <c r="Z61" s="13" t="e">
        <f>(cum_current!#REF!/cum_current!#REF!-1)*100</f>
        <v>#REF!</v>
      </c>
      <c r="AA61" s="13" t="e">
        <f>(cum_current!#REF!/cum_current!#REF!-1)*100</f>
        <v>#REF!</v>
      </c>
      <c r="AB61" s="13" t="e">
        <f>(cum_current!#REF!/cum_current!#REF!-1)*100</f>
        <v>#REF!</v>
      </c>
      <c r="AC61" s="13" t="e">
        <f>(cum_current!#REF!/cum_current!#REF!-1)*100</f>
        <v>#REF!</v>
      </c>
      <c r="AD61" s="13" t="e">
        <f>(cum_current!#REF!/cum_current!#REF!-1)*100</f>
        <v>#REF!</v>
      </c>
      <c r="AE61" s="13" t="e">
        <f>(cum_current!#REF!/cum_current!#REF!-1)*100</f>
        <v>#REF!</v>
      </c>
      <c r="AF61" s="13" t="e">
        <f>(cum_current!#REF!/cum_current!#REF!-1)*100</f>
        <v>#REF!</v>
      </c>
      <c r="AG61" s="13" t="e">
        <f>(cum_current!#REF!/cum_current!#REF!-1)*100</f>
        <v>#REF!</v>
      </c>
      <c r="AH61" s="13" t="e">
        <f>(cum_current!#REF!/cum_current!#REF!-1)*100</f>
        <v>#REF!</v>
      </c>
      <c r="AI61" s="13" t="e">
        <f>(cum_current!#REF!/cum_current!#REF!-1)*100</f>
        <v>#REF!</v>
      </c>
      <c r="AJ61" s="13" t="e">
        <f>(cum_current!#REF!/cum_current!#REF!-1)*100</f>
        <v>#REF!</v>
      </c>
      <c r="AK61" s="13" t="e">
        <f>(cum_current!#REF!/cum_current!#REF!-1)*100</f>
        <v>#REF!</v>
      </c>
      <c r="AL61" s="13" t="e">
        <f>(cum_current!#REF!/cum_current!#REF!-1)*100</f>
        <v>#REF!</v>
      </c>
      <c r="AM61" s="13" t="e">
        <f>(cum_current!#REF!/cum_current!#REF!-1)*100</f>
        <v>#REF!</v>
      </c>
      <c r="AN61" s="13" t="e">
        <f>(cum_current!#REF!/cum_current!#REF!-1)*100</f>
        <v>#REF!</v>
      </c>
      <c r="AO61" s="13" t="e">
        <f>(cum_current!#REF!/cum_current!#REF!-1)*100</f>
        <v>#REF!</v>
      </c>
      <c r="AP61" s="13" t="e">
        <f>(cum_current!#REF!/cum_current!#REF!-1)*100</f>
        <v>#REF!</v>
      </c>
      <c r="AQ61" s="13" t="e">
        <f>(cum_current!#REF!/cum_current!#REF!-1)*100</f>
        <v>#REF!</v>
      </c>
      <c r="AR61" s="13" t="e">
        <f>(cum_current!#REF!/cum_current!#REF!-1)*100</f>
        <v>#REF!</v>
      </c>
      <c r="AS61" s="13" t="e">
        <f>(cum_current!#REF!/cum_current!#REF!-1)*100</f>
        <v>#REF!</v>
      </c>
      <c r="AT61" s="13" t="e">
        <f>(cum_current!#REF!/cum_current!#REF!-1)*100</f>
        <v>#REF!</v>
      </c>
      <c r="AU61" s="13" t="e">
        <f>(cum_current!#REF!/cum_current!#REF!-1)*100</f>
        <v>#REF!</v>
      </c>
      <c r="AV61" s="13" t="e">
        <f>(cum_current!#REF!/cum_current!#REF!-1)*100</f>
        <v>#REF!</v>
      </c>
      <c r="AW61" s="13" t="e">
        <f>(cum_current!#REF!/cum_current!#REF!-1)*100</f>
        <v>#REF!</v>
      </c>
      <c r="AX61" s="13" t="e">
        <f>(cum_current!#REF!/cum_current!#REF!-1)*100</f>
        <v>#REF!</v>
      </c>
      <c r="AY61" s="13" t="e">
        <f>(cum_current!#REF!/cum_current!#REF!-1)*100</f>
        <v>#REF!</v>
      </c>
      <c r="AZ61" s="13" t="e">
        <f>(cum_current!#REF!/cum_current!#REF!-1)*100</f>
        <v>#REF!</v>
      </c>
      <c r="BA61" s="13" t="e">
        <f>(cum_current!#REF!/cum_current!#REF!-1)*100</f>
        <v>#REF!</v>
      </c>
      <c r="BB61" s="13" t="e">
        <f>(cum_current!#REF!/cum_current!#REF!-1)*100</f>
        <v>#REF!</v>
      </c>
      <c r="BC61" s="13" t="e">
        <f>(cum_current!#REF!/cum_current!#REF!-1)*100</f>
        <v>#REF!</v>
      </c>
      <c r="BD61" s="13" t="e">
        <f>(cum_current!#REF!/cum_current!#REF!-1)*100</f>
        <v>#REF!</v>
      </c>
      <c r="BE61" s="13" t="e">
        <f>(cum_current!#REF!/cum_current!#REF!-1)*100</f>
        <v>#REF!</v>
      </c>
      <c r="BF61" s="13" t="e">
        <f>(cum_current!#REF!/cum_current!#REF!-1)*100</f>
        <v>#REF!</v>
      </c>
      <c r="BG61" s="13" t="e">
        <f>(cum_current!#REF!/cum_current!#REF!-1)*100</f>
        <v>#REF!</v>
      </c>
      <c r="BH61" s="13" t="e">
        <f>(cum_current!#REF!/cum_current!#REF!-1)*100</f>
        <v>#REF!</v>
      </c>
      <c r="BI61" s="13" t="e">
        <f>(cum_current!#REF!/cum_current!#REF!-1)*100</f>
        <v>#REF!</v>
      </c>
      <c r="BJ61" s="13" t="e">
        <f>(cum_current!#REF!/cum_current!#REF!-1)*100</f>
        <v>#REF!</v>
      </c>
      <c r="BK61" s="13" t="e">
        <f>(cum_current!#REF!/cum_current!#REF!-1)*100</f>
        <v>#REF!</v>
      </c>
      <c r="BL61" s="13" t="e">
        <f>(cum_current!#REF!/cum_current!#REF!-1)*100</f>
        <v>#REF!</v>
      </c>
      <c r="BM61" s="13" t="e">
        <f>(cum_current!#REF!/cum_current!#REF!-1)*100</f>
        <v>#REF!</v>
      </c>
      <c r="BN61" s="13" t="e">
        <f>(cum_current!#REF!/cum_current!#REF!-1)*100</f>
        <v>#REF!</v>
      </c>
      <c r="BO61" s="13" t="e">
        <f>(cum_current!#REF!/cum_current!#REF!-1)*100</f>
        <v>#REF!</v>
      </c>
      <c r="BP61" s="13" t="e">
        <f>(cum_current!#REF!/cum_current!#REF!-1)*100</f>
        <v>#REF!</v>
      </c>
      <c r="BQ61" s="13" t="e">
        <f>(cum_current!#REF!/cum_current!#REF!-1)*100</f>
        <v>#REF!</v>
      </c>
      <c r="BR61" s="13" t="e">
        <f>(cum_current!B61/cum_current!#REF!-1)*100</f>
        <v>#REF!</v>
      </c>
      <c r="BS61" s="13" t="e">
        <f>(cum_current!C61/cum_current!#REF!-1)*100</f>
        <v>#REF!</v>
      </c>
      <c r="BT61" s="13" t="e">
        <f>(cum_current!D61/cum_current!#REF!-1)*100</f>
        <v>#REF!</v>
      </c>
      <c r="BU61" s="13" t="e">
        <f>(cum_current!E61/cum_current!#REF!-1)*100</f>
        <v>#REF!</v>
      </c>
      <c r="BV61" s="13" t="e">
        <f>(cum_current!F61/cum_current!B61-1)*100</f>
        <v>#REF!</v>
      </c>
      <c r="BW61" s="13" t="e">
        <f>(cum_current!G61/cum_current!C61-1)*100</f>
        <v>#REF!</v>
      </c>
      <c r="BX61" s="13" t="e">
        <f>(cum_current!H61/cum_current!D61-1)*100</f>
        <v>#REF!</v>
      </c>
      <c r="BY61" s="13" t="e">
        <f>(cum_current!I61/cum_current!E61-1)*100</f>
        <v>#REF!</v>
      </c>
      <c r="BZ61" s="13" t="e">
        <f>(cum_current!J61/cum_current!F61-1)*100</f>
        <v>#REF!</v>
      </c>
      <c r="CA61" s="13" t="e">
        <f>(cum_current!K61/cum_current!G61-1)*100</f>
        <v>#REF!</v>
      </c>
      <c r="CB61" s="13" t="e">
        <f>(cum_current!L61/cum_current!H61-1)*100</f>
        <v>#REF!</v>
      </c>
      <c r="CC61" s="13" t="e">
        <f>(cum_current!M61/cum_current!I61-1)*100</f>
        <v>#REF!</v>
      </c>
      <c r="CD61" s="13" t="e">
        <f>(cum_current!N61/cum_current!J61-1)*100</f>
        <v>#REF!</v>
      </c>
      <c r="CE61" s="13" t="e">
        <f>(cum_current!O61/cum_current!K61-1)*100</f>
        <v>#REF!</v>
      </c>
      <c r="CF61" s="13" t="e">
        <f>(cum_current!P61/cum_current!L61-1)*100</f>
        <v>#REF!</v>
      </c>
      <c r="CG61" s="13" t="e">
        <f>(cum_current!Q61/cum_current!M61-1)*100</f>
        <v>#REF!</v>
      </c>
    </row>
    <row r="62" spans="1:85" x14ac:dyDescent="0.2">
      <c r="A62" s="25" t="s">
        <v>108</v>
      </c>
      <c r="B62" s="13" t="e">
        <f>(cum_current!#REF!/cum_current!#REF!-1)*100</f>
        <v>#REF!</v>
      </c>
      <c r="C62" s="13" t="e">
        <f>(cum_current!#REF!/cum_current!#REF!-1)*100</f>
        <v>#REF!</v>
      </c>
      <c r="D62" s="13" t="e">
        <f>(cum_current!#REF!/cum_current!#REF!-1)*100</f>
        <v>#REF!</v>
      </c>
      <c r="E62" s="13" t="e">
        <f>(cum_current!#REF!/cum_current!#REF!-1)*100</f>
        <v>#REF!</v>
      </c>
      <c r="F62" s="13" t="e">
        <f>(cum_current!#REF!/cum_current!#REF!-1)*100</f>
        <v>#REF!</v>
      </c>
      <c r="G62" s="13" t="e">
        <f>(cum_current!#REF!/cum_current!#REF!-1)*100</f>
        <v>#REF!</v>
      </c>
      <c r="H62" s="13" t="e">
        <f>(cum_current!#REF!/cum_current!#REF!-1)*100</f>
        <v>#REF!</v>
      </c>
      <c r="I62" s="13" t="e">
        <f>(cum_current!#REF!/cum_current!#REF!-1)*100</f>
        <v>#REF!</v>
      </c>
      <c r="J62" s="13" t="e">
        <f>(cum_current!#REF!/cum_current!#REF!-1)*100</f>
        <v>#REF!</v>
      </c>
      <c r="K62" s="13" t="e">
        <f>(cum_current!#REF!/cum_current!#REF!-1)*100</f>
        <v>#REF!</v>
      </c>
      <c r="L62" s="13" t="e">
        <f>(cum_current!#REF!/cum_current!#REF!-1)*100</f>
        <v>#REF!</v>
      </c>
      <c r="M62" s="13" t="e">
        <f>(cum_current!#REF!/cum_current!#REF!-1)*100</f>
        <v>#REF!</v>
      </c>
      <c r="N62" s="13" t="e">
        <f>(cum_current!#REF!/cum_current!#REF!-1)*100</f>
        <v>#REF!</v>
      </c>
      <c r="O62" s="13" t="e">
        <f>(cum_current!#REF!/cum_current!#REF!-1)*100</f>
        <v>#REF!</v>
      </c>
      <c r="P62" s="13" t="e">
        <f>(cum_current!#REF!/cum_current!#REF!-1)*100</f>
        <v>#REF!</v>
      </c>
      <c r="Q62" s="13" t="e">
        <f>(cum_current!#REF!/cum_current!#REF!-1)*100</f>
        <v>#REF!</v>
      </c>
      <c r="R62" s="13" t="e">
        <f>(cum_current!#REF!/cum_current!#REF!-1)*100</f>
        <v>#REF!</v>
      </c>
      <c r="S62" s="13" t="e">
        <f>(cum_current!#REF!/cum_current!#REF!-1)*100</f>
        <v>#REF!</v>
      </c>
      <c r="T62" s="13" t="e">
        <f>(cum_current!#REF!/cum_current!#REF!-1)*100</f>
        <v>#REF!</v>
      </c>
      <c r="U62" s="13" t="e">
        <f>(cum_current!#REF!/cum_current!#REF!-1)*100</f>
        <v>#REF!</v>
      </c>
      <c r="V62" s="13" t="e">
        <f>(cum_current!#REF!/cum_current!#REF!-1)*100</f>
        <v>#REF!</v>
      </c>
      <c r="W62" s="13" t="e">
        <f>(cum_current!#REF!/cum_current!#REF!-1)*100</f>
        <v>#REF!</v>
      </c>
      <c r="X62" s="13" t="e">
        <f>(cum_current!#REF!/cum_current!#REF!-1)*100</f>
        <v>#REF!</v>
      </c>
      <c r="Y62" s="13" t="e">
        <f>(cum_current!#REF!/cum_current!#REF!-1)*100</f>
        <v>#REF!</v>
      </c>
      <c r="Z62" s="13" t="e">
        <f>(cum_current!#REF!/cum_current!#REF!-1)*100</f>
        <v>#REF!</v>
      </c>
      <c r="AA62" s="13" t="e">
        <f>(cum_current!#REF!/cum_current!#REF!-1)*100</f>
        <v>#REF!</v>
      </c>
      <c r="AB62" s="13" t="e">
        <f>(cum_current!#REF!/cum_current!#REF!-1)*100</f>
        <v>#REF!</v>
      </c>
      <c r="AC62" s="13" t="e">
        <f>(cum_current!#REF!/cum_current!#REF!-1)*100</f>
        <v>#REF!</v>
      </c>
      <c r="AD62" s="13" t="e">
        <f>(cum_current!#REF!/cum_current!#REF!-1)*100</f>
        <v>#REF!</v>
      </c>
      <c r="AE62" s="13" t="e">
        <f>(cum_current!#REF!/cum_current!#REF!-1)*100</f>
        <v>#REF!</v>
      </c>
      <c r="AF62" s="13" t="e">
        <f>(cum_current!#REF!/cum_current!#REF!-1)*100</f>
        <v>#REF!</v>
      </c>
      <c r="AG62" s="13" t="e">
        <f>(cum_current!#REF!/cum_current!#REF!-1)*100</f>
        <v>#REF!</v>
      </c>
      <c r="AH62" s="13" t="e">
        <f>(cum_current!#REF!/cum_current!#REF!-1)*100</f>
        <v>#REF!</v>
      </c>
      <c r="AI62" s="13" t="e">
        <f>(cum_current!#REF!/cum_current!#REF!-1)*100</f>
        <v>#REF!</v>
      </c>
      <c r="AJ62" s="13" t="e">
        <f>(cum_current!#REF!/cum_current!#REF!-1)*100</f>
        <v>#REF!</v>
      </c>
      <c r="AK62" s="13" t="e">
        <f>(cum_current!#REF!/cum_current!#REF!-1)*100</f>
        <v>#REF!</v>
      </c>
      <c r="AL62" s="13" t="e">
        <f>(cum_current!#REF!/cum_current!#REF!-1)*100</f>
        <v>#REF!</v>
      </c>
      <c r="AM62" s="13" t="e">
        <f>(cum_current!#REF!/cum_current!#REF!-1)*100</f>
        <v>#REF!</v>
      </c>
      <c r="AN62" s="13" t="e">
        <f>(cum_current!#REF!/cum_current!#REF!-1)*100</f>
        <v>#REF!</v>
      </c>
      <c r="AO62" s="13" t="e">
        <f>(cum_current!#REF!/cum_current!#REF!-1)*100</f>
        <v>#REF!</v>
      </c>
      <c r="AP62" s="13" t="e">
        <f>(cum_current!#REF!/cum_current!#REF!-1)*100</f>
        <v>#REF!</v>
      </c>
      <c r="AQ62" s="13" t="e">
        <f>(cum_current!#REF!/cum_current!#REF!-1)*100</f>
        <v>#REF!</v>
      </c>
      <c r="AR62" s="13" t="e">
        <f>(cum_current!#REF!/cum_current!#REF!-1)*100</f>
        <v>#REF!</v>
      </c>
      <c r="AS62" s="13" t="e">
        <f>(cum_current!#REF!/cum_current!#REF!-1)*100</f>
        <v>#REF!</v>
      </c>
      <c r="AT62" s="13" t="e">
        <f>(cum_current!#REF!/cum_current!#REF!-1)*100</f>
        <v>#REF!</v>
      </c>
      <c r="AU62" s="13" t="e">
        <f>(cum_current!#REF!/cum_current!#REF!-1)*100</f>
        <v>#REF!</v>
      </c>
      <c r="AV62" s="13" t="e">
        <f>(cum_current!#REF!/cum_current!#REF!-1)*100</f>
        <v>#REF!</v>
      </c>
      <c r="AW62" s="13" t="e">
        <f>(cum_current!#REF!/cum_current!#REF!-1)*100</f>
        <v>#REF!</v>
      </c>
      <c r="AX62" s="13" t="e">
        <f>(cum_current!#REF!/cum_current!#REF!-1)*100</f>
        <v>#REF!</v>
      </c>
      <c r="AY62" s="13" t="e">
        <f>(cum_current!#REF!/cum_current!#REF!-1)*100</f>
        <v>#REF!</v>
      </c>
      <c r="AZ62" s="13" t="e">
        <f>(cum_current!#REF!/cum_current!#REF!-1)*100</f>
        <v>#REF!</v>
      </c>
      <c r="BA62" s="13" t="e">
        <f>(cum_current!#REF!/cum_current!#REF!-1)*100</f>
        <v>#REF!</v>
      </c>
      <c r="BB62" s="13" t="e">
        <f>(cum_current!#REF!/cum_current!#REF!-1)*100</f>
        <v>#REF!</v>
      </c>
      <c r="BC62" s="13" t="e">
        <f>(cum_current!#REF!/cum_current!#REF!-1)*100</f>
        <v>#REF!</v>
      </c>
      <c r="BD62" s="13" t="e">
        <f>(cum_current!#REF!/cum_current!#REF!-1)*100</f>
        <v>#REF!</v>
      </c>
      <c r="BE62" s="13" t="e">
        <f>(cum_current!#REF!/cum_current!#REF!-1)*100</f>
        <v>#REF!</v>
      </c>
      <c r="BF62" s="13" t="e">
        <f>(cum_current!#REF!/cum_current!#REF!-1)*100</f>
        <v>#REF!</v>
      </c>
      <c r="BG62" s="13" t="e">
        <f>(cum_current!#REF!/cum_current!#REF!-1)*100</f>
        <v>#REF!</v>
      </c>
      <c r="BH62" s="13" t="e">
        <f>(cum_current!#REF!/cum_current!#REF!-1)*100</f>
        <v>#REF!</v>
      </c>
      <c r="BI62" s="13" t="e">
        <f>(cum_current!#REF!/cum_current!#REF!-1)*100</f>
        <v>#REF!</v>
      </c>
      <c r="BJ62" s="13" t="e">
        <f>(cum_current!#REF!/cum_current!#REF!-1)*100</f>
        <v>#REF!</v>
      </c>
      <c r="BK62" s="13" t="e">
        <f>(cum_current!#REF!/cum_current!#REF!-1)*100</f>
        <v>#REF!</v>
      </c>
      <c r="BL62" s="13" t="e">
        <f>(cum_current!#REF!/cum_current!#REF!-1)*100</f>
        <v>#REF!</v>
      </c>
      <c r="BM62" s="13" t="e">
        <f>(cum_current!#REF!/cum_current!#REF!-1)*100</f>
        <v>#REF!</v>
      </c>
      <c r="BN62" s="13" t="e">
        <f>(cum_current!#REF!/cum_current!#REF!-1)*100</f>
        <v>#REF!</v>
      </c>
      <c r="BO62" s="13" t="e">
        <f>(cum_current!#REF!/cum_current!#REF!-1)*100</f>
        <v>#REF!</v>
      </c>
      <c r="BP62" s="13" t="e">
        <f>(cum_current!#REF!/cum_current!#REF!-1)*100</f>
        <v>#REF!</v>
      </c>
      <c r="BQ62" s="13" t="e">
        <f>(cum_current!#REF!/cum_current!#REF!-1)*100</f>
        <v>#REF!</v>
      </c>
      <c r="BR62" s="13" t="e">
        <f>(cum_current!B62/cum_current!#REF!-1)*100</f>
        <v>#REF!</v>
      </c>
      <c r="BS62" s="13" t="e">
        <f>(cum_current!C62/cum_current!#REF!-1)*100</f>
        <v>#REF!</v>
      </c>
      <c r="BT62" s="13" t="e">
        <f>(cum_current!D62/cum_current!#REF!-1)*100</f>
        <v>#REF!</v>
      </c>
      <c r="BU62" s="13" t="e">
        <f>(cum_current!E62/cum_current!#REF!-1)*100</f>
        <v>#REF!</v>
      </c>
      <c r="BV62" s="13" t="e">
        <f>(cum_current!F62/cum_current!B62-1)*100</f>
        <v>#REF!</v>
      </c>
      <c r="BW62" s="13" t="e">
        <f>(cum_current!G62/cum_current!C62-1)*100</f>
        <v>#REF!</v>
      </c>
      <c r="BX62" s="13" t="e">
        <f>(cum_current!H62/cum_current!D62-1)*100</f>
        <v>#REF!</v>
      </c>
      <c r="BY62" s="13" t="e">
        <f>(cum_current!I62/cum_current!E62-1)*100</f>
        <v>#REF!</v>
      </c>
      <c r="BZ62" s="13" t="e">
        <f>(cum_current!J62/cum_current!F62-1)*100</f>
        <v>#REF!</v>
      </c>
      <c r="CA62" s="13" t="e">
        <f>(cum_current!K62/cum_current!G62-1)*100</f>
        <v>#REF!</v>
      </c>
      <c r="CB62" s="13" t="e">
        <f>(cum_current!L62/cum_current!H62-1)*100</f>
        <v>#REF!</v>
      </c>
      <c r="CC62" s="13" t="e">
        <f>(cum_current!M62/cum_current!I62-1)*100</f>
        <v>#REF!</v>
      </c>
      <c r="CD62" s="13" t="e">
        <f>(cum_current!N62/cum_current!J62-1)*100</f>
        <v>#REF!</v>
      </c>
      <c r="CE62" s="13" t="e">
        <f>(cum_current!O62/cum_current!K62-1)*100</f>
        <v>#REF!</v>
      </c>
      <c r="CF62" s="13" t="e">
        <f>(cum_current!P62/cum_current!L62-1)*100</f>
        <v>#REF!</v>
      </c>
      <c r="CG62" s="13" t="e">
        <f>(cum_current!Q62/cum_current!M62-1)*100</f>
        <v>#REF!</v>
      </c>
    </row>
    <row r="63" spans="1:85" x14ac:dyDescent="0.2">
      <c r="A63" s="25" t="s">
        <v>91</v>
      </c>
      <c r="B63" s="13" t="e">
        <f>(cum_current!#REF!/cum_current!#REF!-1)*100</f>
        <v>#REF!</v>
      </c>
      <c r="C63" s="13" t="e">
        <f>(cum_current!#REF!/cum_current!#REF!-1)*100</f>
        <v>#REF!</v>
      </c>
      <c r="D63" s="13" t="e">
        <f>(cum_current!#REF!/cum_current!#REF!-1)*100</f>
        <v>#REF!</v>
      </c>
      <c r="E63" s="13" t="e">
        <f>(cum_current!#REF!/cum_current!#REF!-1)*100</f>
        <v>#REF!</v>
      </c>
      <c r="F63" s="13" t="e">
        <f>(cum_current!#REF!/cum_current!#REF!-1)*100</f>
        <v>#REF!</v>
      </c>
      <c r="G63" s="13" t="e">
        <f>(cum_current!#REF!/cum_current!#REF!-1)*100</f>
        <v>#REF!</v>
      </c>
      <c r="H63" s="13" t="e">
        <f>(cum_current!#REF!/cum_current!#REF!-1)*100</f>
        <v>#REF!</v>
      </c>
      <c r="I63" s="13" t="e">
        <f>(cum_current!#REF!/cum_current!#REF!-1)*100</f>
        <v>#REF!</v>
      </c>
      <c r="J63" s="13" t="e">
        <f>(cum_current!#REF!/cum_current!#REF!-1)*100</f>
        <v>#REF!</v>
      </c>
      <c r="K63" s="13" t="e">
        <f>(cum_current!#REF!/cum_current!#REF!-1)*100</f>
        <v>#REF!</v>
      </c>
      <c r="L63" s="13" t="e">
        <f>(cum_current!#REF!/cum_current!#REF!-1)*100</f>
        <v>#REF!</v>
      </c>
      <c r="M63" s="13" t="e">
        <f>(cum_current!#REF!/cum_current!#REF!-1)*100</f>
        <v>#REF!</v>
      </c>
      <c r="N63" s="13" t="e">
        <f>(cum_current!#REF!/cum_current!#REF!-1)*100</f>
        <v>#REF!</v>
      </c>
      <c r="O63" s="13" t="e">
        <f>(cum_current!#REF!/cum_current!#REF!-1)*100</f>
        <v>#REF!</v>
      </c>
      <c r="P63" s="13" t="e">
        <f>(cum_current!#REF!/cum_current!#REF!-1)*100</f>
        <v>#REF!</v>
      </c>
      <c r="Q63" s="13" t="e">
        <f>(cum_current!#REF!/cum_current!#REF!-1)*100</f>
        <v>#REF!</v>
      </c>
      <c r="R63" s="13" t="e">
        <f>(cum_current!#REF!/cum_current!#REF!-1)*100</f>
        <v>#REF!</v>
      </c>
      <c r="S63" s="13" t="e">
        <f>(cum_current!#REF!/cum_current!#REF!-1)*100</f>
        <v>#REF!</v>
      </c>
      <c r="T63" s="13" t="e">
        <f>(cum_current!#REF!/cum_current!#REF!-1)*100</f>
        <v>#REF!</v>
      </c>
      <c r="U63" s="13" t="e">
        <f>(cum_current!#REF!/cum_current!#REF!-1)*100</f>
        <v>#REF!</v>
      </c>
      <c r="V63" s="13" t="e">
        <f>(cum_current!#REF!/cum_current!#REF!-1)*100</f>
        <v>#REF!</v>
      </c>
      <c r="W63" s="13" t="e">
        <f>(cum_current!#REF!/cum_current!#REF!-1)*100</f>
        <v>#REF!</v>
      </c>
      <c r="X63" s="13" t="e">
        <f>(cum_current!#REF!/cum_current!#REF!-1)*100</f>
        <v>#REF!</v>
      </c>
      <c r="Y63" s="13" t="e">
        <f>(cum_current!#REF!/cum_current!#REF!-1)*100</f>
        <v>#REF!</v>
      </c>
      <c r="Z63" s="13" t="e">
        <f>(cum_current!#REF!/cum_current!#REF!-1)*100</f>
        <v>#REF!</v>
      </c>
      <c r="AA63" s="13" t="e">
        <f>(cum_current!#REF!/cum_current!#REF!-1)*100</f>
        <v>#REF!</v>
      </c>
      <c r="AB63" s="13" t="e">
        <f>(cum_current!#REF!/cum_current!#REF!-1)*100</f>
        <v>#REF!</v>
      </c>
      <c r="AC63" s="13" t="e">
        <f>(cum_current!#REF!/cum_current!#REF!-1)*100</f>
        <v>#REF!</v>
      </c>
      <c r="AD63" s="13" t="e">
        <f>(cum_current!#REF!/cum_current!#REF!-1)*100</f>
        <v>#REF!</v>
      </c>
      <c r="AE63" s="13" t="e">
        <f>(cum_current!#REF!/cum_current!#REF!-1)*100</f>
        <v>#REF!</v>
      </c>
      <c r="AF63" s="13" t="e">
        <f>(cum_current!#REF!/cum_current!#REF!-1)*100</f>
        <v>#REF!</v>
      </c>
      <c r="AG63" s="13" t="e">
        <f>(cum_current!#REF!/cum_current!#REF!-1)*100</f>
        <v>#REF!</v>
      </c>
      <c r="AH63" s="13" t="e">
        <f>(cum_current!#REF!/cum_current!#REF!-1)*100</f>
        <v>#REF!</v>
      </c>
      <c r="AI63" s="13" t="e">
        <f>(cum_current!#REF!/cum_current!#REF!-1)*100</f>
        <v>#REF!</v>
      </c>
      <c r="AJ63" s="13" t="e">
        <f>(cum_current!#REF!/cum_current!#REF!-1)*100</f>
        <v>#REF!</v>
      </c>
      <c r="AK63" s="13" t="e">
        <f>(cum_current!#REF!/cum_current!#REF!-1)*100</f>
        <v>#REF!</v>
      </c>
      <c r="AL63" s="13" t="e">
        <f>(cum_current!#REF!/cum_current!#REF!-1)*100</f>
        <v>#REF!</v>
      </c>
      <c r="AM63" s="13" t="e">
        <f>(cum_current!#REF!/cum_current!#REF!-1)*100</f>
        <v>#REF!</v>
      </c>
      <c r="AN63" s="13" t="e">
        <f>(cum_current!#REF!/cum_current!#REF!-1)*100</f>
        <v>#REF!</v>
      </c>
      <c r="AO63" s="13" t="e">
        <f>(cum_current!#REF!/cum_current!#REF!-1)*100</f>
        <v>#REF!</v>
      </c>
      <c r="AP63" s="13" t="e">
        <f>(cum_current!#REF!/cum_current!#REF!-1)*100</f>
        <v>#REF!</v>
      </c>
      <c r="AQ63" s="13" t="e">
        <f>(cum_current!#REF!/cum_current!#REF!-1)*100</f>
        <v>#REF!</v>
      </c>
      <c r="AR63" s="13" t="e">
        <f>(cum_current!#REF!/cum_current!#REF!-1)*100</f>
        <v>#REF!</v>
      </c>
      <c r="AS63" s="13" t="e">
        <f>(cum_current!#REF!/cum_current!#REF!-1)*100</f>
        <v>#REF!</v>
      </c>
      <c r="AT63" s="13" t="e">
        <f>(cum_current!#REF!/cum_current!#REF!-1)*100</f>
        <v>#REF!</v>
      </c>
      <c r="AU63" s="13" t="e">
        <f>(cum_current!#REF!/cum_current!#REF!-1)*100</f>
        <v>#REF!</v>
      </c>
      <c r="AV63" s="13" t="e">
        <f>(cum_current!#REF!/cum_current!#REF!-1)*100</f>
        <v>#REF!</v>
      </c>
      <c r="AW63" s="13" t="e">
        <f>(cum_current!#REF!/cum_current!#REF!-1)*100</f>
        <v>#REF!</v>
      </c>
      <c r="AX63" s="13" t="e">
        <f>(cum_current!#REF!/cum_current!#REF!-1)*100</f>
        <v>#REF!</v>
      </c>
      <c r="AY63" s="13" t="e">
        <f>(cum_current!#REF!/cum_current!#REF!-1)*100</f>
        <v>#REF!</v>
      </c>
      <c r="AZ63" s="13" t="e">
        <f>(cum_current!#REF!/cum_current!#REF!-1)*100</f>
        <v>#REF!</v>
      </c>
      <c r="BA63" s="13" t="e">
        <f>(cum_current!#REF!/cum_current!#REF!-1)*100</f>
        <v>#REF!</v>
      </c>
      <c r="BB63" s="13" t="e">
        <f>(cum_current!#REF!/cum_current!#REF!-1)*100</f>
        <v>#REF!</v>
      </c>
      <c r="BC63" s="13" t="e">
        <f>(cum_current!#REF!/cum_current!#REF!-1)*100</f>
        <v>#REF!</v>
      </c>
      <c r="BD63" s="13" t="e">
        <f>(cum_current!#REF!/cum_current!#REF!-1)*100</f>
        <v>#REF!</v>
      </c>
      <c r="BE63" s="13" t="e">
        <f>(cum_current!#REF!/cum_current!#REF!-1)*100</f>
        <v>#REF!</v>
      </c>
      <c r="BF63" s="13" t="e">
        <f>(cum_current!#REF!/cum_current!#REF!-1)*100</f>
        <v>#REF!</v>
      </c>
      <c r="BG63" s="13" t="e">
        <f>(cum_current!#REF!/cum_current!#REF!-1)*100</f>
        <v>#REF!</v>
      </c>
      <c r="BH63" s="13" t="e">
        <f>(cum_current!#REF!/cum_current!#REF!-1)*100</f>
        <v>#REF!</v>
      </c>
      <c r="BI63" s="13" t="e">
        <f>(cum_current!#REF!/cum_current!#REF!-1)*100</f>
        <v>#REF!</v>
      </c>
      <c r="BJ63" s="13" t="e">
        <f>(cum_current!#REF!/cum_current!#REF!-1)*100</f>
        <v>#REF!</v>
      </c>
      <c r="BK63" s="13" t="e">
        <f>(cum_current!#REF!/cum_current!#REF!-1)*100</f>
        <v>#REF!</v>
      </c>
      <c r="BL63" s="13" t="e">
        <f>(cum_current!#REF!/cum_current!#REF!-1)*100</f>
        <v>#REF!</v>
      </c>
      <c r="BM63" s="13" t="e">
        <f>(cum_current!#REF!/cum_current!#REF!-1)*100</f>
        <v>#REF!</v>
      </c>
      <c r="BN63" s="13" t="e">
        <f>(cum_current!#REF!/cum_current!#REF!-1)*100</f>
        <v>#REF!</v>
      </c>
      <c r="BO63" s="13" t="e">
        <f>(cum_current!#REF!/cum_current!#REF!-1)*100</f>
        <v>#REF!</v>
      </c>
      <c r="BP63" s="13" t="e">
        <f>(cum_current!#REF!/cum_current!#REF!-1)*100</f>
        <v>#REF!</v>
      </c>
      <c r="BQ63" s="13" t="e">
        <f>(cum_current!#REF!/cum_current!#REF!-1)*100</f>
        <v>#REF!</v>
      </c>
      <c r="BR63" s="13" t="e">
        <f>(cum_current!B63/cum_current!#REF!-1)*100</f>
        <v>#REF!</v>
      </c>
      <c r="BS63" s="13" t="e">
        <f>(cum_current!C63/cum_current!#REF!-1)*100</f>
        <v>#REF!</v>
      </c>
      <c r="BT63" s="13" t="e">
        <f>(cum_current!D63/cum_current!#REF!-1)*100</f>
        <v>#REF!</v>
      </c>
      <c r="BU63" s="13" t="e">
        <f>(cum_current!E63/cum_current!#REF!-1)*100</f>
        <v>#REF!</v>
      </c>
      <c r="BV63" s="13" t="e">
        <f>(cum_current!F63/cum_current!B63-1)*100</f>
        <v>#REF!</v>
      </c>
      <c r="BW63" s="13" t="e">
        <f>(cum_current!G63/cum_current!C63-1)*100</f>
        <v>#REF!</v>
      </c>
      <c r="BX63" s="13" t="e">
        <f>(cum_current!H63/cum_current!D63-1)*100</f>
        <v>#REF!</v>
      </c>
      <c r="BY63" s="13" t="e">
        <f>(cum_current!I63/cum_current!E63-1)*100</f>
        <v>#REF!</v>
      </c>
      <c r="BZ63" s="13" t="e">
        <f>(cum_current!J63/cum_current!F63-1)*100</f>
        <v>#REF!</v>
      </c>
      <c r="CA63" s="13" t="e">
        <f>(cum_current!K63/cum_current!G63-1)*100</f>
        <v>#REF!</v>
      </c>
      <c r="CB63" s="13" t="e">
        <f>(cum_current!L63/cum_current!H63-1)*100</f>
        <v>#REF!</v>
      </c>
      <c r="CC63" s="13" t="e">
        <f>(cum_current!M63/cum_current!I63-1)*100</f>
        <v>#REF!</v>
      </c>
      <c r="CD63" s="13" t="e">
        <f>(cum_current!N63/cum_current!J63-1)*100</f>
        <v>#REF!</v>
      </c>
      <c r="CE63" s="13" t="e">
        <f>(cum_current!O63/cum_current!K63-1)*100</f>
        <v>#REF!</v>
      </c>
      <c r="CF63" s="13" t="e">
        <f>(cum_current!P63/cum_current!L63-1)*100</f>
        <v>#REF!</v>
      </c>
      <c r="CG63" s="13" t="e">
        <f>(cum_current!Q63/cum_current!M63-1)*100</f>
        <v>#REF!</v>
      </c>
    </row>
    <row r="64" spans="1:85" x14ac:dyDescent="0.2">
      <c r="A64" s="25" t="s">
        <v>92</v>
      </c>
      <c r="B64" s="13" t="e">
        <f>(cum_current!#REF!/cum_current!#REF!-1)*100</f>
        <v>#REF!</v>
      </c>
      <c r="C64" s="13" t="e">
        <f>(cum_current!#REF!/cum_current!#REF!-1)*100</f>
        <v>#REF!</v>
      </c>
      <c r="D64" s="13" t="e">
        <f>(cum_current!#REF!/cum_current!#REF!-1)*100</f>
        <v>#REF!</v>
      </c>
      <c r="E64" s="13" t="e">
        <f>(cum_current!#REF!/cum_current!#REF!-1)*100</f>
        <v>#REF!</v>
      </c>
      <c r="F64" s="13" t="e">
        <f>(cum_current!#REF!/cum_current!#REF!-1)*100</f>
        <v>#REF!</v>
      </c>
      <c r="G64" s="13" t="e">
        <f>(cum_current!#REF!/cum_current!#REF!-1)*100</f>
        <v>#REF!</v>
      </c>
      <c r="H64" s="13" t="e">
        <f>(cum_current!#REF!/cum_current!#REF!-1)*100</f>
        <v>#REF!</v>
      </c>
      <c r="I64" s="13" t="e">
        <f>(cum_current!#REF!/cum_current!#REF!-1)*100</f>
        <v>#REF!</v>
      </c>
      <c r="J64" s="13" t="e">
        <f>(cum_current!#REF!/cum_current!#REF!-1)*100</f>
        <v>#REF!</v>
      </c>
      <c r="K64" s="13" t="e">
        <f>(cum_current!#REF!/cum_current!#REF!-1)*100</f>
        <v>#REF!</v>
      </c>
      <c r="L64" s="13" t="e">
        <f>(cum_current!#REF!/cum_current!#REF!-1)*100</f>
        <v>#REF!</v>
      </c>
      <c r="M64" s="13" t="e">
        <f>(cum_current!#REF!/cum_current!#REF!-1)*100</f>
        <v>#REF!</v>
      </c>
      <c r="N64" s="13" t="e">
        <f>(cum_current!#REF!/cum_current!#REF!-1)*100</f>
        <v>#REF!</v>
      </c>
      <c r="O64" s="13" t="e">
        <f>(cum_current!#REF!/cum_current!#REF!-1)*100</f>
        <v>#REF!</v>
      </c>
      <c r="P64" s="13" t="e">
        <f>(cum_current!#REF!/cum_current!#REF!-1)*100</f>
        <v>#REF!</v>
      </c>
      <c r="Q64" s="13" t="e">
        <f>(cum_current!#REF!/cum_current!#REF!-1)*100</f>
        <v>#REF!</v>
      </c>
      <c r="R64" s="13" t="e">
        <f>(cum_current!#REF!/cum_current!#REF!-1)*100</f>
        <v>#REF!</v>
      </c>
      <c r="S64" s="13" t="e">
        <f>(cum_current!#REF!/cum_current!#REF!-1)*100</f>
        <v>#REF!</v>
      </c>
      <c r="T64" s="13" t="e">
        <f>(cum_current!#REF!/cum_current!#REF!-1)*100</f>
        <v>#REF!</v>
      </c>
      <c r="U64" s="13" t="e">
        <f>(cum_current!#REF!/cum_current!#REF!-1)*100</f>
        <v>#REF!</v>
      </c>
      <c r="V64" s="13" t="e">
        <f>(cum_current!#REF!/cum_current!#REF!-1)*100</f>
        <v>#REF!</v>
      </c>
      <c r="W64" s="13" t="e">
        <f>(cum_current!#REF!/cum_current!#REF!-1)*100</f>
        <v>#REF!</v>
      </c>
      <c r="X64" s="13" t="e">
        <f>(cum_current!#REF!/cum_current!#REF!-1)*100</f>
        <v>#REF!</v>
      </c>
      <c r="Y64" s="13" t="e">
        <f>(cum_current!#REF!/cum_current!#REF!-1)*100</f>
        <v>#REF!</v>
      </c>
      <c r="Z64" s="13" t="e">
        <f>(cum_current!#REF!/cum_current!#REF!-1)*100</f>
        <v>#REF!</v>
      </c>
      <c r="AA64" s="13" t="e">
        <f>(cum_current!#REF!/cum_current!#REF!-1)*100</f>
        <v>#REF!</v>
      </c>
      <c r="AB64" s="13" t="e">
        <f>(cum_current!#REF!/cum_current!#REF!-1)*100</f>
        <v>#REF!</v>
      </c>
      <c r="AC64" s="13" t="e">
        <f>(cum_current!#REF!/cum_current!#REF!-1)*100</f>
        <v>#REF!</v>
      </c>
      <c r="AD64" s="13" t="e">
        <f>(cum_current!#REF!/cum_current!#REF!-1)*100</f>
        <v>#REF!</v>
      </c>
      <c r="AE64" s="13" t="e">
        <f>(cum_current!#REF!/cum_current!#REF!-1)*100</f>
        <v>#REF!</v>
      </c>
      <c r="AF64" s="13" t="e">
        <f>(cum_current!#REF!/cum_current!#REF!-1)*100</f>
        <v>#REF!</v>
      </c>
      <c r="AG64" s="13" t="e">
        <f>(cum_current!#REF!/cum_current!#REF!-1)*100</f>
        <v>#REF!</v>
      </c>
      <c r="AH64" s="13" t="e">
        <f>(cum_current!#REF!/cum_current!#REF!-1)*100</f>
        <v>#REF!</v>
      </c>
      <c r="AI64" s="13" t="e">
        <f>(cum_current!#REF!/cum_current!#REF!-1)*100</f>
        <v>#REF!</v>
      </c>
      <c r="AJ64" s="13" t="e">
        <f>(cum_current!#REF!/cum_current!#REF!-1)*100</f>
        <v>#REF!</v>
      </c>
      <c r="AK64" s="13" t="e">
        <f>(cum_current!#REF!/cum_current!#REF!-1)*100</f>
        <v>#REF!</v>
      </c>
      <c r="AL64" s="13" t="e">
        <f>(cum_current!#REF!/cum_current!#REF!-1)*100</f>
        <v>#REF!</v>
      </c>
      <c r="AM64" s="13" t="e">
        <f>(cum_current!#REF!/cum_current!#REF!-1)*100</f>
        <v>#REF!</v>
      </c>
      <c r="AN64" s="13" t="e">
        <f>(cum_current!#REF!/cum_current!#REF!-1)*100</f>
        <v>#REF!</v>
      </c>
      <c r="AO64" s="13" t="e">
        <f>(cum_current!#REF!/cum_current!#REF!-1)*100</f>
        <v>#REF!</v>
      </c>
      <c r="AP64" s="13" t="e">
        <f>(cum_current!#REF!/cum_current!#REF!-1)*100</f>
        <v>#REF!</v>
      </c>
      <c r="AQ64" s="13" t="e">
        <f>(cum_current!#REF!/cum_current!#REF!-1)*100</f>
        <v>#REF!</v>
      </c>
      <c r="AR64" s="13" t="e">
        <f>(cum_current!#REF!/cum_current!#REF!-1)*100</f>
        <v>#REF!</v>
      </c>
      <c r="AS64" s="13" t="e">
        <f>(cum_current!#REF!/cum_current!#REF!-1)*100</f>
        <v>#REF!</v>
      </c>
      <c r="AT64" s="13" t="e">
        <f>(cum_current!#REF!/cum_current!#REF!-1)*100</f>
        <v>#REF!</v>
      </c>
      <c r="AU64" s="13" t="e">
        <f>(cum_current!#REF!/cum_current!#REF!-1)*100</f>
        <v>#REF!</v>
      </c>
      <c r="AV64" s="13" t="e">
        <f>(cum_current!#REF!/cum_current!#REF!-1)*100</f>
        <v>#REF!</v>
      </c>
      <c r="AW64" s="13" t="e">
        <f>(cum_current!#REF!/cum_current!#REF!-1)*100</f>
        <v>#REF!</v>
      </c>
      <c r="AX64" s="13" t="e">
        <f>(cum_current!#REF!/cum_current!#REF!-1)*100</f>
        <v>#REF!</v>
      </c>
      <c r="AY64" s="13" t="e">
        <f>(cum_current!#REF!/cum_current!#REF!-1)*100</f>
        <v>#REF!</v>
      </c>
      <c r="AZ64" s="13" t="e">
        <f>(cum_current!#REF!/cum_current!#REF!-1)*100</f>
        <v>#REF!</v>
      </c>
      <c r="BA64" s="13" t="e">
        <f>(cum_current!#REF!/cum_current!#REF!-1)*100</f>
        <v>#REF!</v>
      </c>
      <c r="BB64" s="13" t="e">
        <f>(cum_current!#REF!/cum_current!#REF!-1)*100</f>
        <v>#REF!</v>
      </c>
      <c r="BC64" s="13" t="e">
        <f>(cum_current!#REF!/cum_current!#REF!-1)*100</f>
        <v>#REF!</v>
      </c>
      <c r="BD64" s="13" t="e">
        <f>(cum_current!#REF!/cum_current!#REF!-1)*100</f>
        <v>#REF!</v>
      </c>
      <c r="BE64" s="13" t="e">
        <f>(cum_current!#REF!/cum_current!#REF!-1)*100</f>
        <v>#REF!</v>
      </c>
      <c r="BF64" s="13" t="e">
        <f>(cum_current!#REF!/cum_current!#REF!-1)*100</f>
        <v>#REF!</v>
      </c>
      <c r="BG64" s="13" t="e">
        <f>(cum_current!#REF!/cum_current!#REF!-1)*100</f>
        <v>#REF!</v>
      </c>
      <c r="BH64" s="13" t="e">
        <f>(cum_current!#REF!/cum_current!#REF!-1)*100</f>
        <v>#REF!</v>
      </c>
      <c r="BI64" s="13" t="e">
        <f>(cum_current!#REF!/cum_current!#REF!-1)*100</f>
        <v>#REF!</v>
      </c>
      <c r="BJ64" s="13" t="e">
        <f>(cum_current!#REF!/cum_current!#REF!-1)*100</f>
        <v>#REF!</v>
      </c>
      <c r="BK64" s="13" t="e">
        <f>(cum_current!#REF!/cum_current!#REF!-1)*100</f>
        <v>#REF!</v>
      </c>
      <c r="BL64" s="13" t="e">
        <f>(cum_current!#REF!/cum_current!#REF!-1)*100</f>
        <v>#REF!</v>
      </c>
      <c r="BM64" s="13" t="e">
        <f>(cum_current!#REF!/cum_current!#REF!-1)*100</f>
        <v>#REF!</v>
      </c>
      <c r="BN64" s="13" t="e">
        <f>(cum_current!#REF!/cum_current!#REF!-1)*100</f>
        <v>#REF!</v>
      </c>
      <c r="BO64" s="13" t="e">
        <f>(cum_current!#REF!/cum_current!#REF!-1)*100</f>
        <v>#REF!</v>
      </c>
      <c r="BP64" s="13" t="e">
        <f>(cum_current!#REF!/cum_current!#REF!-1)*100</f>
        <v>#REF!</v>
      </c>
      <c r="BQ64" s="13" t="e">
        <f>(cum_current!#REF!/cum_current!#REF!-1)*100</f>
        <v>#REF!</v>
      </c>
      <c r="BR64" s="13" t="e">
        <f>(cum_current!B64/cum_current!#REF!-1)*100</f>
        <v>#REF!</v>
      </c>
      <c r="BS64" s="13" t="e">
        <f>(cum_current!C64/cum_current!#REF!-1)*100</f>
        <v>#REF!</v>
      </c>
      <c r="BT64" s="13" t="e">
        <f>(cum_current!D64/cum_current!#REF!-1)*100</f>
        <v>#REF!</v>
      </c>
      <c r="BU64" s="13" t="e">
        <f>(cum_current!E64/cum_current!#REF!-1)*100</f>
        <v>#REF!</v>
      </c>
      <c r="BV64" s="13" t="e">
        <f>(cum_current!F64/cum_current!B64-1)*100</f>
        <v>#REF!</v>
      </c>
      <c r="BW64" s="13" t="e">
        <f>(cum_current!G64/cum_current!C64-1)*100</f>
        <v>#REF!</v>
      </c>
      <c r="BX64" s="13" t="e">
        <f>(cum_current!H64/cum_current!D64-1)*100</f>
        <v>#REF!</v>
      </c>
      <c r="BY64" s="13" t="e">
        <f>(cum_current!I64/cum_current!E64-1)*100</f>
        <v>#REF!</v>
      </c>
      <c r="BZ64" s="13" t="e">
        <f>(cum_current!J64/cum_current!F64-1)*100</f>
        <v>#REF!</v>
      </c>
      <c r="CA64" s="13" t="e">
        <f>(cum_current!K64/cum_current!G64-1)*100</f>
        <v>#REF!</v>
      </c>
      <c r="CB64" s="13" t="e">
        <f>(cum_current!L64/cum_current!H64-1)*100</f>
        <v>#REF!</v>
      </c>
      <c r="CC64" s="13" t="e">
        <f>(cum_current!M64/cum_current!I64-1)*100</f>
        <v>#REF!</v>
      </c>
      <c r="CD64" s="13" t="e">
        <f>(cum_current!N64/cum_current!J64-1)*100</f>
        <v>#REF!</v>
      </c>
      <c r="CE64" s="13" t="e">
        <f>(cum_current!O64/cum_current!K64-1)*100</f>
        <v>#REF!</v>
      </c>
      <c r="CF64" s="13" t="e">
        <f>(cum_current!P64/cum_current!L64-1)*100</f>
        <v>#REF!</v>
      </c>
      <c r="CG64" s="13" t="e">
        <f>(cum_current!Q64/cum_current!M64-1)*100</f>
        <v>#REF!</v>
      </c>
    </row>
    <row r="65" spans="1:85" x14ac:dyDescent="0.2">
      <c r="A65" s="25" t="s">
        <v>107</v>
      </c>
      <c r="B65" s="13" t="e">
        <f>(cum_current!#REF!/cum_current!#REF!-1)*100</f>
        <v>#REF!</v>
      </c>
      <c r="C65" s="13" t="e">
        <f>(cum_current!#REF!/cum_current!#REF!-1)*100</f>
        <v>#REF!</v>
      </c>
      <c r="D65" s="13" t="e">
        <f>(cum_current!#REF!/cum_current!#REF!-1)*100</f>
        <v>#REF!</v>
      </c>
      <c r="E65" s="13" t="e">
        <f>(cum_current!#REF!/cum_current!#REF!-1)*100</f>
        <v>#REF!</v>
      </c>
      <c r="F65" s="13" t="e">
        <f>(cum_current!#REF!/cum_current!#REF!-1)*100</f>
        <v>#REF!</v>
      </c>
      <c r="G65" s="13" t="e">
        <f>(cum_current!#REF!/cum_current!#REF!-1)*100</f>
        <v>#REF!</v>
      </c>
      <c r="H65" s="13" t="e">
        <f>(cum_current!#REF!/cum_current!#REF!-1)*100</f>
        <v>#REF!</v>
      </c>
      <c r="I65" s="13" t="e">
        <f>(cum_current!#REF!/cum_current!#REF!-1)*100</f>
        <v>#REF!</v>
      </c>
      <c r="J65" s="13" t="e">
        <f>(cum_current!#REF!/cum_current!#REF!-1)*100</f>
        <v>#REF!</v>
      </c>
      <c r="K65" s="13" t="e">
        <f>(cum_current!#REF!/cum_current!#REF!-1)*100</f>
        <v>#REF!</v>
      </c>
      <c r="L65" s="13" t="e">
        <f>(cum_current!#REF!/cum_current!#REF!-1)*100</f>
        <v>#REF!</v>
      </c>
      <c r="M65" s="13" t="e">
        <f>(cum_current!#REF!/cum_current!#REF!-1)*100</f>
        <v>#REF!</v>
      </c>
      <c r="N65" s="13" t="e">
        <f>(cum_current!#REF!/cum_current!#REF!-1)*100</f>
        <v>#REF!</v>
      </c>
      <c r="O65" s="13" t="e">
        <f>(cum_current!#REF!/cum_current!#REF!-1)*100</f>
        <v>#REF!</v>
      </c>
      <c r="P65" s="13" t="e">
        <f>(cum_current!#REF!/cum_current!#REF!-1)*100</f>
        <v>#REF!</v>
      </c>
      <c r="Q65" s="13" t="e">
        <f>(cum_current!#REF!/cum_current!#REF!-1)*100</f>
        <v>#REF!</v>
      </c>
      <c r="R65" s="13" t="e">
        <f>(cum_current!#REF!/cum_current!#REF!-1)*100</f>
        <v>#REF!</v>
      </c>
      <c r="S65" s="13" t="e">
        <f>(cum_current!#REF!/cum_current!#REF!-1)*100</f>
        <v>#REF!</v>
      </c>
      <c r="T65" s="13" t="e">
        <f>(cum_current!#REF!/cum_current!#REF!-1)*100</f>
        <v>#REF!</v>
      </c>
      <c r="U65" s="13" t="e">
        <f>(cum_current!#REF!/cum_current!#REF!-1)*100</f>
        <v>#REF!</v>
      </c>
      <c r="V65" s="13" t="e">
        <f>(cum_current!#REF!/cum_current!#REF!-1)*100</f>
        <v>#REF!</v>
      </c>
      <c r="W65" s="13" t="e">
        <f>(cum_current!#REF!/cum_current!#REF!-1)*100</f>
        <v>#REF!</v>
      </c>
      <c r="X65" s="13" t="e">
        <f>(cum_current!#REF!/cum_current!#REF!-1)*100</f>
        <v>#REF!</v>
      </c>
      <c r="Y65" s="13" t="e">
        <f>(cum_current!#REF!/cum_current!#REF!-1)*100</f>
        <v>#REF!</v>
      </c>
      <c r="Z65" s="13" t="e">
        <f>(cum_current!#REF!/cum_current!#REF!-1)*100</f>
        <v>#REF!</v>
      </c>
      <c r="AA65" s="13" t="e">
        <f>(cum_current!#REF!/cum_current!#REF!-1)*100</f>
        <v>#REF!</v>
      </c>
      <c r="AB65" s="13" t="e">
        <f>(cum_current!#REF!/cum_current!#REF!-1)*100</f>
        <v>#REF!</v>
      </c>
      <c r="AC65" s="13" t="e">
        <f>(cum_current!#REF!/cum_current!#REF!-1)*100</f>
        <v>#REF!</v>
      </c>
      <c r="AD65" s="13" t="e">
        <f>(cum_current!#REF!/cum_current!#REF!-1)*100</f>
        <v>#REF!</v>
      </c>
      <c r="AE65" s="13" t="e">
        <f>(cum_current!#REF!/cum_current!#REF!-1)*100</f>
        <v>#REF!</v>
      </c>
      <c r="AF65" s="13" t="e">
        <f>(cum_current!#REF!/cum_current!#REF!-1)*100</f>
        <v>#REF!</v>
      </c>
      <c r="AG65" s="13" t="e">
        <f>(cum_current!#REF!/cum_current!#REF!-1)*100</f>
        <v>#REF!</v>
      </c>
      <c r="AH65" s="13" t="e">
        <f>(cum_current!#REF!/cum_current!#REF!-1)*100</f>
        <v>#REF!</v>
      </c>
      <c r="AI65" s="13" t="e">
        <f>(cum_current!#REF!/cum_current!#REF!-1)*100</f>
        <v>#REF!</v>
      </c>
      <c r="AJ65" s="13" t="e">
        <f>(cum_current!#REF!/cum_current!#REF!-1)*100</f>
        <v>#REF!</v>
      </c>
      <c r="AK65" s="13" t="e">
        <f>(cum_current!#REF!/cum_current!#REF!-1)*100</f>
        <v>#REF!</v>
      </c>
      <c r="AL65" s="13" t="e">
        <f>(cum_current!#REF!/cum_current!#REF!-1)*100</f>
        <v>#REF!</v>
      </c>
      <c r="AM65" s="13" t="e">
        <f>(cum_current!#REF!/cum_current!#REF!-1)*100</f>
        <v>#REF!</v>
      </c>
      <c r="AN65" s="13" t="e">
        <f>(cum_current!#REF!/cum_current!#REF!-1)*100</f>
        <v>#REF!</v>
      </c>
      <c r="AO65" s="13" t="e">
        <f>(cum_current!#REF!/cum_current!#REF!-1)*100</f>
        <v>#REF!</v>
      </c>
      <c r="AP65" s="13" t="e">
        <f>(cum_current!#REF!/cum_current!#REF!-1)*100</f>
        <v>#REF!</v>
      </c>
      <c r="AQ65" s="13" t="e">
        <f>(cum_current!#REF!/cum_current!#REF!-1)*100</f>
        <v>#REF!</v>
      </c>
      <c r="AR65" s="13" t="e">
        <f>(cum_current!#REF!/cum_current!#REF!-1)*100</f>
        <v>#REF!</v>
      </c>
      <c r="AS65" s="13" t="e">
        <f>(cum_current!#REF!/cum_current!#REF!-1)*100</f>
        <v>#REF!</v>
      </c>
      <c r="AT65" s="13" t="e">
        <f>(cum_current!#REF!/cum_current!#REF!-1)*100</f>
        <v>#REF!</v>
      </c>
      <c r="AU65" s="13" t="e">
        <f>(cum_current!#REF!/cum_current!#REF!-1)*100</f>
        <v>#REF!</v>
      </c>
      <c r="AV65" s="13" t="e">
        <f>(cum_current!#REF!/cum_current!#REF!-1)*100</f>
        <v>#REF!</v>
      </c>
      <c r="AW65" s="13" t="e">
        <f>(cum_current!#REF!/cum_current!#REF!-1)*100</f>
        <v>#REF!</v>
      </c>
      <c r="AX65" s="13" t="e">
        <f>(cum_current!#REF!/cum_current!#REF!-1)*100</f>
        <v>#REF!</v>
      </c>
      <c r="AY65" s="13" t="e">
        <f>(cum_current!#REF!/cum_current!#REF!-1)*100</f>
        <v>#REF!</v>
      </c>
      <c r="AZ65" s="13" t="e">
        <f>(cum_current!#REF!/cum_current!#REF!-1)*100</f>
        <v>#REF!</v>
      </c>
      <c r="BA65" s="13" t="e">
        <f>(cum_current!#REF!/cum_current!#REF!-1)*100</f>
        <v>#REF!</v>
      </c>
      <c r="BB65" s="13" t="e">
        <f>(cum_current!#REF!/cum_current!#REF!-1)*100</f>
        <v>#REF!</v>
      </c>
      <c r="BC65" s="13" t="e">
        <f>(cum_current!#REF!/cum_current!#REF!-1)*100</f>
        <v>#REF!</v>
      </c>
      <c r="BD65" s="13" t="e">
        <f>(cum_current!#REF!/cum_current!#REF!-1)*100</f>
        <v>#REF!</v>
      </c>
      <c r="BE65" s="13" t="e">
        <f>(cum_current!#REF!/cum_current!#REF!-1)*100</f>
        <v>#REF!</v>
      </c>
      <c r="BF65" s="13" t="e">
        <f>(cum_current!#REF!/cum_current!#REF!-1)*100</f>
        <v>#REF!</v>
      </c>
      <c r="BG65" s="13" t="e">
        <f>(cum_current!#REF!/cum_current!#REF!-1)*100</f>
        <v>#REF!</v>
      </c>
      <c r="BH65" s="13" t="e">
        <f>(cum_current!#REF!/cum_current!#REF!-1)*100</f>
        <v>#REF!</v>
      </c>
      <c r="BI65" s="13" t="e">
        <f>(cum_current!#REF!/cum_current!#REF!-1)*100</f>
        <v>#REF!</v>
      </c>
      <c r="BJ65" s="13" t="e">
        <f>(cum_current!#REF!/cum_current!#REF!-1)*100</f>
        <v>#REF!</v>
      </c>
      <c r="BK65" s="13" t="e">
        <f>(cum_current!#REF!/cum_current!#REF!-1)*100</f>
        <v>#REF!</v>
      </c>
      <c r="BL65" s="13" t="e">
        <f>(cum_current!#REF!/cum_current!#REF!-1)*100</f>
        <v>#REF!</v>
      </c>
      <c r="BM65" s="13" t="e">
        <f>(cum_current!#REF!/cum_current!#REF!-1)*100</f>
        <v>#REF!</v>
      </c>
      <c r="BN65" s="13" t="e">
        <f>(cum_current!#REF!/cum_current!#REF!-1)*100</f>
        <v>#REF!</v>
      </c>
      <c r="BO65" s="13" t="e">
        <f>(cum_current!#REF!/cum_current!#REF!-1)*100</f>
        <v>#REF!</v>
      </c>
      <c r="BP65" s="13" t="e">
        <f>(cum_current!#REF!/cum_current!#REF!-1)*100</f>
        <v>#REF!</v>
      </c>
      <c r="BQ65" s="13" t="e">
        <f>(cum_current!#REF!/cum_current!#REF!-1)*100</f>
        <v>#REF!</v>
      </c>
      <c r="BR65" s="13" t="e">
        <f>(cum_current!B65/cum_current!#REF!-1)*100</f>
        <v>#REF!</v>
      </c>
      <c r="BS65" s="13" t="e">
        <f>(cum_current!C65/cum_current!#REF!-1)*100</f>
        <v>#REF!</v>
      </c>
      <c r="BT65" s="13" t="e">
        <f>(cum_current!D65/cum_current!#REF!-1)*100</f>
        <v>#REF!</v>
      </c>
      <c r="BU65" s="13" t="e">
        <f>(cum_current!E65/cum_current!#REF!-1)*100</f>
        <v>#REF!</v>
      </c>
      <c r="BV65" s="13" t="e">
        <f>(cum_current!F65/cum_current!B65-1)*100</f>
        <v>#REF!</v>
      </c>
      <c r="BW65" s="13" t="e">
        <f>(cum_current!G65/cum_current!C65-1)*100</f>
        <v>#REF!</v>
      </c>
      <c r="BX65" s="13" t="e">
        <f>(cum_current!H65/cum_current!D65-1)*100</f>
        <v>#REF!</v>
      </c>
      <c r="BY65" s="13" t="e">
        <f>(cum_current!I65/cum_current!E65-1)*100</f>
        <v>#REF!</v>
      </c>
      <c r="BZ65" s="13" t="e">
        <f>(cum_current!J65/cum_current!F65-1)*100</f>
        <v>#REF!</v>
      </c>
      <c r="CA65" s="13" t="e">
        <f>(cum_current!K65/cum_current!G65-1)*100</f>
        <v>#REF!</v>
      </c>
      <c r="CB65" s="13" t="e">
        <f>(cum_current!L65/cum_current!H65-1)*100</f>
        <v>#REF!</v>
      </c>
      <c r="CC65" s="13" t="e">
        <f>(cum_current!M65/cum_current!I65-1)*100</f>
        <v>#REF!</v>
      </c>
      <c r="CD65" s="13" t="e">
        <f>(cum_current!N65/cum_current!J65-1)*100</f>
        <v>#REF!</v>
      </c>
      <c r="CE65" s="13" t="e">
        <f>(cum_current!O65/cum_current!K65-1)*100</f>
        <v>#REF!</v>
      </c>
      <c r="CF65" s="13" t="e">
        <f>(cum_current!P65/cum_current!L65-1)*100</f>
        <v>#REF!</v>
      </c>
      <c r="CG65" s="13" t="e">
        <f>(cum_current!Q65/cum_current!M65-1)*100</f>
        <v>#REF!</v>
      </c>
    </row>
    <row r="66" spans="1:85" x14ac:dyDescent="0.2">
      <c r="A66" s="25" t="s">
        <v>81</v>
      </c>
      <c r="B66" s="13" t="e">
        <f>(cum_current!#REF!/cum_current!#REF!-1)*100</f>
        <v>#REF!</v>
      </c>
      <c r="C66" s="13" t="e">
        <f>(cum_current!#REF!/cum_current!#REF!-1)*100</f>
        <v>#REF!</v>
      </c>
      <c r="D66" s="13" t="e">
        <f>(cum_current!#REF!/cum_current!#REF!-1)*100</f>
        <v>#REF!</v>
      </c>
      <c r="E66" s="13" t="e">
        <f>(cum_current!#REF!/cum_current!#REF!-1)*100</f>
        <v>#REF!</v>
      </c>
      <c r="F66" s="13" t="e">
        <f>(cum_current!#REF!/cum_current!#REF!-1)*100</f>
        <v>#REF!</v>
      </c>
      <c r="G66" s="13" t="e">
        <f>(cum_current!#REF!/cum_current!#REF!-1)*100</f>
        <v>#REF!</v>
      </c>
      <c r="H66" s="13" t="e">
        <f>(cum_current!#REF!/cum_current!#REF!-1)*100</f>
        <v>#REF!</v>
      </c>
      <c r="I66" s="13" t="e">
        <f>(cum_current!#REF!/cum_current!#REF!-1)*100</f>
        <v>#REF!</v>
      </c>
      <c r="J66" s="13" t="e">
        <f>(cum_current!#REF!/cum_current!#REF!-1)*100</f>
        <v>#REF!</v>
      </c>
      <c r="K66" s="13" t="e">
        <f>(cum_current!#REF!/cum_current!#REF!-1)*100</f>
        <v>#REF!</v>
      </c>
      <c r="L66" s="13" t="e">
        <f>(cum_current!#REF!/cum_current!#REF!-1)*100</f>
        <v>#REF!</v>
      </c>
      <c r="M66" s="13" t="e">
        <f>(cum_current!#REF!/cum_current!#REF!-1)*100</f>
        <v>#REF!</v>
      </c>
      <c r="N66" s="13" t="e">
        <f>(cum_current!#REF!/cum_current!#REF!-1)*100</f>
        <v>#REF!</v>
      </c>
      <c r="O66" s="13" t="e">
        <f>(cum_current!#REF!/cum_current!#REF!-1)*100</f>
        <v>#REF!</v>
      </c>
      <c r="P66" s="13" t="e">
        <f>(cum_current!#REF!/cum_current!#REF!-1)*100</f>
        <v>#REF!</v>
      </c>
      <c r="Q66" s="13" t="e">
        <f>(cum_current!#REF!/cum_current!#REF!-1)*100</f>
        <v>#REF!</v>
      </c>
      <c r="R66" s="13" t="e">
        <f>(cum_current!#REF!/cum_current!#REF!-1)*100</f>
        <v>#REF!</v>
      </c>
      <c r="S66" s="13" t="e">
        <f>(cum_current!#REF!/cum_current!#REF!-1)*100</f>
        <v>#REF!</v>
      </c>
      <c r="T66" s="13" t="e">
        <f>(cum_current!#REF!/cum_current!#REF!-1)*100</f>
        <v>#REF!</v>
      </c>
      <c r="U66" s="13" t="e">
        <f>(cum_current!#REF!/cum_current!#REF!-1)*100</f>
        <v>#REF!</v>
      </c>
      <c r="V66" s="13" t="e">
        <f>(cum_current!#REF!/cum_current!#REF!-1)*100</f>
        <v>#REF!</v>
      </c>
      <c r="W66" s="13" t="e">
        <f>(cum_current!#REF!/cum_current!#REF!-1)*100</f>
        <v>#REF!</v>
      </c>
      <c r="X66" s="13" t="e">
        <f>(cum_current!#REF!/cum_current!#REF!-1)*100</f>
        <v>#REF!</v>
      </c>
      <c r="Y66" s="13" t="e">
        <f>(cum_current!#REF!/cum_current!#REF!-1)*100</f>
        <v>#REF!</v>
      </c>
      <c r="Z66" s="13" t="e">
        <f>(cum_current!#REF!/cum_current!#REF!-1)*100</f>
        <v>#REF!</v>
      </c>
      <c r="AA66" s="13" t="e">
        <f>(cum_current!#REF!/cum_current!#REF!-1)*100</f>
        <v>#REF!</v>
      </c>
      <c r="AB66" s="13" t="e">
        <f>(cum_current!#REF!/cum_current!#REF!-1)*100</f>
        <v>#REF!</v>
      </c>
      <c r="AC66" s="13" t="e">
        <f>(cum_current!#REF!/cum_current!#REF!-1)*100</f>
        <v>#REF!</v>
      </c>
      <c r="AD66" s="13" t="e">
        <f>(cum_current!#REF!/cum_current!#REF!-1)*100</f>
        <v>#REF!</v>
      </c>
      <c r="AE66" s="13" t="e">
        <f>(cum_current!#REF!/cum_current!#REF!-1)*100</f>
        <v>#REF!</v>
      </c>
      <c r="AF66" s="13" t="e">
        <f>(cum_current!#REF!/cum_current!#REF!-1)*100</f>
        <v>#REF!</v>
      </c>
      <c r="AG66" s="13" t="e">
        <f>(cum_current!#REF!/cum_current!#REF!-1)*100</f>
        <v>#REF!</v>
      </c>
      <c r="AH66" s="13" t="e">
        <f>(cum_current!#REF!/cum_current!#REF!-1)*100</f>
        <v>#REF!</v>
      </c>
      <c r="AI66" s="13" t="e">
        <f>(cum_current!#REF!/cum_current!#REF!-1)*100</f>
        <v>#REF!</v>
      </c>
      <c r="AJ66" s="13" t="e">
        <f>(cum_current!#REF!/cum_current!#REF!-1)*100</f>
        <v>#REF!</v>
      </c>
      <c r="AK66" s="13" t="e">
        <f>(cum_current!#REF!/cum_current!#REF!-1)*100</f>
        <v>#REF!</v>
      </c>
      <c r="AL66" s="13" t="e">
        <f>(cum_current!#REF!/cum_current!#REF!-1)*100</f>
        <v>#REF!</v>
      </c>
      <c r="AM66" s="13" t="e">
        <f>(cum_current!#REF!/cum_current!#REF!-1)*100</f>
        <v>#REF!</v>
      </c>
      <c r="AN66" s="13" t="e">
        <f>(cum_current!#REF!/cum_current!#REF!-1)*100</f>
        <v>#REF!</v>
      </c>
      <c r="AO66" s="13" t="e">
        <f>(cum_current!#REF!/cum_current!#REF!-1)*100</f>
        <v>#REF!</v>
      </c>
      <c r="AP66" s="13" t="e">
        <f>(cum_current!#REF!/cum_current!#REF!-1)*100</f>
        <v>#REF!</v>
      </c>
      <c r="AQ66" s="13" t="e">
        <f>(cum_current!#REF!/cum_current!#REF!-1)*100</f>
        <v>#REF!</v>
      </c>
      <c r="AR66" s="13" t="e">
        <f>(cum_current!#REF!/cum_current!#REF!-1)*100</f>
        <v>#REF!</v>
      </c>
      <c r="AS66" s="13" t="e">
        <f>(cum_current!#REF!/cum_current!#REF!-1)*100</f>
        <v>#REF!</v>
      </c>
      <c r="AT66" s="13" t="e">
        <f>(cum_current!#REF!/cum_current!#REF!-1)*100</f>
        <v>#REF!</v>
      </c>
      <c r="AU66" s="13" t="e">
        <f>(cum_current!#REF!/cum_current!#REF!-1)*100</f>
        <v>#REF!</v>
      </c>
      <c r="AV66" s="13" t="e">
        <f>(cum_current!#REF!/cum_current!#REF!-1)*100</f>
        <v>#REF!</v>
      </c>
      <c r="AW66" s="13" t="e">
        <f>(cum_current!#REF!/cum_current!#REF!-1)*100</f>
        <v>#REF!</v>
      </c>
      <c r="AX66" s="13" t="e">
        <f>(cum_current!#REF!/cum_current!#REF!-1)*100</f>
        <v>#REF!</v>
      </c>
      <c r="AY66" s="13" t="e">
        <f>(cum_current!#REF!/cum_current!#REF!-1)*100</f>
        <v>#REF!</v>
      </c>
      <c r="AZ66" s="13" t="e">
        <f>(cum_current!#REF!/cum_current!#REF!-1)*100</f>
        <v>#REF!</v>
      </c>
      <c r="BA66" s="13" t="e">
        <f>(cum_current!#REF!/cum_current!#REF!-1)*100</f>
        <v>#REF!</v>
      </c>
      <c r="BB66" s="13" t="e">
        <f>(cum_current!#REF!/cum_current!#REF!-1)*100</f>
        <v>#REF!</v>
      </c>
      <c r="BC66" s="13" t="e">
        <f>(cum_current!#REF!/cum_current!#REF!-1)*100</f>
        <v>#REF!</v>
      </c>
      <c r="BD66" s="13" t="e">
        <f>(cum_current!#REF!/cum_current!#REF!-1)*100</f>
        <v>#REF!</v>
      </c>
      <c r="BE66" s="13" t="e">
        <f>(cum_current!#REF!/cum_current!#REF!-1)*100</f>
        <v>#REF!</v>
      </c>
      <c r="BF66" s="13" t="e">
        <f>(cum_current!#REF!/cum_current!#REF!-1)*100</f>
        <v>#REF!</v>
      </c>
      <c r="BG66" s="13" t="e">
        <f>(cum_current!#REF!/cum_current!#REF!-1)*100</f>
        <v>#REF!</v>
      </c>
      <c r="BH66" s="13" t="e">
        <f>(cum_current!#REF!/cum_current!#REF!-1)*100</f>
        <v>#REF!</v>
      </c>
      <c r="BI66" s="13" t="e">
        <f>(cum_current!#REF!/cum_current!#REF!-1)*100</f>
        <v>#REF!</v>
      </c>
      <c r="BJ66" s="13" t="e">
        <f>(cum_current!#REF!/cum_current!#REF!-1)*100</f>
        <v>#REF!</v>
      </c>
      <c r="BK66" s="13" t="e">
        <f>(cum_current!#REF!/cum_current!#REF!-1)*100</f>
        <v>#REF!</v>
      </c>
      <c r="BL66" s="13" t="e">
        <f>(cum_current!#REF!/cum_current!#REF!-1)*100</f>
        <v>#REF!</v>
      </c>
      <c r="BM66" s="13" t="e">
        <f>(cum_current!#REF!/cum_current!#REF!-1)*100</f>
        <v>#REF!</v>
      </c>
      <c r="BN66" s="13" t="e">
        <f>(cum_current!#REF!/cum_current!#REF!-1)*100</f>
        <v>#REF!</v>
      </c>
      <c r="BO66" s="13" t="e">
        <f>(cum_current!#REF!/cum_current!#REF!-1)*100</f>
        <v>#REF!</v>
      </c>
      <c r="BP66" s="13" t="e">
        <f>(cum_current!#REF!/cum_current!#REF!-1)*100</f>
        <v>#REF!</v>
      </c>
      <c r="BQ66" s="13" t="e">
        <f>(cum_current!#REF!/cum_current!#REF!-1)*100</f>
        <v>#REF!</v>
      </c>
      <c r="BR66" s="13" t="e">
        <f>(cum_current!B66/cum_current!#REF!-1)*100</f>
        <v>#REF!</v>
      </c>
      <c r="BS66" s="13" t="e">
        <f>(cum_current!C66/cum_current!#REF!-1)*100</f>
        <v>#REF!</v>
      </c>
      <c r="BT66" s="13" t="e">
        <f>(cum_current!D66/cum_current!#REF!-1)*100</f>
        <v>#REF!</v>
      </c>
      <c r="BU66" s="13" t="e">
        <f>(cum_current!E66/cum_current!#REF!-1)*100</f>
        <v>#REF!</v>
      </c>
      <c r="BV66" s="13" t="e">
        <f>(cum_current!F66/cum_current!B66-1)*100</f>
        <v>#REF!</v>
      </c>
      <c r="BW66" s="13" t="e">
        <f>(cum_current!G66/cum_current!C66-1)*100</f>
        <v>#REF!</v>
      </c>
      <c r="BX66" s="13" t="e">
        <f>(cum_current!H66/cum_current!D66-1)*100</f>
        <v>#REF!</v>
      </c>
      <c r="BY66" s="13" t="e">
        <f>(cum_current!I66/cum_current!E66-1)*100</f>
        <v>#REF!</v>
      </c>
      <c r="BZ66" s="13" t="e">
        <f>(cum_current!J66/cum_current!F66-1)*100</f>
        <v>#REF!</v>
      </c>
      <c r="CA66" s="13" t="e">
        <f>(cum_current!K66/cum_current!G66-1)*100</f>
        <v>#REF!</v>
      </c>
      <c r="CB66" s="13" t="e">
        <f>(cum_current!L66/cum_current!H66-1)*100</f>
        <v>#REF!</v>
      </c>
      <c r="CC66" s="13" t="e">
        <f>(cum_current!M66/cum_current!I66-1)*100</f>
        <v>#REF!</v>
      </c>
      <c r="CD66" s="13" t="e">
        <f>(cum_current!N66/cum_current!J66-1)*100</f>
        <v>#REF!</v>
      </c>
      <c r="CE66" s="13" t="e">
        <f>(cum_current!O66/cum_current!K66-1)*100</f>
        <v>#REF!</v>
      </c>
      <c r="CF66" s="13" t="e">
        <f>(cum_current!P66/cum_current!L66-1)*100</f>
        <v>#REF!</v>
      </c>
      <c r="CG66" s="13" t="e">
        <f>(cum_current!Q66/cum_current!M66-1)*100</f>
        <v>#REF!</v>
      </c>
    </row>
    <row r="67" spans="1:85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</row>
    <row r="68" spans="1:85" ht="15.75" x14ac:dyDescent="0.25">
      <c r="A68" s="24" t="s">
        <v>93</v>
      </c>
      <c r="B68" s="13" t="e">
        <f>(cum_current!#REF!/cum_current!#REF!-1)*100</f>
        <v>#REF!</v>
      </c>
      <c r="C68" s="13" t="e">
        <f>(cum_current!#REF!/cum_current!#REF!-1)*100</f>
        <v>#REF!</v>
      </c>
      <c r="D68" s="13" t="e">
        <f>(cum_current!#REF!/cum_current!#REF!-1)*100</f>
        <v>#REF!</v>
      </c>
      <c r="E68" s="13" t="e">
        <f>(cum_current!#REF!/cum_current!#REF!-1)*100</f>
        <v>#REF!</v>
      </c>
      <c r="F68" s="13" t="e">
        <f>(cum_current!#REF!/cum_current!#REF!-1)*100</f>
        <v>#REF!</v>
      </c>
      <c r="G68" s="13" t="e">
        <f>(cum_current!#REF!/cum_current!#REF!-1)*100</f>
        <v>#REF!</v>
      </c>
      <c r="H68" s="13" t="e">
        <f>(cum_current!#REF!/cum_current!#REF!-1)*100</f>
        <v>#REF!</v>
      </c>
      <c r="I68" s="13" t="e">
        <f>(cum_current!#REF!/cum_current!#REF!-1)*100</f>
        <v>#REF!</v>
      </c>
      <c r="J68" s="13" t="e">
        <f>(cum_current!#REF!/cum_current!#REF!-1)*100</f>
        <v>#REF!</v>
      </c>
      <c r="K68" s="13" t="e">
        <f>(cum_current!#REF!/cum_current!#REF!-1)*100</f>
        <v>#REF!</v>
      </c>
      <c r="L68" s="13" t="e">
        <f>(cum_current!#REF!/cum_current!#REF!-1)*100</f>
        <v>#REF!</v>
      </c>
      <c r="M68" s="13" t="e">
        <f>(cum_current!#REF!/cum_current!#REF!-1)*100</f>
        <v>#REF!</v>
      </c>
      <c r="N68" s="13" t="e">
        <f>(cum_current!#REF!/cum_current!#REF!-1)*100</f>
        <v>#REF!</v>
      </c>
      <c r="O68" s="13" t="e">
        <f>(cum_current!#REF!/cum_current!#REF!-1)*100</f>
        <v>#REF!</v>
      </c>
      <c r="P68" s="13" t="e">
        <f>(cum_current!#REF!/cum_current!#REF!-1)*100</f>
        <v>#REF!</v>
      </c>
      <c r="Q68" s="13" t="e">
        <f>(cum_current!#REF!/cum_current!#REF!-1)*100</f>
        <v>#REF!</v>
      </c>
      <c r="R68" s="13" t="e">
        <f>(cum_current!#REF!/cum_current!#REF!-1)*100</f>
        <v>#REF!</v>
      </c>
      <c r="S68" s="13" t="e">
        <f>(cum_current!#REF!/cum_current!#REF!-1)*100</f>
        <v>#REF!</v>
      </c>
      <c r="T68" s="13" t="e">
        <f>(cum_current!#REF!/cum_current!#REF!-1)*100</f>
        <v>#REF!</v>
      </c>
      <c r="U68" s="13" t="e">
        <f>(cum_current!#REF!/cum_current!#REF!-1)*100</f>
        <v>#REF!</v>
      </c>
      <c r="V68" s="13" t="e">
        <f>(cum_current!#REF!/cum_current!#REF!-1)*100</f>
        <v>#REF!</v>
      </c>
      <c r="W68" s="13" t="e">
        <f>(cum_current!#REF!/cum_current!#REF!-1)*100</f>
        <v>#REF!</v>
      </c>
      <c r="X68" s="13" t="e">
        <f>(cum_current!#REF!/cum_current!#REF!-1)*100</f>
        <v>#REF!</v>
      </c>
      <c r="Y68" s="13" t="e">
        <f>(cum_current!#REF!/cum_current!#REF!-1)*100</f>
        <v>#REF!</v>
      </c>
      <c r="Z68" s="13" t="e">
        <f>(cum_current!#REF!/cum_current!#REF!-1)*100</f>
        <v>#REF!</v>
      </c>
      <c r="AA68" s="13" t="e">
        <f>(cum_current!#REF!/cum_current!#REF!-1)*100</f>
        <v>#REF!</v>
      </c>
      <c r="AB68" s="13" t="e">
        <f>(cum_current!#REF!/cum_current!#REF!-1)*100</f>
        <v>#REF!</v>
      </c>
      <c r="AC68" s="13" t="e">
        <f>(cum_current!#REF!/cum_current!#REF!-1)*100</f>
        <v>#REF!</v>
      </c>
      <c r="AD68" s="13" t="e">
        <f>(cum_current!#REF!/cum_current!#REF!-1)*100</f>
        <v>#REF!</v>
      </c>
      <c r="AE68" s="13" t="e">
        <f>(cum_current!#REF!/cum_current!#REF!-1)*100</f>
        <v>#REF!</v>
      </c>
      <c r="AF68" s="13" t="e">
        <f>(cum_current!#REF!/cum_current!#REF!-1)*100</f>
        <v>#REF!</v>
      </c>
      <c r="AG68" s="13" t="e">
        <f>(cum_current!#REF!/cum_current!#REF!-1)*100</f>
        <v>#REF!</v>
      </c>
      <c r="AH68" s="13" t="e">
        <f>(cum_current!#REF!/cum_current!#REF!-1)*100</f>
        <v>#REF!</v>
      </c>
      <c r="AI68" s="13" t="e">
        <f>(cum_current!#REF!/cum_current!#REF!-1)*100</f>
        <v>#REF!</v>
      </c>
      <c r="AJ68" s="13" t="e">
        <f>(cum_current!#REF!/cum_current!#REF!-1)*100</f>
        <v>#REF!</v>
      </c>
      <c r="AK68" s="13" t="e">
        <f>(cum_current!#REF!/cum_current!#REF!-1)*100</f>
        <v>#REF!</v>
      </c>
      <c r="AL68" s="13" t="e">
        <f>(cum_current!#REF!/cum_current!#REF!-1)*100</f>
        <v>#REF!</v>
      </c>
      <c r="AM68" s="13" t="e">
        <f>(cum_current!#REF!/cum_current!#REF!-1)*100</f>
        <v>#REF!</v>
      </c>
      <c r="AN68" s="13" t="e">
        <f>(cum_current!#REF!/cum_current!#REF!-1)*100</f>
        <v>#REF!</v>
      </c>
      <c r="AO68" s="13" t="e">
        <f>(cum_current!#REF!/cum_current!#REF!-1)*100</f>
        <v>#REF!</v>
      </c>
      <c r="AP68" s="13" t="e">
        <f>(cum_current!#REF!/cum_current!#REF!-1)*100</f>
        <v>#REF!</v>
      </c>
      <c r="AQ68" s="13" t="e">
        <f>(cum_current!#REF!/cum_current!#REF!-1)*100</f>
        <v>#REF!</v>
      </c>
      <c r="AR68" s="13" t="e">
        <f>(cum_current!#REF!/cum_current!#REF!-1)*100</f>
        <v>#REF!</v>
      </c>
      <c r="AS68" s="13" t="e">
        <f>(cum_current!#REF!/cum_current!#REF!-1)*100</f>
        <v>#REF!</v>
      </c>
      <c r="AT68" s="13" t="e">
        <f>(cum_current!#REF!/cum_current!#REF!-1)*100</f>
        <v>#REF!</v>
      </c>
      <c r="AU68" s="13" t="e">
        <f>(cum_current!#REF!/cum_current!#REF!-1)*100</f>
        <v>#REF!</v>
      </c>
      <c r="AV68" s="13" t="e">
        <f>(cum_current!#REF!/cum_current!#REF!-1)*100</f>
        <v>#REF!</v>
      </c>
      <c r="AW68" s="13" t="e">
        <f>(cum_current!#REF!/cum_current!#REF!-1)*100</f>
        <v>#REF!</v>
      </c>
      <c r="AX68" s="13" t="e">
        <f>(cum_current!#REF!/cum_current!#REF!-1)*100</f>
        <v>#REF!</v>
      </c>
      <c r="AY68" s="13" t="e">
        <f>(cum_current!#REF!/cum_current!#REF!-1)*100</f>
        <v>#REF!</v>
      </c>
      <c r="AZ68" s="13" t="e">
        <f>(cum_current!#REF!/cum_current!#REF!-1)*100</f>
        <v>#REF!</v>
      </c>
      <c r="BA68" s="13" t="e">
        <f>(cum_current!#REF!/cum_current!#REF!-1)*100</f>
        <v>#REF!</v>
      </c>
      <c r="BB68" s="13" t="e">
        <f>(cum_current!#REF!/cum_current!#REF!-1)*100</f>
        <v>#REF!</v>
      </c>
      <c r="BC68" s="13" t="e">
        <f>(cum_current!#REF!/cum_current!#REF!-1)*100</f>
        <v>#REF!</v>
      </c>
      <c r="BD68" s="13" t="e">
        <f>(cum_current!#REF!/cum_current!#REF!-1)*100</f>
        <v>#REF!</v>
      </c>
      <c r="BE68" s="13" t="e">
        <f>(cum_current!#REF!/cum_current!#REF!-1)*100</f>
        <v>#REF!</v>
      </c>
      <c r="BF68" s="13" t="e">
        <f>(cum_current!#REF!/cum_current!#REF!-1)*100</f>
        <v>#REF!</v>
      </c>
      <c r="BG68" s="13" t="e">
        <f>(cum_current!#REF!/cum_current!#REF!-1)*100</f>
        <v>#REF!</v>
      </c>
      <c r="BH68" s="13" t="e">
        <f>(cum_current!#REF!/cum_current!#REF!-1)*100</f>
        <v>#REF!</v>
      </c>
      <c r="BI68" s="13" t="e">
        <f>(cum_current!#REF!/cum_current!#REF!-1)*100</f>
        <v>#REF!</v>
      </c>
      <c r="BJ68" s="13" t="e">
        <f>(cum_current!#REF!/cum_current!#REF!-1)*100</f>
        <v>#REF!</v>
      </c>
      <c r="BK68" s="13" t="e">
        <f>(cum_current!#REF!/cum_current!#REF!-1)*100</f>
        <v>#REF!</v>
      </c>
      <c r="BL68" s="13" t="e">
        <f>(cum_current!#REF!/cum_current!#REF!-1)*100</f>
        <v>#REF!</v>
      </c>
      <c r="BM68" s="13" t="e">
        <f>(cum_current!#REF!/cum_current!#REF!-1)*100</f>
        <v>#REF!</v>
      </c>
      <c r="BN68" s="13" t="e">
        <f>(cum_current!#REF!/cum_current!#REF!-1)*100</f>
        <v>#REF!</v>
      </c>
      <c r="BO68" s="13" t="e">
        <f>(cum_current!#REF!/cum_current!#REF!-1)*100</f>
        <v>#REF!</v>
      </c>
      <c r="BP68" s="13" t="e">
        <f>(cum_current!#REF!/cum_current!#REF!-1)*100</f>
        <v>#REF!</v>
      </c>
      <c r="BQ68" s="13" t="e">
        <f>(cum_current!#REF!/cum_current!#REF!-1)*100</f>
        <v>#REF!</v>
      </c>
      <c r="BR68" s="13" t="e">
        <f>(cum_current!B68/cum_current!#REF!-1)*100</f>
        <v>#REF!</v>
      </c>
      <c r="BS68" s="13" t="e">
        <f>(cum_current!C68/cum_current!#REF!-1)*100</f>
        <v>#REF!</v>
      </c>
      <c r="BT68" s="13" t="e">
        <f>(cum_current!D68/cum_current!#REF!-1)*100</f>
        <v>#REF!</v>
      </c>
      <c r="BU68" s="13" t="e">
        <f>(cum_current!E68/cum_current!#REF!-1)*100</f>
        <v>#REF!</v>
      </c>
      <c r="BV68" s="13" t="e">
        <f>(cum_current!F68/cum_current!B68-1)*100</f>
        <v>#REF!</v>
      </c>
      <c r="BW68" s="13" t="e">
        <f>(cum_current!G68/cum_current!C68-1)*100</f>
        <v>#REF!</v>
      </c>
      <c r="BX68" s="13" t="e">
        <f>(cum_current!H68/cum_current!D68-1)*100</f>
        <v>#REF!</v>
      </c>
      <c r="BY68" s="13" t="e">
        <f>(cum_current!I68/cum_current!E68-1)*100</f>
        <v>#REF!</v>
      </c>
      <c r="BZ68" s="13" t="e">
        <f>(cum_current!J68/cum_current!F68-1)*100</f>
        <v>#REF!</v>
      </c>
      <c r="CA68" s="13" t="e">
        <f>(cum_current!K68/cum_current!G68-1)*100</f>
        <v>#REF!</v>
      </c>
      <c r="CB68" s="13" t="e">
        <f>(cum_current!L68/cum_current!H68-1)*100</f>
        <v>#REF!</v>
      </c>
      <c r="CC68" s="13" t="e">
        <f>(cum_current!M68/cum_current!I68-1)*100</f>
        <v>#REF!</v>
      </c>
      <c r="CD68" s="13" t="e">
        <f>(cum_current!N68/cum_current!J68-1)*100</f>
        <v>#REF!</v>
      </c>
      <c r="CE68" s="13" t="e">
        <f>(cum_current!O68/cum_current!K68-1)*100</f>
        <v>#REF!</v>
      </c>
      <c r="CF68" s="13" t="e">
        <f>(cum_current!P68/cum_current!L68-1)*100</f>
        <v>#REF!</v>
      </c>
      <c r="CG68" s="13" t="e">
        <f>(cum_current!Q68/cum_current!M68-1)*100</f>
        <v>#REF!</v>
      </c>
    </row>
    <row r="75" spans="1:85" x14ac:dyDescent="0.2">
      <c r="A75" s="1" t="s">
        <v>111</v>
      </c>
    </row>
    <row r="76" spans="1:85" x14ac:dyDescent="0.2">
      <c r="A76" s="16" t="s">
        <v>122</v>
      </c>
    </row>
    <row r="78" spans="1:85" x14ac:dyDescent="0.2">
      <c r="A78" s="32"/>
      <c r="B78" s="9">
        <v>2000</v>
      </c>
      <c r="C78" s="9"/>
      <c r="D78" s="9"/>
      <c r="E78" s="9"/>
      <c r="F78" s="9">
        <v>2001</v>
      </c>
      <c r="G78" s="9"/>
      <c r="H78" s="9"/>
      <c r="I78" s="9"/>
      <c r="J78" s="9">
        <v>2002</v>
      </c>
      <c r="K78" s="9"/>
      <c r="L78" s="9"/>
      <c r="M78" s="9"/>
      <c r="N78" s="9">
        <v>2003</v>
      </c>
      <c r="O78" s="9"/>
      <c r="P78" s="9"/>
      <c r="Q78" s="9"/>
      <c r="R78" s="9">
        <v>2004</v>
      </c>
      <c r="S78" s="9"/>
      <c r="T78" s="9"/>
      <c r="U78" s="9"/>
      <c r="V78" s="9">
        <v>2005</v>
      </c>
      <c r="W78" s="9"/>
      <c r="X78" s="9"/>
      <c r="Y78" s="9"/>
      <c r="Z78" s="9">
        <v>2006</v>
      </c>
      <c r="AA78" s="9"/>
      <c r="AB78" s="9"/>
      <c r="AC78" s="9"/>
      <c r="AD78" s="9">
        <v>2007</v>
      </c>
      <c r="AE78" s="9"/>
      <c r="AF78" s="9"/>
      <c r="AG78" s="9"/>
      <c r="AH78" s="9">
        <v>2008</v>
      </c>
      <c r="AI78" s="9"/>
      <c r="AJ78" s="9"/>
      <c r="AK78" s="9"/>
      <c r="AL78" s="9">
        <v>2009</v>
      </c>
      <c r="AM78" s="9"/>
      <c r="AN78" s="9"/>
      <c r="AO78" s="9"/>
      <c r="AP78" s="9">
        <v>2010</v>
      </c>
      <c r="AQ78" s="9"/>
      <c r="AR78" s="9"/>
      <c r="AS78" s="9"/>
      <c r="AT78" s="9">
        <v>2011</v>
      </c>
      <c r="AU78" s="9"/>
      <c r="AV78" s="9"/>
      <c r="AW78" s="9"/>
      <c r="AX78" s="9">
        <v>2012</v>
      </c>
      <c r="AY78" s="9"/>
      <c r="AZ78" s="9"/>
      <c r="BA78" s="9"/>
      <c r="BB78" s="9">
        <v>2013</v>
      </c>
      <c r="BC78" s="9"/>
      <c r="BD78" s="9"/>
      <c r="BE78" s="9"/>
      <c r="BF78" s="9">
        <v>2014</v>
      </c>
      <c r="BG78" s="9"/>
      <c r="BH78" s="9"/>
      <c r="BI78" s="9"/>
      <c r="BJ78" s="9">
        <v>2015</v>
      </c>
      <c r="BK78" s="9"/>
      <c r="BL78" s="9"/>
      <c r="BM78" s="9"/>
      <c r="BN78" s="9">
        <v>2016</v>
      </c>
      <c r="BO78" s="9"/>
      <c r="BP78" s="9"/>
      <c r="BQ78" s="9"/>
      <c r="BR78" s="9">
        <v>2017</v>
      </c>
      <c r="BS78" s="9"/>
      <c r="BT78" s="9"/>
      <c r="BU78" s="9"/>
      <c r="BV78" s="9">
        <v>2018</v>
      </c>
      <c r="BW78" s="9"/>
      <c r="BX78" s="9"/>
      <c r="BY78" s="9"/>
      <c r="BZ78" s="9">
        <v>2019</v>
      </c>
      <c r="CA78" s="9"/>
      <c r="CB78" s="9"/>
      <c r="CC78" s="9"/>
      <c r="CD78" s="9">
        <v>2020</v>
      </c>
      <c r="CE78" s="9"/>
      <c r="CF78" s="9"/>
      <c r="CG78" s="9"/>
    </row>
    <row r="79" spans="1:85" x14ac:dyDescent="0.2">
      <c r="A79" s="11" t="s">
        <v>100</v>
      </c>
      <c r="B79" s="11" t="s">
        <v>121</v>
      </c>
      <c r="C79" s="11" t="s">
        <v>118</v>
      </c>
      <c r="D79" s="11" t="s">
        <v>119</v>
      </c>
      <c r="E79" s="11" t="s">
        <v>120</v>
      </c>
      <c r="F79" s="11" t="s">
        <v>121</v>
      </c>
      <c r="G79" s="11" t="s">
        <v>118</v>
      </c>
      <c r="H79" s="11" t="s">
        <v>119</v>
      </c>
      <c r="I79" s="11" t="s">
        <v>120</v>
      </c>
      <c r="J79" s="11" t="s">
        <v>121</v>
      </c>
      <c r="K79" s="11" t="s">
        <v>118</v>
      </c>
      <c r="L79" s="11" t="s">
        <v>119</v>
      </c>
      <c r="M79" s="11" t="s">
        <v>120</v>
      </c>
      <c r="N79" s="11" t="s">
        <v>121</v>
      </c>
      <c r="O79" s="11" t="s">
        <v>118</v>
      </c>
      <c r="P79" s="11" t="s">
        <v>119</v>
      </c>
      <c r="Q79" s="11" t="s">
        <v>120</v>
      </c>
      <c r="R79" s="11" t="s">
        <v>121</v>
      </c>
      <c r="S79" s="11" t="s">
        <v>118</v>
      </c>
      <c r="T79" s="11" t="s">
        <v>119</v>
      </c>
      <c r="U79" s="11" t="s">
        <v>120</v>
      </c>
      <c r="V79" s="11" t="s">
        <v>121</v>
      </c>
      <c r="W79" s="11" t="s">
        <v>118</v>
      </c>
      <c r="X79" s="11" t="s">
        <v>119</v>
      </c>
      <c r="Y79" s="11" t="s">
        <v>120</v>
      </c>
      <c r="Z79" s="11" t="s">
        <v>121</v>
      </c>
      <c r="AA79" s="11" t="s">
        <v>118</v>
      </c>
      <c r="AB79" s="11" t="s">
        <v>119</v>
      </c>
      <c r="AC79" s="11" t="s">
        <v>120</v>
      </c>
      <c r="AD79" s="11" t="s">
        <v>121</v>
      </c>
      <c r="AE79" s="11" t="s">
        <v>118</v>
      </c>
      <c r="AF79" s="11" t="s">
        <v>119</v>
      </c>
      <c r="AG79" s="11" t="s">
        <v>120</v>
      </c>
      <c r="AH79" s="11" t="s">
        <v>121</v>
      </c>
      <c r="AI79" s="11" t="s">
        <v>118</v>
      </c>
      <c r="AJ79" s="11" t="s">
        <v>119</v>
      </c>
      <c r="AK79" s="11" t="s">
        <v>120</v>
      </c>
      <c r="AL79" s="11" t="s">
        <v>121</v>
      </c>
      <c r="AM79" s="11" t="s">
        <v>118</v>
      </c>
      <c r="AN79" s="11" t="s">
        <v>119</v>
      </c>
      <c r="AO79" s="11" t="s">
        <v>120</v>
      </c>
      <c r="AP79" s="11" t="s">
        <v>121</v>
      </c>
      <c r="AQ79" s="11" t="s">
        <v>118</v>
      </c>
      <c r="AR79" s="11" t="s">
        <v>119</v>
      </c>
      <c r="AS79" s="11" t="s">
        <v>120</v>
      </c>
      <c r="AT79" s="11" t="s">
        <v>121</v>
      </c>
      <c r="AU79" s="11" t="s">
        <v>118</v>
      </c>
      <c r="AV79" s="11" t="s">
        <v>119</v>
      </c>
      <c r="AW79" s="11" t="s">
        <v>120</v>
      </c>
      <c r="AX79" s="11" t="s">
        <v>121</v>
      </c>
      <c r="AY79" s="11" t="s">
        <v>118</v>
      </c>
      <c r="AZ79" s="11" t="s">
        <v>119</v>
      </c>
      <c r="BA79" s="11" t="s">
        <v>120</v>
      </c>
      <c r="BB79" s="11" t="s">
        <v>121</v>
      </c>
      <c r="BC79" s="11" t="s">
        <v>118</v>
      </c>
      <c r="BD79" s="11" t="s">
        <v>119</v>
      </c>
      <c r="BE79" s="11" t="s">
        <v>120</v>
      </c>
      <c r="BF79" s="11" t="s">
        <v>121</v>
      </c>
      <c r="BG79" s="11" t="s">
        <v>118</v>
      </c>
      <c r="BH79" s="11" t="s">
        <v>119</v>
      </c>
      <c r="BI79" s="11" t="s">
        <v>120</v>
      </c>
      <c r="BJ79" s="11" t="s">
        <v>121</v>
      </c>
      <c r="BK79" s="11" t="s">
        <v>118</v>
      </c>
      <c r="BL79" s="11" t="s">
        <v>119</v>
      </c>
      <c r="BM79" s="11" t="s">
        <v>120</v>
      </c>
      <c r="BN79" s="11" t="s">
        <v>121</v>
      </c>
      <c r="BO79" s="11" t="s">
        <v>118</v>
      </c>
      <c r="BP79" s="11" t="s">
        <v>119</v>
      </c>
      <c r="BQ79" s="11" t="s">
        <v>120</v>
      </c>
      <c r="BR79" s="11" t="s">
        <v>121</v>
      </c>
      <c r="BS79" s="11" t="s">
        <v>118</v>
      </c>
      <c r="BT79" s="11" t="s">
        <v>119</v>
      </c>
      <c r="BU79" s="11" t="s">
        <v>120</v>
      </c>
      <c r="BV79" s="11" t="s">
        <v>121</v>
      </c>
      <c r="BW79" s="11" t="s">
        <v>118</v>
      </c>
      <c r="BX79" s="11" t="s">
        <v>119</v>
      </c>
      <c r="BY79" s="11" t="s">
        <v>120</v>
      </c>
      <c r="BZ79" s="11" t="s">
        <v>121</v>
      </c>
      <c r="CA79" s="11" t="s">
        <v>118</v>
      </c>
      <c r="CB79" s="11" t="s">
        <v>119</v>
      </c>
      <c r="CC79" s="11" t="s">
        <v>120</v>
      </c>
      <c r="CD79" s="11" t="s">
        <v>121</v>
      </c>
      <c r="CE79" s="11" t="s">
        <v>118</v>
      </c>
      <c r="CF79" s="11" t="s">
        <v>119</v>
      </c>
      <c r="CG79" s="11" t="s">
        <v>120</v>
      </c>
    </row>
    <row r="81" spans="1:85" ht="15.75" x14ac:dyDescent="0.25">
      <c r="A81" s="22" t="s">
        <v>95</v>
      </c>
      <c r="B81" s="13" t="e">
        <f>(cum_current!#REF!/cum_current!#REF!-1)*100</f>
        <v>#REF!</v>
      </c>
      <c r="C81" s="13" t="e">
        <f>(cum_current!#REF!/cum_current!#REF!-1)*100</f>
        <v>#REF!</v>
      </c>
      <c r="D81" s="13" t="e">
        <f>(cum_current!#REF!/cum_current!#REF!-1)*100</f>
        <v>#REF!</v>
      </c>
      <c r="E81" s="13" t="e">
        <f>(cum_current!#REF!/cum_current!#REF!-1)*100</f>
        <v>#REF!</v>
      </c>
      <c r="F81" s="13" t="e">
        <f>(cum_current!#REF!/cum_current!#REF!-1)*100</f>
        <v>#REF!</v>
      </c>
      <c r="G81" s="13" t="e">
        <f>(cum_current!#REF!/cum_current!#REF!-1)*100</f>
        <v>#REF!</v>
      </c>
      <c r="H81" s="13" t="e">
        <f>(cum_current!#REF!/cum_current!#REF!-1)*100</f>
        <v>#REF!</v>
      </c>
      <c r="I81" s="13" t="e">
        <f>(cum_current!#REF!/cum_current!#REF!-1)*100</f>
        <v>#REF!</v>
      </c>
      <c r="J81" s="13" t="e">
        <f>(cum_current!#REF!/cum_current!#REF!-1)*100</f>
        <v>#REF!</v>
      </c>
      <c r="K81" s="13" t="e">
        <f>(cum_current!#REF!/cum_current!#REF!-1)*100</f>
        <v>#REF!</v>
      </c>
      <c r="L81" s="13" t="e">
        <f>(cum_current!#REF!/cum_current!#REF!-1)*100</f>
        <v>#REF!</v>
      </c>
      <c r="M81" s="13" t="e">
        <f>(cum_current!#REF!/cum_current!#REF!-1)*100</f>
        <v>#REF!</v>
      </c>
      <c r="N81" s="13" t="e">
        <f>(cum_current!#REF!/cum_current!#REF!-1)*100</f>
        <v>#REF!</v>
      </c>
      <c r="O81" s="13" t="e">
        <f>(cum_current!#REF!/cum_current!#REF!-1)*100</f>
        <v>#REF!</v>
      </c>
      <c r="P81" s="13" t="e">
        <f>(cum_current!#REF!/cum_current!#REF!-1)*100</f>
        <v>#REF!</v>
      </c>
      <c r="Q81" s="13" t="e">
        <f>(cum_current!#REF!/cum_current!#REF!-1)*100</f>
        <v>#REF!</v>
      </c>
      <c r="R81" s="13" t="e">
        <f>(cum_current!#REF!/cum_current!#REF!-1)*100</f>
        <v>#REF!</v>
      </c>
      <c r="S81" s="13" t="e">
        <f>(cum_current!#REF!/cum_current!#REF!-1)*100</f>
        <v>#REF!</v>
      </c>
      <c r="T81" s="13" t="e">
        <f>(cum_current!#REF!/cum_current!#REF!-1)*100</f>
        <v>#REF!</v>
      </c>
      <c r="U81" s="13" t="e">
        <f>(cum_current!#REF!/cum_current!#REF!-1)*100</f>
        <v>#REF!</v>
      </c>
      <c r="V81" s="13" t="e">
        <f>(cum_current!#REF!/cum_current!#REF!-1)*100</f>
        <v>#REF!</v>
      </c>
      <c r="W81" s="13" t="e">
        <f>(cum_current!#REF!/cum_current!#REF!-1)*100</f>
        <v>#REF!</v>
      </c>
      <c r="X81" s="13" t="e">
        <f>(cum_current!#REF!/cum_current!#REF!-1)*100</f>
        <v>#REF!</v>
      </c>
      <c r="Y81" s="13" t="e">
        <f>(cum_current!#REF!/cum_current!#REF!-1)*100</f>
        <v>#REF!</v>
      </c>
      <c r="Z81" s="13" t="e">
        <f>(cum_current!#REF!/cum_current!#REF!-1)*100</f>
        <v>#REF!</v>
      </c>
      <c r="AA81" s="13" t="e">
        <f>(cum_current!#REF!/cum_current!#REF!-1)*100</f>
        <v>#REF!</v>
      </c>
      <c r="AB81" s="13" t="e">
        <f>(cum_current!#REF!/cum_current!#REF!-1)*100</f>
        <v>#REF!</v>
      </c>
      <c r="AC81" s="13" t="e">
        <f>(cum_current!#REF!/cum_current!#REF!-1)*100</f>
        <v>#REF!</v>
      </c>
      <c r="AD81" s="13" t="e">
        <f>(cum_current!#REF!/cum_current!#REF!-1)*100</f>
        <v>#REF!</v>
      </c>
      <c r="AE81" s="13" t="e">
        <f>(cum_current!#REF!/cum_current!#REF!-1)*100</f>
        <v>#REF!</v>
      </c>
      <c r="AF81" s="13" t="e">
        <f>(cum_current!#REF!/cum_current!#REF!-1)*100</f>
        <v>#REF!</v>
      </c>
      <c r="AG81" s="13" t="e">
        <f>(cum_current!#REF!/cum_current!#REF!-1)*100</f>
        <v>#REF!</v>
      </c>
      <c r="AH81" s="13" t="e">
        <f>(cum_current!#REF!/cum_current!#REF!-1)*100</f>
        <v>#REF!</v>
      </c>
      <c r="AI81" s="13" t="e">
        <f>(cum_current!#REF!/cum_current!#REF!-1)*100</f>
        <v>#REF!</v>
      </c>
      <c r="AJ81" s="13" t="e">
        <f>(cum_current!#REF!/cum_current!#REF!-1)*100</f>
        <v>#REF!</v>
      </c>
      <c r="AK81" s="13" t="e">
        <f>(cum_current!#REF!/cum_current!#REF!-1)*100</f>
        <v>#REF!</v>
      </c>
      <c r="AL81" s="13" t="e">
        <f>(cum_current!#REF!/cum_current!#REF!-1)*100</f>
        <v>#REF!</v>
      </c>
      <c r="AM81" s="13" t="e">
        <f>(cum_current!#REF!/cum_current!#REF!-1)*100</f>
        <v>#REF!</v>
      </c>
      <c r="AN81" s="13" t="e">
        <f>(cum_current!#REF!/cum_current!#REF!-1)*100</f>
        <v>#REF!</v>
      </c>
      <c r="AO81" s="13" t="e">
        <f>(cum_current!#REF!/cum_current!#REF!-1)*100</f>
        <v>#REF!</v>
      </c>
      <c r="AP81" s="13" t="e">
        <f>(cum_current!#REF!/cum_current!#REF!-1)*100</f>
        <v>#REF!</v>
      </c>
      <c r="AQ81" s="13" t="e">
        <f>(cum_current!#REF!/cum_current!#REF!-1)*100</f>
        <v>#REF!</v>
      </c>
      <c r="AR81" s="13" t="e">
        <f>(cum_current!#REF!/cum_current!#REF!-1)*100</f>
        <v>#REF!</v>
      </c>
      <c r="AS81" s="13" t="e">
        <f>(cum_current!#REF!/cum_current!#REF!-1)*100</f>
        <v>#REF!</v>
      </c>
      <c r="AT81" s="13" t="e">
        <f>(cum_current!#REF!/cum_current!#REF!-1)*100</f>
        <v>#REF!</v>
      </c>
      <c r="AU81" s="13" t="e">
        <f>(cum_current!#REF!/cum_current!#REF!-1)*100</f>
        <v>#REF!</v>
      </c>
      <c r="AV81" s="13" t="e">
        <f>(cum_current!#REF!/cum_current!#REF!-1)*100</f>
        <v>#REF!</v>
      </c>
      <c r="AW81" s="13" t="e">
        <f>(cum_current!#REF!/cum_current!#REF!-1)*100</f>
        <v>#REF!</v>
      </c>
      <c r="AX81" s="13" t="e">
        <f>(cum_current!#REF!/cum_current!#REF!-1)*100</f>
        <v>#REF!</v>
      </c>
      <c r="AY81" s="13" t="e">
        <f>(cum_current!#REF!/cum_current!#REF!-1)*100</f>
        <v>#REF!</v>
      </c>
      <c r="AZ81" s="13" t="e">
        <f>(cum_current!#REF!/cum_current!#REF!-1)*100</f>
        <v>#REF!</v>
      </c>
      <c r="BA81" s="13" t="e">
        <f>(cum_current!#REF!/cum_current!#REF!-1)*100</f>
        <v>#REF!</v>
      </c>
      <c r="BB81" s="13" t="e">
        <f>(cum_current!#REF!/cum_current!#REF!-1)*100</f>
        <v>#REF!</v>
      </c>
      <c r="BC81" s="13" t="e">
        <f>(cum_current!#REF!/cum_current!#REF!-1)*100</f>
        <v>#REF!</v>
      </c>
      <c r="BD81" s="13" t="e">
        <f>(cum_current!#REF!/cum_current!#REF!-1)*100</f>
        <v>#REF!</v>
      </c>
      <c r="BE81" s="13" t="e">
        <f>(cum_current!#REF!/cum_current!#REF!-1)*100</f>
        <v>#REF!</v>
      </c>
      <c r="BF81" s="13" t="e">
        <f>(cum_current!#REF!/cum_current!#REF!-1)*100</f>
        <v>#REF!</v>
      </c>
      <c r="BG81" s="13" t="e">
        <f>(cum_current!#REF!/cum_current!#REF!-1)*100</f>
        <v>#REF!</v>
      </c>
      <c r="BH81" s="13" t="e">
        <f>(cum_current!#REF!/cum_current!#REF!-1)*100</f>
        <v>#REF!</v>
      </c>
      <c r="BI81" s="13" t="e">
        <f>(cum_current!#REF!/cum_current!#REF!-1)*100</f>
        <v>#REF!</v>
      </c>
      <c r="BJ81" s="13" t="e">
        <f>(cum_current!#REF!/cum_current!#REF!-1)*100</f>
        <v>#REF!</v>
      </c>
      <c r="BK81" s="13" t="e">
        <f>(cum_current!#REF!/cum_current!#REF!-1)*100</f>
        <v>#REF!</v>
      </c>
      <c r="BL81" s="13" t="e">
        <f>(cum_current!#REF!/cum_current!#REF!-1)*100</f>
        <v>#REF!</v>
      </c>
      <c r="BM81" s="13" t="e">
        <f>(cum_current!#REF!/cum_current!#REF!-1)*100</f>
        <v>#REF!</v>
      </c>
      <c r="BN81" s="13" t="e">
        <f>(cum_current!#REF!/cum_current!#REF!-1)*100</f>
        <v>#REF!</v>
      </c>
      <c r="BO81" s="13" t="e">
        <f>(cum_current!#REF!/cum_current!#REF!-1)*100</f>
        <v>#REF!</v>
      </c>
      <c r="BP81" s="13" t="e">
        <f>(cum_current!#REF!/cum_current!#REF!-1)*100</f>
        <v>#REF!</v>
      </c>
      <c r="BQ81" s="13" t="e">
        <f>(cum_current!#REF!/cum_current!#REF!-1)*100</f>
        <v>#REF!</v>
      </c>
      <c r="BR81" s="13" t="e">
        <f>(cum_current!#REF!/cum_current!#REF!-1)*100</f>
        <v>#REF!</v>
      </c>
      <c r="BS81" s="13" t="e">
        <f>(cum_current!#REF!/cum_current!#REF!-1)*100</f>
        <v>#REF!</v>
      </c>
      <c r="BT81" s="13" t="e">
        <f>(cum_current!#REF!/cum_current!#REF!-1)*100</f>
        <v>#REF!</v>
      </c>
      <c r="BU81" s="13" t="e">
        <f>(cum_current!#REF!/cum_current!#REF!-1)*100</f>
        <v>#REF!</v>
      </c>
      <c r="BV81" s="13" t="e">
        <f>(cum_current!#REF!/cum_current!#REF!-1)*100</f>
        <v>#REF!</v>
      </c>
      <c r="BW81" s="13" t="e">
        <f>(cum_current!#REF!/cum_current!#REF!-1)*100</f>
        <v>#REF!</v>
      </c>
      <c r="BX81" s="13" t="e">
        <f>(cum_current!#REF!/cum_current!#REF!-1)*100</f>
        <v>#REF!</v>
      </c>
      <c r="BY81" s="13" t="e">
        <f>(cum_current!#REF!/cum_current!#REF!-1)*100</f>
        <v>#REF!</v>
      </c>
      <c r="BZ81" s="13" t="e">
        <f>(cum_current!#REF!/cum_current!#REF!-1)*100</f>
        <v>#REF!</v>
      </c>
      <c r="CA81" s="13" t="e">
        <f>(cum_current!#REF!/cum_current!#REF!-1)*100</f>
        <v>#REF!</v>
      </c>
      <c r="CB81" s="13" t="e">
        <f>(cum_current!#REF!/cum_current!#REF!-1)*100</f>
        <v>#REF!</v>
      </c>
      <c r="CC81" s="13" t="e">
        <f>(cum_current!#REF!/cum_current!#REF!-1)*100</f>
        <v>#REF!</v>
      </c>
      <c r="CD81" s="13" t="e">
        <f>(cum_current!#REF!/cum_current!#REF!-1)*100</f>
        <v>#REF!</v>
      </c>
      <c r="CE81" s="13" t="e">
        <f>(cum_current!#REF!/cum_current!#REF!-1)*100</f>
        <v>#REF!</v>
      </c>
      <c r="CF81" s="13" t="e">
        <f>(cum_current!#REF!/cum_current!#REF!-1)*100</f>
        <v>#REF!</v>
      </c>
      <c r="CG81" s="13" t="e">
        <f>(cum_current!#REF!/cum_current!#REF!-1)*100</f>
        <v>#REF!</v>
      </c>
    </row>
    <row r="82" spans="1:85" x14ac:dyDescent="0.2">
      <c r="A82" s="25" t="s">
        <v>47</v>
      </c>
      <c r="B82" s="13" t="e">
        <f>(cum_current!#REF!/cum_current!#REF!-1)*100</f>
        <v>#REF!</v>
      </c>
      <c r="C82" s="13" t="e">
        <f>(cum_current!#REF!/cum_current!#REF!-1)*100</f>
        <v>#REF!</v>
      </c>
      <c r="D82" s="13" t="e">
        <f>(cum_current!#REF!/cum_current!#REF!-1)*100</f>
        <v>#REF!</v>
      </c>
      <c r="E82" s="13" t="e">
        <f>(cum_current!#REF!/cum_current!#REF!-1)*100</f>
        <v>#REF!</v>
      </c>
      <c r="F82" s="13" t="e">
        <f>(cum_current!#REF!/cum_current!#REF!-1)*100</f>
        <v>#REF!</v>
      </c>
      <c r="G82" s="13" t="e">
        <f>(cum_current!#REF!/cum_current!#REF!-1)*100</f>
        <v>#REF!</v>
      </c>
      <c r="H82" s="13" t="e">
        <f>(cum_current!#REF!/cum_current!#REF!-1)*100</f>
        <v>#REF!</v>
      </c>
      <c r="I82" s="13" t="e">
        <f>(cum_current!#REF!/cum_current!#REF!-1)*100</f>
        <v>#REF!</v>
      </c>
      <c r="J82" s="13" t="e">
        <f>(cum_current!#REF!/cum_current!#REF!-1)*100</f>
        <v>#REF!</v>
      </c>
      <c r="K82" s="13" t="e">
        <f>(cum_current!#REF!/cum_current!#REF!-1)*100</f>
        <v>#REF!</v>
      </c>
      <c r="L82" s="13" t="e">
        <f>(cum_current!#REF!/cum_current!#REF!-1)*100</f>
        <v>#REF!</v>
      </c>
      <c r="M82" s="13" t="e">
        <f>(cum_current!#REF!/cum_current!#REF!-1)*100</f>
        <v>#REF!</v>
      </c>
      <c r="N82" s="13" t="e">
        <f>(cum_current!#REF!/cum_current!#REF!-1)*100</f>
        <v>#REF!</v>
      </c>
      <c r="O82" s="13" t="e">
        <f>(cum_current!#REF!/cum_current!#REF!-1)*100</f>
        <v>#REF!</v>
      </c>
      <c r="P82" s="13" t="e">
        <f>(cum_current!#REF!/cum_current!#REF!-1)*100</f>
        <v>#REF!</v>
      </c>
      <c r="Q82" s="13" t="e">
        <f>(cum_current!#REF!/cum_current!#REF!-1)*100</f>
        <v>#REF!</v>
      </c>
      <c r="R82" s="13" t="e">
        <f>(cum_current!#REF!/cum_current!#REF!-1)*100</f>
        <v>#REF!</v>
      </c>
      <c r="S82" s="13" t="e">
        <f>(cum_current!#REF!/cum_current!#REF!-1)*100</f>
        <v>#REF!</v>
      </c>
      <c r="T82" s="13" t="e">
        <f>(cum_current!#REF!/cum_current!#REF!-1)*100</f>
        <v>#REF!</v>
      </c>
      <c r="U82" s="13" t="e">
        <f>(cum_current!#REF!/cum_current!#REF!-1)*100</f>
        <v>#REF!</v>
      </c>
      <c r="V82" s="13" t="e">
        <f>(cum_current!#REF!/cum_current!#REF!-1)*100</f>
        <v>#REF!</v>
      </c>
      <c r="W82" s="13" t="e">
        <f>(cum_current!#REF!/cum_current!#REF!-1)*100</f>
        <v>#REF!</v>
      </c>
      <c r="X82" s="13" t="e">
        <f>(cum_current!#REF!/cum_current!#REF!-1)*100</f>
        <v>#REF!</v>
      </c>
      <c r="Y82" s="13" t="e">
        <f>(cum_current!#REF!/cum_current!#REF!-1)*100</f>
        <v>#REF!</v>
      </c>
      <c r="Z82" s="13" t="e">
        <f>(cum_current!#REF!/cum_current!#REF!-1)*100</f>
        <v>#REF!</v>
      </c>
      <c r="AA82" s="13" t="e">
        <f>(cum_current!#REF!/cum_current!#REF!-1)*100</f>
        <v>#REF!</v>
      </c>
      <c r="AB82" s="13" t="e">
        <f>(cum_current!#REF!/cum_current!#REF!-1)*100</f>
        <v>#REF!</v>
      </c>
      <c r="AC82" s="13" t="e">
        <f>(cum_current!#REF!/cum_current!#REF!-1)*100</f>
        <v>#REF!</v>
      </c>
      <c r="AD82" s="13" t="e">
        <f>(cum_current!#REF!/cum_current!#REF!-1)*100</f>
        <v>#REF!</v>
      </c>
      <c r="AE82" s="13" t="e">
        <f>(cum_current!#REF!/cum_current!#REF!-1)*100</f>
        <v>#REF!</v>
      </c>
      <c r="AF82" s="13" t="e">
        <f>(cum_current!#REF!/cum_current!#REF!-1)*100</f>
        <v>#REF!</v>
      </c>
      <c r="AG82" s="13" t="e">
        <f>(cum_current!#REF!/cum_current!#REF!-1)*100</f>
        <v>#REF!</v>
      </c>
      <c r="AH82" s="13" t="e">
        <f>(cum_current!#REF!/cum_current!#REF!-1)*100</f>
        <v>#REF!</v>
      </c>
      <c r="AI82" s="13" t="e">
        <f>(cum_current!#REF!/cum_current!#REF!-1)*100</f>
        <v>#REF!</v>
      </c>
      <c r="AJ82" s="13" t="e">
        <f>(cum_current!#REF!/cum_current!#REF!-1)*100</f>
        <v>#REF!</v>
      </c>
      <c r="AK82" s="13" t="e">
        <f>(cum_current!#REF!/cum_current!#REF!-1)*100</f>
        <v>#REF!</v>
      </c>
      <c r="AL82" s="13" t="e">
        <f>(cum_current!#REF!/cum_current!#REF!-1)*100</f>
        <v>#REF!</v>
      </c>
      <c r="AM82" s="13" t="e">
        <f>(cum_current!#REF!/cum_current!#REF!-1)*100</f>
        <v>#REF!</v>
      </c>
      <c r="AN82" s="13" t="e">
        <f>(cum_current!#REF!/cum_current!#REF!-1)*100</f>
        <v>#REF!</v>
      </c>
      <c r="AO82" s="13" t="e">
        <f>(cum_current!#REF!/cum_current!#REF!-1)*100</f>
        <v>#REF!</v>
      </c>
      <c r="AP82" s="13" t="e">
        <f>(cum_current!#REF!/cum_current!#REF!-1)*100</f>
        <v>#REF!</v>
      </c>
      <c r="AQ82" s="13" t="e">
        <f>(cum_current!#REF!/cum_current!#REF!-1)*100</f>
        <v>#REF!</v>
      </c>
      <c r="AR82" s="13" t="e">
        <f>(cum_current!#REF!/cum_current!#REF!-1)*100</f>
        <v>#REF!</v>
      </c>
      <c r="AS82" s="13" t="e">
        <f>(cum_current!#REF!/cum_current!#REF!-1)*100</f>
        <v>#REF!</v>
      </c>
      <c r="AT82" s="13" t="e">
        <f>(cum_current!#REF!/cum_current!#REF!-1)*100</f>
        <v>#REF!</v>
      </c>
      <c r="AU82" s="13" t="e">
        <f>(cum_current!#REF!/cum_current!#REF!-1)*100</f>
        <v>#REF!</v>
      </c>
      <c r="AV82" s="13" t="e">
        <f>(cum_current!#REF!/cum_current!#REF!-1)*100</f>
        <v>#REF!</v>
      </c>
      <c r="AW82" s="13" t="e">
        <f>(cum_current!#REF!/cum_current!#REF!-1)*100</f>
        <v>#REF!</v>
      </c>
      <c r="AX82" s="13" t="e">
        <f>(cum_current!#REF!/cum_current!#REF!-1)*100</f>
        <v>#REF!</v>
      </c>
      <c r="AY82" s="13" t="e">
        <f>(cum_current!#REF!/cum_current!#REF!-1)*100</f>
        <v>#REF!</v>
      </c>
      <c r="AZ82" s="13" t="e">
        <f>(cum_current!#REF!/cum_current!#REF!-1)*100</f>
        <v>#REF!</v>
      </c>
      <c r="BA82" s="13" t="e">
        <f>(cum_current!#REF!/cum_current!#REF!-1)*100</f>
        <v>#REF!</v>
      </c>
      <c r="BB82" s="13" t="e">
        <f>(cum_current!#REF!/cum_current!#REF!-1)*100</f>
        <v>#REF!</v>
      </c>
      <c r="BC82" s="13" t="e">
        <f>(cum_current!#REF!/cum_current!#REF!-1)*100</f>
        <v>#REF!</v>
      </c>
      <c r="BD82" s="13" t="e">
        <f>(cum_current!#REF!/cum_current!#REF!-1)*100</f>
        <v>#REF!</v>
      </c>
      <c r="BE82" s="13" t="e">
        <f>(cum_current!#REF!/cum_current!#REF!-1)*100</f>
        <v>#REF!</v>
      </c>
      <c r="BF82" s="13" t="e">
        <f>(cum_current!#REF!/cum_current!#REF!-1)*100</f>
        <v>#REF!</v>
      </c>
      <c r="BG82" s="13" t="e">
        <f>(cum_current!#REF!/cum_current!#REF!-1)*100</f>
        <v>#REF!</v>
      </c>
      <c r="BH82" s="13" t="e">
        <f>(cum_current!#REF!/cum_current!#REF!-1)*100</f>
        <v>#REF!</v>
      </c>
      <c r="BI82" s="13" t="e">
        <f>(cum_current!#REF!/cum_current!#REF!-1)*100</f>
        <v>#REF!</v>
      </c>
      <c r="BJ82" s="13" t="e">
        <f>(cum_current!#REF!/cum_current!#REF!-1)*100</f>
        <v>#REF!</v>
      </c>
      <c r="BK82" s="13" t="e">
        <f>(cum_current!#REF!/cum_current!#REF!-1)*100</f>
        <v>#REF!</v>
      </c>
      <c r="BL82" s="13" t="e">
        <f>(cum_current!#REF!/cum_current!#REF!-1)*100</f>
        <v>#REF!</v>
      </c>
      <c r="BM82" s="13" t="e">
        <f>(cum_current!#REF!/cum_current!#REF!-1)*100</f>
        <v>#REF!</v>
      </c>
      <c r="BN82" s="13" t="e">
        <f>(cum_current!#REF!/cum_current!#REF!-1)*100</f>
        <v>#REF!</v>
      </c>
      <c r="BO82" s="13" t="e">
        <f>(cum_current!#REF!/cum_current!#REF!-1)*100</f>
        <v>#REF!</v>
      </c>
      <c r="BP82" s="13" t="e">
        <f>(cum_current!#REF!/cum_current!#REF!-1)*100</f>
        <v>#REF!</v>
      </c>
      <c r="BQ82" s="13" t="e">
        <f>(cum_current!#REF!/cum_current!#REF!-1)*100</f>
        <v>#REF!</v>
      </c>
      <c r="BR82" s="13" t="e">
        <f>(cum_current!#REF!/cum_current!#REF!-1)*100</f>
        <v>#REF!</v>
      </c>
      <c r="BS82" s="13" t="e">
        <f>(cum_current!#REF!/cum_current!#REF!-1)*100</f>
        <v>#REF!</v>
      </c>
      <c r="BT82" s="13" t="e">
        <f>(cum_current!#REF!/cum_current!#REF!-1)*100</f>
        <v>#REF!</v>
      </c>
      <c r="BU82" s="13" t="e">
        <f>(cum_current!#REF!/cum_current!#REF!-1)*100</f>
        <v>#REF!</v>
      </c>
      <c r="BV82" s="13" t="e">
        <f>(cum_current!#REF!/cum_current!#REF!-1)*100</f>
        <v>#REF!</v>
      </c>
      <c r="BW82" s="13" t="e">
        <f>(cum_current!#REF!/cum_current!#REF!-1)*100</f>
        <v>#REF!</v>
      </c>
      <c r="BX82" s="13" t="e">
        <f>(cum_current!#REF!/cum_current!#REF!-1)*100</f>
        <v>#REF!</v>
      </c>
      <c r="BY82" s="13" t="e">
        <f>(cum_current!#REF!/cum_current!#REF!-1)*100</f>
        <v>#REF!</v>
      </c>
      <c r="BZ82" s="13" t="e">
        <f>(cum_current!#REF!/cum_current!#REF!-1)*100</f>
        <v>#REF!</v>
      </c>
      <c r="CA82" s="13" t="e">
        <f>(cum_current!#REF!/cum_current!#REF!-1)*100</f>
        <v>#REF!</v>
      </c>
      <c r="CB82" s="13" t="e">
        <f>(cum_current!#REF!/cum_current!#REF!-1)*100</f>
        <v>#REF!</v>
      </c>
      <c r="CC82" s="13" t="e">
        <f>(cum_current!#REF!/cum_current!#REF!-1)*100</f>
        <v>#REF!</v>
      </c>
      <c r="CD82" s="13" t="e">
        <f>(cum_current!#REF!/cum_current!#REF!-1)*100</f>
        <v>#REF!</v>
      </c>
      <c r="CE82" s="13" t="e">
        <f>(cum_current!#REF!/cum_current!#REF!-1)*100</f>
        <v>#REF!</v>
      </c>
      <c r="CF82" s="13" t="e">
        <f>(cum_current!#REF!/cum_current!#REF!-1)*100</f>
        <v>#REF!</v>
      </c>
      <c r="CG82" s="13" t="e">
        <f>(cum_current!#REF!/cum_current!#REF!-1)*100</f>
        <v>#REF!</v>
      </c>
    </row>
    <row r="83" spans="1:85" x14ac:dyDescent="0.2">
      <c r="A83" s="25" t="s">
        <v>48</v>
      </c>
      <c r="B83" s="13" t="e">
        <f>(cum_current!#REF!/cum_current!#REF!-1)*100</f>
        <v>#REF!</v>
      </c>
      <c r="C83" s="13" t="e">
        <f>(cum_current!#REF!/cum_current!#REF!-1)*100</f>
        <v>#REF!</v>
      </c>
      <c r="D83" s="13" t="e">
        <f>(cum_current!#REF!/cum_current!#REF!-1)*100</f>
        <v>#REF!</v>
      </c>
      <c r="E83" s="13" t="e">
        <f>(cum_current!#REF!/cum_current!#REF!-1)*100</f>
        <v>#REF!</v>
      </c>
      <c r="F83" s="13" t="e">
        <f>(cum_current!#REF!/cum_current!#REF!-1)*100</f>
        <v>#REF!</v>
      </c>
      <c r="G83" s="13" t="e">
        <f>(cum_current!#REF!/cum_current!#REF!-1)*100</f>
        <v>#REF!</v>
      </c>
      <c r="H83" s="13" t="e">
        <f>(cum_current!#REF!/cum_current!#REF!-1)*100</f>
        <v>#REF!</v>
      </c>
      <c r="I83" s="13" t="e">
        <f>(cum_current!#REF!/cum_current!#REF!-1)*100</f>
        <v>#REF!</v>
      </c>
      <c r="J83" s="13" t="e">
        <f>(cum_current!#REF!/cum_current!#REF!-1)*100</f>
        <v>#REF!</v>
      </c>
      <c r="K83" s="13" t="e">
        <f>(cum_current!#REF!/cum_current!#REF!-1)*100</f>
        <v>#REF!</v>
      </c>
      <c r="L83" s="13" t="e">
        <f>(cum_current!#REF!/cum_current!#REF!-1)*100</f>
        <v>#REF!</v>
      </c>
      <c r="M83" s="13" t="e">
        <f>(cum_current!#REF!/cum_current!#REF!-1)*100</f>
        <v>#REF!</v>
      </c>
      <c r="N83" s="13" t="e">
        <f>(cum_current!#REF!/cum_current!#REF!-1)*100</f>
        <v>#REF!</v>
      </c>
      <c r="O83" s="13" t="e">
        <f>(cum_current!#REF!/cum_current!#REF!-1)*100</f>
        <v>#REF!</v>
      </c>
      <c r="P83" s="13" t="e">
        <f>(cum_current!#REF!/cum_current!#REF!-1)*100</f>
        <v>#REF!</v>
      </c>
      <c r="Q83" s="13" t="e">
        <f>(cum_current!#REF!/cum_current!#REF!-1)*100</f>
        <v>#REF!</v>
      </c>
      <c r="R83" s="13" t="e">
        <f>(cum_current!#REF!/cum_current!#REF!-1)*100</f>
        <v>#REF!</v>
      </c>
      <c r="S83" s="13" t="e">
        <f>(cum_current!#REF!/cum_current!#REF!-1)*100</f>
        <v>#REF!</v>
      </c>
      <c r="T83" s="13" t="e">
        <f>(cum_current!#REF!/cum_current!#REF!-1)*100</f>
        <v>#REF!</v>
      </c>
      <c r="U83" s="13" t="e">
        <f>(cum_current!#REF!/cum_current!#REF!-1)*100</f>
        <v>#REF!</v>
      </c>
      <c r="V83" s="13" t="e">
        <f>(cum_current!#REF!/cum_current!#REF!-1)*100</f>
        <v>#REF!</v>
      </c>
      <c r="W83" s="13" t="e">
        <f>(cum_current!#REF!/cum_current!#REF!-1)*100</f>
        <v>#REF!</v>
      </c>
      <c r="X83" s="13" t="e">
        <f>(cum_current!#REF!/cum_current!#REF!-1)*100</f>
        <v>#REF!</v>
      </c>
      <c r="Y83" s="13" t="e">
        <f>(cum_current!#REF!/cum_current!#REF!-1)*100</f>
        <v>#REF!</v>
      </c>
      <c r="Z83" s="13" t="e">
        <f>(cum_current!#REF!/cum_current!#REF!-1)*100</f>
        <v>#REF!</v>
      </c>
      <c r="AA83" s="13" t="e">
        <f>(cum_current!#REF!/cum_current!#REF!-1)*100</f>
        <v>#REF!</v>
      </c>
      <c r="AB83" s="13" t="e">
        <f>(cum_current!#REF!/cum_current!#REF!-1)*100</f>
        <v>#REF!</v>
      </c>
      <c r="AC83" s="13" t="e">
        <f>(cum_current!#REF!/cum_current!#REF!-1)*100</f>
        <v>#REF!</v>
      </c>
      <c r="AD83" s="13" t="e">
        <f>(cum_current!#REF!/cum_current!#REF!-1)*100</f>
        <v>#REF!</v>
      </c>
      <c r="AE83" s="13" t="e">
        <f>(cum_current!#REF!/cum_current!#REF!-1)*100</f>
        <v>#REF!</v>
      </c>
      <c r="AF83" s="13" t="e">
        <f>(cum_current!#REF!/cum_current!#REF!-1)*100</f>
        <v>#REF!</v>
      </c>
      <c r="AG83" s="13" t="e">
        <f>(cum_current!#REF!/cum_current!#REF!-1)*100</f>
        <v>#REF!</v>
      </c>
      <c r="AH83" s="13" t="e">
        <f>(cum_current!#REF!/cum_current!#REF!-1)*100</f>
        <v>#REF!</v>
      </c>
      <c r="AI83" s="13" t="e">
        <f>(cum_current!#REF!/cum_current!#REF!-1)*100</f>
        <v>#REF!</v>
      </c>
      <c r="AJ83" s="13" t="e">
        <f>(cum_current!#REF!/cum_current!#REF!-1)*100</f>
        <v>#REF!</v>
      </c>
      <c r="AK83" s="13" t="e">
        <f>(cum_current!#REF!/cum_current!#REF!-1)*100</f>
        <v>#REF!</v>
      </c>
      <c r="AL83" s="13" t="e">
        <f>(cum_current!#REF!/cum_current!#REF!-1)*100</f>
        <v>#REF!</v>
      </c>
      <c r="AM83" s="13" t="e">
        <f>(cum_current!#REF!/cum_current!#REF!-1)*100</f>
        <v>#REF!</v>
      </c>
      <c r="AN83" s="13" t="e">
        <f>(cum_current!#REF!/cum_current!#REF!-1)*100</f>
        <v>#REF!</v>
      </c>
      <c r="AO83" s="13" t="e">
        <f>(cum_current!#REF!/cum_current!#REF!-1)*100</f>
        <v>#REF!</v>
      </c>
      <c r="AP83" s="13" t="e">
        <f>(cum_current!#REF!/cum_current!#REF!-1)*100</f>
        <v>#REF!</v>
      </c>
      <c r="AQ83" s="13" t="e">
        <f>(cum_current!#REF!/cum_current!#REF!-1)*100</f>
        <v>#REF!</v>
      </c>
      <c r="AR83" s="13" t="e">
        <f>(cum_current!#REF!/cum_current!#REF!-1)*100</f>
        <v>#REF!</v>
      </c>
      <c r="AS83" s="13" t="e">
        <f>(cum_current!#REF!/cum_current!#REF!-1)*100</f>
        <v>#REF!</v>
      </c>
      <c r="AT83" s="13" t="e">
        <f>(cum_current!#REF!/cum_current!#REF!-1)*100</f>
        <v>#REF!</v>
      </c>
      <c r="AU83" s="13" t="e">
        <f>(cum_current!#REF!/cum_current!#REF!-1)*100</f>
        <v>#REF!</v>
      </c>
      <c r="AV83" s="13" t="e">
        <f>(cum_current!#REF!/cum_current!#REF!-1)*100</f>
        <v>#REF!</v>
      </c>
      <c r="AW83" s="13" t="e">
        <f>(cum_current!#REF!/cum_current!#REF!-1)*100</f>
        <v>#REF!</v>
      </c>
      <c r="AX83" s="13" t="e">
        <f>(cum_current!#REF!/cum_current!#REF!-1)*100</f>
        <v>#REF!</v>
      </c>
      <c r="AY83" s="13" t="e">
        <f>(cum_current!#REF!/cum_current!#REF!-1)*100</f>
        <v>#REF!</v>
      </c>
      <c r="AZ83" s="13" t="e">
        <f>(cum_current!#REF!/cum_current!#REF!-1)*100</f>
        <v>#REF!</v>
      </c>
      <c r="BA83" s="13" t="e">
        <f>(cum_current!#REF!/cum_current!#REF!-1)*100</f>
        <v>#REF!</v>
      </c>
      <c r="BB83" s="13" t="e">
        <f>(cum_current!#REF!/cum_current!#REF!-1)*100</f>
        <v>#REF!</v>
      </c>
      <c r="BC83" s="13" t="e">
        <f>(cum_current!#REF!/cum_current!#REF!-1)*100</f>
        <v>#REF!</v>
      </c>
      <c r="BD83" s="13" t="e">
        <f>(cum_current!#REF!/cum_current!#REF!-1)*100</f>
        <v>#REF!</v>
      </c>
      <c r="BE83" s="13" t="e">
        <f>(cum_current!#REF!/cum_current!#REF!-1)*100</f>
        <v>#REF!</v>
      </c>
      <c r="BF83" s="13" t="e">
        <f>(cum_current!#REF!/cum_current!#REF!-1)*100</f>
        <v>#REF!</v>
      </c>
      <c r="BG83" s="13" t="e">
        <f>(cum_current!#REF!/cum_current!#REF!-1)*100</f>
        <v>#REF!</v>
      </c>
      <c r="BH83" s="13" t="e">
        <f>(cum_current!#REF!/cum_current!#REF!-1)*100</f>
        <v>#REF!</v>
      </c>
      <c r="BI83" s="13" t="e">
        <f>(cum_current!#REF!/cum_current!#REF!-1)*100</f>
        <v>#REF!</v>
      </c>
      <c r="BJ83" s="13" t="e">
        <f>(cum_current!#REF!/cum_current!#REF!-1)*100</f>
        <v>#REF!</v>
      </c>
      <c r="BK83" s="13" t="e">
        <f>(cum_current!#REF!/cum_current!#REF!-1)*100</f>
        <v>#REF!</v>
      </c>
      <c r="BL83" s="13" t="e">
        <f>(cum_current!#REF!/cum_current!#REF!-1)*100</f>
        <v>#REF!</v>
      </c>
      <c r="BM83" s="13" t="e">
        <f>(cum_current!#REF!/cum_current!#REF!-1)*100</f>
        <v>#REF!</v>
      </c>
      <c r="BN83" s="13" t="e">
        <f>(cum_current!#REF!/cum_current!#REF!-1)*100</f>
        <v>#REF!</v>
      </c>
      <c r="BO83" s="13" t="e">
        <f>(cum_current!#REF!/cum_current!#REF!-1)*100</f>
        <v>#REF!</v>
      </c>
      <c r="BP83" s="13" t="e">
        <f>(cum_current!#REF!/cum_current!#REF!-1)*100</f>
        <v>#REF!</v>
      </c>
      <c r="BQ83" s="13" t="e">
        <f>(cum_current!#REF!/cum_current!#REF!-1)*100</f>
        <v>#REF!</v>
      </c>
      <c r="BR83" s="13" t="e">
        <f>(cum_current!#REF!/cum_current!#REF!-1)*100</f>
        <v>#REF!</v>
      </c>
      <c r="BS83" s="13" t="e">
        <f>(cum_current!#REF!/cum_current!#REF!-1)*100</f>
        <v>#REF!</v>
      </c>
      <c r="BT83" s="13" t="e">
        <f>(cum_current!#REF!/cum_current!#REF!-1)*100</f>
        <v>#REF!</v>
      </c>
      <c r="BU83" s="13" t="e">
        <f>(cum_current!#REF!/cum_current!#REF!-1)*100</f>
        <v>#REF!</v>
      </c>
      <c r="BV83" s="13" t="e">
        <f>(cum_current!#REF!/cum_current!#REF!-1)*100</f>
        <v>#REF!</v>
      </c>
      <c r="BW83" s="13" t="e">
        <f>(cum_current!#REF!/cum_current!#REF!-1)*100</f>
        <v>#REF!</v>
      </c>
      <c r="BX83" s="13" t="e">
        <f>(cum_current!#REF!/cum_current!#REF!-1)*100</f>
        <v>#REF!</v>
      </c>
      <c r="BY83" s="13" t="e">
        <f>(cum_current!#REF!/cum_current!#REF!-1)*100</f>
        <v>#REF!</v>
      </c>
      <c r="BZ83" s="13" t="e">
        <f>(cum_current!#REF!/cum_current!#REF!-1)*100</f>
        <v>#REF!</v>
      </c>
      <c r="CA83" s="13" t="e">
        <f>(cum_current!#REF!/cum_current!#REF!-1)*100</f>
        <v>#REF!</v>
      </c>
      <c r="CB83" s="13" t="e">
        <f>(cum_current!#REF!/cum_current!#REF!-1)*100</f>
        <v>#REF!</v>
      </c>
      <c r="CC83" s="13" t="e">
        <f>(cum_current!#REF!/cum_current!#REF!-1)*100</f>
        <v>#REF!</v>
      </c>
      <c r="CD83" s="13" t="e">
        <f>(cum_current!#REF!/cum_current!#REF!-1)*100</f>
        <v>#REF!</v>
      </c>
      <c r="CE83" s="13" t="e">
        <f>(cum_current!#REF!/cum_current!#REF!-1)*100</f>
        <v>#REF!</v>
      </c>
      <c r="CF83" s="13" t="e">
        <f>(cum_current!#REF!/cum_current!#REF!-1)*100</f>
        <v>#REF!</v>
      </c>
      <c r="CG83" s="13" t="e">
        <f>(cum_current!#REF!/cum_current!#REF!-1)*100</f>
        <v>#REF!</v>
      </c>
    </row>
    <row r="84" spans="1:85" x14ac:dyDescent="0.2">
      <c r="A84" s="25" t="s">
        <v>51</v>
      </c>
      <c r="B84" s="13" t="e">
        <f>(cum_current!#REF!/cum_current!#REF!-1)*100</f>
        <v>#REF!</v>
      </c>
      <c r="C84" s="13" t="e">
        <f>(cum_current!#REF!/cum_current!#REF!-1)*100</f>
        <v>#REF!</v>
      </c>
      <c r="D84" s="13" t="e">
        <f>(cum_current!#REF!/cum_current!#REF!-1)*100</f>
        <v>#REF!</v>
      </c>
      <c r="E84" s="13" t="e">
        <f>(cum_current!#REF!/cum_current!#REF!-1)*100</f>
        <v>#REF!</v>
      </c>
      <c r="F84" s="13" t="e">
        <f>(cum_current!#REF!/cum_current!#REF!-1)*100</f>
        <v>#REF!</v>
      </c>
      <c r="G84" s="13" t="e">
        <f>(cum_current!#REF!/cum_current!#REF!-1)*100</f>
        <v>#REF!</v>
      </c>
      <c r="H84" s="13" t="e">
        <f>(cum_current!#REF!/cum_current!#REF!-1)*100</f>
        <v>#REF!</v>
      </c>
      <c r="I84" s="13" t="e">
        <f>(cum_current!#REF!/cum_current!#REF!-1)*100</f>
        <v>#REF!</v>
      </c>
      <c r="J84" s="13" t="e">
        <f>(cum_current!#REF!/cum_current!#REF!-1)*100</f>
        <v>#REF!</v>
      </c>
      <c r="K84" s="13" t="e">
        <f>(cum_current!#REF!/cum_current!#REF!-1)*100</f>
        <v>#REF!</v>
      </c>
      <c r="L84" s="13" t="e">
        <f>(cum_current!#REF!/cum_current!#REF!-1)*100</f>
        <v>#REF!</v>
      </c>
      <c r="M84" s="13" t="e">
        <f>(cum_current!#REF!/cum_current!#REF!-1)*100</f>
        <v>#REF!</v>
      </c>
      <c r="N84" s="13" t="e">
        <f>(cum_current!#REF!/cum_current!#REF!-1)*100</f>
        <v>#REF!</v>
      </c>
      <c r="O84" s="13" t="e">
        <f>(cum_current!#REF!/cum_current!#REF!-1)*100</f>
        <v>#REF!</v>
      </c>
      <c r="P84" s="13" t="e">
        <f>(cum_current!#REF!/cum_current!#REF!-1)*100</f>
        <v>#REF!</v>
      </c>
      <c r="Q84" s="13" t="e">
        <f>(cum_current!#REF!/cum_current!#REF!-1)*100</f>
        <v>#REF!</v>
      </c>
      <c r="R84" s="13" t="e">
        <f>(cum_current!#REF!/cum_current!#REF!-1)*100</f>
        <v>#REF!</v>
      </c>
      <c r="S84" s="13" t="e">
        <f>(cum_current!#REF!/cum_current!#REF!-1)*100</f>
        <v>#REF!</v>
      </c>
      <c r="T84" s="13" t="e">
        <f>(cum_current!#REF!/cum_current!#REF!-1)*100</f>
        <v>#REF!</v>
      </c>
      <c r="U84" s="13" t="e">
        <f>(cum_current!#REF!/cum_current!#REF!-1)*100</f>
        <v>#REF!</v>
      </c>
      <c r="V84" s="13" t="e">
        <f>(cum_current!#REF!/cum_current!#REF!-1)*100</f>
        <v>#REF!</v>
      </c>
      <c r="W84" s="13" t="e">
        <f>(cum_current!#REF!/cum_current!#REF!-1)*100</f>
        <v>#REF!</v>
      </c>
      <c r="X84" s="13" t="e">
        <f>(cum_current!#REF!/cum_current!#REF!-1)*100</f>
        <v>#REF!</v>
      </c>
      <c r="Y84" s="13" t="e">
        <f>(cum_current!#REF!/cum_current!#REF!-1)*100</f>
        <v>#REF!</v>
      </c>
      <c r="Z84" s="13" t="e">
        <f>(cum_current!#REF!/cum_current!#REF!-1)*100</f>
        <v>#REF!</v>
      </c>
      <c r="AA84" s="13" t="e">
        <f>(cum_current!#REF!/cum_current!#REF!-1)*100</f>
        <v>#REF!</v>
      </c>
      <c r="AB84" s="13" t="e">
        <f>(cum_current!#REF!/cum_current!#REF!-1)*100</f>
        <v>#REF!</v>
      </c>
      <c r="AC84" s="13" t="e">
        <f>(cum_current!#REF!/cum_current!#REF!-1)*100</f>
        <v>#REF!</v>
      </c>
      <c r="AD84" s="13" t="e">
        <f>(cum_current!#REF!/cum_current!#REF!-1)*100</f>
        <v>#REF!</v>
      </c>
      <c r="AE84" s="13" t="e">
        <f>(cum_current!#REF!/cum_current!#REF!-1)*100</f>
        <v>#REF!</v>
      </c>
      <c r="AF84" s="13" t="e">
        <f>(cum_current!#REF!/cum_current!#REF!-1)*100</f>
        <v>#REF!</v>
      </c>
      <c r="AG84" s="13" t="e">
        <f>(cum_current!#REF!/cum_current!#REF!-1)*100</f>
        <v>#REF!</v>
      </c>
      <c r="AH84" s="13" t="e">
        <f>(cum_current!#REF!/cum_current!#REF!-1)*100</f>
        <v>#REF!</v>
      </c>
      <c r="AI84" s="13" t="e">
        <f>(cum_current!#REF!/cum_current!#REF!-1)*100</f>
        <v>#REF!</v>
      </c>
      <c r="AJ84" s="13" t="e">
        <f>(cum_current!#REF!/cum_current!#REF!-1)*100</f>
        <v>#REF!</v>
      </c>
      <c r="AK84" s="13" t="e">
        <f>(cum_current!#REF!/cum_current!#REF!-1)*100</f>
        <v>#REF!</v>
      </c>
      <c r="AL84" s="13" t="e">
        <f>(cum_current!#REF!/cum_current!#REF!-1)*100</f>
        <v>#REF!</v>
      </c>
      <c r="AM84" s="13" t="e">
        <f>(cum_current!#REF!/cum_current!#REF!-1)*100</f>
        <v>#REF!</v>
      </c>
      <c r="AN84" s="13" t="e">
        <f>(cum_current!#REF!/cum_current!#REF!-1)*100</f>
        <v>#REF!</v>
      </c>
      <c r="AO84" s="13" t="e">
        <f>(cum_current!#REF!/cum_current!#REF!-1)*100</f>
        <v>#REF!</v>
      </c>
      <c r="AP84" s="13" t="e">
        <f>(cum_current!#REF!/cum_current!#REF!-1)*100</f>
        <v>#REF!</v>
      </c>
      <c r="AQ84" s="13" t="e">
        <f>(cum_current!#REF!/cum_current!#REF!-1)*100</f>
        <v>#REF!</v>
      </c>
      <c r="AR84" s="13" t="e">
        <f>(cum_current!#REF!/cum_current!#REF!-1)*100</f>
        <v>#REF!</v>
      </c>
      <c r="AS84" s="13" t="e">
        <f>(cum_current!#REF!/cum_current!#REF!-1)*100</f>
        <v>#REF!</v>
      </c>
      <c r="AT84" s="13" t="e">
        <f>(cum_current!#REF!/cum_current!#REF!-1)*100</f>
        <v>#REF!</v>
      </c>
      <c r="AU84" s="13" t="e">
        <f>(cum_current!#REF!/cum_current!#REF!-1)*100</f>
        <v>#REF!</v>
      </c>
      <c r="AV84" s="13" t="e">
        <f>(cum_current!#REF!/cum_current!#REF!-1)*100</f>
        <v>#REF!</v>
      </c>
      <c r="AW84" s="13" t="e">
        <f>(cum_current!#REF!/cum_current!#REF!-1)*100</f>
        <v>#REF!</v>
      </c>
      <c r="AX84" s="13" t="e">
        <f>(cum_current!#REF!/cum_current!#REF!-1)*100</f>
        <v>#REF!</v>
      </c>
      <c r="AY84" s="13" t="e">
        <f>(cum_current!#REF!/cum_current!#REF!-1)*100</f>
        <v>#REF!</v>
      </c>
      <c r="AZ84" s="13" t="e">
        <f>(cum_current!#REF!/cum_current!#REF!-1)*100</f>
        <v>#REF!</v>
      </c>
      <c r="BA84" s="13" t="e">
        <f>(cum_current!#REF!/cum_current!#REF!-1)*100</f>
        <v>#REF!</v>
      </c>
      <c r="BB84" s="13" t="e">
        <f>(cum_current!#REF!/cum_current!#REF!-1)*100</f>
        <v>#REF!</v>
      </c>
      <c r="BC84" s="13" t="e">
        <f>(cum_current!#REF!/cum_current!#REF!-1)*100</f>
        <v>#REF!</v>
      </c>
      <c r="BD84" s="13" t="e">
        <f>(cum_current!#REF!/cum_current!#REF!-1)*100</f>
        <v>#REF!</v>
      </c>
      <c r="BE84" s="13" t="e">
        <f>(cum_current!#REF!/cum_current!#REF!-1)*100</f>
        <v>#REF!</v>
      </c>
      <c r="BF84" s="13" t="e">
        <f>(cum_current!#REF!/cum_current!#REF!-1)*100</f>
        <v>#REF!</v>
      </c>
      <c r="BG84" s="13" t="e">
        <f>(cum_current!#REF!/cum_current!#REF!-1)*100</f>
        <v>#REF!</v>
      </c>
      <c r="BH84" s="13" t="e">
        <f>(cum_current!#REF!/cum_current!#REF!-1)*100</f>
        <v>#REF!</v>
      </c>
      <c r="BI84" s="13" t="e">
        <f>(cum_current!#REF!/cum_current!#REF!-1)*100</f>
        <v>#REF!</v>
      </c>
      <c r="BJ84" s="13" t="e">
        <f>(cum_current!#REF!/cum_current!#REF!-1)*100</f>
        <v>#REF!</v>
      </c>
      <c r="BK84" s="13" t="e">
        <f>(cum_current!#REF!/cum_current!#REF!-1)*100</f>
        <v>#REF!</v>
      </c>
      <c r="BL84" s="13" t="e">
        <f>(cum_current!#REF!/cum_current!#REF!-1)*100</f>
        <v>#REF!</v>
      </c>
      <c r="BM84" s="13" t="e">
        <f>(cum_current!#REF!/cum_current!#REF!-1)*100</f>
        <v>#REF!</v>
      </c>
      <c r="BN84" s="13" t="e">
        <f>(cum_current!#REF!/cum_current!#REF!-1)*100</f>
        <v>#REF!</v>
      </c>
      <c r="BO84" s="13" t="e">
        <f>(cum_current!#REF!/cum_current!#REF!-1)*100</f>
        <v>#REF!</v>
      </c>
      <c r="BP84" s="13" t="e">
        <f>(cum_current!#REF!/cum_current!#REF!-1)*100</f>
        <v>#REF!</v>
      </c>
      <c r="BQ84" s="13" t="e">
        <f>(cum_current!#REF!/cum_current!#REF!-1)*100</f>
        <v>#REF!</v>
      </c>
      <c r="BR84" s="13" t="e">
        <f>(cum_current!#REF!/cum_current!#REF!-1)*100</f>
        <v>#REF!</v>
      </c>
      <c r="BS84" s="13" t="e">
        <f>(cum_current!#REF!/cum_current!#REF!-1)*100</f>
        <v>#REF!</v>
      </c>
      <c r="BT84" s="13" t="e">
        <f>(cum_current!#REF!/cum_current!#REF!-1)*100</f>
        <v>#REF!</v>
      </c>
      <c r="BU84" s="13" t="e">
        <f>(cum_current!#REF!/cum_current!#REF!-1)*100</f>
        <v>#REF!</v>
      </c>
      <c r="BV84" s="13" t="e">
        <f>(cum_current!#REF!/cum_current!#REF!-1)*100</f>
        <v>#REF!</v>
      </c>
      <c r="BW84" s="13" t="e">
        <f>(cum_current!#REF!/cum_current!#REF!-1)*100</f>
        <v>#REF!</v>
      </c>
      <c r="BX84" s="13" t="e">
        <f>(cum_current!#REF!/cum_current!#REF!-1)*100</f>
        <v>#REF!</v>
      </c>
      <c r="BY84" s="13" t="e">
        <f>(cum_current!#REF!/cum_current!#REF!-1)*100</f>
        <v>#REF!</v>
      </c>
      <c r="BZ84" s="13" t="e">
        <f>(cum_current!#REF!/cum_current!#REF!-1)*100</f>
        <v>#REF!</v>
      </c>
      <c r="CA84" s="13" t="e">
        <f>(cum_current!#REF!/cum_current!#REF!-1)*100</f>
        <v>#REF!</v>
      </c>
      <c r="CB84" s="13" t="e">
        <f>(cum_current!#REF!/cum_current!#REF!-1)*100</f>
        <v>#REF!</v>
      </c>
      <c r="CC84" s="13" t="e">
        <f>(cum_current!#REF!/cum_current!#REF!-1)*100</f>
        <v>#REF!</v>
      </c>
      <c r="CD84" s="13" t="e">
        <f>(cum_current!#REF!/cum_current!#REF!-1)*100</f>
        <v>#REF!</v>
      </c>
      <c r="CE84" s="13" t="e">
        <f>(cum_current!#REF!/cum_current!#REF!-1)*100</f>
        <v>#REF!</v>
      </c>
      <c r="CF84" s="13" t="e">
        <f>(cum_current!#REF!/cum_current!#REF!-1)*100</f>
        <v>#REF!</v>
      </c>
      <c r="CG84" s="13" t="e">
        <f>(cum_current!#REF!/cum_current!#REF!-1)*100</f>
        <v>#REF!</v>
      </c>
    </row>
    <row r="85" spans="1:85" x14ac:dyDescent="0.2">
      <c r="A85" s="25" t="s">
        <v>49</v>
      </c>
      <c r="B85" s="13" t="e">
        <f>(cum_current!#REF!/cum_current!#REF!-1)*100</f>
        <v>#REF!</v>
      </c>
      <c r="C85" s="13" t="e">
        <f>(cum_current!#REF!/cum_current!#REF!-1)*100</f>
        <v>#REF!</v>
      </c>
      <c r="D85" s="13" t="e">
        <f>(cum_current!#REF!/cum_current!#REF!-1)*100</f>
        <v>#REF!</v>
      </c>
      <c r="E85" s="13" t="e">
        <f>(cum_current!#REF!/cum_current!#REF!-1)*100</f>
        <v>#REF!</v>
      </c>
      <c r="F85" s="13" t="e">
        <f>(cum_current!#REF!/cum_current!#REF!-1)*100</f>
        <v>#REF!</v>
      </c>
      <c r="G85" s="13" t="e">
        <f>(cum_current!#REF!/cum_current!#REF!-1)*100</f>
        <v>#REF!</v>
      </c>
      <c r="H85" s="13" t="e">
        <f>(cum_current!#REF!/cum_current!#REF!-1)*100</f>
        <v>#REF!</v>
      </c>
      <c r="I85" s="13" t="e">
        <f>(cum_current!#REF!/cum_current!#REF!-1)*100</f>
        <v>#REF!</v>
      </c>
      <c r="J85" s="13" t="e">
        <f>(cum_current!#REF!/cum_current!#REF!-1)*100</f>
        <v>#REF!</v>
      </c>
      <c r="K85" s="13" t="e">
        <f>(cum_current!#REF!/cum_current!#REF!-1)*100</f>
        <v>#REF!</v>
      </c>
      <c r="L85" s="13" t="e">
        <f>(cum_current!#REF!/cum_current!#REF!-1)*100</f>
        <v>#REF!</v>
      </c>
      <c r="M85" s="13" t="e">
        <f>(cum_current!#REF!/cum_current!#REF!-1)*100</f>
        <v>#REF!</v>
      </c>
      <c r="N85" s="13" t="e">
        <f>(cum_current!#REF!/cum_current!#REF!-1)*100</f>
        <v>#REF!</v>
      </c>
      <c r="O85" s="13" t="e">
        <f>(cum_current!#REF!/cum_current!#REF!-1)*100</f>
        <v>#REF!</v>
      </c>
      <c r="P85" s="13" t="e">
        <f>(cum_current!#REF!/cum_current!#REF!-1)*100</f>
        <v>#REF!</v>
      </c>
      <c r="Q85" s="13" t="e">
        <f>(cum_current!#REF!/cum_current!#REF!-1)*100</f>
        <v>#REF!</v>
      </c>
      <c r="R85" s="13" t="e">
        <f>(cum_current!#REF!/cum_current!#REF!-1)*100</f>
        <v>#REF!</v>
      </c>
      <c r="S85" s="13" t="e">
        <f>(cum_current!#REF!/cum_current!#REF!-1)*100</f>
        <v>#REF!</v>
      </c>
      <c r="T85" s="13" t="e">
        <f>(cum_current!#REF!/cum_current!#REF!-1)*100</f>
        <v>#REF!</v>
      </c>
      <c r="U85" s="13" t="e">
        <f>(cum_current!#REF!/cum_current!#REF!-1)*100</f>
        <v>#REF!</v>
      </c>
      <c r="V85" s="13" t="e">
        <f>(cum_current!#REF!/cum_current!#REF!-1)*100</f>
        <v>#REF!</v>
      </c>
      <c r="W85" s="13" t="e">
        <f>(cum_current!#REF!/cum_current!#REF!-1)*100</f>
        <v>#REF!</v>
      </c>
      <c r="X85" s="13" t="e">
        <f>(cum_current!#REF!/cum_current!#REF!-1)*100</f>
        <v>#REF!</v>
      </c>
      <c r="Y85" s="13" t="e">
        <f>(cum_current!#REF!/cum_current!#REF!-1)*100</f>
        <v>#REF!</v>
      </c>
      <c r="Z85" s="13" t="e">
        <f>(cum_current!#REF!/cum_current!#REF!-1)*100</f>
        <v>#REF!</v>
      </c>
      <c r="AA85" s="13" t="e">
        <f>(cum_current!#REF!/cum_current!#REF!-1)*100</f>
        <v>#REF!</v>
      </c>
      <c r="AB85" s="13" t="e">
        <f>(cum_current!#REF!/cum_current!#REF!-1)*100</f>
        <v>#REF!</v>
      </c>
      <c r="AC85" s="13" t="e">
        <f>(cum_current!#REF!/cum_current!#REF!-1)*100</f>
        <v>#REF!</v>
      </c>
      <c r="AD85" s="13" t="e">
        <f>(cum_current!#REF!/cum_current!#REF!-1)*100</f>
        <v>#REF!</v>
      </c>
      <c r="AE85" s="13" t="e">
        <f>(cum_current!#REF!/cum_current!#REF!-1)*100</f>
        <v>#REF!</v>
      </c>
      <c r="AF85" s="13" t="e">
        <f>(cum_current!#REF!/cum_current!#REF!-1)*100</f>
        <v>#REF!</v>
      </c>
      <c r="AG85" s="13" t="e">
        <f>(cum_current!#REF!/cum_current!#REF!-1)*100</f>
        <v>#REF!</v>
      </c>
      <c r="AH85" s="13" t="e">
        <f>(cum_current!#REF!/cum_current!#REF!-1)*100</f>
        <v>#REF!</v>
      </c>
      <c r="AI85" s="13" t="e">
        <f>(cum_current!#REF!/cum_current!#REF!-1)*100</f>
        <v>#REF!</v>
      </c>
      <c r="AJ85" s="13" t="e">
        <f>(cum_current!#REF!/cum_current!#REF!-1)*100</f>
        <v>#REF!</v>
      </c>
      <c r="AK85" s="13" t="e">
        <f>(cum_current!#REF!/cum_current!#REF!-1)*100</f>
        <v>#REF!</v>
      </c>
      <c r="AL85" s="13" t="e">
        <f>(cum_current!#REF!/cum_current!#REF!-1)*100</f>
        <v>#REF!</v>
      </c>
      <c r="AM85" s="13" t="e">
        <f>(cum_current!#REF!/cum_current!#REF!-1)*100</f>
        <v>#REF!</v>
      </c>
      <c r="AN85" s="13" t="e">
        <f>(cum_current!#REF!/cum_current!#REF!-1)*100</f>
        <v>#REF!</v>
      </c>
      <c r="AO85" s="13" t="e">
        <f>(cum_current!#REF!/cum_current!#REF!-1)*100</f>
        <v>#REF!</v>
      </c>
      <c r="AP85" s="13" t="e">
        <f>(cum_current!#REF!/cum_current!#REF!-1)*100</f>
        <v>#REF!</v>
      </c>
      <c r="AQ85" s="13" t="e">
        <f>(cum_current!#REF!/cum_current!#REF!-1)*100</f>
        <v>#REF!</v>
      </c>
      <c r="AR85" s="13" t="e">
        <f>(cum_current!#REF!/cum_current!#REF!-1)*100</f>
        <v>#REF!</v>
      </c>
      <c r="AS85" s="13" t="e">
        <f>(cum_current!#REF!/cum_current!#REF!-1)*100</f>
        <v>#REF!</v>
      </c>
      <c r="AT85" s="13" t="e">
        <f>(cum_current!#REF!/cum_current!#REF!-1)*100</f>
        <v>#REF!</v>
      </c>
      <c r="AU85" s="13" t="e">
        <f>(cum_current!#REF!/cum_current!#REF!-1)*100</f>
        <v>#REF!</v>
      </c>
      <c r="AV85" s="13" t="e">
        <f>(cum_current!#REF!/cum_current!#REF!-1)*100</f>
        <v>#REF!</v>
      </c>
      <c r="AW85" s="13" t="e">
        <f>(cum_current!#REF!/cum_current!#REF!-1)*100</f>
        <v>#REF!</v>
      </c>
      <c r="AX85" s="13" t="e">
        <f>(cum_current!#REF!/cum_current!#REF!-1)*100</f>
        <v>#REF!</v>
      </c>
      <c r="AY85" s="13" t="e">
        <f>(cum_current!#REF!/cum_current!#REF!-1)*100</f>
        <v>#REF!</v>
      </c>
      <c r="AZ85" s="13" t="e">
        <f>(cum_current!#REF!/cum_current!#REF!-1)*100</f>
        <v>#REF!</v>
      </c>
      <c r="BA85" s="13" t="e">
        <f>(cum_current!#REF!/cum_current!#REF!-1)*100</f>
        <v>#REF!</v>
      </c>
      <c r="BB85" s="13" t="e">
        <f>(cum_current!#REF!/cum_current!#REF!-1)*100</f>
        <v>#REF!</v>
      </c>
      <c r="BC85" s="13" t="e">
        <f>(cum_current!#REF!/cum_current!#REF!-1)*100</f>
        <v>#REF!</v>
      </c>
      <c r="BD85" s="13" t="e">
        <f>(cum_current!#REF!/cum_current!#REF!-1)*100</f>
        <v>#REF!</v>
      </c>
      <c r="BE85" s="13" t="e">
        <f>(cum_current!#REF!/cum_current!#REF!-1)*100</f>
        <v>#REF!</v>
      </c>
      <c r="BF85" s="13" t="e">
        <f>(cum_current!#REF!/cum_current!#REF!-1)*100</f>
        <v>#REF!</v>
      </c>
      <c r="BG85" s="13" t="e">
        <f>(cum_current!#REF!/cum_current!#REF!-1)*100</f>
        <v>#REF!</v>
      </c>
      <c r="BH85" s="13" t="e">
        <f>(cum_current!#REF!/cum_current!#REF!-1)*100</f>
        <v>#REF!</v>
      </c>
      <c r="BI85" s="13" t="e">
        <f>(cum_current!#REF!/cum_current!#REF!-1)*100</f>
        <v>#REF!</v>
      </c>
      <c r="BJ85" s="13" t="e">
        <f>(cum_current!#REF!/cum_current!#REF!-1)*100</f>
        <v>#REF!</v>
      </c>
      <c r="BK85" s="13" t="e">
        <f>(cum_current!#REF!/cum_current!#REF!-1)*100</f>
        <v>#REF!</v>
      </c>
      <c r="BL85" s="13" t="e">
        <f>(cum_current!#REF!/cum_current!#REF!-1)*100</f>
        <v>#REF!</v>
      </c>
      <c r="BM85" s="13" t="e">
        <f>(cum_current!#REF!/cum_current!#REF!-1)*100</f>
        <v>#REF!</v>
      </c>
      <c r="BN85" s="13" t="e">
        <f>(cum_current!#REF!/cum_current!#REF!-1)*100</f>
        <v>#REF!</v>
      </c>
      <c r="BO85" s="13" t="e">
        <f>(cum_current!#REF!/cum_current!#REF!-1)*100</f>
        <v>#REF!</v>
      </c>
      <c r="BP85" s="13" t="e">
        <f>(cum_current!#REF!/cum_current!#REF!-1)*100</f>
        <v>#REF!</v>
      </c>
      <c r="BQ85" s="13" t="e">
        <f>(cum_current!#REF!/cum_current!#REF!-1)*100</f>
        <v>#REF!</v>
      </c>
      <c r="BR85" s="13" t="e">
        <f>(cum_current!#REF!/cum_current!#REF!-1)*100</f>
        <v>#REF!</v>
      </c>
      <c r="BS85" s="13" t="e">
        <f>(cum_current!#REF!/cum_current!#REF!-1)*100</f>
        <v>#REF!</v>
      </c>
      <c r="BT85" s="13" t="e">
        <f>(cum_current!#REF!/cum_current!#REF!-1)*100</f>
        <v>#REF!</v>
      </c>
      <c r="BU85" s="13" t="e">
        <f>(cum_current!#REF!/cum_current!#REF!-1)*100</f>
        <v>#REF!</v>
      </c>
      <c r="BV85" s="13" t="e">
        <f>(cum_current!#REF!/cum_current!#REF!-1)*100</f>
        <v>#REF!</v>
      </c>
      <c r="BW85" s="13" t="e">
        <f>(cum_current!#REF!/cum_current!#REF!-1)*100</f>
        <v>#REF!</v>
      </c>
      <c r="BX85" s="13" t="e">
        <f>(cum_current!#REF!/cum_current!#REF!-1)*100</f>
        <v>#REF!</v>
      </c>
      <c r="BY85" s="13" t="e">
        <f>(cum_current!#REF!/cum_current!#REF!-1)*100</f>
        <v>#REF!</v>
      </c>
      <c r="BZ85" s="13" t="e">
        <f>(cum_current!#REF!/cum_current!#REF!-1)*100</f>
        <v>#REF!</v>
      </c>
      <c r="CA85" s="13" t="e">
        <f>(cum_current!#REF!/cum_current!#REF!-1)*100</f>
        <v>#REF!</v>
      </c>
      <c r="CB85" s="13" t="e">
        <f>(cum_current!#REF!/cum_current!#REF!-1)*100</f>
        <v>#REF!</v>
      </c>
      <c r="CC85" s="13" t="e">
        <f>(cum_current!#REF!/cum_current!#REF!-1)*100</f>
        <v>#REF!</v>
      </c>
      <c r="CD85" s="13" t="e">
        <f>(cum_current!#REF!/cum_current!#REF!-1)*100</f>
        <v>#REF!</v>
      </c>
      <c r="CE85" s="13" t="e">
        <f>(cum_current!#REF!/cum_current!#REF!-1)*100</f>
        <v>#REF!</v>
      </c>
      <c r="CF85" s="13" t="e">
        <f>(cum_current!#REF!/cum_current!#REF!-1)*100</f>
        <v>#REF!</v>
      </c>
      <c r="CG85" s="13" t="e">
        <f>(cum_current!#REF!/cum_current!#REF!-1)*100</f>
        <v>#REF!</v>
      </c>
    </row>
    <row r="86" spans="1:85" x14ac:dyDescent="0.2">
      <c r="A86" s="25" t="s">
        <v>54</v>
      </c>
      <c r="B86" s="13" t="e">
        <f>(cum_current!#REF!/cum_current!#REF!-1)*100</f>
        <v>#REF!</v>
      </c>
      <c r="C86" s="13" t="e">
        <f>(cum_current!#REF!/cum_current!#REF!-1)*100</f>
        <v>#REF!</v>
      </c>
      <c r="D86" s="13" t="e">
        <f>(cum_current!#REF!/cum_current!#REF!-1)*100</f>
        <v>#REF!</v>
      </c>
      <c r="E86" s="13" t="e">
        <f>(cum_current!#REF!/cum_current!#REF!-1)*100</f>
        <v>#REF!</v>
      </c>
      <c r="F86" s="13" t="e">
        <f>(cum_current!#REF!/cum_current!#REF!-1)*100</f>
        <v>#REF!</v>
      </c>
      <c r="G86" s="13" t="e">
        <f>(cum_current!#REF!/cum_current!#REF!-1)*100</f>
        <v>#REF!</v>
      </c>
      <c r="H86" s="13" t="e">
        <f>(cum_current!#REF!/cum_current!#REF!-1)*100</f>
        <v>#REF!</v>
      </c>
      <c r="I86" s="13" t="e">
        <f>(cum_current!#REF!/cum_current!#REF!-1)*100</f>
        <v>#REF!</v>
      </c>
      <c r="J86" s="13" t="e">
        <f>(cum_current!#REF!/cum_current!#REF!-1)*100</f>
        <v>#REF!</v>
      </c>
      <c r="K86" s="13" t="e">
        <f>(cum_current!#REF!/cum_current!#REF!-1)*100</f>
        <v>#REF!</v>
      </c>
      <c r="L86" s="13" t="e">
        <f>(cum_current!#REF!/cum_current!#REF!-1)*100</f>
        <v>#REF!</v>
      </c>
      <c r="M86" s="13" t="e">
        <f>(cum_current!#REF!/cum_current!#REF!-1)*100</f>
        <v>#REF!</v>
      </c>
      <c r="N86" s="13" t="e">
        <f>(cum_current!#REF!/cum_current!#REF!-1)*100</f>
        <v>#REF!</v>
      </c>
      <c r="O86" s="13" t="e">
        <f>(cum_current!#REF!/cum_current!#REF!-1)*100</f>
        <v>#REF!</v>
      </c>
      <c r="P86" s="13" t="e">
        <f>(cum_current!#REF!/cum_current!#REF!-1)*100</f>
        <v>#REF!</v>
      </c>
      <c r="Q86" s="13" t="e">
        <f>(cum_current!#REF!/cum_current!#REF!-1)*100</f>
        <v>#REF!</v>
      </c>
      <c r="R86" s="13" t="e">
        <f>(cum_current!#REF!/cum_current!#REF!-1)*100</f>
        <v>#REF!</v>
      </c>
      <c r="S86" s="13" t="e">
        <f>(cum_current!#REF!/cum_current!#REF!-1)*100</f>
        <v>#REF!</v>
      </c>
      <c r="T86" s="13" t="e">
        <f>(cum_current!#REF!/cum_current!#REF!-1)*100</f>
        <v>#REF!</v>
      </c>
      <c r="U86" s="13" t="e">
        <f>(cum_current!#REF!/cum_current!#REF!-1)*100</f>
        <v>#REF!</v>
      </c>
      <c r="V86" s="13" t="e">
        <f>(cum_current!#REF!/cum_current!#REF!-1)*100</f>
        <v>#REF!</v>
      </c>
      <c r="W86" s="13" t="e">
        <f>(cum_current!#REF!/cum_current!#REF!-1)*100</f>
        <v>#REF!</v>
      </c>
      <c r="X86" s="13" t="e">
        <f>(cum_current!#REF!/cum_current!#REF!-1)*100</f>
        <v>#REF!</v>
      </c>
      <c r="Y86" s="13" t="e">
        <f>(cum_current!#REF!/cum_current!#REF!-1)*100</f>
        <v>#REF!</v>
      </c>
      <c r="Z86" s="13" t="e">
        <f>(cum_current!#REF!/cum_current!#REF!-1)*100</f>
        <v>#REF!</v>
      </c>
      <c r="AA86" s="13" t="e">
        <f>(cum_current!#REF!/cum_current!#REF!-1)*100</f>
        <v>#REF!</v>
      </c>
      <c r="AB86" s="13" t="e">
        <f>(cum_current!#REF!/cum_current!#REF!-1)*100</f>
        <v>#REF!</v>
      </c>
      <c r="AC86" s="13" t="e">
        <f>(cum_current!#REF!/cum_current!#REF!-1)*100</f>
        <v>#REF!</v>
      </c>
      <c r="AD86" s="13" t="e">
        <f>(cum_current!#REF!/cum_current!#REF!-1)*100</f>
        <v>#REF!</v>
      </c>
      <c r="AE86" s="13" t="e">
        <f>(cum_current!#REF!/cum_current!#REF!-1)*100</f>
        <v>#REF!</v>
      </c>
      <c r="AF86" s="13" t="e">
        <f>(cum_current!#REF!/cum_current!#REF!-1)*100</f>
        <v>#REF!</v>
      </c>
      <c r="AG86" s="13" t="e">
        <f>(cum_current!#REF!/cum_current!#REF!-1)*100</f>
        <v>#REF!</v>
      </c>
      <c r="AH86" s="13" t="e">
        <f>(cum_current!#REF!/cum_current!#REF!-1)*100</f>
        <v>#REF!</v>
      </c>
      <c r="AI86" s="13" t="e">
        <f>(cum_current!#REF!/cum_current!#REF!-1)*100</f>
        <v>#REF!</v>
      </c>
      <c r="AJ86" s="13" t="e">
        <f>(cum_current!#REF!/cum_current!#REF!-1)*100</f>
        <v>#REF!</v>
      </c>
      <c r="AK86" s="13" t="e">
        <f>(cum_current!#REF!/cum_current!#REF!-1)*100</f>
        <v>#REF!</v>
      </c>
      <c r="AL86" s="13" t="e">
        <f>(cum_current!#REF!/cum_current!#REF!-1)*100</f>
        <v>#REF!</v>
      </c>
      <c r="AM86" s="13" t="e">
        <f>(cum_current!#REF!/cum_current!#REF!-1)*100</f>
        <v>#REF!</v>
      </c>
      <c r="AN86" s="13" t="e">
        <f>(cum_current!#REF!/cum_current!#REF!-1)*100</f>
        <v>#REF!</v>
      </c>
      <c r="AO86" s="13" t="e">
        <f>(cum_current!#REF!/cum_current!#REF!-1)*100</f>
        <v>#REF!</v>
      </c>
      <c r="AP86" s="13" t="e">
        <f>(cum_current!#REF!/cum_current!#REF!-1)*100</f>
        <v>#REF!</v>
      </c>
      <c r="AQ86" s="13" t="e">
        <f>(cum_current!#REF!/cum_current!#REF!-1)*100</f>
        <v>#REF!</v>
      </c>
      <c r="AR86" s="13" t="e">
        <f>(cum_current!#REF!/cum_current!#REF!-1)*100</f>
        <v>#REF!</v>
      </c>
      <c r="AS86" s="13" t="e">
        <f>(cum_current!#REF!/cum_current!#REF!-1)*100</f>
        <v>#REF!</v>
      </c>
      <c r="AT86" s="13" t="e">
        <f>(cum_current!#REF!/cum_current!#REF!-1)*100</f>
        <v>#REF!</v>
      </c>
      <c r="AU86" s="13" t="e">
        <f>(cum_current!#REF!/cum_current!#REF!-1)*100</f>
        <v>#REF!</v>
      </c>
      <c r="AV86" s="13" t="e">
        <f>(cum_current!#REF!/cum_current!#REF!-1)*100</f>
        <v>#REF!</v>
      </c>
      <c r="AW86" s="13" t="e">
        <f>(cum_current!#REF!/cum_current!#REF!-1)*100</f>
        <v>#REF!</v>
      </c>
      <c r="AX86" s="13" t="e">
        <f>(cum_current!#REF!/cum_current!#REF!-1)*100</f>
        <v>#REF!</v>
      </c>
      <c r="AY86" s="13" t="e">
        <f>(cum_current!#REF!/cum_current!#REF!-1)*100</f>
        <v>#REF!</v>
      </c>
      <c r="AZ86" s="13" t="e">
        <f>(cum_current!#REF!/cum_current!#REF!-1)*100</f>
        <v>#REF!</v>
      </c>
      <c r="BA86" s="13" t="e">
        <f>(cum_current!#REF!/cum_current!#REF!-1)*100</f>
        <v>#REF!</v>
      </c>
      <c r="BB86" s="13" t="e">
        <f>(cum_current!#REF!/cum_current!#REF!-1)*100</f>
        <v>#REF!</v>
      </c>
      <c r="BC86" s="13" t="e">
        <f>(cum_current!#REF!/cum_current!#REF!-1)*100</f>
        <v>#REF!</v>
      </c>
      <c r="BD86" s="13" t="e">
        <f>(cum_current!#REF!/cum_current!#REF!-1)*100</f>
        <v>#REF!</v>
      </c>
      <c r="BE86" s="13" t="e">
        <f>(cum_current!#REF!/cum_current!#REF!-1)*100</f>
        <v>#REF!</v>
      </c>
      <c r="BF86" s="13" t="e">
        <f>(cum_current!#REF!/cum_current!#REF!-1)*100</f>
        <v>#REF!</v>
      </c>
      <c r="BG86" s="13" t="e">
        <f>(cum_current!#REF!/cum_current!#REF!-1)*100</f>
        <v>#REF!</v>
      </c>
      <c r="BH86" s="13" t="e">
        <f>(cum_current!#REF!/cum_current!#REF!-1)*100</f>
        <v>#REF!</v>
      </c>
      <c r="BI86" s="13" t="e">
        <f>(cum_current!#REF!/cum_current!#REF!-1)*100</f>
        <v>#REF!</v>
      </c>
      <c r="BJ86" s="13" t="e">
        <f>(cum_current!#REF!/cum_current!#REF!-1)*100</f>
        <v>#REF!</v>
      </c>
      <c r="BK86" s="13" t="e">
        <f>(cum_current!#REF!/cum_current!#REF!-1)*100</f>
        <v>#REF!</v>
      </c>
      <c r="BL86" s="13" t="e">
        <f>(cum_current!#REF!/cum_current!#REF!-1)*100</f>
        <v>#REF!</v>
      </c>
      <c r="BM86" s="13" t="e">
        <f>(cum_current!#REF!/cum_current!#REF!-1)*100</f>
        <v>#REF!</v>
      </c>
      <c r="BN86" s="13" t="e">
        <f>(cum_current!#REF!/cum_current!#REF!-1)*100</f>
        <v>#REF!</v>
      </c>
      <c r="BO86" s="13" t="e">
        <f>(cum_current!#REF!/cum_current!#REF!-1)*100</f>
        <v>#REF!</v>
      </c>
      <c r="BP86" s="13" t="e">
        <f>(cum_current!#REF!/cum_current!#REF!-1)*100</f>
        <v>#REF!</v>
      </c>
      <c r="BQ86" s="13" t="e">
        <f>(cum_current!#REF!/cum_current!#REF!-1)*100</f>
        <v>#REF!</v>
      </c>
      <c r="BR86" s="13" t="e">
        <f>(cum_current!#REF!/cum_current!#REF!-1)*100</f>
        <v>#REF!</v>
      </c>
      <c r="BS86" s="13" t="e">
        <f>(cum_current!#REF!/cum_current!#REF!-1)*100</f>
        <v>#REF!</v>
      </c>
      <c r="BT86" s="13" t="e">
        <f>(cum_current!#REF!/cum_current!#REF!-1)*100</f>
        <v>#REF!</v>
      </c>
      <c r="BU86" s="13" t="e">
        <f>(cum_current!#REF!/cum_current!#REF!-1)*100</f>
        <v>#REF!</v>
      </c>
      <c r="BV86" s="13" t="e">
        <f>(cum_current!#REF!/cum_current!#REF!-1)*100</f>
        <v>#REF!</v>
      </c>
      <c r="BW86" s="13" t="e">
        <f>(cum_current!#REF!/cum_current!#REF!-1)*100</f>
        <v>#REF!</v>
      </c>
      <c r="BX86" s="13" t="e">
        <f>(cum_current!#REF!/cum_current!#REF!-1)*100</f>
        <v>#REF!</v>
      </c>
      <c r="BY86" s="13" t="e">
        <f>(cum_current!#REF!/cum_current!#REF!-1)*100</f>
        <v>#REF!</v>
      </c>
      <c r="BZ86" s="13" t="e">
        <f>(cum_current!#REF!/cum_current!#REF!-1)*100</f>
        <v>#REF!</v>
      </c>
      <c r="CA86" s="13" t="e">
        <f>(cum_current!#REF!/cum_current!#REF!-1)*100</f>
        <v>#REF!</v>
      </c>
      <c r="CB86" s="13" t="e">
        <f>(cum_current!#REF!/cum_current!#REF!-1)*100</f>
        <v>#REF!</v>
      </c>
      <c r="CC86" s="13" t="e">
        <f>(cum_current!#REF!/cum_current!#REF!-1)*100</f>
        <v>#REF!</v>
      </c>
      <c r="CD86" s="13" t="e">
        <f>(cum_current!#REF!/cum_current!#REF!-1)*100</f>
        <v>#REF!</v>
      </c>
      <c r="CE86" s="13" t="e">
        <f>(cum_current!#REF!/cum_current!#REF!-1)*100</f>
        <v>#REF!</v>
      </c>
      <c r="CF86" s="13" t="e">
        <f>(cum_current!#REF!/cum_current!#REF!-1)*100</f>
        <v>#REF!</v>
      </c>
      <c r="CG86" s="13" t="e">
        <f>(cum_current!#REF!/cum_current!#REF!-1)*100</f>
        <v>#REF!</v>
      </c>
    </row>
    <row r="87" spans="1:85" x14ac:dyDescent="0.2">
      <c r="A87" s="25" t="s">
        <v>50</v>
      </c>
      <c r="B87" s="13" t="e">
        <f>(cum_current!#REF!/cum_current!#REF!-1)*100</f>
        <v>#REF!</v>
      </c>
      <c r="C87" s="13" t="e">
        <f>(cum_current!#REF!/cum_current!#REF!-1)*100</f>
        <v>#REF!</v>
      </c>
      <c r="D87" s="13" t="e">
        <f>(cum_current!#REF!/cum_current!#REF!-1)*100</f>
        <v>#REF!</v>
      </c>
      <c r="E87" s="13" t="e">
        <f>(cum_current!#REF!/cum_current!#REF!-1)*100</f>
        <v>#REF!</v>
      </c>
      <c r="F87" s="13" t="e">
        <f>(cum_current!#REF!/cum_current!#REF!-1)*100</f>
        <v>#REF!</v>
      </c>
      <c r="G87" s="13" t="e">
        <f>(cum_current!#REF!/cum_current!#REF!-1)*100</f>
        <v>#REF!</v>
      </c>
      <c r="H87" s="13" t="e">
        <f>(cum_current!#REF!/cum_current!#REF!-1)*100</f>
        <v>#REF!</v>
      </c>
      <c r="I87" s="13" t="e">
        <f>(cum_current!#REF!/cum_current!#REF!-1)*100</f>
        <v>#REF!</v>
      </c>
      <c r="J87" s="13" t="e">
        <f>(cum_current!#REF!/cum_current!#REF!-1)*100</f>
        <v>#REF!</v>
      </c>
      <c r="K87" s="13" t="e">
        <f>(cum_current!#REF!/cum_current!#REF!-1)*100</f>
        <v>#REF!</v>
      </c>
      <c r="L87" s="13" t="e">
        <f>(cum_current!#REF!/cum_current!#REF!-1)*100</f>
        <v>#REF!</v>
      </c>
      <c r="M87" s="13" t="e">
        <f>(cum_current!#REF!/cum_current!#REF!-1)*100</f>
        <v>#REF!</v>
      </c>
      <c r="N87" s="13" t="e">
        <f>(cum_current!#REF!/cum_current!#REF!-1)*100</f>
        <v>#REF!</v>
      </c>
      <c r="O87" s="13" t="e">
        <f>(cum_current!#REF!/cum_current!#REF!-1)*100</f>
        <v>#REF!</v>
      </c>
      <c r="P87" s="13" t="e">
        <f>(cum_current!#REF!/cum_current!#REF!-1)*100</f>
        <v>#REF!</v>
      </c>
      <c r="Q87" s="13" t="e">
        <f>(cum_current!#REF!/cum_current!#REF!-1)*100</f>
        <v>#REF!</v>
      </c>
      <c r="R87" s="13" t="e">
        <f>(cum_current!#REF!/cum_current!#REF!-1)*100</f>
        <v>#REF!</v>
      </c>
      <c r="S87" s="13" t="e">
        <f>(cum_current!#REF!/cum_current!#REF!-1)*100</f>
        <v>#REF!</v>
      </c>
      <c r="T87" s="13" t="e">
        <f>(cum_current!#REF!/cum_current!#REF!-1)*100</f>
        <v>#REF!</v>
      </c>
      <c r="U87" s="13" t="e">
        <f>(cum_current!#REF!/cum_current!#REF!-1)*100</f>
        <v>#REF!</v>
      </c>
      <c r="V87" s="13" t="e">
        <f>(cum_current!#REF!/cum_current!#REF!-1)*100</f>
        <v>#REF!</v>
      </c>
      <c r="W87" s="13" t="e">
        <f>(cum_current!#REF!/cum_current!#REF!-1)*100</f>
        <v>#REF!</v>
      </c>
      <c r="X87" s="13" t="e">
        <f>(cum_current!#REF!/cum_current!#REF!-1)*100</f>
        <v>#REF!</v>
      </c>
      <c r="Y87" s="13" t="e">
        <f>(cum_current!#REF!/cum_current!#REF!-1)*100</f>
        <v>#REF!</v>
      </c>
      <c r="Z87" s="13" t="e">
        <f>(cum_current!#REF!/cum_current!#REF!-1)*100</f>
        <v>#REF!</v>
      </c>
      <c r="AA87" s="13" t="e">
        <f>(cum_current!#REF!/cum_current!#REF!-1)*100</f>
        <v>#REF!</v>
      </c>
      <c r="AB87" s="13" t="e">
        <f>(cum_current!#REF!/cum_current!#REF!-1)*100</f>
        <v>#REF!</v>
      </c>
      <c r="AC87" s="13" t="e">
        <f>(cum_current!#REF!/cum_current!#REF!-1)*100</f>
        <v>#REF!</v>
      </c>
      <c r="AD87" s="13" t="e">
        <f>(cum_current!#REF!/cum_current!#REF!-1)*100</f>
        <v>#REF!</v>
      </c>
      <c r="AE87" s="13" t="e">
        <f>(cum_current!#REF!/cum_current!#REF!-1)*100</f>
        <v>#REF!</v>
      </c>
      <c r="AF87" s="13" t="e">
        <f>(cum_current!#REF!/cum_current!#REF!-1)*100</f>
        <v>#REF!</v>
      </c>
      <c r="AG87" s="13" t="e">
        <f>(cum_current!#REF!/cum_current!#REF!-1)*100</f>
        <v>#REF!</v>
      </c>
      <c r="AH87" s="13" t="e">
        <f>(cum_current!#REF!/cum_current!#REF!-1)*100</f>
        <v>#REF!</v>
      </c>
      <c r="AI87" s="13" t="e">
        <f>(cum_current!#REF!/cum_current!#REF!-1)*100</f>
        <v>#REF!</v>
      </c>
      <c r="AJ87" s="13" t="e">
        <f>(cum_current!#REF!/cum_current!#REF!-1)*100</f>
        <v>#REF!</v>
      </c>
      <c r="AK87" s="13" t="e">
        <f>(cum_current!#REF!/cum_current!#REF!-1)*100</f>
        <v>#REF!</v>
      </c>
      <c r="AL87" s="13" t="e">
        <f>(cum_current!#REF!/cum_current!#REF!-1)*100</f>
        <v>#REF!</v>
      </c>
      <c r="AM87" s="13" t="e">
        <f>(cum_current!#REF!/cum_current!#REF!-1)*100</f>
        <v>#REF!</v>
      </c>
      <c r="AN87" s="13" t="e">
        <f>(cum_current!#REF!/cum_current!#REF!-1)*100</f>
        <v>#REF!</v>
      </c>
      <c r="AO87" s="13" t="e">
        <f>(cum_current!#REF!/cum_current!#REF!-1)*100</f>
        <v>#REF!</v>
      </c>
      <c r="AP87" s="13" t="e">
        <f>(cum_current!#REF!/cum_current!#REF!-1)*100</f>
        <v>#REF!</v>
      </c>
      <c r="AQ87" s="13" t="e">
        <f>(cum_current!#REF!/cum_current!#REF!-1)*100</f>
        <v>#REF!</v>
      </c>
      <c r="AR87" s="13" t="e">
        <f>(cum_current!#REF!/cum_current!#REF!-1)*100</f>
        <v>#REF!</v>
      </c>
      <c r="AS87" s="13" t="e">
        <f>(cum_current!#REF!/cum_current!#REF!-1)*100</f>
        <v>#REF!</v>
      </c>
      <c r="AT87" s="13" t="e">
        <f>(cum_current!#REF!/cum_current!#REF!-1)*100</f>
        <v>#REF!</v>
      </c>
      <c r="AU87" s="13" t="e">
        <f>(cum_current!#REF!/cum_current!#REF!-1)*100</f>
        <v>#REF!</v>
      </c>
      <c r="AV87" s="13" t="e">
        <f>(cum_current!#REF!/cum_current!#REF!-1)*100</f>
        <v>#REF!</v>
      </c>
      <c r="AW87" s="13" t="e">
        <f>(cum_current!#REF!/cum_current!#REF!-1)*100</f>
        <v>#REF!</v>
      </c>
      <c r="AX87" s="13" t="e">
        <f>(cum_current!#REF!/cum_current!#REF!-1)*100</f>
        <v>#REF!</v>
      </c>
      <c r="AY87" s="13" t="e">
        <f>(cum_current!#REF!/cum_current!#REF!-1)*100</f>
        <v>#REF!</v>
      </c>
      <c r="AZ87" s="13" t="e">
        <f>(cum_current!#REF!/cum_current!#REF!-1)*100</f>
        <v>#REF!</v>
      </c>
      <c r="BA87" s="13" t="e">
        <f>(cum_current!#REF!/cum_current!#REF!-1)*100</f>
        <v>#REF!</v>
      </c>
      <c r="BB87" s="13" t="e">
        <f>(cum_current!#REF!/cum_current!#REF!-1)*100</f>
        <v>#REF!</v>
      </c>
      <c r="BC87" s="13" t="e">
        <f>(cum_current!#REF!/cum_current!#REF!-1)*100</f>
        <v>#REF!</v>
      </c>
      <c r="BD87" s="13" t="e">
        <f>(cum_current!#REF!/cum_current!#REF!-1)*100</f>
        <v>#REF!</v>
      </c>
      <c r="BE87" s="13" t="e">
        <f>(cum_current!#REF!/cum_current!#REF!-1)*100</f>
        <v>#REF!</v>
      </c>
      <c r="BF87" s="13" t="e">
        <f>(cum_current!#REF!/cum_current!#REF!-1)*100</f>
        <v>#REF!</v>
      </c>
      <c r="BG87" s="13" t="e">
        <f>(cum_current!#REF!/cum_current!#REF!-1)*100</f>
        <v>#REF!</v>
      </c>
      <c r="BH87" s="13" t="e">
        <f>(cum_current!#REF!/cum_current!#REF!-1)*100</f>
        <v>#REF!</v>
      </c>
      <c r="BI87" s="13" t="e">
        <f>(cum_current!#REF!/cum_current!#REF!-1)*100</f>
        <v>#REF!</v>
      </c>
      <c r="BJ87" s="13" t="e">
        <f>(cum_current!#REF!/cum_current!#REF!-1)*100</f>
        <v>#REF!</v>
      </c>
      <c r="BK87" s="13" t="e">
        <f>(cum_current!#REF!/cum_current!#REF!-1)*100</f>
        <v>#REF!</v>
      </c>
      <c r="BL87" s="13" t="e">
        <f>(cum_current!#REF!/cum_current!#REF!-1)*100</f>
        <v>#REF!</v>
      </c>
      <c r="BM87" s="13" t="e">
        <f>(cum_current!#REF!/cum_current!#REF!-1)*100</f>
        <v>#REF!</v>
      </c>
      <c r="BN87" s="13" t="e">
        <f>(cum_current!#REF!/cum_current!#REF!-1)*100</f>
        <v>#REF!</v>
      </c>
      <c r="BO87" s="13" t="e">
        <f>(cum_current!#REF!/cum_current!#REF!-1)*100</f>
        <v>#REF!</v>
      </c>
      <c r="BP87" s="13" t="e">
        <f>(cum_current!#REF!/cum_current!#REF!-1)*100</f>
        <v>#REF!</v>
      </c>
      <c r="BQ87" s="13" t="e">
        <f>(cum_current!#REF!/cum_current!#REF!-1)*100</f>
        <v>#REF!</v>
      </c>
      <c r="BR87" s="13" t="e">
        <f>(cum_current!#REF!/cum_current!#REF!-1)*100</f>
        <v>#REF!</v>
      </c>
      <c r="BS87" s="13" t="e">
        <f>(cum_current!#REF!/cum_current!#REF!-1)*100</f>
        <v>#REF!</v>
      </c>
      <c r="BT87" s="13" t="e">
        <f>(cum_current!#REF!/cum_current!#REF!-1)*100</f>
        <v>#REF!</v>
      </c>
      <c r="BU87" s="13" t="e">
        <f>(cum_current!#REF!/cum_current!#REF!-1)*100</f>
        <v>#REF!</v>
      </c>
      <c r="BV87" s="13" t="e">
        <f>(cum_current!#REF!/cum_current!#REF!-1)*100</f>
        <v>#REF!</v>
      </c>
      <c r="BW87" s="13" t="e">
        <f>(cum_current!#REF!/cum_current!#REF!-1)*100</f>
        <v>#REF!</v>
      </c>
      <c r="BX87" s="13" t="e">
        <f>(cum_current!#REF!/cum_current!#REF!-1)*100</f>
        <v>#REF!</v>
      </c>
      <c r="BY87" s="13" t="e">
        <f>(cum_current!#REF!/cum_current!#REF!-1)*100</f>
        <v>#REF!</v>
      </c>
      <c r="BZ87" s="13" t="e">
        <f>(cum_current!#REF!/cum_current!#REF!-1)*100</f>
        <v>#REF!</v>
      </c>
      <c r="CA87" s="13" t="e">
        <f>(cum_current!#REF!/cum_current!#REF!-1)*100</f>
        <v>#REF!</v>
      </c>
      <c r="CB87" s="13" t="e">
        <f>(cum_current!#REF!/cum_current!#REF!-1)*100</f>
        <v>#REF!</v>
      </c>
      <c r="CC87" s="13" t="e">
        <f>(cum_current!#REF!/cum_current!#REF!-1)*100</f>
        <v>#REF!</v>
      </c>
      <c r="CD87" s="13" t="e">
        <f>(cum_current!#REF!/cum_current!#REF!-1)*100</f>
        <v>#REF!</v>
      </c>
      <c r="CE87" s="13" t="e">
        <f>(cum_current!#REF!/cum_current!#REF!-1)*100</f>
        <v>#REF!</v>
      </c>
      <c r="CF87" s="13" t="e">
        <f>(cum_current!#REF!/cum_current!#REF!-1)*100</f>
        <v>#REF!</v>
      </c>
      <c r="CG87" s="13" t="e">
        <f>(cum_current!#REF!/cum_current!#REF!-1)*100</f>
        <v>#REF!</v>
      </c>
    </row>
    <row r="88" spans="1:85" x14ac:dyDescent="0.2">
      <c r="A88" s="25" t="s">
        <v>52</v>
      </c>
      <c r="B88" s="13" t="e">
        <f>(cum_current!#REF!/cum_current!#REF!-1)*100</f>
        <v>#REF!</v>
      </c>
      <c r="C88" s="13" t="e">
        <f>(cum_current!#REF!/cum_current!#REF!-1)*100</f>
        <v>#REF!</v>
      </c>
      <c r="D88" s="13" t="e">
        <f>(cum_current!#REF!/cum_current!#REF!-1)*100</f>
        <v>#REF!</v>
      </c>
      <c r="E88" s="13" t="e">
        <f>(cum_current!#REF!/cum_current!#REF!-1)*100</f>
        <v>#REF!</v>
      </c>
      <c r="F88" s="13" t="e">
        <f>(cum_current!#REF!/cum_current!#REF!-1)*100</f>
        <v>#REF!</v>
      </c>
      <c r="G88" s="13" t="e">
        <f>(cum_current!#REF!/cum_current!#REF!-1)*100</f>
        <v>#REF!</v>
      </c>
      <c r="H88" s="13" t="e">
        <f>(cum_current!#REF!/cum_current!#REF!-1)*100</f>
        <v>#REF!</v>
      </c>
      <c r="I88" s="13" t="e">
        <f>(cum_current!#REF!/cum_current!#REF!-1)*100</f>
        <v>#REF!</v>
      </c>
      <c r="J88" s="13" t="e">
        <f>(cum_current!#REF!/cum_current!#REF!-1)*100</f>
        <v>#REF!</v>
      </c>
      <c r="K88" s="13" t="e">
        <f>(cum_current!#REF!/cum_current!#REF!-1)*100</f>
        <v>#REF!</v>
      </c>
      <c r="L88" s="13" t="e">
        <f>(cum_current!#REF!/cum_current!#REF!-1)*100</f>
        <v>#REF!</v>
      </c>
      <c r="M88" s="13" t="e">
        <f>(cum_current!#REF!/cum_current!#REF!-1)*100</f>
        <v>#REF!</v>
      </c>
      <c r="N88" s="13" t="e">
        <f>(cum_current!#REF!/cum_current!#REF!-1)*100</f>
        <v>#REF!</v>
      </c>
      <c r="O88" s="13" t="e">
        <f>(cum_current!#REF!/cum_current!#REF!-1)*100</f>
        <v>#REF!</v>
      </c>
      <c r="P88" s="13" t="e">
        <f>(cum_current!#REF!/cum_current!#REF!-1)*100</f>
        <v>#REF!</v>
      </c>
      <c r="Q88" s="13" t="e">
        <f>(cum_current!#REF!/cum_current!#REF!-1)*100</f>
        <v>#REF!</v>
      </c>
      <c r="R88" s="13" t="e">
        <f>(cum_current!#REF!/cum_current!#REF!-1)*100</f>
        <v>#REF!</v>
      </c>
      <c r="S88" s="13" t="e">
        <f>(cum_current!#REF!/cum_current!#REF!-1)*100</f>
        <v>#REF!</v>
      </c>
      <c r="T88" s="13" t="e">
        <f>(cum_current!#REF!/cum_current!#REF!-1)*100</f>
        <v>#REF!</v>
      </c>
      <c r="U88" s="13" t="e">
        <f>(cum_current!#REF!/cum_current!#REF!-1)*100</f>
        <v>#REF!</v>
      </c>
      <c r="V88" s="13" t="e">
        <f>(cum_current!#REF!/cum_current!#REF!-1)*100</f>
        <v>#REF!</v>
      </c>
      <c r="W88" s="13" t="e">
        <f>(cum_current!#REF!/cum_current!#REF!-1)*100</f>
        <v>#REF!</v>
      </c>
      <c r="X88" s="13" t="e">
        <f>(cum_current!#REF!/cum_current!#REF!-1)*100</f>
        <v>#REF!</v>
      </c>
      <c r="Y88" s="13" t="e">
        <f>(cum_current!#REF!/cum_current!#REF!-1)*100</f>
        <v>#REF!</v>
      </c>
      <c r="Z88" s="13" t="e">
        <f>(cum_current!#REF!/cum_current!#REF!-1)*100</f>
        <v>#REF!</v>
      </c>
      <c r="AA88" s="13" t="e">
        <f>(cum_current!#REF!/cum_current!#REF!-1)*100</f>
        <v>#REF!</v>
      </c>
      <c r="AB88" s="13" t="e">
        <f>(cum_current!#REF!/cum_current!#REF!-1)*100</f>
        <v>#REF!</v>
      </c>
      <c r="AC88" s="13" t="e">
        <f>(cum_current!#REF!/cum_current!#REF!-1)*100</f>
        <v>#REF!</v>
      </c>
      <c r="AD88" s="13" t="e">
        <f>(cum_current!#REF!/cum_current!#REF!-1)*100</f>
        <v>#REF!</v>
      </c>
      <c r="AE88" s="13" t="e">
        <f>(cum_current!#REF!/cum_current!#REF!-1)*100</f>
        <v>#REF!</v>
      </c>
      <c r="AF88" s="13" t="e">
        <f>(cum_current!#REF!/cum_current!#REF!-1)*100</f>
        <v>#REF!</v>
      </c>
      <c r="AG88" s="13" t="e">
        <f>(cum_current!#REF!/cum_current!#REF!-1)*100</f>
        <v>#REF!</v>
      </c>
      <c r="AH88" s="13" t="e">
        <f>(cum_current!#REF!/cum_current!#REF!-1)*100</f>
        <v>#REF!</v>
      </c>
      <c r="AI88" s="13" t="e">
        <f>(cum_current!#REF!/cum_current!#REF!-1)*100</f>
        <v>#REF!</v>
      </c>
      <c r="AJ88" s="13" t="e">
        <f>(cum_current!#REF!/cum_current!#REF!-1)*100</f>
        <v>#REF!</v>
      </c>
      <c r="AK88" s="13" t="e">
        <f>(cum_current!#REF!/cum_current!#REF!-1)*100</f>
        <v>#REF!</v>
      </c>
      <c r="AL88" s="13" t="e">
        <f>(cum_current!#REF!/cum_current!#REF!-1)*100</f>
        <v>#REF!</v>
      </c>
      <c r="AM88" s="13" t="e">
        <f>(cum_current!#REF!/cum_current!#REF!-1)*100</f>
        <v>#REF!</v>
      </c>
      <c r="AN88" s="13" t="e">
        <f>(cum_current!#REF!/cum_current!#REF!-1)*100</f>
        <v>#REF!</v>
      </c>
      <c r="AO88" s="13" t="e">
        <f>(cum_current!#REF!/cum_current!#REF!-1)*100</f>
        <v>#REF!</v>
      </c>
      <c r="AP88" s="13" t="e">
        <f>(cum_current!#REF!/cum_current!#REF!-1)*100</f>
        <v>#REF!</v>
      </c>
      <c r="AQ88" s="13" t="e">
        <f>(cum_current!#REF!/cum_current!#REF!-1)*100</f>
        <v>#REF!</v>
      </c>
      <c r="AR88" s="13" t="e">
        <f>(cum_current!#REF!/cum_current!#REF!-1)*100</f>
        <v>#REF!</v>
      </c>
      <c r="AS88" s="13" t="e">
        <f>(cum_current!#REF!/cum_current!#REF!-1)*100</f>
        <v>#REF!</v>
      </c>
      <c r="AT88" s="13" t="e">
        <f>(cum_current!#REF!/cum_current!#REF!-1)*100</f>
        <v>#REF!</v>
      </c>
      <c r="AU88" s="13" t="e">
        <f>(cum_current!#REF!/cum_current!#REF!-1)*100</f>
        <v>#REF!</v>
      </c>
      <c r="AV88" s="13" t="e">
        <f>(cum_current!#REF!/cum_current!#REF!-1)*100</f>
        <v>#REF!</v>
      </c>
      <c r="AW88" s="13" t="e">
        <f>(cum_current!#REF!/cum_current!#REF!-1)*100</f>
        <v>#REF!</v>
      </c>
      <c r="AX88" s="13" t="e">
        <f>(cum_current!#REF!/cum_current!#REF!-1)*100</f>
        <v>#REF!</v>
      </c>
      <c r="AY88" s="13" t="e">
        <f>(cum_current!#REF!/cum_current!#REF!-1)*100</f>
        <v>#REF!</v>
      </c>
      <c r="AZ88" s="13" t="e">
        <f>(cum_current!#REF!/cum_current!#REF!-1)*100</f>
        <v>#REF!</v>
      </c>
      <c r="BA88" s="13" t="e">
        <f>(cum_current!#REF!/cum_current!#REF!-1)*100</f>
        <v>#REF!</v>
      </c>
      <c r="BB88" s="13" t="e">
        <f>(cum_current!#REF!/cum_current!#REF!-1)*100</f>
        <v>#REF!</v>
      </c>
      <c r="BC88" s="13" t="e">
        <f>(cum_current!#REF!/cum_current!#REF!-1)*100</f>
        <v>#REF!</v>
      </c>
      <c r="BD88" s="13" t="e">
        <f>(cum_current!#REF!/cum_current!#REF!-1)*100</f>
        <v>#REF!</v>
      </c>
      <c r="BE88" s="13" t="e">
        <f>(cum_current!#REF!/cum_current!#REF!-1)*100</f>
        <v>#REF!</v>
      </c>
      <c r="BF88" s="13" t="e">
        <f>(cum_current!#REF!/cum_current!#REF!-1)*100</f>
        <v>#REF!</v>
      </c>
      <c r="BG88" s="13" t="e">
        <f>(cum_current!#REF!/cum_current!#REF!-1)*100</f>
        <v>#REF!</v>
      </c>
      <c r="BH88" s="13" t="e">
        <f>(cum_current!#REF!/cum_current!#REF!-1)*100</f>
        <v>#REF!</v>
      </c>
      <c r="BI88" s="13" t="e">
        <f>(cum_current!#REF!/cum_current!#REF!-1)*100</f>
        <v>#REF!</v>
      </c>
      <c r="BJ88" s="13" t="e">
        <f>(cum_current!#REF!/cum_current!#REF!-1)*100</f>
        <v>#REF!</v>
      </c>
      <c r="BK88" s="13" t="e">
        <f>(cum_current!#REF!/cum_current!#REF!-1)*100</f>
        <v>#REF!</v>
      </c>
      <c r="BL88" s="13" t="e">
        <f>(cum_current!#REF!/cum_current!#REF!-1)*100</f>
        <v>#REF!</v>
      </c>
      <c r="BM88" s="13" t="e">
        <f>(cum_current!#REF!/cum_current!#REF!-1)*100</f>
        <v>#REF!</v>
      </c>
      <c r="BN88" s="13" t="e">
        <f>(cum_current!#REF!/cum_current!#REF!-1)*100</f>
        <v>#REF!</v>
      </c>
      <c r="BO88" s="13" t="e">
        <f>(cum_current!#REF!/cum_current!#REF!-1)*100</f>
        <v>#REF!</v>
      </c>
      <c r="BP88" s="13" t="e">
        <f>(cum_current!#REF!/cum_current!#REF!-1)*100</f>
        <v>#REF!</v>
      </c>
      <c r="BQ88" s="13" t="e">
        <f>(cum_current!#REF!/cum_current!#REF!-1)*100</f>
        <v>#REF!</v>
      </c>
      <c r="BR88" s="13" t="e">
        <f>(cum_current!#REF!/cum_current!#REF!-1)*100</f>
        <v>#REF!</v>
      </c>
      <c r="BS88" s="13" t="e">
        <f>(cum_current!#REF!/cum_current!#REF!-1)*100</f>
        <v>#REF!</v>
      </c>
      <c r="BT88" s="13" t="e">
        <f>(cum_current!#REF!/cum_current!#REF!-1)*100</f>
        <v>#REF!</v>
      </c>
      <c r="BU88" s="13" t="e">
        <f>(cum_current!#REF!/cum_current!#REF!-1)*100</f>
        <v>#REF!</v>
      </c>
      <c r="BV88" s="13" t="e">
        <f>(cum_current!#REF!/cum_current!#REF!-1)*100</f>
        <v>#REF!</v>
      </c>
      <c r="BW88" s="13" t="e">
        <f>(cum_current!#REF!/cum_current!#REF!-1)*100</f>
        <v>#REF!</v>
      </c>
      <c r="BX88" s="13" t="e">
        <f>(cum_current!#REF!/cum_current!#REF!-1)*100</f>
        <v>#REF!</v>
      </c>
      <c r="BY88" s="13" t="e">
        <f>(cum_current!#REF!/cum_current!#REF!-1)*100</f>
        <v>#REF!</v>
      </c>
      <c r="BZ88" s="13" t="e">
        <f>(cum_current!#REF!/cum_current!#REF!-1)*100</f>
        <v>#REF!</v>
      </c>
      <c r="CA88" s="13" t="e">
        <f>(cum_current!#REF!/cum_current!#REF!-1)*100</f>
        <v>#REF!</v>
      </c>
      <c r="CB88" s="13" t="e">
        <f>(cum_current!#REF!/cum_current!#REF!-1)*100</f>
        <v>#REF!</v>
      </c>
      <c r="CC88" s="13" t="e">
        <f>(cum_current!#REF!/cum_current!#REF!-1)*100</f>
        <v>#REF!</v>
      </c>
      <c r="CD88" s="13" t="e">
        <f>(cum_current!#REF!/cum_current!#REF!-1)*100</f>
        <v>#REF!</v>
      </c>
      <c r="CE88" s="13" t="e">
        <f>(cum_current!#REF!/cum_current!#REF!-1)*100</f>
        <v>#REF!</v>
      </c>
      <c r="CF88" s="13" t="e">
        <f>(cum_current!#REF!/cum_current!#REF!-1)*100</f>
        <v>#REF!</v>
      </c>
      <c r="CG88" s="13" t="e">
        <f>(cum_current!#REF!/cum_current!#REF!-1)*100</f>
        <v>#REF!</v>
      </c>
    </row>
    <row r="89" spans="1:85" x14ac:dyDescent="0.2">
      <c r="A89" s="25" t="s">
        <v>57</v>
      </c>
      <c r="B89" s="13" t="e">
        <f>(cum_current!#REF!/cum_current!#REF!-1)*100</f>
        <v>#REF!</v>
      </c>
      <c r="C89" s="13" t="e">
        <f>(cum_current!#REF!/cum_current!#REF!-1)*100</f>
        <v>#REF!</v>
      </c>
      <c r="D89" s="13" t="e">
        <f>(cum_current!#REF!/cum_current!#REF!-1)*100</f>
        <v>#REF!</v>
      </c>
      <c r="E89" s="13" t="e">
        <f>(cum_current!#REF!/cum_current!#REF!-1)*100</f>
        <v>#REF!</v>
      </c>
      <c r="F89" s="13" t="e">
        <f>(cum_current!#REF!/cum_current!#REF!-1)*100</f>
        <v>#REF!</v>
      </c>
      <c r="G89" s="13" t="e">
        <f>(cum_current!#REF!/cum_current!#REF!-1)*100</f>
        <v>#REF!</v>
      </c>
      <c r="H89" s="13" t="e">
        <f>(cum_current!#REF!/cum_current!#REF!-1)*100</f>
        <v>#REF!</v>
      </c>
      <c r="I89" s="13" t="e">
        <f>(cum_current!#REF!/cum_current!#REF!-1)*100</f>
        <v>#REF!</v>
      </c>
      <c r="J89" s="13" t="e">
        <f>(cum_current!#REF!/cum_current!#REF!-1)*100</f>
        <v>#REF!</v>
      </c>
      <c r="K89" s="13" t="e">
        <f>(cum_current!#REF!/cum_current!#REF!-1)*100</f>
        <v>#REF!</v>
      </c>
      <c r="L89" s="13" t="e">
        <f>(cum_current!#REF!/cum_current!#REF!-1)*100</f>
        <v>#REF!</v>
      </c>
      <c r="M89" s="13" t="e">
        <f>(cum_current!#REF!/cum_current!#REF!-1)*100</f>
        <v>#REF!</v>
      </c>
      <c r="N89" s="13" t="e">
        <f>(cum_current!#REF!/cum_current!#REF!-1)*100</f>
        <v>#REF!</v>
      </c>
      <c r="O89" s="13" t="e">
        <f>(cum_current!#REF!/cum_current!#REF!-1)*100</f>
        <v>#REF!</v>
      </c>
      <c r="P89" s="13" t="e">
        <f>(cum_current!#REF!/cum_current!#REF!-1)*100</f>
        <v>#REF!</v>
      </c>
      <c r="Q89" s="13" t="e">
        <f>(cum_current!#REF!/cum_current!#REF!-1)*100</f>
        <v>#REF!</v>
      </c>
      <c r="R89" s="13" t="e">
        <f>(cum_current!#REF!/cum_current!#REF!-1)*100</f>
        <v>#REF!</v>
      </c>
      <c r="S89" s="13" t="e">
        <f>(cum_current!#REF!/cum_current!#REF!-1)*100</f>
        <v>#REF!</v>
      </c>
      <c r="T89" s="13" t="e">
        <f>(cum_current!#REF!/cum_current!#REF!-1)*100</f>
        <v>#REF!</v>
      </c>
      <c r="U89" s="13" t="e">
        <f>(cum_current!#REF!/cum_current!#REF!-1)*100</f>
        <v>#REF!</v>
      </c>
      <c r="V89" s="13" t="e">
        <f>(cum_current!#REF!/cum_current!#REF!-1)*100</f>
        <v>#REF!</v>
      </c>
      <c r="W89" s="13" t="e">
        <f>(cum_current!#REF!/cum_current!#REF!-1)*100</f>
        <v>#REF!</v>
      </c>
      <c r="X89" s="13" t="e">
        <f>(cum_current!#REF!/cum_current!#REF!-1)*100</f>
        <v>#REF!</v>
      </c>
      <c r="Y89" s="13" t="e">
        <f>(cum_current!#REF!/cum_current!#REF!-1)*100</f>
        <v>#REF!</v>
      </c>
      <c r="Z89" s="13" t="e">
        <f>(cum_current!#REF!/cum_current!#REF!-1)*100</f>
        <v>#REF!</v>
      </c>
      <c r="AA89" s="13" t="e">
        <f>(cum_current!#REF!/cum_current!#REF!-1)*100</f>
        <v>#REF!</v>
      </c>
      <c r="AB89" s="13" t="e">
        <f>(cum_current!#REF!/cum_current!#REF!-1)*100</f>
        <v>#REF!</v>
      </c>
      <c r="AC89" s="13" t="e">
        <f>(cum_current!#REF!/cum_current!#REF!-1)*100</f>
        <v>#REF!</v>
      </c>
      <c r="AD89" s="13" t="e">
        <f>(cum_current!#REF!/cum_current!#REF!-1)*100</f>
        <v>#REF!</v>
      </c>
      <c r="AE89" s="13" t="e">
        <f>(cum_current!#REF!/cum_current!#REF!-1)*100</f>
        <v>#REF!</v>
      </c>
      <c r="AF89" s="13" t="e">
        <f>(cum_current!#REF!/cum_current!#REF!-1)*100</f>
        <v>#REF!</v>
      </c>
      <c r="AG89" s="13" t="e">
        <f>(cum_current!#REF!/cum_current!#REF!-1)*100</f>
        <v>#REF!</v>
      </c>
      <c r="AH89" s="13" t="e">
        <f>(cum_current!#REF!/cum_current!#REF!-1)*100</f>
        <v>#REF!</v>
      </c>
      <c r="AI89" s="13" t="e">
        <f>(cum_current!#REF!/cum_current!#REF!-1)*100</f>
        <v>#REF!</v>
      </c>
      <c r="AJ89" s="13" t="e">
        <f>(cum_current!#REF!/cum_current!#REF!-1)*100</f>
        <v>#REF!</v>
      </c>
      <c r="AK89" s="13" t="e">
        <f>(cum_current!#REF!/cum_current!#REF!-1)*100</f>
        <v>#REF!</v>
      </c>
      <c r="AL89" s="13" t="e">
        <f>(cum_current!#REF!/cum_current!#REF!-1)*100</f>
        <v>#REF!</v>
      </c>
      <c r="AM89" s="13" t="e">
        <f>(cum_current!#REF!/cum_current!#REF!-1)*100</f>
        <v>#REF!</v>
      </c>
      <c r="AN89" s="13" t="e">
        <f>(cum_current!#REF!/cum_current!#REF!-1)*100</f>
        <v>#REF!</v>
      </c>
      <c r="AO89" s="13" t="e">
        <f>(cum_current!#REF!/cum_current!#REF!-1)*100</f>
        <v>#REF!</v>
      </c>
      <c r="AP89" s="13" t="e">
        <f>(cum_current!#REF!/cum_current!#REF!-1)*100</f>
        <v>#REF!</v>
      </c>
      <c r="AQ89" s="13" t="e">
        <f>(cum_current!#REF!/cum_current!#REF!-1)*100</f>
        <v>#REF!</v>
      </c>
      <c r="AR89" s="13" t="e">
        <f>(cum_current!#REF!/cum_current!#REF!-1)*100</f>
        <v>#REF!</v>
      </c>
      <c r="AS89" s="13" t="e">
        <f>(cum_current!#REF!/cum_current!#REF!-1)*100</f>
        <v>#REF!</v>
      </c>
      <c r="AT89" s="13" t="e">
        <f>(cum_current!#REF!/cum_current!#REF!-1)*100</f>
        <v>#REF!</v>
      </c>
      <c r="AU89" s="13" t="e">
        <f>(cum_current!#REF!/cum_current!#REF!-1)*100</f>
        <v>#REF!</v>
      </c>
      <c r="AV89" s="13" t="e">
        <f>(cum_current!#REF!/cum_current!#REF!-1)*100</f>
        <v>#REF!</v>
      </c>
      <c r="AW89" s="13" t="e">
        <f>(cum_current!#REF!/cum_current!#REF!-1)*100</f>
        <v>#REF!</v>
      </c>
      <c r="AX89" s="13" t="e">
        <f>(cum_current!#REF!/cum_current!#REF!-1)*100</f>
        <v>#REF!</v>
      </c>
      <c r="AY89" s="13" t="e">
        <f>(cum_current!#REF!/cum_current!#REF!-1)*100</f>
        <v>#REF!</v>
      </c>
      <c r="AZ89" s="13" t="e">
        <f>(cum_current!#REF!/cum_current!#REF!-1)*100</f>
        <v>#REF!</v>
      </c>
      <c r="BA89" s="13" t="e">
        <f>(cum_current!#REF!/cum_current!#REF!-1)*100</f>
        <v>#REF!</v>
      </c>
      <c r="BB89" s="13" t="e">
        <f>(cum_current!#REF!/cum_current!#REF!-1)*100</f>
        <v>#REF!</v>
      </c>
      <c r="BC89" s="13" t="e">
        <f>(cum_current!#REF!/cum_current!#REF!-1)*100</f>
        <v>#REF!</v>
      </c>
      <c r="BD89" s="13" t="e">
        <f>(cum_current!#REF!/cum_current!#REF!-1)*100</f>
        <v>#REF!</v>
      </c>
      <c r="BE89" s="13" t="e">
        <f>(cum_current!#REF!/cum_current!#REF!-1)*100</f>
        <v>#REF!</v>
      </c>
      <c r="BF89" s="13" t="e">
        <f>(cum_current!#REF!/cum_current!#REF!-1)*100</f>
        <v>#REF!</v>
      </c>
      <c r="BG89" s="13" t="e">
        <f>(cum_current!#REF!/cum_current!#REF!-1)*100</f>
        <v>#REF!</v>
      </c>
      <c r="BH89" s="13" t="e">
        <f>(cum_current!#REF!/cum_current!#REF!-1)*100</f>
        <v>#REF!</v>
      </c>
      <c r="BI89" s="13" t="e">
        <f>(cum_current!#REF!/cum_current!#REF!-1)*100</f>
        <v>#REF!</v>
      </c>
      <c r="BJ89" s="13" t="e">
        <f>(cum_current!#REF!/cum_current!#REF!-1)*100</f>
        <v>#REF!</v>
      </c>
      <c r="BK89" s="13" t="e">
        <f>(cum_current!#REF!/cum_current!#REF!-1)*100</f>
        <v>#REF!</v>
      </c>
      <c r="BL89" s="13" t="e">
        <f>(cum_current!#REF!/cum_current!#REF!-1)*100</f>
        <v>#REF!</v>
      </c>
      <c r="BM89" s="13" t="e">
        <f>(cum_current!#REF!/cum_current!#REF!-1)*100</f>
        <v>#REF!</v>
      </c>
      <c r="BN89" s="13" t="e">
        <f>(cum_current!#REF!/cum_current!#REF!-1)*100</f>
        <v>#REF!</v>
      </c>
      <c r="BO89" s="13" t="e">
        <f>(cum_current!#REF!/cum_current!#REF!-1)*100</f>
        <v>#REF!</v>
      </c>
      <c r="BP89" s="13" t="e">
        <f>(cum_current!#REF!/cum_current!#REF!-1)*100</f>
        <v>#REF!</v>
      </c>
      <c r="BQ89" s="13" t="e">
        <f>(cum_current!#REF!/cum_current!#REF!-1)*100</f>
        <v>#REF!</v>
      </c>
      <c r="BR89" s="13" t="e">
        <f>(cum_current!#REF!/cum_current!#REF!-1)*100</f>
        <v>#REF!</v>
      </c>
      <c r="BS89" s="13" t="e">
        <f>(cum_current!#REF!/cum_current!#REF!-1)*100</f>
        <v>#REF!</v>
      </c>
      <c r="BT89" s="13" t="e">
        <f>(cum_current!#REF!/cum_current!#REF!-1)*100</f>
        <v>#REF!</v>
      </c>
      <c r="BU89" s="13" t="e">
        <f>(cum_current!#REF!/cum_current!#REF!-1)*100</f>
        <v>#REF!</v>
      </c>
      <c r="BV89" s="13" t="e">
        <f>(cum_current!#REF!/cum_current!#REF!-1)*100</f>
        <v>#REF!</v>
      </c>
      <c r="BW89" s="13" t="e">
        <f>(cum_current!#REF!/cum_current!#REF!-1)*100</f>
        <v>#REF!</v>
      </c>
      <c r="BX89" s="13" t="e">
        <f>(cum_current!#REF!/cum_current!#REF!-1)*100</f>
        <v>#REF!</v>
      </c>
      <c r="BY89" s="13" t="e">
        <f>(cum_current!#REF!/cum_current!#REF!-1)*100</f>
        <v>#REF!</v>
      </c>
      <c r="BZ89" s="13" t="e">
        <f>(cum_current!#REF!/cum_current!#REF!-1)*100</f>
        <v>#REF!</v>
      </c>
      <c r="CA89" s="13" t="e">
        <f>(cum_current!#REF!/cum_current!#REF!-1)*100</f>
        <v>#REF!</v>
      </c>
      <c r="CB89" s="13" t="e">
        <f>(cum_current!#REF!/cum_current!#REF!-1)*100</f>
        <v>#REF!</v>
      </c>
      <c r="CC89" s="13" t="e">
        <f>(cum_current!#REF!/cum_current!#REF!-1)*100</f>
        <v>#REF!</v>
      </c>
      <c r="CD89" s="13" t="e">
        <f>(cum_current!#REF!/cum_current!#REF!-1)*100</f>
        <v>#REF!</v>
      </c>
      <c r="CE89" s="13" t="e">
        <f>(cum_current!#REF!/cum_current!#REF!-1)*100</f>
        <v>#REF!</v>
      </c>
      <c r="CF89" s="13" t="e">
        <f>(cum_current!#REF!/cum_current!#REF!-1)*100</f>
        <v>#REF!</v>
      </c>
      <c r="CG89" s="13" t="e">
        <f>(cum_current!#REF!/cum_current!#REF!-1)*100</f>
        <v>#REF!</v>
      </c>
    </row>
    <row r="90" spans="1:85" x14ac:dyDescent="0.2">
      <c r="A90" s="25" t="s">
        <v>63</v>
      </c>
      <c r="B90" s="13" t="e">
        <f>(cum_current!#REF!/cum_current!#REF!-1)*100</f>
        <v>#REF!</v>
      </c>
      <c r="C90" s="13" t="e">
        <f>(cum_current!#REF!/cum_current!#REF!-1)*100</f>
        <v>#REF!</v>
      </c>
      <c r="D90" s="13" t="e">
        <f>(cum_current!#REF!/cum_current!#REF!-1)*100</f>
        <v>#REF!</v>
      </c>
      <c r="E90" s="13" t="e">
        <f>(cum_current!#REF!/cum_current!#REF!-1)*100</f>
        <v>#REF!</v>
      </c>
      <c r="F90" s="13" t="e">
        <f>(cum_current!#REF!/cum_current!#REF!-1)*100</f>
        <v>#REF!</v>
      </c>
      <c r="G90" s="13" t="e">
        <f>(cum_current!#REF!/cum_current!#REF!-1)*100</f>
        <v>#REF!</v>
      </c>
      <c r="H90" s="13" t="e">
        <f>(cum_current!#REF!/cum_current!#REF!-1)*100</f>
        <v>#REF!</v>
      </c>
      <c r="I90" s="13" t="e">
        <f>(cum_current!#REF!/cum_current!#REF!-1)*100</f>
        <v>#REF!</v>
      </c>
      <c r="J90" s="13" t="e">
        <f>(cum_current!#REF!/cum_current!#REF!-1)*100</f>
        <v>#REF!</v>
      </c>
      <c r="K90" s="13" t="e">
        <f>(cum_current!#REF!/cum_current!#REF!-1)*100</f>
        <v>#REF!</v>
      </c>
      <c r="L90" s="13" t="e">
        <f>(cum_current!#REF!/cum_current!#REF!-1)*100</f>
        <v>#REF!</v>
      </c>
      <c r="M90" s="13" t="e">
        <f>(cum_current!#REF!/cum_current!#REF!-1)*100</f>
        <v>#REF!</v>
      </c>
      <c r="N90" s="13" t="e">
        <f>(cum_current!#REF!/cum_current!#REF!-1)*100</f>
        <v>#REF!</v>
      </c>
      <c r="O90" s="13" t="e">
        <f>(cum_current!#REF!/cum_current!#REF!-1)*100</f>
        <v>#REF!</v>
      </c>
      <c r="P90" s="13" t="e">
        <f>(cum_current!#REF!/cum_current!#REF!-1)*100</f>
        <v>#REF!</v>
      </c>
      <c r="Q90" s="13" t="e">
        <f>(cum_current!#REF!/cum_current!#REF!-1)*100</f>
        <v>#REF!</v>
      </c>
      <c r="R90" s="13" t="e">
        <f>(cum_current!#REF!/cum_current!#REF!-1)*100</f>
        <v>#REF!</v>
      </c>
      <c r="S90" s="13" t="e">
        <f>(cum_current!#REF!/cum_current!#REF!-1)*100</f>
        <v>#REF!</v>
      </c>
      <c r="T90" s="13" t="e">
        <f>(cum_current!#REF!/cum_current!#REF!-1)*100</f>
        <v>#REF!</v>
      </c>
      <c r="U90" s="13" t="e">
        <f>(cum_current!#REF!/cum_current!#REF!-1)*100</f>
        <v>#REF!</v>
      </c>
      <c r="V90" s="13" t="e">
        <f>(cum_current!#REF!/cum_current!#REF!-1)*100</f>
        <v>#REF!</v>
      </c>
      <c r="W90" s="13" t="e">
        <f>(cum_current!#REF!/cum_current!#REF!-1)*100</f>
        <v>#REF!</v>
      </c>
      <c r="X90" s="13" t="e">
        <f>(cum_current!#REF!/cum_current!#REF!-1)*100</f>
        <v>#REF!</v>
      </c>
      <c r="Y90" s="13" t="e">
        <f>(cum_current!#REF!/cum_current!#REF!-1)*100</f>
        <v>#REF!</v>
      </c>
      <c r="Z90" s="13" t="e">
        <f>(cum_current!#REF!/cum_current!#REF!-1)*100</f>
        <v>#REF!</v>
      </c>
      <c r="AA90" s="13" t="e">
        <f>(cum_current!#REF!/cum_current!#REF!-1)*100</f>
        <v>#REF!</v>
      </c>
      <c r="AB90" s="13" t="e">
        <f>(cum_current!#REF!/cum_current!#REF!-1)*100</f>
        <v>#REF!</v>
      </c>
      <c r="AC90" s="13" t="e">
        <f>(cum_current!#REF!/cum_current!#REF!-1)*100</f>
        <v>#REF!</v>
      </c>
      <c r="AD90" s="13" t="e">
        <f>(cum_current!#REF!/cum_current!#REF!-1)*100</f>
        <v>#REF!</v>
      </c>
      <c r="AE90" s="13" t="e">
        <f>(cum_current!#REF!/cum_current!#REF!-1)*100</f>
        <v>#REF!</v>
      </c>
      <c r="AF90" s="13" t="e">
        <f>(cum_current!#REF!/cum_current!#REF!-1)*100</f>
        <v>#REF!</v>
      </c>
      <c r="AG90" s="13" t="e">
        <f>(cum_current!#REF!/cum_current!#REF!-1)*100</f>
        <v>#REF!</v>
      </c>
      <c r="AH90" s="13" t="e">
        <f>(cum_current!#REF!/cum_current!#REF!-1)*100</f>
        <v>#REF!</v>
      </c>
      <c r="AI90" s="13" t="e">
        <f>(cum_current!#REF!/cum_current!#REF!-1)*100</f>
        <v>#REF!</v>
      </c>
      <c r="AJ90" s="13" t="e">
        <f>(cum_current!#REF!/cum_current!#REF!-1)*100</f>
        <v>#REF!</v>
      </c>
      <c r="AK90" s="13" t="e">
        <f>(cum_current!#REF!/cum_current!#REF!-1)*100</f>
        <v>#REF!</v>
      </c>
      <c r="AL90" s="13" t="e">
        <f>(cum_current!#REF!/cum_current!#REF!-1)*100</f>
        <v>#REF!</v>
      </c>
      <c r="AM90" s="13" t="e">
        <f>(cum_current!#REF!/cum_current!#REF!-1)*100</f>
        <v>#REF!</v>
      </c>
      <c r="AN90" s="13" t="e">
        <f>(cum_current!#REF!/cum_current!#REF!-1)*100</f>
        <v>#REF!</v>
      </c>
      <c r="AO90" s="13" t="e">
        <f>(cum_current!#REF!/cum_current!#REF!-1)*100</f>
        <v>#REF!</v>
      </c>
      <c r="AP90" s="13" t="e">
        <f>(cum_current!#REF!/cum_current!#REF!-1)*100</f>
        <v>#REF!</v>
      </c>
      <c r="AQ90" s="13" t="e">
        <f>(cum_current!#REF!/cum_current!#REF!-1)*100</f>
        <v>#REF!</v>
      </c>
      <c r="AR90" s="13" t="e">
        <f>(cum_current!#REF!/cum_current!#REF!-1)*100</f>
        <v>#REF!</v>
      </c>
      <c r="AS90" s="13" t="e">
        <f>(cum_current!#REF!/cum_current!#REF!-1)*100</f>
        <v>#REF!</v>
      </c>
      <c r="AT90" s="13" t="e">
        <f>(cum_current!#REF!/cum_current!#REF!-1)*100</f>
        <v>#REF!</v>
      </c>
      <c r="AU90" s="13" t="e">
        <f>(cum_current!#REF!/cum_current!#REF!-1)*100</f>
        <v>#REF!</v>
      </c>
      <c r="AV90" s="13" t="e">
        <f>(cum_current!#REF!/cum_current!#REF!-1)*100</f>
        <v>#REF!</v>
      </c>
      <c r="AW90" s="13" t="e">
        <f>(cum_current!#REF!/cum_current!#REF!-1)*100</f>
        <v>#REF!</v>
      </c>
      <c r="AX90" s="13" t="e">
        <f>(cum_current!#REF!/cum_current!#REF!-1)*100</f>
        <v>#REF!</v>
      </c>
      <c r="AY90" s="13" t="e">
        <f>(cum_current!#REF!/cum_current!#REF!-1)*100</f>
        <v>#REF!</v>
      </c>
      <c r="AZ90" s="13" t="e">
        <f>(cum_current!#REF!/cum_current!#REF!-1)*100</f>
        <v>#REF!</v>
      </c>
      <c r="BA90" s="13" t="e">
        <f>(cum_current!#REF!/cum_current!#REF!-1)*100</f>
        <v>#REF!</v>
      </c>
      <c r="BB90" s="13" t="e">
        <f>(cum_current!#REF!/cum_current!#REF!-1)*100</f>
        <v>#REF!</v>
      </c>
      <c r="BC90" s="13" t="e">
        <f>(cum_current!#REF!/cum_current!#REF!-1)*100</f>
        <v>#REF!</v>
      </c>
      <c r="BD90" s="13" t="e">
        <f>(cum_current!#REF!/cum_current!#REF!-1)*100</f>
        <v>#REF!</v>
      </c>
      <c r="BE90" s="13" t="e">
        <f>(cum_current!#REF!/cum_current!#REF!-1)*100</f>
        <v>#REF!</v>
      </c>
      <c r="BF90" s="13" t="e">
        <f>(cum_current!#REF!/cum_current!#REF!-1)*100</f>
        <v>#REF!</v>
      </c>
      <c r="BG90" s="13" t="e">
        <f>(cum_current!#REF!/cum_current!#REF!-1)*100</f>
        <v>#REF!</v>
      </c>
      <c r="BH90" s="13" t="e">
        <f>(cum_current!#REF!/cum_current!#REF!-1)*100</f>
        <v>#REF!</v>
      </c>
      <c r="BI90" s="13" t="e">
        <f>(cum_current!#REF!/cum_current!#REF!-1)*100</f>
        <v>#REF!</v>
      </c>
      <c r="BJ90" s="13" t="e">
        <f>(cum_current!#REF!/cum_current!#REF!-1)*100</f>
        <v>#REF!</v>
      </c>
      <c r="BK90" s="13" t="e">
        <f>(cum_current!#REF!/cum_current!#REF!-1)*100</f>
        <v>#REF!</v>
      </c>
      <c r="BL90" s="13" t="e">
        <f>(cum_current!#REF!/cum_current!#REF!-1)*100</f>
        <v>#REF!</v>
      </c>
      <c r="BM90" s="13" t="e">
        <f>(cum_current!#REF!/cum_current!#REF!-1)*100</f>
        <v>#REF!</v>
      </c>
      <c r="BN90" s="13" t="e">
        <f>(cum_current!#REF!/cum_current!#REF!-1)*100</f>
        <v>#REF!</v>
      </c>
      <c r="BO90" s="13" t="e">
        <f>(cum_current!#REF!/cum_current!#REF!-1)*100</f>
        <v>#REF!</v>
      </c>
      <c r="BP90" s="13" t="e">
        <f>(cum_current!#REF!/cum_current!#REF!-1)*100</f>
        <v>#REF!</v>
      </c>
      <c r="BQ90" s="13" t="e">
        <f>(cum_current!#REF!/cum_current!#REF!-1)*100</f>
        <v>#REF!</v>
      </c>
      <c r="BR90" s="13" t="e">
        <f>(cum_current!#REF!/cum_current!#REF!-1)*100</f>
        <v>#REF!</v>
      </c>
      <c r="BS90" s="13" t="e">
        <f>(cum_current!#REF!/cum_current!#REF!-1)*100</f>
        <v>#REF!</v>
      </c>
      <c r="BT90" s="13" t="e">
        <f>(cum_current!#REF!/cum_current!#REF!-1)*100</f>
        <v>#REF!</v>
      </c>
      <c r="BU90" s="13" t="e">
        <f>(cum_current!#REF!/cum_current!#REF!-1)*100</f>
        <v>#REF!</v>
      </c>
      <c r="BV90" s="13" t="e">
        <f>(cum_current!#REF!/cum_current!#REF!-1)*100</f>
        <v>#REF!</v>
      </c>
      <c r="BW90" s="13" t="e">
        <f>(cum_current!#REF!/cum_current!#REF!-1)*100</f>
        <v>#REF!</v>
      </c>
      <c r="BX90" s="13" t="e">
        <f>(cum_current!#REF!/cum_current!#REF!-1)*100</f>
        <v>#REF!</v>
      </c>
      <c r="BY90" s="13" t="e">
        <f>(cum_current!#REF!/cum_current!#REF!-1)*100</f>
        <v>#REF!</v>
      </c>
      <c r="BZ90" s="13" t="e">
        <f>(cum_current!#REF!/cum_current!#REF!-1)*100</f>
        <v>#REF!</v>
      </c>
      <c r="CA90" s="13" t="e">
        <f>(cum_current!#REF!/cum_current!#REF!-1)*100</f>
        <v>#REF!</v>
      </c>
      <c r="CB90" s="13" t="e">
        <f>(cum_current!#REF!/cum_current!#REF!-1)*100</f>
        <v>#REF!</v>
      </c>
      <c r="CC90" s="13" t="e">
        <f>(cum_current!#REF!/cum_current!#REF!-1)*100</f>
        <v>#REF!</v>
      </c>
      <c r="CD90" s="13" t="e">
        <f>(cum_current!#REF!/cum_current!#REF!-1)*100</f>
        <v>#REF!</v>
      </c>
      <c r="CE90" s="13" t="e">
        <f>(cum_current!#REF!/cum_current!#REF!-1)*100</f>
        <v>#REF!</v>
      </c>
      <c r="CF90" s="13" t="e">
        <f>(cum_current!#REF!/cum_current!#REF!-1)*100</f>
        <v>#REF!</v>
      </c>
      <c r="CG90" s="13" t="e">
        <f>(cum_current!#REF!/cum_current!#REF!-1)*100</f>
        <v>#REF!</v>
      </c>
    </row>
    <row r="91" spans="1:85" x14ac:dyDescent="0.2">
      <c r="A91" s="25" t="s">
        <v>76</v>
      </c>
      <c r="B91" s="13" t="e">
        <f>(cum_current!#REF!/cum_current!#REF!-1)*100</f>
        <v>#REF!</v>
      </c>
      <c r="C91" s="13" t="e">
        <f>(cum_current!#REF!/cum_current!#REF!-1)*100</f>
        <v>#REF!</v>
      </c>
      <c r="D91" s="13" t="e">
        <f>(cum_current!#REF!/cum_current!#REF!-1)*100</f>
        <v>#REF!</v>
      </c>
      <c r="E91" s="13" t="e">
        <f>(cum_current!#REF!/cum_current!#REF!-1)*100</f>
        <v>#REF!</v>
      </c>
      <c r="F91" s="13" t="e">
        <f>(cum_current!#REF!/cum_current!#REF!-1)*100</f>
        <v>#REF!</v>
      </c>
      <c r="G91" s="13" t="e">
        <f>(cum_current!#REF!/cum_current!#REF!-1)*100</f>
        <v>#REF!</v>
      </c>
      <c r="H91" s="13" t="e">
        <f>(cum_current!#REF!/cum_current!#REF!-1)*100</f>
        <v>#REF!</v>
      </c>
      <c r="I91" s="13" t="e">
        <f>(cum_current!#REF!/cum_current!#REF!-1)*100</f>
        <v>#REF!</v>
      </c>
      <c r="J91" s="13" t="e">
        <f>(cum_current!#REF!/cum_current!#REF!-1)*100</f>
        <v>#REF!</v>
      </c>
      <c r="K91" s="13" t="e">
        <f>(cum_current!#REF!/cum_current!#REF!-1)*100</f>
        <v>#REF!</v>
      </c>
      <c r="L91" s="13" t="e">
        <f>(cum_current!#REF!/cum_current!#REF!-1)*100</f>
        <v>#REF!</v>
      </c>
      <c r="M91" s="13" t="e">
        <f>(cum_current!#REF!/cum_current!#REF!-1)*100</f>
        <v>#REF!</v>
      </c>
      <c r="N91" s="13" t="e">
        <f>(cum_current!#REF!/cum_current!#REF!-1)*100</f>
        <v>#REF!</v>
      </c>
      <c r="O91" s="13" t="e">
        <f>(cum_current!#REF!/cum_current!#REF!-1)*100</f>
        <v>#REF!</v>
      </c>
      <c r="P91" s="13" t="e">
        <f>(cum_current!#REF!/cum_current!#REF!-1)*100</f>
        <v>#REF!</v>
      </c>
      <c r="Q91" s="13" t="e">
        <f>(cum_current!#REF!/cum_current!#REF!-1)*100</f>
        <v>#REF!</v>
      </c>
      <c r="R91" s="13" t="e">
        <f>(cum_current!#REF!/cum_current!#REF!-1)*100</f>
        <v>#REF!</v>
      </c>
      <c r="S91" s="13" t="e">
        <f>(cum_current!#REF!/cum_current!#REF!-1)*100</f>
        <v>#REF!</v>
      </c>
      <c r="T91" s="13" t="e">
        <f>(cum_current!#REF!/cum_current!#REF!-1)*100</f>
        <v>#REF!</v>
      </c>
      <c r="U91" s="13" t="e">
        <f>(cum_current!#REF!/cum_current!#REF!-1)*100</f>
        <v>#REF!</v>
      </c>
      <c r="V91" s="13" t="e">
        <f>(cum_current!#REF!/cum_current!#REF!-1)*100</f>
        <v>#REF!</v>
      </c>
      <c r="W91" s="13" t="e">
        <f>(cum_current!#REF!/cum_current!#REF!-1)*100</f>
        <v>#REF!</v>
      </c>
      <c r="X91" s="13" t="e">
        <f>(cum_current!#REF!/cum_current!#REF!-1)*100</f>
        <v>#REF!</v>
      </c>
      <c r="Y91" s="13" t="e">
        <f>(cum_current!#REF!/cum_current!#REF!-1)*100</f>
        <v>#REF!</v>
      </c>
      <c r="Z91" s="13" t="e">
        <f>(cum_current!#REF!/cum_current!#REF!-1)*100</f>
        <v>#REF!</v>
      </c>
      <c r="AA91" s="13" t="e">
        <f>(cum_current!#REF!/cum_current!#REF!-1)*100</f>
        <v>#REF!</v>
      </c>
      <c r="AB91" s="13" t="e">
        <f>(cum_current!#REF!/cum_current!#REF!-1)*100</f>
        <v>#REF!</v>
      </c>
      <c r="AC91" s="13" t="e">
        <f>(cum_current!#REF!/cum_current!#REF!-1)*100</f>
        <v>#REF!</v>
      </c>
      <c r="AD91" s="13" t="e">
        <f>(cum_current!#REF!/cum_current!#REF!-1)*100</f>
        <v>#REF!</v>
      </c>
      <c r="AE91" s="13" t="e">
        <f>(cum_current!#REF!/cum_current!#REF!-1)*100</f>
        <v>#REF!</v>
      </c>
      <c r="AF91" s="13" t="e">
        <f>(cum_current!#REF!/cum_current!#REF!-1)*100</f>
        <v>#REF!</v>
      </c>
      <c r="AG91" s="13" t="e">
        <f>(cum_current!#REF!/cum_current!#REF!-1)*100</f>
        <v>#REF!</v>
      </c>
      <c r="AH91" s="13" t="e">
        <f>(cum_current!#REF!/cum_current!#REF!-1)*100</f>
        <v>#REF!</v>
      </c>
      <c r="AI91" s="13" t="e">
        <f>(cum_current!#REF!/cum_current!#REF!-1)*100</f>
        <v>#REF!</v>
      </c>
      <c r="AJ91" s="13" t="e">
        <f>(cum_current!#REF!/cum_current!#REF!-1)*100</f>
        <v>#REF!</v>
      </c>
      <c r="AK91" s="13" t="e">
        <f>(cum_current!#REF!/cum_current!#REF!-1)*100</f>
        <v>#REF!</v>
      </c>
      <c r="AL91" s="13" t="e">
        <f>(cum_current!#REF!/cum_current!#REF!-1)*100</f>
        <v>#REF!</v>
      </c>
      <c r="AM91" s="13" t="e">
        <f>(cum_current!#REF!/cum_current!#REF!-1)*100</f>
        <v>#REF!</v>
      </c>
      <c r="AN91" s="13" t="e">
        <f>(cum_current!#REF!/cum_current!#REF!-1)*100</f>
        <v>#REF!</v>
      </c>
      <c r="AO91" s="13" t="e">
        <f>(cum_current!#REF!/cum_current!#REF!-1)*100</f>
        <v>#REF!</v>
      </c>
      <c r="AP91" s="13" t="e">
        <f>(cum_current!#REF!/cum_current!#REF!-1)*100</f>
        <v>#REF!</v>
      </c>
      <c r="AQ91" s="13" t="e">
        <f>(cum_current!#REF!/cum_current!#REF!-1)*100</f>
        <v>#REF!</v>
      </c>
      <c r="AR91" s="13" t="e">
        <f>(cum_current!#REF!/cum_current!#REF!-1)*100</f>
        <v>#REF!</v>
      </c>
      <c r="AS91" s="13" t="e">
        <f>(cum_current!#REF!/cum_current!#REF!-1)*100</f>
        <v>#REF!</v>
      </c>
      <c r="AT91" s="13" t="e">
        <f>(cum_current!#REF!/cum_current!#REF!-1)*100</f>
        <v>#REF!</v>
      </c>
      <c r="AU91" s="13" t="e">
        <f>(cum_current!#REF!/cum_current!#REF!-1)*100</f>
        <v>#REF!</v>
      </c>
      <c r="AV91" s="13" t="e">
        <f>(cum_current!#REF!/cum_current!#REF!-1)*100</f>
        <v>#REF!</v>
      </c>
      <c r="AW91" s="13" t="e">
        <f>(cum_current!#REF!/cum_current!#REF!-1)*100</f>
        <v>#REF!</v>
      </c>
      <c r="AX91" s="13" t="e">
        <f>(cum_current!#REF!/cum_current!#REF!-1)*100</f>
        <v>#REF!</v>
      </c>
      <c r="AY91" s="13" t="e">
        <f>(cum_current!#REF!/cum_current!#REF!-1)*100</f>
        <v>#REF!</v>
      </c>
      <c r="AZ91" s="13" t="e">
        <f>(cum_current!#REF!/cum_current!#REF!-1)*100</f>
        <v>#REF!</v>
      </c>
      <c r="BA91" s="13" t="e">
        <f>(cum_current!#REF!/cum_current!#REF!-1)*100</f>
        <v>#REF!</v>
      </c>
      <c r="BB91" s="13" t="e">
        <f>(cum_current!#REF!/cum_current!#REF!-1)*100</f>
        <v>#REF!</v>
      </c>
      <c r="BC91" s="13" t="e">
        <f>(cum_current!#REF!/cum_current!#REF!-1)*100</f>
        <v>#REF!</v>
      </c>
      <c r="BD91" s="13" t="e">
        <f>(cum_current!#REF!/cum_current!#REF!-1)*100</f>
        <v>#REF!</v>
      </c>
      <c r="BE91" s="13" t="e">
        <f>(cum_current!#REF!/cum_current!#REF!-1)*100</f>
        <v>#REF!</v>
      </c>
      <c r="BF91" s="13" t="e">
        <f>(cum_current!#REF!/cum_current!#REF!-1)*100</f>
        <v>#REF!</v>
      </c>
      <c r="BG91" s="13" t="e">
        <f>(cum_current!#REF!/cum_current!#REF!-1)*100</f>
        <v>#REF!</v>
      </c>
      <c r="BH91" s="13" t="e">
        <f>(cum_current!#REF!/cum_current!#REF!-1)*100</f>
        <v>#REF!</v>
      </c>
      <c r="BI91" s="13" t="e">
        <f>(cum_current!#REF!/cum_current!#REF!-1)*100</f>
        <v>#REF!</v>
      </c>
      <c r="BJ91" s="13" t="e">
        <f>(cum_current!#REF!/cum_current!#REF!-1)*100</f>
        <v>#REF!</v>
      </c>
      <c r="BK91" s="13" t="e">
        <f>(cum_current!#REF!/cum_current!#REF!-1)*100</f>
        <v>#REF!</v>
      </c>
      <c r="BL91" s="13" t="e">
        <f>(cum_current!#REF!/cum_current!#REF!-1)*100</f>
        <v>#REF!</v>
      </c>
      <c r="BM91" s="13" t="e">
        <f>(cum_current!#REF!/cum_current!#REF!-1)*100</f>
        <v>#REF!</v>
      </c>
      <c r="BN91" s="13" t="e">
        <f>(cum_current!#REF!/cum_current!#REF!-1)*100</f>
        <v>#REF!</v>
      </c>
      <c r="BO91" s="13" t="e">
        <f>(cum_current!#REF!/cum_current!#REF!-1)*100</f>
        <v>#REF!</v>
      </c>
      <c r="BP91" s="13" t="e">
        <f>(cum_current!#REF!/cum_current!#REF!-1)*100</f>
        <v>#REF!</v>
      </c>
      <c r="BQ91" s="13" t="e">
        <f>(cum_current!#REF!/cum_current!#REF!-1)*100</f>
        <v>#REF!</v>
      </c>
      <c r="BR91" s="13" t="e">
        <f>(cum_current!#REF!/cum_current!#REF!-1)*100</f>
        <v>#REF!</v>
      </c>
      <c r="BS91" s="13" t="e">
        <f>(cum_current!#REF!/cum_current!#REF!-1)*100</f>
        <v>#REF!</v>
      </c>
      <c r="BT91" s="13" t="e">
        <f>(cum_current!#REF!/cum_current!#REF!-1)*100</f>
        <v>#REF!</v>
      </c>
      <c r="BU91" s="13" t="e">
        <f>(cum_current!#REF!/cum_current!#REF!-1)*100</f>
        <v>#REF!</v>
      </c>
      <c r="BV91" s="13" t="e">
        <f>(cum_current!#REF!/cum_current!#REF!-1)*100</f>
        <v>#REF!</v>
      </c>
      <c r="BW91" s="13" t="e">
        <f>(cum_current!#REF!/cum_current!#REF!-1)*100</f>
        <v>#REF!</v>
      </c>
      <c r="BX91" s="13" t="e">
        <f>(cum_current!#REF!/cum_current!#REF!-1)*100</f>
        <v>#REF!</v>
      </c>
      <c r="BY91" s="13" t="e">
        <f>(cum_current!#REF!/cum_current!#REF!-1)*100</f>
        <v>#REF!</v>
      </c>
      <c r="BZ91" s="13" t="e">
        <f>(cum_current!#REF!/cum_current!#REF!-1)*100</f>
        <v>#REF!</v>
      </c>
      <c r="CA91" s="13" t="e">
        <f>(cum_current!#REF!/cum_current!#REF!-1)*100</f>
        <v>#REF!</v>
      </c>
      <c r="CB91" s="13" t="e">
        <f>(cum_current!#REF!/cum_current!#REF!-1)*100</f>
        <v>#REF!</v>
      </c>
      <c r="CC91" s="13" t="e">
        <f>(cum_current!#REF!/cum_current!#REF!-1)*100</f>
        <v>#REF!</v>
      </c>
      <c r="CD91" s="13" t="e">
        <f>(cum_current!#REF!/cum_current!#REF!-1)*100</f>
        <v>#REF!</v>
      </c>
      <c r="CE91" s="13" t="e">
        <f>(cum_current!#REF!/cum_current!#REF!-1)*100</f>
        <v>#REF!</v>
      </c>
      <c r="CF91" s="13" t="e">
        <f>(cum_current!#REF!/cum_current!#REF!-1)*100</f>
        <v>#REF!</v>
      </c>
      <c r="CG91" s="13" t="e">
        <f>(cum_current!#REF!/cum_current!#REF!-1)*100</f>
        <v>#REF!</v>
      </c>
    </row>
    <row r="92" spans="1:85" x14ac:dyDescent="0.2">
      <c r="A92" s="25" t="s">
        <v>59</v>
      </c>
      <c r="B92" s="13" t="e">
        <f>(cum_current!#REF!/cum_current!#REF!-1)*100</f>
        <v>#REF!</v>
      </c>
      <c r="C92" s="13" t="e">
        <f>(cum_current!#REF!/cum_current!#REF!-1)*100</f>
        <v>#REF!</v>
      </c>
      <c r="D92" s="13" t="e">
        <f>(cum_current!#REF!/cum_current!#REF!-1)*100</f>
        <v>#REF!</v>
      </c>
      <c r="E92" s="13" t="e">
        <f>(cum_current!#REF!/cum_current!#REF!-1)*100</f>
        <v>#REF!</v>
      </c>
      <c r="F92" s="13" t="e">
        <f>(cum_current!#REF!/cum_current!#REF!-1)*100</f>
        <v>#REF!</v>
      </c>
      <c r="G92" s="13" t="e">
        <f>(cum_current!#REF!/cum_current!#REF!-1)*100</f>
        <v>#REF!</v>
      </c>
      <c r="H92" s="13" t="e">
        <f>(cum_current!#REF!/cum_current!#REF!-1)*100</f>
        <v>#REF!</v>
      </c>
      <c r="I92" s="13" t="e">
        <f>(cum_current!#REF!/cum_current!#REF!-1)*100</f>
        <v>#REF!</v>
      </c>
      <c r="J92" s="13" t="e">
        <f>(cum_current!#REF!/cum_current!#REF!-1)*100</f>
        <v>#REF!</v>
      </c>
      <c r="K92" s="13" t="e">
        <f>(cum_current!#REF!/cum_current!#REF!-1)*100</f>
        <v>#REF!</v>
      </c>
      <c r="L92" s="13" t="e">
        <f>(cum_current!#REF!/cum_current!#REF!-1)*100</f>
        <v>#REF!</v>
      </c>
      <c r="M92" s="13" t="e">
        <f>(cum_current!#REF!/cum_current!#REF!-1)*100</f>
        <v>#REF!</v>
      </c>
      <c r="N92" s="13" t="e">
        <f>(cum_current!#REF!/cum_current!#REF!-1)*100</f>
        <v>#REF!</v>
      </c>
      <c r="O92" s="13" t="e">
        <f>(cum_current!#REF!/cum_current!#REF!-1)*100</f>
        <v>#REF!</v>
      </c>
      <c r="P92" s="13" t="e">
        <f>(cum_current!#REF!/cum_current!#REF!-1)*100</f>
        <v>#REF!</v>
      </c>
      <c r="Q92" s="13" t="e">
        <f>(cum_current!#REF!/cum_current!#REF!-1)*100</f>
        <v>#REF!</v>
      </c>
      <c r="R92" s="13" t="e">
        <f>(cum_current!#REF!/cum_current!#REF!-1)*100</f>
        <v>#REF!</v>
      </c>
      <c r="S92" s="13" t="e">
        <f>(cum_current!#REF!/cum_current!#REF!-1)*100</f>
        <v>#REF!</v>
      </c>
      <c r="T92" s="13" t="e">
        <f>(cum_current!#REF!/cum_current!#REF!-1)*100</f>
        <v>#REF!</v>
      </c>
      <c r="U92" s="13" t="e">
        <f>(cum_current!#REF!/cum_current!#REF!-1)*100</f>
        <v>#REF!</v>
      </c>
      <c r="V92" s="13" t="e">
        <f>(cum_current!#REF!/cum_current!#REF!-1)*100</f>
        <v>#REF!</v>
      </c>
      <c r="W92" s="13" t="e">
        <f>(cum_current!#REF!/cum_current!#REF!-1)*100</f>
        <v>#REF!</v>
      </c>
      <c r="X92" s="13" t="e">
        <f>(cum_current!#REF!/cum_current!#REF!-1)*100</f>
        <v>#REF!</v>
      </c>
      <c r="Y92" s="13" t="e">
        <f>(cum_current!#REF!/cum_current!#REF!-1)*100</f>
        <v>#REF!</v>
      </c>
      <c r="Z92" s="13" t="e">
        <f>(cum_current!#REF!/cum_current!#REF!-1)*100</f>
        <v>#REF!</v>
      </c>
      <c r="AA92" s="13" t="e">
        <f>(cum_current!#REF!/cum_current!#REF!-1)*100</f>
        <v>#REF!</v>
      </c>
      <c r="AB92" s="13" t="e">
        <f>(cum_current!#REF!/cum_current!#REF!-1)*100</f>
        <v>#REF!</v>
      </c>
      <c r="AC92" s="13" t="e">
        <f>(cum_current!#REF!/cum_current!#REF!-1)*100</f>
        <v>#REF!</v>
      </c>
      <c r="AD92" s="13" t="e">
        <f>(cum_current!#REF!/cum_current!#REF!-1)*100</f>
        <v>#REF!</v>
      </c>
      <c r="AE92" s="13" t="e">
        <f>(cum_current!#REF!/cum_current!#REF!-1)*100</f>
        <v>#REF!</v>
      </c>
      <c r="AF92" s="13" t="e">
        <f>(cum_current!#REF!/cum_current!#REF!-1)*100</f>
        <v>#REF!</v>
      </c>
      <c r="AG92" s="13" t="e">
        <f>(cum_current!#REF!/cum_current!#REF!-1)*100</f>
        <v>#REF!</v>
      </c>
      <c r="AH92" s="13" t="e">
        <f>(cum_current!#REF!/cum_current!#REF!-1)*100</f>
        <v>#REF!</v>
      </c>
      <c r="AI92" s="13" t="e">
        <f>(cum_current!#REF!/cum_current!#REF!-1)*100</f>
        <v>#REF!</v>
      </c>
      <c r="AJ92" s="13" t="e">
        <f>(cum_current!#REF!/cum_current!#REF!-1)*100</f>
        <v>#REF!</v>
      </c>
      <c r="AK92" s="13" t="e">
        <f>(cum_current!#REF!/cum_current!#REF!-1)*100</f>
        <v>#REF!</v>
      </c>
      <c r="AL92" s="13" t="e">
        <f>(cum_current!#REF!/cum_current!#REF!-1)*100</f>
        <v>#REF!</v>
      </c>
      <c r="AM92" s="13" t="e">
        <f>(cum_current!#REF!/cum_current!#REF!-1)*100</f>
        <v>#REF!</v>
      </c>
      <c r="AN92" s="13" t="e">
        <f>(cum_current!#REF!/cum_current!#REF!-1)*100</f>
        <v>#REF!</v>
      </c>
      <c r="AO92" s="13" t="e">
        <f>(cum_current!#REF!/cum_current!#REF!-1)*100</f>
        <v>#REF!</v>
      </c>
      <c r="AP92" s="13" t="e">
        <f>(cum_current!#REF!/cum_current!#REF!-1)*100</f>
        <v>#REF!</v>
      </c>
      <c r="AQ92" s="13" t="e">
        <f>(cum_current!#REF!/cum_current!#REF!-1)*100</f>
        <v>#REF!</v>
      </c>
      <c r="AR92" s="13" t="e">
        <f>(cum_current!#REF!/cum_current!#REF!-1)*100</f>
        <v>#REF!</v>
      </c>
      <c r="AS92" s="13" t="e">
        <f>(cum_current!#REF!/cum_current!#REF!-1)*100</f>
        <v>#REF!</v>
      </c>
      <c r="AT92" s="13" t="e">
        <f>(cum_current!#REF!/cum_current!#REF!-1)*100</f>
        <v>#REF!</v>
      </c>
      <c r="AU92" s="13" t="e">
        <f>(cum_current!#REF!/cum_current!#REF!-1)*100</f>
        <v>#REF!</v>
      </c>
      <c r="AV92" s="13" t="e">
        <f>(cum_current!#REF!/cum_current!#REF!-1)*100</f>
        <v>#REF!</v>
      </c>
      <c r="AW92" s="13" t="e">
        <f>(cum_current!#REF!/cum_current!#REF!-1)*100</f>
        <v>#REF!</v>
      </c>
      <c r="AX92" s="13" t="e">
        <f>(cum_current!#REF!/cum_current!#REF!-1)*100</f>
        <v>#REF!</v>
      </c>
      <c r="AY92" s="13" t="e">
        <f>(cum_current!#REF!/cum_current!#REF!-1)*100</f>
        <v>#REF!</v>
      </c>
      <c r="AZ92" s="13" t="e">
        <f>(cum_current!#REF!/cum_current!#REF!-1)*100</f>
        <v>#REF!</v>
      </c>
      <c r="BA92" s="13" t="e">
        <f>(cum_current!#REF!/cum_current!#REF!-1)*100</f>
        <v>#REF!</v>
      </c>
      <c r="BB92" s="13" t="e">
        <f>(cum_current!#REF!/cum_current!#REF!-1)*100</f>
        <v>#REF!</v>
      </c>
      <c r="BC92" s="13" t="e">
        <f>(cum_current!#REF!/cum_current!#REF!-1)*100</f>
        <v>#REF!</v>
      </c>
      <c r="BD92" s="13" t="e">
        <f>(cum_current!#REF!/cum_current!#REF!-1)*100</f>
        <v>#REF!</v>
      </c>
      <c r="BE92" s="13" t="e">
        <f>(cum_current!#REF!/cum_current!#REF!-1)*100</f>
        <v>#REF!</v>
      </c>
      <c r="BF92" s="13" t="e">
        <f>(cum_current!#REF!/cum_current!#REF!-1)*100</f>
        <v>#REF!</v>
      </c>
      <c r="BG92" s="13" t="e">
        <f>(cum_current!#REF!/cum_current!#REF!-1)*100</f>
        <v>#REF!</v>
      </c>
      <c r="BH92" s="13" t="e">
        <f>(cum_current!#REF!/cum_current!#REF!-1)*100</f>
        <v>#REF!</v>
      </c>
      <c r="BI92" s="13" t="e">
        <f>(cum_current!#REF!/cum_current!#REF!-1)*100</f>
        <v>#REF!</v>
      </c>
      <c r="BJ92" s="13" t="e">
        <f>(cum_current!#REF!/cum_current!#REF!-1)*100</f>
        <v>#REF!</v>
      </c>
      <c r="BK92" s="13" t="e">
        <f>(cum_current!#REF!/cum_current!#REF!-1)*100</f>
        <v>#REF!</v>
      </c>
      <c r="BL92" s="13" t="e">
        <f>(cum_current!#REF!/cum_current!#REF!-1)*100</f>
        <v>#REF!</v>
      </c>
      <c r="BM92" s="13" t="e">
        <f>(cum_current!#REF!/cum_current!#REF!-1)*100</f>
        <v>#REF!</v>
      </c>
      <c r="BN92" s="13" t="e">
        <f>(cum_current!#REF!/cum_current!#REF!-1)*100</f>
        <v>#REF!</v>
      </c>
      <c r="BO92" s="13" t="e">
        <f>(cum_current!#REF!/cum_current!#REF!-1)*100</f>
        <v>#REF!</v>
      </c>
      <c r="BP92" s="13" t="e">
        <f>(cum_current!#REF!/cum_current!#REF!-1)*100</f>
        <v>#REF!</v>
      </c>
      <c r="BQ92" s="13" t="e">
        <f>(cum_current!#REF!/cum_current!#REF!-1)*100</f>
        <v>#REF!</v>
      </c>
      <c r="BR92" s="13" t="e">
        <f>(cum_current!#REF!/cum_current!#REF!-1)*100</f>
        <v>#REF!</v>
      </c>
      <c r="BS92" s="13" t="e">
        <f>(cum_current!#REF!/cum_current!#REF!-1)*100</f>
        <v>#REF!</v>
      </c>
      <c r="BT92" s="13" t="e">
        <f>(cum_current!#REF!/cum_current!#REF!-1)*100</f>
        <v>#REF!</v>
      </c>
      <c r="BU92" s="13" t="e">
        <f>(cum_current!#REF!/cum_current!#REF!-1)*100</f>
        <v>#REF!</v>
      </c>
      <c r="BV92" s="13" t="e">
        <f>(cum_current!#REF!/cum_current!#REF!-1)*100</f>
        <v>#REF!</v>
      </c>
      <c r="BW92" s="13" t="e">
        <f>(cum_current!#REF!/cum_current!#REF!-1)*100</f>
        <v>#REF!</v>
      </c>
      <c r="BX92" s="13" t="e">
        <f>(cum_current!#REF!/cum_current!#REF!-1)*100</f>
        <v>#REF!</v>
      </c>
      <c r="BY92" s="13" t="e">
        <f>(cum_current!#REF!/cum_current!#REF!-1)*100</f>
        <v>#REF!</v>
      </c>
      <c r="BZ92" s="13" t="e">
        <f>(cum_current!#REF!/cum_current!#REF!-1)*100</f>
        <v>#REF!</v>
      </c>
      <c r="CA92" s="13" t="e">
        <f>(cum_current!#REF!/cum_current!#REF!-1)*100</f>
        <v>#REF!</v>
      </c>
      <c r="CB92" s="13" t="e">
        <f>(cum_current!#REF!/cum_current!#REF!-1)*100</f>
        <v>#REF!</v>
      </c>
      <c r="CC92" s="13" t="e">
        <f>(cum_current!#REF!/cum_current!#REF!-1)*100</f>
        <v>#REF!</v>
      </c>
      <c r="CD92" s="13" t="e">
        <f>(cum_current!#REF!/cum_current!#REF!-1)*100</f>
        <v>#REF!</v>
      </c>
      <c r="CE92" s="13" t="e">
        <f>(cum_current!#REF!/cum_current!#REF!-1)*100</f>
        <v>#REF!</v>
      </c>
      <c r="CF92" s="13" t="e">
        <f>(cum_current!#REF!/cum_current!#REF!-1)*100</f>
        <v>#REF!</v>
      </c>
      <c r="CG92" s="13" t="e">
        <f>(cum_current!#REF!/cum_current!#REF!-1)*100</f>
        <v>#REF!</v>
      </c>
    </row>
    <row r="93" spans="1:85" x14ac:dyDescent="0.2">
      <c r="A93" s="25" t="s">
        <v>61</v>
      </c>
      <c r="B93" s="13" t="e">
        <f>(cum_current!#REF!/cum_current!#REF!-1)*100</f>
        <v>#REF!</v>
      </c>
      <c r="C93" s="13" t="e">
        <f>(cum_current!#REF!/cum_current!#REF!-1)*100</f>
        <v>#REF!</v>
      </c>
      <c r="D93" s="13" t="e">
        <f>(cum_current!#REF!/cum_current!#REF!-1)*100</f>
        <v>#REF!</v>
      </c>
      <c r="E93" s="13" t="e">
        <f>(cum_current!#REF!/cum_current!#REF!-1)*100</f>
        <v>#REF!</v>
      </c>
      <c r="F93" s="13" t="e">
        <f>(cum_current!#REF!/cum_current!#REF!-1)*100</f>
        <v>#REF!</v>
      </c>
      <c r="G93" s="13" t="e">
        <f>(cum_current!#REF!/cum_current!#REF!-1)*100</f>
        <v>#REF!</v>
      </c>
      <c r="H93" s="13" t="e">
        <f>(cum_current!#REF!/cum_current!#REF!-1)*100</f>
        <v>#REF!</v>
      </c>
      <c r="I93" s="13" t="e">
        <f>(cum_current!#REF!/cum_current!#REF!-1)*100</f>
        <v>#REF!</v>
      </c>
      <c r="J93" s="13" t="e">
        <f>(cum_current!#REF!/cum_current!#REF!-1)*100</f>
        <v>#REF!</v>
      </c>
      <c r="K93" s="13" t="e">
        <f>(cum_current!#REF!/cum_current!#REF!-1)*100</f>
        <v>#REF!</v>
      </c>
      <c r="L93" s="13" t="e">
        <f>(cum_current!#REF!/cum_current!#REF!-1)*100</f>
        <v>#REF!</v>
      </c>
      <c r="M93" s="13" t="e">
        <f>(cum_current!#REF!/cum_current!#REF!-1)*100</f>
        <v>#REF!</v>
      </c>
      <c r="N93" s="13" t="e">
        <f>(cum_current!#REF!/cum_current!#REF!-1)*100</f>
        <v>#REF!</v>
      </c>
      <c r="O93" s="13" t="e">
        <f>(cum_current!#REF!/cum_current!#REF!-1)*100</f>
        <v>#REF!</v>
      </c>
      <c r="P93" s="13" t="e">
        <f>(cum_current!#REF!/cum_current!#REF!-1)*100</f>
        <v>#REF!</v>
      </c>
      <c r="Q93" s="13" t="e">
        <f>(cum_current!#REF!/cum_current!#REF!-1)*100</f>
        <v>#REF!</v>
      </c>
      <c r="R93" s="13" t="e">
        <f>(cum_current!#REF!/cum_current!#REF!-1)*100</f>
        <v>#REF!</v>
      </c>
      <c r="S93" s="13" t="e">
        <f>(cum_current!#REF!/cum_current!#REF!-1)*100</f>
        <v>#REF!</v>
      </c>
      <c r="T93" s="13" t="e">
        <f>(cum_current!#REF!/cum_current!#REF!-1)*100</f>
        <v>#REF!</v>
      </c>
      <c r="U93" s="13" t="e">
        <f>(cum_current!#REF!/cum_current!#REF!-1)*100</f>
        <v>#REF!</v>
      </c>
      <c r="V93" s="13" t="e">
        <f>(cum_current!#REF!/cum_current!#REF!-1)*100</f>
        <v>#REF!</v>
      </c>
      <c r="W93" s="13" t="e">
        <f>(cum_current!#REF!/cum_current!#REF!-1)*100</f>
        <v>#REF!</v>
      </c>
      <c r="X93" s="13" t="e">
        <f>(cum_current!#REF!/cum_current!#REF!-1)*100</f>
        <v>#REF!</v>
      </c>
      <c r="Y93" s="13" t="e">
        <f>(cum_current!#REF!/cum_current!#REF!-1)*100</f>
        <v>#REF!</v>
      </c>
      <c r="Z93" s="13" t="e">
        <f>(cum_current!#REF!/cum_current!#REF!-1)*100</f>
        <v>#REF!</v>
      </c>
      <c r="AA93" s="13" t="e">
        <f>(cum_current!#REF!/cum_current!#REF!-1)*100</f>
        <v>#REF!</v>
      </c>
      <c r="AB93" s="13" t="e">
        <f>(cum_current!#REF!/cum_current!#REF!-1)*100</f>
        <v>#REF!</v>
      </c>
      <c r="AC93" s="13" t="e">
        <f>(cum_current!#REF!/cum_current!#REF!-1)*100</f>
        <v>#REF!</v>
      </c>
      <c r="AD93" s="13" t="e">
        <f>(cum_current!#REF!/cum_current!#REF!-1)*100</f>
        <v>#REF!</v>
      </c>
      <c r="AE93" s="13" t="e">
        <f>(cum_current!#REF!/cum_current!#REF!-1)*100</f>
        <v>#REF!</v>
      </c>
      <c r="AF93" s="13" t="e">
        <f>(cum_current!#REF!/cum_current!#REF!-1)*100</f>
        <v>#REF!</v>
      </c>
      <c r="AG93" s="13" t="e">
        <f>(cum_current!#REF!/cum_current!#REF!-1)*100</f>
        <v>#REF!</v>
      </c>
      <c r="AH93" s="13" t="e">
        <f>(cum_current!#REF!/cum_current!#REF!-1)*100</f>
        <v>#REF!</v>
      </c>
      <c r="AI93" s="13" t="e">
        <f>(cum_current!#REF!/cum_current!#REF!-1)*100</f>
        <v>#REF!</v>
      </c>
      <c r="AJ93" s="13" t="e">
        <f>(cum_current!#REF!/cum_current!#REF!-1)*100</f>
        <v>#REF!</v>
      </c>
      <c r="AK93" s="13" t="e">
        <f>(cum_current!#REF!/cum_current!#REF!-1)*100</f>
        <v>#REF!</v>
      </c>
      <c r="AL93" s="13" t="e">
        <f>(cum_current!#REF!/cum_current!#REF!-1)*100</f>
        <v>#REF!</v>
      </c>
      <c r="AM93" s="13" t="e">
        <f>(cum_current!#REF!/cum_current!#REF!-1)*100</f>
        <v>#REF!</v>
      </c>
      <c r="AN93" s="13" t="e">
        <f>(cum_current!#REF!/cum_current!#REF!-1)*100</f>
        <v>#REF!</v>
      </c>
      <c r="AO93" s="13" t="e">
        <f>(cum_current!#REF!/cum_current!#REF!-1)*100</f>
        <v>#REF!</v>
      </c>
      <c r="AP93" s="13" t="e">
        <f>(cum_current!#REF!/cum_current!#REF!-1)*100</f>
        <v>#REF!</v>
      </c>
      <c r="AQ93" s="13" t="e">
        <f>(cum_current!#REF!/cum_current!#REF!-1)*100</f>
        <v>#REF!</v>
      </c>
      <c r="AR93" s="13" t="e">
        <f>(cum_current!#REF!/cum_current!#REF!-1)*100</f>
        <v>#REF!</v>
      </c>
      <c r="AS93" s="13" t="e">
        <f>(cum_current!#REF!/cum_current!#REF!-1)*100</f>
        <v>#REF!</v>
      </c>
      <c r="AT93" s="13" t="e">
        <f>(cum_current!#REF!/cum_current!#REF!-1)*100</f>
        <v>#REF!</v>
      </c>
      <c r="AU93" s="13" t="e">
        <f>(cum_current!#REF!/cum_current!#REF!-1)*100</f>
        <v>#REF!</v>
      </c>
      <c r="AV93" s="13" t="e">
        <f>(cum_current!#REF!/cum_current!#REF!-1)*100</f>
        <v>#REF!</v>
      </c>
      <c r="AW93" s="13" t="e">
        <f>(cum_current!#REF!/cum_current!#REF!-1)*100</f>
        <v>#REF!</v>
      </c>
      <c r="AX93" s="13" t="e">
        <f>(cum_current!#REF!/cum_current!#REF!-1)*100</f>
        <v>#REF!</v>
      </c>
      <c r="AY93" s="13" t="e">
        <f>(cum_current!#REF!/cum_current!#REF!-1)*100</f>
        <v>#REF!</v>
      </c>
      <c r="AZ93" s="13" t="e">
        <f>(cum_current!#REF!/cum_current!#REF!-1)*100</f>
        <v>#REF!</v>
      </c>
      <c r="BA93" s="13" t="e">
        <f>(cum_current!#REF!/cum_current!#REF!-1)*100</f>
        <v>#REF!</v>
      </c>
      <c r="BB93" s="13" t="e">
        <f>(cum_current!#REF!/cum_current!#REF!-1)*100</f>
        <v>#REF!</v>
      </c>
      <c r="BC93" s="13" t="e">
        <f>(cum_current!#REF!/cum_current!#REF!-1)*100</f>
        <v>#REF!</v>
      </c>
      <c r="BD93" s="13" t="e">
        <f>(cum_current!#REF!/cum_current!#REF!-1)*100</f>
        <v>#REF!</v>
      </c>
      <c r="BE93" s="13" t="e">
        <f>(cum_current!#REF!/cum_current!#REF!-1)*100</f>
        <v>#REF!</v>
      </c>
      <c r="BF93" s="13" t="e">
        <f>(cum_current!#REF!/cum_current!#REF!-1)*100</f>
        <v>#REF!</v>
      </c>
      <c r="BG93" s="13" t="e">
        <f>(cum_current!#REF!/cum_current!#REF!-1)*100</f>
        <v>#REF!</v>
      </c>
      <c r="BH93" s="13" t="e">
        <f>(cum_current!#REF!/cum_current!#REF!-1)*100</f>
        <v>#REF!</v>
      </c>
      <c r="BI93" s="13" t="e">
        <f>(cum_current!#REF!/cum_current!#REF!-1)*100</f>
        <v>#REF!</v>
      </c>
      <c r="BJ93" s="13" t="e">
        <f>(cum_current!#REF!/cum_current!#REF!-1)*100</f>
        <v>#REF!</v>
      </c>
      <c r="BK93" s="13" t="e">
        <f>(cum_current!#REF!/cum_current!#REF!-1)*100</f>
        <v>#REF!</v>
      </c>
      <c r="BL93" s="13" t="e">
        <f>(cum_current!#REF!/cum_current!#REF!-1)*100</f>
        <v>#REF!</v>
      </c>
      <c r="BM93" s="13" t="e">
        <f>(cum_current!#REF!/cum_current!#REF!-1)*100</f>
        <v>#REF!</v>
      </c>
      <c r="BN93" s="13" t="e">
        <f>(cum_current!#REF!/cum_current!#REF!-1)*100</f>
        <v>#REF!</v>
      </c>
      <c r="BO93" s="13" t="e">
        <f>(cum_current!#REF!/cum_current!#REF!-1)*100</f>
        <v>#REF!</v>
      </c>
      <c r="BP93" s="13" t="e">
        <f>(cum_current!#REF!/cum_current!#REF!-1)*100</f>
        <v>#REF!</v>
      </c>
      <c r="BQ93" s="13" t="e">
        <f>(cum_current!#REF!/cum_current!#REF!-1)*100</f>
        <v>#REF!</v>
      </c>
      <c r="BR93" s="13" t="e">
        <f>(cum_current!#REF!/cum_current!#REF!-1)*100</f>
        <v>#REF!</v>
      </c>
      <c r="BS93" s="13" t="e">
        <f>(cum_current!#REF!/cum_current!#REF!-1)*100</f>
        <v>#REF!</v>
      </c>
      <c r="BT93" s="13" t="e">
        <f>(cum_current!#REF!/cum_current!#REF!-1)*100</f>
        <v>#REF!</v>
      </c>
      <c r="BU93" s="13" t="e">
        <f>(cum_current!#REF!/cum_current!#REF!-1)*100</f>
        <v>#REF!</v>
      </c>
      <c r="BV93" s="13" t="e">
        <f>(cum_current!#REF!/cum_current!#REF!-1)*100</f>
        <v>#REF!</v>
      </c>
      <c r="BW93" s="13" t="e">
        <f>(cum_current!#REF!/cum_current!#REF!-1)*100</f>
        <v>#REF!</v>
      </c>
      <c r="BX93" s="13" t="e">
        <f>(cum_current!#REF!/cum_current!#REF!-1)*100</f>
        <v>#REF!</v>
      </c>
      <c r="BY93" s="13" t="e">
        <f>(cum_current!#REF!/cum_current!#REF!-1)*100</f>
        <v>#REF!</v>
      </c>
      <c r="BZ93" s="13" t="e">
        <f>(cum_current!#REF!/cum_current!#REF!-1)*100</f>
        <v>#REF!</v>
      </c>
      <c r="CA93" s="13" t="e">
        <f>(cum_current!#REF!/cum_current!#REF!-1)*100</f>
        <v>#REF!</v>
      </c>
      <c r="CB93" s="13" t="e">
        <f>(cum_current!#REF!/cum_current!#REF!-1)*100</f>
        <v>#REF!</v>
      </c>
      <c r="CC93" s="13" t="e">
        <f>(cum_current!#REF!/cum_current!#REF!-1)*100</f>
        <v>#REF!</v>
      </c>
      <c r="CD93" s="13" t="e">
        <f>(cum_current!#REF!/cum_current!#REF!-1)*100</f>
        <v>#REF!</v>
      </c>
      <c r="CE93" s="13" t="e">
        <f>(cum_current!#REF!/cum_current!#REF!-1)*100</f>
        <v>#REF!</v>
      </c>
      <c r="CF93" s="13" t="e">
        <f>(cum_current!#REF!/cum_current!#REF!-1)*100</f>
        <v>#REF!</v>
      </c>
      <c r="CG93" s="13" t="e">
        <f>(cum_current!#REF!/cum_current!#REF!-1)*100</f>
        <v>#REF!</v>
      </c>
    </row>
    <row r="94" spans="1:85" x14ac:dyDescent="0.2">
      <c r="A94" s="25" t="s">
        <v>53</v>
      </c>
      <c r="B94" s="13" t="e">
        <f>(cum_current!#REF!/cum_current!#REF!-1)*100</f>
        <v>#REF!</v>
      </c>
      <c r="C94" s="13" t="e">
        <f>(cum_current!#REF!/cum_current!#REF!-1)*100</f>
        <v>#REF!</v>
      </c>
      <c r="D94" s="13" t="e">
        <f>(cum_current!#REF!/cum_current!#REF!-1)*100</f>
        <v>#REF!</v>
      </c>
      <c r="E94" s="13" t="e">
        <f>(cum_current!#REF!/cum_current!#REF!-1)*100</f>
        <v>#REF!</v>
      </c>
      <c r="F94" s="13" t="e">
        <f>(cum_current!#REF!/cum_current!#REF!-1)*100</f>
        <v>#REF!</v>
      </c>
      <c r="G94" s="13" t="e">
        <f>(cum_current!#REF!/cum_current!#REF!-1)*100</f>
        <v>#REF!</v>
      </c>
      <c r="H94" s="13" t="e">
        <f>(cum_current!#REF!/cum_current!#REF!-1)*100</f>
        <v>#REF!</v>
      </c>
      <c r="I94" s="13" t="e">
        <f>(cum_current!#REF!/cum_current!#REF!-1)*100</f>
        <v>#REF!</v>
      </c>
      <c r="J94" s="13" t="e">
        <f>(cum_current!#REF!/cum_current!#REF!-1)*100</f>
        <v>#REF!</v>
      </c>
      <c r="K94" s="13" t="e">
        <f>(cum_current!#REF!/cum_current!#REF!-1)*100</f>
        <v>#REF!</v>
      </c>
      <c r="L94" s="13" t="e">
        <f>(cum_current!#REF!/cum_current!#REF!-1)*100</f>
        <v>#REF!</v>
      </c>
      <c r="M94" s="13" t="e">
        <f>(cum_current!#REF!/cum_current!#REF!-1)*100</f>
        <v>#REF!</v>
      </c>
      <c r="N94" s="13" t="e">
        <f>(cum_current!#REF!/cum_current!#REF!-1)*100</f>
        <v>#REF!</v>
      </c>
      <c r="O94" s="13" t="e">
        <f>(cum_current!#REF!/cum_current!#REF!-1)*100</f>
        <v>#REF!</v>
      </c>
      <c r="P94" s="13" t="e">
        <f>(cum_current!#REF!/cum_current!#REF!-1)*100</f>
        <v>#REF!</v>
      </c>
      <c r="Q94" s="13" t="e">
        <f>(cum_current!#REF!/cum_current!#REF!-1)*100</f>
        <v>#REF!</v>
      </c>
      <c r="R94" s="13" t="e">
        <f>(cum_current!#REF!/cum_current!#REF!-1)*100</f>
        <v>#REF!</v>
      </c>
      <c r="S94" s="13" t="e">
        <f>(cum_current!#REF!/cum_current!#REF!-1)*100</f>
        <v>#REF!</v>
      </c>
      <c r="T94" s="13" t="e">
        <f>(cum_current!#REF!/cum_current!#REF!-1)*100</f>
        <v>#REF!</v>
      </c>
      <c r="U94" s="13" t="e">
        <f>(cum_current!#REF!/cum_current!#REF!-1)*100</f>
        <v>#REF!</v>
      </c>
      <c r="V94" s="13" t="e">
        <f>(cum_current!#REF!/cum_current!#REF!-1)*100</f>
        <v>#REF!</v>
      </c>
      <c r="W94" s="13" t="e">
        <f>(cum_current!#REF!/cum_current!#REF!-1)*100</f>
        <v>#REF!</v>
      </c>
      <c r="X94" s="13" t="e">
        <f>(cum_current!#REF!/cum_current!#REF!-1)*100</f>
        <v>#REF!</v>
      </c>
      <c r="Y94" s="13" t="e">
        <f>(cum_current!#REF!/cum_current!#REF!-1)*100</f>
        <v>#REF!</v>
      </c>
      <c r="Z94" s="13" t="e">
        <f>(cum_current!#REF!/cum_current!#REF!-1)*100</f>
        <v>#REF!</v>
      </c>
      <c r="AA94" s="13" t="e">
        <f>(cum_current!#REF!/cum_current!#REF!-1)*100</f>
        <v>#REF!</v>
      </c>
      <c r="AB94" s="13" t="e">
        <f>(cum_current!#REF!/cum_current!#REF!-1)*100</f>
        <v>#REF!</v>
      </c>
      <c r="AC94" s="13" t="e">
        <f>(cum_current!#REF!/cum_current!#REF!-1)*100</f>
        <v>#REF!</v>
      </c>
      <c r="AD94" s="13" t="e">
        <f>(cum_current!#REF!/cum_current!#REF!-1)*100</f>
        <v>#REF!</v>
      </c>
      <c r="AE94" s="13" t="e">
        <f>(cum_current!#REF!/cum_current!#REF!-1)*100</f>
        <v>#REF!</v>
      </c>
      <c r="AF94" s="13" t="e">
        <f>(cum_current!#REF!/cum_current!#REF!-1)*100</f>
        <v>#REF!</v>
      </c>
      <c r="AG94" s="13" t="e">
        <f>(cum_current!#REF!/cum_current!#REF!-1)*100</f>
        <v>#REF!</v>
      </c>
      <c r="AH94" s="13" t="e">
        <f>(cum_current!#REF!/cum_current!#REF!-1)*100</f>
        <v>#REF!</v>
      </c>
      <c r="AI94" s="13" t="e">
        <f>(cum_current!#REF!/cum_current!#REF!-1)*100</f>
        <v>#REF!</v>
      </c>
      <c r="AJ94" s="13" t="e">
        <f>(cum_current!#REF!/cum_current!#REF!-1)*100</f>
        <v>#REF!</v>
      </c>
      <c r="AK94" s="13" t="e">
        <f>(cum_current!#REF!/cum_current!#REF!-1)*100</f>
        <v>#REF!</v>
      </c>
      <c r="AL94" s="13" t="e">
        <f>(cum_current!#REF!/cum_current!#REF!-1)*100</f>
        <v>#REF!</v>
      </c>
      <c r="AM94" s="13" t="e">
        <f>(cum_current!#REF!/cum_current!#REF!-1)*100</f>
        <v>#REF!</v>
      </c>
      <c r="AN94" s="13" t="e">
        <f>(cum_current!#REF!/cum_current!#REF!-1)*100</f>
        <v>#REF!</v>
      </c>
      <c r="AO94" s="13" t="e">
        <f>(cum_current!#REF!/cum_current!#REF!-1)*100</f>
        <v>#REF!</v>
      </c>
      <c r="AP94" s="13" t="e">
        <f>(cum_current!#REF!/cum_current!#REF!-1)*100</f>
        <v>#REF!</v>
      </c>
      <c r="AQ94" s="13" t="e">
        <f>(cum_current!#REF!/cum_current!#REF!-1)*100</f>
        <v>#REF!</v>
      </c>
      <c r="AR94" s="13" t="e">
        <f>(cum_current!#REF!/cum_current!#REF!-1)*100</f>
        <v>#REF!</v>
      </c>
      <c r="AS94" s="13" t="e">
        <f>(cum_current!#REF!/cum_current!#REF!-1)*100</f>
        <v>#REF!</v>
      </c>
      <c r="AT94" s="13" t="e">
        <f>(cum_current!#REF!/cum_current!#REF!-1)*100</f>
        <v>#REF!</v>
      </c>
      <c r="AU94" s="13" t="e">
        <f>(cum_current!#REF!/cum_current!#REF!-1)*100</f>
        <v>#REF!</v>
      </c>
      <c r="AV94" s="13" t="e">
        <f>(cum_current!#REF!/cum_current!#REF!-1)*100</f>
        <v>#REF!</v>
      </c>
      <c r="AW94" s="13" t="e">
        <f>(cum_current!#REF!/cum_current!#REF!-1)*100</f>
        <v>#REF!</v>
      </c>
      <c r="AX94" s="13" t="e">
        <f>(cum_current!#REF!/cum_current!#REF!-1)*100</f>
        <v>#REF!</v>
      </c>
      <c r="AY94" s="13" t="e">
        <f>(cum_current!#REF!/cum_current!#REF!-1)*100</f>
        <v>#REF!</v>
      </c>
      <c r="AZ94" s="13" t="e">
        <f>(cum_current!#REF!/cum_current!#REF!-1)*100</f>
        <v>#REF!</v>
      </c>
      <c r="BA94" s="13" t="e">
        <f>(cum_current!#REF!/cum_current!#REF!-1)*100</f>
        <v>#REF!</v>
      </c>
      <c r="BB94" s="13" t="e">
        <f>(cum_current!#REF!/cum_current!#REF!-1)*100</f>
        <v>#REF!</v>
      </c>
      <c r="BC94" s="13" t="e">
        <f>(cum_current!#REF!/cum_current!#REF!-1)*100</f>
        <v>#REF!</v>
      </c>
      <c r="BD94" s="13" t="e">
        <f>(cum_current!#REF!/cum_current!#REF!-1)*100</f>
        <v>#REF!</v>
      </c>
      <c r="BE94" s="13" t="e">
        <f>(cum_current!#REF!/cum_current!#REF!-1)*100</f>
        <v>#REF!</v>
      </c>
      <c r="BF94" s="13" t="e">
        <f>(cum_current!#REF!/cum_current!#REF!-1)*100</f>
        <v>#REF!</v>
      </c>
      <c r="BG94" s="13" t="e">
        <f>(cum_current!#REF!/cum_current!#REF!-1)*100</f>
        <v>#REF!</v>
      </c>
      <c r="BH94" s="13" t="e">
        <f>(cum_current!#REF!/cum_current!#REF!-1)*100</f>
        <v>#REF!</v>
      </c>
      <c r="BI94" s="13" t="e">
        <f>(cum_current!#REF!/cum_current!#REF!-1)*100</f>
        <v>#REF!</v>
      </c>
      <c r="BJ94" s="13" t="e">
        <f>(cum_current!#REF!/cum_current!#REF!-1)*100</f>
        <v>#REF!</v>
      </c>
      <c r="BK94" s="13" t="e">
        <f>(cum_current!#REF!/cum_current!#REF!-1)*100</f>
        <v>#REF!</v>
      </c>
      <c r="BL94" s="13" t="e">
        <f>(cum_current!#REF!/cum_current!#REF!-1)*100</f>
        <v>#REF!</v>
      </c>
      <c r="BM94" s="13" t="e">
        <f>(cum_current!#REF!/cum_current!#REF!-1)*100</f>
        <v>#REF!</v>
      </c>
      <c r="BN94" s="13" t="e">
        <f>(cum_current!#REF!/cum_current!#REF!-1)*100</f>
        <v>#REF!</v>
      </c>
      <c r="BO94" s="13" t="e">
        <f>(cum_current!#REF!/cum_current!#REF!-1)*100</f>
        <v>#REF!</v>
      </c>
      <c r="BP94" s="13" t="e">
        <f>(cum_current!#REF!/cum_current!#REF!-1)*100</f>
        <v>#REF!</v>
      </c>
      <c r="BQ94" s="13" t="e">
        <f>(cum_current!#REF!/cum_current!#REF!-1)*100</f>
        <v>#REF!</v>
      </c>
      <c r="BR94" s="13" t="e">
        <f>(cum_current!#REF!/cum_current!#REF!-1)*100</f>
        <v>#REF!</v>
      </c>
      <c r="BS94" s="13" t="e">
        <f>(cum_current!#REF!/cum_current!#REF!-1)*100</f>
        <v>#REF!</v>
      </c>
      <c r="BT94" s="13" t="e">
        <f>(cum_current!#REF!/cum_current!#REF!-1)*100</f>
        <v>#REF!</v>
      </c>
      <c r="BU94" s="13" t="e">
        <f>(cum_current!#REF!/cum_current!#REF!-1)*100</f>
        <v>#REF!</v>
      </c>
      <c r="BV94" s="13" t="e">
        <f>(cum_current!#REF!/cum_current!#REF!-1)*100</f>
        <v>#REF!</v>
      </c>
      <c r="BW94" s="13" t="e">
        <f>(cum_current!#REF!/cum_current!#REF!-1)*100</f>
        <v>#REF!</v>
      </c>
      <c r="BX94" s="13" t="e">
        <f>(cum_current!#REF!/cum_current!#REF!-1)*100</f>
        <v>#REF!</v>
      </c>
      <c r="BY94" s="13" t="e">
        <f>(cum_current!#REF!/cum_current!#REF!-1)*100</f>
        <v>#REF!</v>
      </c>
      <c r="BZ94" s="13" t="e">
        <f>(cum_current!#REF!/cum_current!#REF!-1)*100</f>
        <v>#REF!</v>
      </c>
      <c r="CA94" s="13" t="e">
        <f>(cum_current!#REF!/cum_current!#REF!-1)*100</f>
        <v>#REF!</v>
      </c>
      <c r="CB94" s="13" t="e">
        <f>(cum_current!#REF!/cum_current!#REF!-1)*100</f>
        <v>#REF!</v>
      </c>
      <c r="CC94" s="13" t="e">
        <f>(cum_current!#REF!/cum_current!#REF!-1)*100</f>
        <v>#REF!</v>
      </c>
      <c r="CD94" s="13" t="e">
        <f>(cum_current!#REF!/cum_current!#REF!-1)*100</f>
        <v>#REF!</v>
      </c>
      <c r="CE94" s="13" t="e">
        <f>(cum_current!#REF!/cum_current!#REF!-1)*100</f>
        <v>#REF!</v>
      </c>
      <c r="CF94" s="13" t="e">
        <f>(cum_current!#REF!/cum_current!#REF!-1)*100</f>
        <v>#REF!</v>
      </c>
      <c r="CG94" s="13" t="e">
        <f>(cum_current!#REF!/cum_current!#REF!-1)*100</f>
        <v>#REF!</v>
      </c>
    </row>
    <row r="95" spans="1:85" x14ac:dyDescent="0.2">
      <c r="A95" s="25" t="s">
        <v>55</v>
      </c>
      <c r="B95" s="13" t="e">
        <f>(cum_current!#REF!/cum_current!#REF!-1)*100</f>
        <v>#REF!</v>
      </c>
      <c r="C95" s="13" t="e">
        <f>(cum_current!#REF!/cum_current!#REF!-1)*100</f>
        <v>#REF!</v>
      </c>
      <c r="D95" s="13" t="e">
        <f>(cum_current!#REF!/cum_current!#REF!-1)*100</f>
        <v>#REF!</v>
      </c>
      <c r="E95" s="13" t="e">
        <f>(cum_current!#REF!/cum_current!#REF!-1)*100</f>
        <v>#REF!</v>
      </c>
      <c r="F95" s="13" t="e">
        <f>(cum_current!#REF!/cum_current!#REF!-1)*100</f>
        <v>#REF!</v>
      </c>
      <c r="G95" s="13" t="e">
        <f>(cum_current!#REF!/cum_current!#REF!-1)*100</f>
        <v>#REF!</v>
      </c>
      <c r="H95" s="13" t="e">
        <f>(cum_current!#REF!/cum_current!#REF!-1)*100</f>
        <v>#REF!</v>
      </c>
      <c r="I95" s="13" t="e">
        <f>(cum_current!#REF!/cum_current!#REF!-1)*100</f>
        <v>#REF!</v>
      </c>
      <c r="J95" s="13" t="e">
        <f>(cum_current!#REF!/cum_current!#REF!-1)*100</f>
        <v>#REF!</v>
      </c>
      <c r="K95" s="13" t="e">
        <f>(cum_current!#REF!/cum_current!#REF!-1)*100</f>
        <v>#REF!</v>
      </c>
      <c r="L95" s="13" t="e">
        <f>(cum_current!#REF!/cum_current!#REF!-1)*100</f>
        <v>#REF!</v>
      </c>
      <c r="M95" s="13" t="e">
        <f>(cum_current!#REF!/cum_current!#REF!-1)*100</f>
        <v>#REF!</v>
      </c>
      <c r="N95" s="13" t="e">
        <f>(cum_current!#REF!/cum_current!#REF!-1)*100</f>
        <v>#REF!</v>
      </c>
      <c r="O95" s="13" t="e">
        <f>(cum_current!#REF!/cum_current!#REF!-1)*100</f>
        <v>#REF!</v>
      </c>
      <c r="P95" s="13" t="e">
        <f>(cum_current!#REF!/cum_current!#REF!-1)*100</f>
        <v>#REF!</v>
      </c>
      <c r="Q95" s="13" t="e">
        <f>(cum_current!#REF!/cum_current!#REF!-1)*100</f>
        <v>#REF!</v>
      </c>
      <c r="R95" s="13" t="e">
        <f>(cum_current!#REF!/cum_current!#REF!-1)*100</f>
        <v>#REF!</v>
      </c>
      <c r="S95" s="13" t="e">
        <f>(cum_current!#REF!/cum_current!#REF!-1)*100</f>
        <v>#REF!</v>
      </c>
      <c r="T95" s="13" t="e">
        <f>(cum_current!#REF!/cum_current!#REF!-1)*100</f>
        <v>#REF!</v>
      </c>
      <c r="U95" s="13" t="e">
        <f>(cum_current!#REF!/cum_current!#REF!-1)*100</f>
        <v>#REF!</v>
      </c>
      <c r="V95" s="13" t="e">
        <f>(cum_current!#REF!/cum_current!#REF!-1)*100</f>
        <v>#REF!</v>
      </c>
      <c r="W95" s="13" t="e">
        <f>(cum_current!#REF!/cum_current!#REF!-1)*100</f>
        <v>#REF!</v>
      </c>
      <c r="X95" s="13" t="e">
        <f>(cum_current!#REF!/cum_current!#REF!-1)*100</f>
        <v>#REF!</v>
      </c>
      <c r="Y95" s="13" t="e">
        <f>(cum_current!#REF!/cum_current!#REF!-1)*100</f>
        <v>#REF!</v>
      </c>
      <c r="Z95" s="13" t="e">
        <f>(cum_current!#REF!/cum_current!#REF!-1)*100</f>
        <v>#REF!</v>
      </c>
      <c r="AA95" s="13" t="e">
        <f>(cum_current!#REF!/cum_current!#REF!-1)*100</f>
        <v>#REF!</v>
      </c>
      <c r="AB95" s="13" t="e">
        <f>(cum_current!#REF!/cum_current!#REF!-1)*100</f>
        <v>#REF!</v>
      </c>
      <c r="AC95" s="13" t="e">
        <f>(cum_current!#REF!/cum_current!#REF!-1)*100</f>
        <v>#REF!</v>
      </c>
      <c r="AD95" s="13" t="e">
        <f>(cum_current!#REF!/cum_current!#REF!-1)*100</f>
        <v>#REF!</v>
      </c>
      <c r="AE95" s="13" t="e">
        <f>(cum_current!#REF!/cum_current!#REF!-1)*100</f>
        <v>#REF!</v>
      </c>
      <c r="AF95" s="13" t="e">
        <f>(cum_current!#REF!/cum_current!#REF!-1)*100</f>
        <v>#REF!</v>
      </c>
      <c r="AG95" s="13" t="e">
        <f>(cum_current!#REF!/cum_current!#REF!-1)*100</f>
        <v>#REF!</v>
      </c>
      <c r="AH95" s="13" t="e">
        <f>(cum_current!#REF!/cum_current!#REF!-1)*100</f>
        <v>#REF!</v>
      </c>
      <c r="AI95" s="13" t="e">
        <f>(cum_current!#REF!/cum_current!#REF!-1)*100</f>
        <v>#REF!</v>
      </c>
      <c r="AJ95" s="13" t="e">
        <f>(cum_current!#REF!/cum_current!#REF!-1)*100</f>
        <v>#REF!</v>
      </c>
      <c r="AK95" s="13" t="e">
        <f>(cum_current!#REF!/cum_current!#REF!-1)*100</f>
        <v>#REF!</v>
      </c>
      <c r="AL95" s="13" t="e">
        <f>(cum_current!#REF!/cum_current!#REF!-1)*100</f>
        <v>#REF!</v>
      </c>
      <c r="AM95" s="13" t="e">
        <f>(cum_current!#REF!/cum_current!#REF!-1)*100</f>
        <v>#REF!</v>
      </c>
      <c r="AN95" s="13" t="e">
        <f>(cum_current!#REF!/cum_current!#REF!-1)*100</f>
        <v>#REF!</v>
      </c>
      <c r="AO95" s="13" t="e">
        <f>(cum_current!#REF!/cum_current!#REF!-1)*100</f>
        <v>#REF!</v>
      </c>
      <c r="AP95" s="13" t="e">
        <f>(cum_current!#REF!/cum_current!#REF!-1)*100</f>
        <v>#REF!</v>
      </c>
      <c r="AQ95" s="13" t="e">
        <f>(cum_current!#REF!/cum_current!#REF!-1)*100</f>
        <v>#REF!</v>
      </c>
      <c r="AR95" s="13" t="e">
        <f>(cum_current!#REF!/cum_current!#REF!-1)*100</f>
        <v>#REF!</v>
      </c>
      <c r="AS95" s="13" t="e">
        <f>(cum_current!#REF!/cum_current!#REF!-1)*100</f>
        <v>#REF!</v>
      </c>
      <c r="AT95" s="13" t="e">
        <f>(cum_current!#REF!/cum_current!#REF!-1)*100</f>
        <v>#REF!</v>
      </c>
      <c r="AU95" s="13" t="e">
        <f>(cum_current!#REF!/cum_current!#REF!-1)*100</f>
        <v>#REF!</v>
      </c>
      <c r="AV95" s="13" t="e">
        <f>(cum_current!#REF!/cum_current!#REF!-1)*100</f>
        <v>#REF!</v>
      </c>
      <c r="AW95" s="13" t="e">
        <f>(cum_current!#REF!/cum_current!#REF!-1)*100</f>
        <v>#REF!</v>
      </c>
      <c r="AX95" s="13" t="e">
        <f>(cum_current!#REF!/cum_current!#REF!-1)*100</f>
        <v>#REF!</v>
      </c>
      <c r="AY95" s="13" t="e">
        <f>(cum_current!#REF!/cum_current!#REF!-1)*100</f>
        <v>#REF!</v>
      </c>
      <c r="AZ95" s="13" t="e">
        <f>(cum_current!#REF!/cum_current!#REF!-1)*100</f>
        <v>#REF!</v>
      </c>
      <c r="BA95" s="13" t="e">
        <f>(cum_current!#REF!/cum_current!#REF!-1)*100</f>
        <v>#REF!</v>
      </c>
      <c r="BB95" s="13" t="e">
        <f>(cum_current!#REF!/cum_current!#REF!-1)*100</f>
        <v>#REF!</v>
      </c>
      <c r="BC95" s="13" t="e">
        <f>(cum_current!#REF!/cum_current!#REF!-1)*100</f>
        <v>#REF!</v>
      </c>
      <c r="BD95" s="13" t="e">
        <f>(cum_current!#REF!/cum_current!#REF!-1)*100</f>
        <v>#REF!</v>
      </c>
      <c r="BE95" s="13" t="e">
        <f>(cum_current!#REF!/cum_current!#REF!-1)*100</f>
        <v>#REF!</v>
      </c>
      <c r="BF95" s="13" t="e">
        <f>(cum_current!#REF!/cum_current!#REF!-1)*100</f>
        <v>#REF!</v>
      </c>
      <c r="BG95" s="13" t="e">
        <f>(cum_current!#REF!/cum_current!#REF!-1)*100</f>
        <v>#REF!</v>
      </c>
      <c r="BH95" s="13" t="e">
        <f>(cum_current!#REF!/cum_current!#REF!-1)*100</f>
        <v>#REF!</v>
      </c>
      <c r="BI95" s="13" t="e">
        <f>(cum_current!#REF!/cum_current!#REF!-1)*100</f>
        <v>#REF!</v>
      </c>
      <c r="BJ95" s="13" t="e">
        <f>(cum_current!#REF!/cum_current!#REF!-1)*100</f>
        <v>#REF!</v>
      </c>
      <c r="BK95" s="13" t="e">
        <f>(cum_current!#REF!/cum_current!#REF!-1)*100</f>
        <v>#REF!</v>
      </c>
      <c r="BL95" s="13" t="e">
        <f>(cum_current!#REF!/cum_current!#REF!-1)*100</f>
        <v>#REF!</v>
      </c>
      <c r="BM95" s="13" t="e">
        <f>(cum_current!#REF!/cum_current!#REF!-1)*100</f>
        <v>#REF!</v>
      </c>
      <c r="BN95" s="13" t="e">
        <f>(cum_current!#REF!/cum_current!#REF!-1)*100</f>
        <v>#REF!</v>
      </c>
      <c r="BO95" s="13" t="e">
        <f>(cum_current!#REF!/cum_current!#REF!-1)*100</f>
        <v>#REF!</v>
      </c>
      <c r="BP95" s="13" t="e">
        <f>(cum_current!#REF!/cum_current!#REF!-1)*100</f>
        <v>#REF!</v>
      </c>
      <c r="BQ95" s="13" t="e">
        <f>(cum_current!#REF!/cum_current!#REF!-1)*100</f>
        <v>#REF!</v>
      </c>
      <c r="BR95" s="13" t="e">
        <f>(cum_current!#REF!/cum_current!#REF!-1)*100</f>
        <v>#REF!</v>
      </c>
      <c r="BS95" s="13" t="e">
        <f>(cum_current!#REF!/cum_current!#REF!-1)*100</f>
        <v>#REF!</v>
      </c>
      <c r="BT95" s="13" t="e">
        <f>(cum_current!#REF!/cum_current!#REF!-1)*100</f>
        <v>#REF!</v>
      </c>
      <c r="BU95" s="13" t="e">
        <f>(cum_current!#REF!/cum_current!#REF!-1)*100</f>
        <v>#REF!</v>
      </c>
      <c r="BV95" s="13" t="e">
        <f>(cum_current!#REF!/cum_current!#REF!-1)*100</f>
        <v>#REF!</v>
      </c>
      <c r="BW95" s="13" t="e">
        <f>(cum_current!#REF!/cum_current!#REF!-1)*100</f>
        <v>#REF!</v>
      </c>
      <c r="BX95" s="13" t="e">
        <f>(cum_current!#REF!/cum_current!#REF!-1)*100</f>
        <v>#REF!</v>
      </c>
      <c r="BY95" s="13" t="e">
        <f>(cum_current!#REF!/cum_current!#REF!-1)*100</f>
        <v>#REF!</v>
      </c>
      <c r="BZ95" s="13" t="e">
        <f>(cum_current!#REF!/cum_current!#REF!-1)*100</f>
        <v>#REF!</v>
      </c>
      <c r="CA95" s="13" t="e">
        <f>(cum_current!#REF!/cum_current!#REF!-1)*100</f>
        <v>#REF!</v>
      </c>
      <c r="CB95" s="13" t="e">
        <f>(cum_current!#REF!/cum_current!#REF!-1)*100</f>
        <v>#REF!</v>
      </c>
      <c r="CC95" s="13" t="e">
        <f>(cum_current!#REF!/cum_current!#REF!-1)*100</f>
        <v>#REF!</v>
      </c>
      <c r="CD95" s="13" t="e">
        <f>(cum_current!#REF!/cum_current!#REF!-1)*100</f>
        <v>#REF!</v>
      </c>
      <c r="CE95" s="13" t="e">
        <f>(cum_current!#REF!/cum_current!#REF!-1)*100</f>
        <v>#REF!</v>
      </c>
      <c r="CF95" s="13" t="e">
        <f>(cum_current!#REF!/cum_current!#REF!-1)*100</f>
        <v>#REF!</v>
      </c>
      <c r="CG95" s="13" t="e">
        <f>(cum_current!#REF!/cum_current!#REF!-1)*100</f>
        <v>#REF!</v>
      </c>
    </row>
    <row r="96" spans="1:85" x14ac:dyDescent="0.2">
      <c r="A96" s="25" t="s">
        <v>56</v>
      </c>
      <c r="B96" s="13" t="e">
        <f>(cum_current!#REF!/cum_current!#REF!-1)*100</f>
        <v>#REF!</v>
      </c>
      <c r="C96" s="13" t="e">
        <f>(cum_current!#REF!/cum_current!#REF!-1)*100</f>
        <v>#REF!</v>
      </c>
      <c r="D96" s="13" t="e">
        <f>(cum_current!#REF!/cum_current!#REF!-1)*100</f>
        <v>#REF!</v>
      </c>
      <c r="E96" s="13" t="e">
        <f>(cum_current!#REF!/cum_current!#REF!-1)*100</f>
        <v>#REF!</v>
      </c>
      <c r="F96" s="13" t="e">
        <f>(cum_current!#REF!/cum_current!#REF!-1)*100</f>
        <v>#REF!</v>
      </c>
      <c r="G96" s="13" t="e">
        <f>(cum_current!#REF!/cum_current!#REF!-1)*100</f>
        <v>#REF!</v>
      </c>
      <c r="H96" s="13" t="e">
        <f>(cum_current!#REF!/cum_current!#REF!-1)*100</f>
        <v>#REF!</v>
      </c>
      <c r="I96" s="13" t="e">
        <f>(cum_current!#REF!/cum_current!#REF!-1)*100</f>
        <v>#REF!</v>
      </c>
      <c r="J96" s="13" t="e">
        <f>(cum_current!#REF!/cum_current!#REF!-1)*100</f>
        <v>#REF!</v>
      </c>
      <c r="K96" s="13" t="e">
        <f>(cum_current!#REF!/cum_current!#REF!-1)*100</f>
        <v>#REF!</v>
      </c>
      <c r="L96" s="13" t="e">
        <f>(cum_current!#REF!/cum_current!#REF!-1)*100</f>
        <v>#REF!</v>
      </c>
      <c r="M96" s="13" t="e">
        <f>(cum_current!#REF!/cum_current!#REF!-1)*100</f>
        <v>#REF!</v>
      </c>
      <c r="N96" s="13" t="e">
        <f>(cum_current!#REF!/cum_current!#REF!-1)*100</f>
        <v>#REF!</v>
      </c>
      <c r="O96" s="13" t="e">
        <f>(cum_current!#REF!/cum_current!#REF!-1)*100</f>
        <v>#REF!</v>
      </c>
      <c r="P96" s="13" t="e">
        <f>(cum_current!#REF!/cum_current!#REF!-1)*100</f>
        <v>#REF!</v>
      </c>
      <c r="Q96" s="13" t="e">
        <f>(cum_current!#REF!/cum_current!#REF!-1)*100</f>
        <v>#REF!</v>
      </c>
      <c r="R96" s="13" t="e">
        <f>(cum_current!#REF!/cum_current!#REF!-1)*100</f>
        <v>#REF!</v>
      </c>
      <c r="S96" s="13" t="e">
        <f>(cum_current!#REF!/cum_current!#REF!-1)*100</f>
        <v>#REF!</v>
      </c>
      <c r="T96" s="13" t="e">
        <f>(cum_current!#REF!/cum_current!#REF!-1)*100</f>
        <v>#REF!</v>
      </c>
      <c r="U96" s="13" t="e">
        <f>(cum_current!#REF!/cum_current!#REF!-1)*100</f>
        <v>#REF!</v>
      </c>
      <c r="V96" s="13" t="e">
        <f>(cum_current!#REF!/cum_current!#REF!-1)*100</f>
        <v>#REF!</v>
      </c>
      <c r="W96" s="13" t="e">
        <f>(cum_current!#REF!/cum_current!#REF!-1)*100</f>
        <v>#REF!</v>
      </c>
      <c r="X96" s="13" t="e">
        <f>(cum_current!#REF!/cum_current!#REF!-1)*100</f>
        <v>#REF!</v>
      </c>
      <c r="Y96" s="13" t="e">
        <f>(cum_current!#REF!/cum_current!#REF!-1)*100</f>
        <v>#REF!</v>
      </c>
      <c r="Z96" s="13" t="e">
        <f>(cum_current!#REF!/cum_current!#REF!-1)*100</f>
        <v>#REF!</v>
      </c>
      <c r="AA96" s="13" t="e">
        <f>(cum_current!#REF!/cum_current!#REF!-1)*100</f>
        <v>#REF!</v>
      </c>
      <c r="AB96" s="13" t="e">
        <f>(cum_current!#REF!/cum_current!#REF!-1)*100</f>
        <v>#REF!</v>
      </c>
      <c r="AC96" s="13" t="e">
        <f>(cum_current!#REF!/cum_current!#REF!-1)*100</f>
        <v>#REF!</v>
      </c>
      <c r="AD96" s="13" t="e">
        <f>(cum_current!#REF!/cum_current!#REF!-1)*100</f>
        <v>#REF!</v>
      </c>
      <c r="AE96" s="13" t="e">
        <f>(cum_current!#REF!/cum_current!#REF!-1)*100</f>
        <v>#REF!</v>
      </c>
      <c r="AF96" s="13" t="e">
        <f>(cum_current!#REF!/cum_current!#REF!-1)*100</f>
        <v>#REF!</v>
      </c>
      <c r="AG96" s="13" t="e">
        <f>(cum_current!#REF!/cum_current!#REF!-1)*100</f>
        <v>#REF!</v>
      </c>
      <c r="AH96" s="13" t="e">
        <f>(cum_current!#REF!/cum_current!#REF!-1)*100</f>
        <v>#REF!</v>
      </c>
      <c r="AI96" s="13" t="e">
        <f>(cum_current!#REF!/cum_current!#REF!-1)*100</f>
        <v>#REF!</v>
      </c>
      <c r="AJ96" s="13" t="e">
        <f>(cum_current!#REF!/cum_current!#REF!-1)*100</f>
        <v>#REF!</v>
      </c>
      <c r="AK96" s="13" t="e">
        <f>(cum_current!#REF!/cum_current!#REF!-1)*100</f>
        <v>#REF!</v>
      </c>
      <c r="AL96" s="13" t="e">
        <f>(cum_current!#REF!/cum_current!#REF!-1)*100</f>
        <v>#REF!</v>
      </c>
      <c r="AM96" s="13" t="e">
        <f>(cum_current!#REF!/cum_current!#REF!-1)*100</f>
        <v>#REF!</v>
      </c>
      <c r="AN96" s="13" t="e">
        <f>(cum_current!#REF!/cum_current!#REF!-1)*100</f>
        <v>#REF!</v>
      </c>
      <c r="AO96" s="13" t="e">
        <f>(cum_current!#REF!/cum_current!#REF!-1)*100</f>
        <v>#REF!</v>
      </c>
      <c r="AP96" s="13" t="e">
        <f>(cum_current!#REF!/cum_current!#REF!-1)*100</f>
        <v>#REF!</v>
      </c>
      <c r="AQ96" s="13" t="e">
        <f>(cum_current!#REF!/cum_current!#REF!-1)*100</f>
        <v>#REF!</v>
      </c>
      <c r="AR96" s="13" t="e">
        <f>(cum_current!#REF!/cum_current!#REF!-1)*100</f>
        <v>#REF!</v>
      </c>
      <c r="AS96" s="13" t="e">
        <f>(cum_current!#REF!/cum_current!#REF!-1)*100</f>
        <v>#REF!</v>
      </c>
      <c r="AT96" s="13" t="e">
        <f>(cum_current!#REF!/cum_current!#REF!-1)*100</f>
        <v>#REF!</v>
      </c>
      <c r="AU96" s="13" t="e">
        <f>(cum_current!#REF!/cum_current!#REF!-1)*100</f>
        <v>#REF!</v>
      </c>
      <c r="AV96" s="13" t="e">
        <f>(cum_current!#REF!/cum_current!#REF!-1)*100</f>
        <v>#REF!</v>
      </c>
      <c r="AW96" s="13" t="e">
        <f>(cum_current!#REF!/cum_current!#REF!-1)*100</f>
        <v>#REF!</v>
      </c>
      <c r="AX96" s="13" t="e">
        <f>(cum_current!#REF!/cum_current!#REF!-1)*100</f>
        <v>#REF!</v>
      </c>
      <c r="AY96" s="13" t="e">
        <f>(cum_current!#REF!/cum_current!#REF!-1)*100</f>
        <v>#REF!</v>
      </c>
      <c r="AZ96" s="13" t="e">
        <f>(cum_current!#REF!/cum_current!#REF!-1)*100</f>
        <v>#REF!</v>
      </c>
      <c r="BA96" s="13" t="e">
        <f>(cum_current!#REF!/cum_current!#REF!-1)*100</f>
        <v>#REF!</v>
      </c>
      <c r="BB96" s="13" t="e">
        <f>(cum_current!#REF!/cum_current!#REF!-1)*100</f>
        <v>#REF!</v>
      </c>
      <c r="BC96" s="13" t="e">
        <f>(cum_current!#REF!/cum_current!#REF!-1)*100</f>
        <v>#REF!</v>
      </c>
      <c r="BD96" s="13" t="e">
        <f>(cum_current!#REF!/cum_current!#REF!-1)*100</f>
        <v>#REF!</v>
      </c>
      <c r="BE96" s="13" t="e">
        <f>(cum_current!#REF!/cum_current!#REF!-1)*100</f>
        <v>#REF!</v>
      </c>
      <c r="BF96" s="13" t="e">
        <f>(cum_current!#REF!/cum_current!#REF!-1)*100</f>
        <v>#REF!</v>
      </c>
      <c r="BG96" s="13" t="e">
        <f>(cum_current!#REF!/cum_current!#REF!-1)*100</f>
        <v>#REF!</v>
      </c>
      <c r="BH96" s="13" t="e">
        <f>(cum_current!#REF!/cum_current!#REF!-1)*100</f>
        <v>#REF!</v>
      </c>
      <c r="BI96" s="13" t="e">
        <f>(cum_current!#REF!/cum_current!#REF!-1)*100</f>
        <v>#REF!</v>
      </c>
      <c r="BJ96" s="13" t="e">
        <f>(cum_current!#REF!/cum_current!#REF!-1)*100</f>
        <v>#REF!</v>
      </c>
      <c r="BK96" s="13" t="e">
        <f>(cum_current!#REF!/cum_current!#REF!-1)*100</f>
        <v>#REF!</v>
      </c>
      <c r="BL96" s="13" t="e">
        <f>(cum_current!#REF!/cum_current!#REF!-1)*100</f>
        <v>#REF!</v>
      </c>
      <c r="BM96" s="13" t="e">
        <f>(cum_current!#REF!/cum_current!#REF!-1)*100</f>
        <v>#REF!</v>
      </c>
      <c r="BN96" s="13" t="e">
        <f>(cum_current!#REF!/cum_current!#REF!-1)*100</f>
        <v>#REF!</v>
      </c>
      <c r="BO96" s="13" t="e">
        <f>(cum_current!#REF!/cum_current!#REF!-1)*100</f>
        <v>#REF!</v>
      </c>
      <c r="BP96" s="13" t="e">
        <f>(cum_current!#REF!/cum_current!#REF!-1)*100</f>
        <v>#REF!</v>
      </c>
      <c r="BQ96" s="13" t="e">
        <f>(cum_current!#REF!/cum_current!#REF!-1)*100</f>
        <v>#REF!</v>
      </c>
      <c r="BR96" s="13" t="e">
        <f>(cum_current!#REF!/cum_current!#REF!-1)*100</f>
        <v>#REF!</v>
      </c>
      <c r="BS96" s="13" t="e">
        <f>(cum_current!#REF!/cum_current!#REF!-1)*100</f>
        <v>#REF!</v>
      </c>
      <c r="BT96" s="13" t="e">
        <f>(cum_current!#REF!/cum_current!#REF!-1)*100</f>
        <v>#REF!</v>
      </c>
      <c r="BU96" s="13" t="e">
        <f>(cum_current!#REF!/cum_current!#REF!-1)*100</f>
        <v>#REF!</v>
      </c>
      <c r="BV96" s="13" t="e">
        <f>(cum_current!#REF!/cum_current!#REF!-1)*100</f>
        <v>#REF!</v>
      </c>
      <c r="BW96" s="13" t="e">
        <f>(cum_current!#REF!/cum_current!#REF!-1)*100</f>
        <v>#REF!</v>
      </c>
      <c r="BX96" s="13" t="e">
        <f>(cum_current!#REF!/cum_current!#REF!-1)*100</f>
        <v>#REF!</v>
      </c>
      <c r="BY96" s="13" t="e">
        <f>(cum_current!#REF!/cum_current!#REF!-1)*100</f>
        <v>#REF!</v>
      </c>
      <c r="BZ96" s="13" t="e">
        <f>(cum_current!#REF!/cum_current!#REF!-1)*100</f>
        <v>#REF!</v>
      </c>
      <c r="CA96" s="13" t="e">
        <f>(cum_current!#REF!/cum_current!#REF!-1)*100</f>
        <v>#REF!</v>
      </c>
      <c r="CB96" s="13" t="e">
        <f>(cum_current!#REF!/cum_current!#REF!-1)*100</f>
        <v>#REF!</v>
      </c>
      <c r="CC96" s="13" t="e">
        <f>(cum_current!#REF!/cum_current!#REF!-1)*100</f>
        <v>#REF!</v>
      </c>
      <c r="CD96" s="13" t="e">
        <f>(cum_current!#REF!/cum_current!#REF!-1)*100</f>
        <v>#REF!</v>
      </c>
      <c r="CE96" s="13" t="e">
        <f>(cum_current!#REF!/cum_current!#REF!-1)*100</f>
        <v>#REF!</v>
      </c>
      <c r="CF96" s="13" t="e">
        <f>(cum_current!#REF!/cum_current!#REF!-1)*100</f>
        <v>#REF!</v>
      </c>
      <c r="CG96" s="13" t="e">
        <f>(cum_current!#REF!/cum_current!#REF!-1)*100</f>
        <v>#REF!</v>
      </c>
    </row>
    <row r="97" spans="1:85" x14ac:dyDescent="0.2">
      <c r="A97" s="25" t="s">
        <v>58</v>
      </c>
      <c r="B97" s="13" t="e">
        <f>(cum_current!#REF!/cum_current!#REF!-1)*100</f>
        <v>#REF!</v>
      </c>
      <c r="C97" s="13" t="e">
        <f>(cum_current!#REF!/cum_current!#REF!-1)*100</f>
        <v>#REF!</v>
      </c>
      <c r="D97" s="13" t="e">
        <f>(cum_current!#REF!/cum_current!#REF!-1)*100</f>
        <v>#REF!</v>
      </c>
      <c r="E97" s="13" t="e">
        <f>(cum_current!#REF!/cum_current!#REF!-1)*100</f>
        <v>#REF!</v>
      </c>
      <c r="F97" s="13" t="e">
        <f>(cum_current!#REF!/cum_current!#REF!-1)*100</f>
        <v>#REF!</v>
      </c>
      <c r="G97" s="13" t="e">
        <f>(cum_current!#REF!/cum_current!#REF!-1)*100</f>
        <v>#REF!</v>
      </c>
      <c r="H97" s="13" t="e">
        <f>(cum_current!#REF!/cum_current!#REF!-1)*100</f>
        <v>#REF!</v>
      </c>
      <c r="I97" s="13" t="e">
        <f>(cum_current!#REF!/cum_current!#REF!-1)*100</f>
        <v>#REF!</v>
      </c>
      <c r="J97" s="13" t="e">
        <f>(cum_current!#REF!/cum_current!#REF!-1)*100</f>
        <v>#REF!</v>
      </c>
      <c r="K97" s="13" t="e">
        <f>(cum_current!#REF!/cum_current!#REF!-1)*100</f>
        <v>#REF!</v>
      </c>
      <c r="L97" s="13" t="e">
        <f>(cum_current!#REF!/cum_current!#REF!-1)*100</f>
        <v>#REF!</v>
      </c>
      <c r="M97" s="13" t="e">
        <f>(cum_current!#REF!/cum_current!#REF!-1)*100</f>
        <v>#REF!</v>
      </c>
      <c r="N97" s="13" t="e">
        <f>(cum_current!#REF!/cum_current!#REF!-1)*100</f>
        <v>#REF!</v>
      </c>
      <c r="O97" s="13" t="e">
        <f>(cum_current!#REF!/cum_current!#REF!-1)*100</f>
        <v>#REF!</v>
      </c>
      <c r="P97" s="13" t="e">
        <f>(cum_current!#REF!/cum_current!#REF!-1)*100</f>
        <v>#REF!</v>
      </c>
      <c r="Q97" s="13" t="e">
        <f>(cum_current!#REF!/cum_current!#REF!-1)*100</f>
        <v>#REF!</v>
      </c>
      <c r="R97" s="13" t="e">
        <f>(cum_current!#REF!/cum_current!#REF!-1)*100</f>
        <v>#REF!</v>
      </c>
      <c r="S97" s="13" t="e">
        <f>(cum_current!#REF!/cum_current!#REF!-1)*100</f>
        <v>#REF!</v>
      </c>
      <c r="T97" s="13" t="e">
        <f>(cum_current!#REF!/cum_current!#REF!-1)*100</f>
        <v>#REF!</v>
      </c>
      <c r="U97" s="13" t="e">
        <f>(cum_current!#REF!/cum_current!#REF!-1)*100</f>
        <v>#REF!</v>
      </c>
      <c r="V97" s="13" t="e">
        <f>(cum_current!#REF!/cum_current!#REF!-1)*100</f>
        <v>#REF!</v>
      </c>
      <c r="W97" s="13" t="e">
        <f>(cum_current!#REF!/cum_current!#REF!-1)*100</f>
        <v>#REF!</v>
      </c>
      <c r="X97" s="13" t="e">
        <f>(cum_current!#REF!/cum_current!#REF!-1)*100</f>
        <v>#REF!</v>
      </c>
      <c r="Y97" s="13" t="e">
        <f>(cum_current!#REF!/cum_current!#REF!-1)*100</f>
        <v>#REF!</v>
      </c>
      <c r="Z97" s="13" t="e">
        <f>(cum_current!#REF!/cum_current!#REF!-1)*100</f>
        <v>#REF!</v>
      </c>
      <c r="AA97" s="13" t="e">
        <f>(cum_current!#REF!/cum_current!#REF!-1)*100</f>
        <v>#REF!</v>
      </c>
      <c r="AB97" s="13" t="e">
        <f>(cum_current!#REF!/cum_current!#REF!-1)*100</f>
        <v>#REF!</v>
      </c>
      <c r="AC97" s="13" t="e">
        <f>(cum_current!#REF!/cum_current!#REF!-1)*100</f>
        <v>#REF!</v>
      </c>
      <c r="AD97" s="13" t="e">
        <f>(cum_current!#REF!/cum_current!#REF!-1)*100</f>
        <v>#REF!</v>
      </c>
      <c r="AE97" s="13" t="e">
        <f>(cum_current!#REF!/cum_current!#REF!-1)*100</f>
        <v>#REF!</v>
      </c>
      <c r="AF97" s="13" t="e">
        <f>(cum_current!#REF!/cum_current!#REF!-1)*100</f>
        <v>#REF!</v>
      </c>
      <c r="AG97" s="13" t="e">
        <f>(cum_current!#REF!/cum_current!#REF!-1)*100</f>
        <v>#REF!</v>
      </c>
      <c r="AH97" s="13" t="e">
        <f>(cum_current!#REF!/cum_current!#REF!-1)*100</f>
        <v>#REF!</v>
      </c>
      <c r="AI97" s="13" t="e">
        <f>(cum_current!#REF!/cum_current!#REF!-1)*100</f>
        <v>#REF!</v>
      </c>
      <c r="AJ97" s="13" t="e">
        <f>(cum_current!#REF!/cum_current!#REF!-1)*100</f>
        <v>#REF!</v>
      </c>
      <c r="AK97" s="13" t="e">
        <f>(cum_current!#REF!/cum_current!#REF!-1)*100</f>
        <v>#REF!</v>
      </c>
      <c r="AL97" s="13" t="e">
        <f>(cum_current!#REF!/cum_current!#REF!-1)*100</f>
        <v>#REF!</v>
      </c>
      <c r="AM97" s="13" t="e">
        <f>(cum_current!#REF!/cum_current!#REF!-1)*100</f>
        <v>#REF!</v>
      </c>
      <c r="AN97" s="13" t="e">
        <f>(cum_current!#REF!/cum_current!#REF!-1)*100</f>
        <v>#REF!</v>
      </c>
      <c r="AO97" s="13" t="e">
        <f>(cum_current!#REF!/cum_current!#REF!-1)*100</f>
        <v>#REF!</v>
      </c>
      <c r="AP97" s="13" t="e">
        <f>(cum_current!#REF!/cum_current!#REF!-1)*100</f>
        <v>#REF!</v>
      </c>
      <c r="AQ97" s="13" t="e">
        <f>(cum_current!#REF!/cum_current!#REF!-1)*100</f>
        <v>#REF!</v>
      </c>
      <c r="AR97" s="13" t="e">
        <f>(cum_current!#REF!/cum_current!#REF!-1)*100</f>
        <v>#REF!</v>
      </c>
      <c r="AS97" s="13" t="e">
        <f>(cum_current!#REF!/cum_current!#REF!-1)*100</f>
        <v>#REF!</v>
      </c>
      <c r="AT97" s="13" t="e">
        <f>(cum_current!#REF!/cum_current!#REF!-1)*100</f>
        <v>#REF!</v>
      </c>
      <c r="AU97" s="13" t="e">
        <f>(cum_current!#REF!/cum_current!#REF!-1)*100</f>
        <v>#REF!</v>
      </c>
      <c r="AV97" s="13" t="e">
        <f>(cum_current!#REF!/cum_current!#REF!-1)*100</f>
        <v>#REF!</v>
      </c>
      <c r="AW97" s="13" t="e">
        <f>(cum_current!#REF!/cum_current!#REF!-1)*100</f>
        <v>#REF!</v>
      </c>
      <c r="AX97" s="13" t="e">
        <f>(cum_current!#REF!/cum_current!#REF!-1)*100</f>
        <v>#REF!</v>
      </c>
      <c r="AY97" s="13" t="e">
        <f>(cum_current!#REF!/cum_current!#REF!-1)*100</f>
        <v>#REF!</v>
      </c>
      <c r="AZ97" s="13" t="e">
        <f>(cum_current!#REF!/cum_current!#REF!-1)*100</f>
        <v>#REF!</v>
      </c>
      <c r="BA97" s="13" t="e">
        <f>(cum_current!#REF!/cum_current!#REF!-1)*100</f>
        <v>#REF!</v>
      </c>
      <c r="BB97" s="13" t="e">
        <f>(cum_current!#REF!/cum_current!#REF!-1)*100</f>
        <v>#REF!</v>
      </c>
      <c r="BC97" s="13" t="e">
        <f>(cum_current!#REF!/cum_current!#REF!-1)*100</f>
        <v>#REF!</v>
      </c>
      <c r="BD97" s="13" t="e">
        <f>(cum_current!#REF!/cum_current!#REF!-1)*100</f>
        <v>#REF!</v>
      </c>
      <c r="BE97" s="13" t="e">
        <f>(cum_current!#REF!/cum_current!#REF!-1)*100</f>
        <v>#REF!</v>
      </c>
      <c r="BF97" s="13" t="e">
        <f>(cum_current!#REF!/cum_current!#REF!-1)*100</f>
        <v>#REF!</v>
      </c>
      <c r="BG97" s="13" t="e">
        <f>(cum_current!#REF!/cum_current!#REF!-1)*100</f>
        <v>#REF!</v>
      </c>
      <c r="BH97" s="13" t="e">
        <f>(cum_current!#REF!/cum_current!#REF!-1)*100</f>
        <v>#REF!</v>
      </c>
      <c r="BI97" s="13" t="e">
        <f>(cum_current!#REF!/cum_current!#REF!-1)*100</f>
        <v>#REF!</v>
      </c>
      <c r="BJ97" s="13" t="e">
        <f>(cum_current!#REF!/cum_current!#REF!-1)*100</f>
        <v>#REF!</v>
      </c>
      <c r="BK97" s="13" t="e">
        <f>(cum_current!#REF!/cum_current!#REF!-1)*100</f>
        <v>#REF!</v>
      </c>
      <c r="BL97" s="13" t="e">
        <f>(cum_current!#REF!/cum_current!#REF!-1)*100</f>
        <v>#REF!</v>
      </c>
      <c r="BM97" s="13" t="e">
        <f>(cum_current!#REF!/cum_current!#REF!-1)*100</f>
        <v>#REF!</v>
      </c>
      <c r="BN97" s="13" t="e">
        <f>(cum_current!#REF!/cum_current!#REF!-1)*100</f>
        <v>#REF!</v>
      </c>
      <c r="BO97" s="13" t="e">
        <f>(cum_current!#REF!/cum_current!#REF!-1)*100</f>
        <v>#REF!</v>
      </c>
      <c r="BP97" s="13" t="e">
        <f>(cum_current!#REF!/cum_current!#REF!-1)*100</f>
        <v>#REF!</v>
      </c>
      <c r="BQ97" s="13" t="e">
        <f>(cum_current!#REF!/cum_current!#REF!-1)*100</f>
        <v>#REF!</v>
      </c>
      <c r="BR97" s="13" t="e">
        <f>(cum_current!#REF!/cum_current!#REF!-1)*100</f>
        <v>#REF!</v>
      </c>
      <c r="BS97" s="13" t="e">
        <f>(cum_current!#REF!/cum_current!#REF!-1)*100</f>
        <v>#REF!</v>
      </c>
      <c r="BT97" s="13" t="e">
        <f>(cum_current!#REF!/cum_current!#REF!-1)*100</f>
        <v>#REF!</v>
      </c>
      <c r="BU97" s="13" t="e">
        <f>(cum_current!#REF!/cum_current!#REF!-1)*100</f>
        <v>#REF!</v>
      </c>
      <c r="BV97" s="13" t="e">
        <f>(cum_current!#REF!/cum_current!#REF!-1)*100</f>
        <v>#REF!</v>
      </c>
      <c r="BW97" s="13" t="e">
        <f>(cum_current!#REF!/cum_current!#REF!-1)*100</f>
        <v>#REF!</v>
      </c>
      <c r="BX97" s="13" t="e">
        <f>(cum_current!#REF!/cum_current!#REF!-1)*100</f>
        <v>#REF!</v>
      </c>
      <c r="BY97" s="13" t="e">
        <f>(cum_current!#REF!/cum_current!#REF!-1)*100</f>
        <v>#REF!</v>
      </c>
      <c r="BZ97" s="13" t="e">
        <f>(cum_current!#REF!/cum_current!#REF!-1)*100</f>
        <v>#REF!</v>
      </c>
      <c r="CA97" s="13" t="e">
        <f>(cum_current!#REF!/cum_current!#REF!-1)*100</f>
        <v>#REF!</v>
      </c>
      <c r="CB97" s="13" t="e">
        <f>(cum_current!#REF!/cum_current!#REF!-1)*100</f>
        <v>#REF!</v>
      </c>
      <c r="CC97" s="13" t="e">
        <f>(cum_current!#REF!/cum_current!#REF!-1)*100</f>
        <v>#REF!</v>
      </c>
      <c r="CD97" s="13" t="e">
        <f>(cum_current!#REF!/cum_current!#REF!-1)*100</f>
        <v>#REF!</v>
      </c>
      <c r="CE97" s="13" t="e">
        <f>(cum_current!#REF!/cum_current!#REF!-1)*100</f>
        <v>#REF!</v>
      </c>
      <c r="CF97" s="13" t="e">
        <f>(cum_current!#REF!/cum_current!#REF!-1)*100</f>
        <v>#REF!</v>
      </c>
      <c r="CG97" s="13" t="e">
        <f>(cum_current!#REF!/cum_current!#REF!-1)*100</f>
        <v>#REF!</v>
      </c>
    </row>
    <row r="98" spans="1:85" x14ac:dyDescent="0.2">
      <c r="A98" s="25" t="s">
        <v>82</v>
      </c>
      <c r="B98" s="13" t="e">
        <f>(cum_current!#REF!/cum_current!#REF!-1)*100</f>
        <v>#REF!</v>
      </c>
      <c r="C98" s="13" t="e">
        <f>(cum_current!#REF!/cum_current!#REF!-1)*100</f>
        <v>#REF!</v>
      </c>
      <c r="D98" s="13" t="e">
        <f>(cum_current!#REF!/cum_current!#REF!-1)*100</f>
        <v>#REF!</v>
      </c>
      <c r="E98" s="13" t="e">
        <f>(cum_current!#REF!/cum_current!#REF!-1)*100</f>
        <v>#REF!</v>
      </c>
      <c r="F98" s="13" t="e">
        <f>(cum_current!#REF!/cum_current!#REF!-1)*100</f>
        <v>#REF!</v>
      </c>
      <c r="G98" s="13" t="e">
        <f>(cum_current!#REF!/cum_current!#REF!-1)*100</f>
        <v>#REF!</v>
      </c>
      <c r="H98" s="13" t="e">
        <f>(cum_current!#REF!/cum_current!#REF!-1)*100</f>
        <v>#REF!</v>
      </c>
      <c r="I98" s="13" t="e">
        <f>(cum_current!#REF!/cum_current!#REF!-1)*100</f>
        <v>#REF!</v>
      </c>
      <c r="J98" s="13" t="e">
        <f>(cum_current!#REF!/cum_current!#REF!-1)*100</f>
        <v>#REF!</v>
      </c>
      <c r="K98" s="13" t="e">
        <f>(cum_current!#REF!/cum_current!#REF!-1)*100</f>
        <v>#REF!</v>
      </c>
      <c r="L98" s="13" t="e">
        <f>(cum_current!#REF!/cum_current!#REF!-1)*100</f>
        <v>#REF!</v>
      </c>
      <c r="M98" s="13" t="e">
        <f>(cum_current!#REF!/cum_current!#REF!-1)*100</f>
        <v>#REF!</v>
      </c>
      <c r="N98" s="13" t="e">
        <f>(cum_current!#REF!/cum_current!#REF!-1)*100</f>
        <v>#REF!</v>
      </c>
      <c r="O98" s="13" t="e">
        <f>(cum_current!#REF!/cum_current!#REF!-1)*100</f>
        <v>#REF!</v>
      </c>
      <c r="P98" s="13" t="e">
        <f>(cum_current!#REF!/cum_current!#REF!-1)*100</f>
        <v>#REF!</v>
      </c>
      <c r="Q98" s="13" t="e">
        <f>(cum_current!#REF!/cum_current!#REF!-1)*100</f>
        <v>#REF!</v>
      </c>
      <c r="R98" s="13" t="e">
        <f>(cum_current!#REF!/cum_current!#REF!-1)*100</f>
        <v>#REF!</v>
      </c>
      <c r="S98" s="13" t="e">
        <f>(cum_current!#REF!/cum_current!#REF!-1)*100</f>
        <v>#REF!</v>
      </c>
      <c r="T98" s="13" t="e">
        <f>(cum_current!#REF!/cum_current!#REF!-1)*100</f>
        <v>#REF!</v>
      </c>
      <c r="U98" s="13" t="e">
        <f>(cum_current!#REF!/cum_current!#REF!-1)*100</f>
        <v>#REF!</v>
      </c>
      <c r="V98" s="13" t="e">
        <f>(cum_current!#REF!/cum_current!#REF!-1)*100</f>
        <v>#REF!</v>
      </c>
      <c r="W98" s="13" t="e">
        <f>(cum_current!#REF!/cum_current!#REF!-1)*100</f>
        <v>#REF!</v>
      </c>
      <c r="X98" s="13" t="e">
        <f>(cum_current!#REF!/cum_current!#REF!-1)*100</f>
        <v>#REF!</v>
      </c>
      <c r="Y98" s="13" t="e">
        <f>(cum_current!#REF!/cum_current!#REF!-1)*100</f>
        <v>#REF!</v>
      </c>
      <c r="Z98" s="13" t="e">
        <f>(cum_current!#REF!/cum_current!#REF!-1)*100</f>
        <v>#REF!</v>
      </c>
      <c r="AA98" s="13" t="e">
        <f>(cum_current!#REF!/cum_current!#REF!-1)*100</f>
        <v>#REF!</v>
      </c>
      <c r="AB98" s="13" t="e">
        <f>(cum_current!#REF!/cum_current!#REF!-1)*100</f>
        <v>#REF!</v>
      </c>
      <c r="AC98" s="13" t="e">
        <f>(cum_current!#REF!/cum_current!#REF!-1)*100</f>
        <v>#REF!</v>
      </c>
      <c r="AD98" s="13" t="e">
        <f>(cum_current!#REF!/cum_current!#REF!-1)*100</f>
        <v>#REF!</v>
      </c>
      <c r="AE98" s="13" t="e">
        <f>(cum_current!#REF!/cum_current!#REF!-1)*100</f>
        <v>#REF!</v>
      </c>
      <c r="AF98" s="13" t="e">
        <f>(cum_current!#REF!/cum_current!#REF!-1)*100</f>
        <v>#REF!</v>
      </c>
      <c r="AG98" s="13" t="e">
        <f>(cum_current!#REF!/cum_current!#REF!-1)*100</f>
        <v>#REF!</v>
      </c>
      <c r="AH98" s="13" t="e">
        <f>(cum_current!#REF!/cum_current!#REF!-1)*100</f>
        <v>#REF!</v>
      </c>
      <c r="AI98" s="13" t="e">
        <f>(cum_current!#REF!/cum_current!#REF!-1)*100</f>
        <v>#REF!</v>
      </c>
      <c r="AJ98" s="13" t="e">
        <f>(cum_current!#REF!/cum_current!#REF!-1)*100</f>
        <v>#REF!</v>
      </c>
      <c r="AK98" s="13" t="e">
        <f>(cum_current!#REF!/cum_current!#REF!-1)*100</f>
        <v>#REF!</v>
      </c>
      <c r="AL98" s="13" t="e">
        <f>(cum_current!#REF!/cum_current!#REF!-1)*100</f>
        <v>#REF!</v>
      </c>
      <c r="AM98" s="13" t="e">
        <f>(cum_current!#REF!/cum_current!#REF!-1)*100</f>
        <v>#REF!</v>
      </c>
      <c r="AN98" s="13" t="e">
        <f>(cum_current!#REF!/cum_current!#REF!-1)*100</f>
        <v>#REF!</v>
      </c>
      <c r="AO98" s="13" t="e">
        <f>(cum_current!#REF!/cum_current!#REF!-1)*100</f>
        <v>#REF!</v>
      </c>
      <c r="AP98" s="13" t="e">
        <f>(cum_current!#REF!/cum_current!#REF!-1)*100</f>
        <v>#REF!</v>
      </c>
      <c r="AQ98" s="13" t="e">
        <f>(cum_current!#REF!/cum_current!#REF!-1)*100</f>
        <v>#REF!</v>
      </c>
      <c r="AR98" s="13" t="e">
        <f>(cum_current!#REF!/cum_current!#REF!-1)*100</f>
        <v>#REF!</v>
      </c>
      <c r="AS98" s="13" t="e">
        <f>(cum_current!#REF!/cum_current!#REF!-1)*100</f>
        <v>#REF!</v>
      </c>
      <c r="AT98" s="13" t="e">
        <f>(cum_current!#REF!/cum_current!#REF!-1)*100</f>
        <v>#REF!</v>
      </c>
      <c r="AU98" s="13" t="e">
        <f>(cum_current!#REF!/cum_current!#REF!-1)*100</f>
        <v>#REF!</v>
      </c>
      <c r="AV98" s="13" t="e">
        <f>(cum_current!#REF!/cum_current!#REF!-1)*100</f>
        <v>#REF!</v>
      </c>
      <c r="AW98" s="13" t="e">
        <f>(cum_current!#REF!/cum_current!#REF!-1)*100</f>
        <v>#REF!</v>
      </c>
      <c r="AX98" s="13" t="e">
        <f>(cum_current!#REF!/cum_current!#REF!-1)*100</f>
        <v>#REF!</v>
      </c>
      <c r="AY98" s="13" t="e">
        <f>(cum_current!#REF!/cum_current!#REF!-1)*100</f>
        <v>#REF!</v>
      </c>
      <c r="AZ98" s="13" t="e">
        <f>(cum_current!#REF!/cum_current!#REF!-1)*100</f>
        <v>#REF!</v>
      </c>
      <c r="BA98" s="13" t="e">
        <f>(cum_current!#REF!/cum_current!#REF!-1)*100</f>
        <v>#REF!</v>
      </c>
      <c r="BB98" s="13" t="e">
        <f>(cum_current!#REF!/cum_current!#REF!-1)*100</f>
        <v>#REF!</v>
      </c>
      <c r="BC98" s="13" t="e">
        <f>(cum_current!#REF!/cum_current!#REF!-1)*100</f>
        <v>#REF!</v>
      </c>
      <c r="BD98" s="13" t="e">
        <f>(cum_current!#REF!/cum_current!#REF!-1)*100</f>
        <v>#REF!</v>
      </c>
      <c r="BE98" s="13" t="e">
        <f>(cum_current!#REF!/cum_current!#REF!-1)*100</f>
        <v>#REF!</v>
      </c>
      <c r="BF98" s="13" t="e">
        <f>(cum_current!#REF!/cum_current!#REF!-1)*100</f>
        <v>#REF!</v>
      </c>
      <c r="BG98" s="13" t="e">
        <f>(cum_current!#REF!/cum_current!#REF!-1)*100</f>
        <v>#REF!</v>
      </c>
      <c r="BH98" s="13" t="e">
        <f>(cum_current!#REF!/cum_current!#REF!-1)*100</f>
        <v>#REF!</v>
      </c>
      <c r="BI98" s="13" t="e">
        <f>(cum_current!#REF!/cum_current!#REF!-1)*100</f>
        <v>#REF!</v>
      </c>
      <c r="BJ98" s="13" t="e">
        <f>(cum_current!#REF!/cum_current!#REF!-1)*100</f>
        <v>#REF!</v>
      </c>
      <c r="BK98" s="13" t="e">
        <f>(cum_current!#REF!/cum_current!#REF!-1)*100</f>
        <v>#REF!</v>
      </c>
      <c r="BL98" s="13" t="e">
        <f>(cum_current!#REF!/cum_current!#REF!-1)*100</f>
        <v>#REF!</v>
      </c>
      <c r="BM98" s="13" t="e">
        <f>(cum_current!#REF!/cum_current!#REF!-1)*100</f>
        <v>#REF!</v>
      </c>
      <c r="BN98" s="13" t="e">
        <f>(cum_current!#REF!/cum_current!#REF!-1)*100</f>
        <v>#REF!</v>
      </c>
      <c r="BO98" s="13" t="e">
        <f>(cum_current!#REF!/cum_current!#REF!-1)*100</f>
        <v>#REF!</v>
      </c>
      <c r="BP98" s="13" t="e">
        <f>(cum_current!#REF!/cum_current!#REF!-1)*100</f>
        <v>#REF!</v>
      </c>
      <c r="BQ98" s="13" t="e">
        <f>(cum_current!#REF!/cum_current!#REF!-1)*100</f>
        <v>#REF!</v>
      </c>
      <c r="BR98" s="13" t="e">
        <f>(cum_current!#REF!/cum_current!#REF!-1)*100</f>
        <v>#REF!</v>
      </c>
      <c r="BS98" s="13" t="e">
        <f>(cum_current!#REF!/cum_current!#REF!-1)*100</f>
        <v>#REF!</v>
      </c>
      <c r="BT98" s="13" t="e">
        <f>(cum_current!#REF!/cum_current!#REF!-1)*100</f>
        <v>#REF!</v>
      </c>
      <c r="BU98" s="13" t="e">
        <f>(cum_current!#REF!/cum_current!#REF!-1)*100</f>
        <v>#REF!</v>
      </c>
      <c r="BV98" s="13" t="e">
        <f>(cum_current!#REF!/cum_current!#REF!-1)*100</f>
        <v>#REF!</v>
      </c>
      <c r="BW98" s="13" t="e">
        <f>(cum_current!#REF!/cum_current!#REF!-1)*100</f>
        <v>#REF!</v>
      </c>
      <c r="BX98" s="13" t="e">
        <f>(cum_current!#REF!/cum_current!#REF!-1)*100</f>
        <v>#REF!</v>
      </c>
      <c r="BY98" s="13" t="e">
        <f>(cum_current!#REF!/cum_current!#REF!-1)*100</f>
        <v>#REF!</v>
      </c>
      <c r="BZ98" s="13" t="e">
        <f>(cum_current!#REF!/cum_current!#REF!-1)*100</f>
        <v>#REF!</v>
      </c>
      <c r="CA98" s="13" t="e">
        <f>(cum_current!#REF!/cum_current!#REF!-1)*100</f>
        <v>#REF!</v>
      </c>
      <c r="CB98" s="13" t="e">
        <f>(cum_current!#REF!/cum_current!#REF!-1)*100</f>
        <v>#REF!</v>
      </c>
      <c r="CC98" s="13" t="e">
        <f>(cum_current!#REF!/cum_current!#REF!-1)*100</f>
        <v>#REF!</v>
      </c>
      <c r="CD98" s="13" t="e">
        <f>(cum_current!#REF!/cum_current!#REF!-1)*100</f>
        <v>#REF!</v>
      </c>
      <c r="CE98" s="13" t="e">
        <f>(cum_current!#REF!/cum_current!#REF!-1)*100</f>
        <v>#REF!</v>
      </c>
      <c r="CF98" s="13" t="e">
        <f>(cum_current!#REF!/cum_current!#REF!-1)*100</f>
        <v>#REF!</v>
      </c>
      <c r="CG98" s="13" t="e">
        <f>(cum_current!#REF!/cum_current!#REF!-1)*100</f>
        <v>#REF!</v>
      </c>
    </row>
    <row r="99" spans="1:85" x14ac:dyDescent="0.2">
      <c r="A99" s="25" t="s">
        <v>83</v>
      </c>
      <c r="B99" s="13" t="e">
        <f>(cum_current!#REF!/cum_current!#REF!-1)*100</f>
        <v>#REF!</v>
      </c>
      <c r="C99" s="13" t="e">
        <f>(cum_current!#REF!/cum_current!#REF!-1)*100</f>
        <v>#REF!</v>
      </c>
      <c r="D99" s="13" t="e">
        <f>(cum_current!#REF!/cum_current!#REF!-1)*100</f>
        <v>#REF!</v>
      </c>
      <c r="E99" s="13" t="e">
        <f>(cum_current!#REF!/cum_current!#REF!-1)*100</f>
        <v>#REF!</v>
      </c>
      <c r="F99" s="13" t="e">
        <f>(cum_current!#REF!/cum_current!#REF!-1)*100</f>
        <v>#REF!</v>
      </c>
      <c r="G99" s="13" t="e">
        <f>(cum_current!#REF!/cum_current!#REF!-1)*100</f>
        <v>#REF!</v>
      </c>
      <c r="H99" s="13" t="e">
        <f>(cum_current!#REF!/cum_current!#REF!-1)*100</f>
        <v>#REF!</v>
      </c>
      <c r="I99" s="13" t="e">
        <f>(cum_current!#REF!/cum_current!#REF!-1)*100</f>
        <v>#REF!</v>
      </c>
      <c r="J99" s="13" t="e">
        <f>(cum_current!#REF!/cum_current!#REF!-1)*100</f>
        <v>#REF!</v>
      </c>
      <c r="K99" s="13" t="e">
        <f>(cum_current!#REF!/cum_current!#REF!-1)*100</f>
        <v>#REF!</v>
      </c>
      <c r="L99" s="13" t="e">
        <f>(cum_current!#REF!/cum_current!#REF!-1)*100</f>
        <v>#REF!</v>
      </c>
      <c r="M99" s="13" t="e">
        <f>(cum_current!#REF!/cum_current!#REF!-1)*100</f>
        <v>#REF!</v>
      </c>
      <c r="N99" s="13" t="e">
        <f>(cum_current!#REF!/cum_current!#REF!-1)*100</f>
        <v>#REF!</v>
      </c>
      <c r="O99" s="13" t="e">
        <f>(cum_current!#REF!/cum_current!#REF!-1)*100</f>
        <v>#REF!</v>
      </c>
      <c r="P99" s="13" t="e">
        <f>(cum_current!#REF!/cum_current!#REF!-1)*100</f>
        <v>#REF!</v>
      </c>
      <c r="Q99" s="13" t="e">
        <f>(cum_current!#REF!/cum_current!#REF!-1)*100</f>
        <v>#REF!</v>
      </c>
      <c r="R99" s="13" t="e">
        <f>(cum_current!#REF!/cum_current!#REF!-1)*100</f>
        <v>#REF!</v>
      </c>
      <c r="S99" s="13" t="e">
        <f>(cum_current!#REF!/cum_current!#REF!-1)*100</f>
        <v>#REF!</v>
      </c>
      <c r="T99" s="13" t="e">
        <f>(cum_current!#REF!/cum_current!#REF!-1)*100</f>
        <v>#REF!</v>
      </c>
      <c r="U99" s="13" t="e">
        <f>(cum_current!#REF!/cum_current!#REF!-1)*100</f>
        <v>#REF!</v>
      </c>
      <c r="V99" s="13" t="e">
        <f>(cum_current!#REF!/cum_current!#REF!-1)*100</f>
        <v>#REF!</v>
      </c>
      <c r="W99" s="13" t="e">
        <f>(cum_current!#REF!/cum_current!#REF!-1)*100</f>
        <v>#REF!</v>
      </c>
      <c r="X99" s="13" t="e">
        <f>(cum_current!#REF!/cum_current!#REF!-1)*100</f>
        <v>#REF!</v>
      </c>
      <c r="Y99" s="13" t="e">
        <f>(cum_current!#REF!/cum_current!#REF!-1)*100</f>
        <v>#REF!</v>
      </c>
      <c r="Z99" s="13" t="e">
        <f>(cum_current!#REF!/cum_current!#REF!-1)*100</f>
        <v>#REF!</v>
      </c>
      <c r="AA99" s="13" t="e">
        <f>(cum_current!#REF!/cum_current!#REF!-1)*100</f>
        <v>#REF!</v>
      </c>
      <c r="AB99" s="13" t="e">
        <f>(cum_current!#REF!/cum_current!#REF!-1)*100</f>
        <v>#REF!</v>
      </c>
      <c r="AC99" s="13" t="e">
        <f>(cum_current!#REF!/cum_current!#REF!-1)*100</f>
        <v>#REF!</v>
      </c>
      <c r="AD99" s="13" t="e">
        <f>(cum_current!#REF!/cum_current!#REF!-1)*100</f>
        <v>#REF!</v>
      </c>
      <c r="AE99" s="13" t="e">
        <f>(cum_current!#REF!/cum_current!#REF!-1)*100</f>
        <v>#REF!</v>
      </c>
      <c r="AF99" s="13" t="e">
        <f>(cum_current!#REF!/cum_current!#REF!-1)*100</f>
        <v>#REF!</v>
      </c>
      <c r="AG99" s="13" t="e">
        <f>(cum_current!#REF!/cum_current!#REF!-1)*100</f>
        <v>#REF!</v>
      </c>
      <c r="AH99" s="13" t="e">
        <f>(cum_current!#REF!/cum_current!#REF!-1)*100</f>
        <v>#REF!</v>
      </c>
      <c r="AI99" s="13" t="e">
        <f>(cum_current!#REF!/cum_current!#REF!-1)*100</f>
        <v>#REF!</v>
      </c>
      <c r="AJ99" s="13" t="e">
        <f>(cum_current!#REF!/cum_current!#REF!-1)*100</f>
        <v>#REF!</v>
      </c>
      <c r="AK99" s="13" t="e">
        <f>(cum_current!#REF!/cum_current!#REF!-1)*100</f>
        <v>#REF!</v>
      </c>
      <c r="AL99" s="13" t="e">
        <f>(cum_current!#REF!/cum_current!#REF!-1)*100</f>
        <v>#REF!</v>
      </c>
      <c r="AM99" s="13" t="e">
        <f>(cum_current!#REF!/cum_current!#REF!-1)*100</f>
        <v>#REF!</v>
      </c>
      <c r="AN99" s="13" t="e">
        <f>(cum_current!#REF!/cum_current!#REF!-1)*100</f>
        <v>#REF!</v>
      </c>
      <c r="AO99" s="13" t="e">
        <f>(cum_current!#REF!/cum_current!#REF!-1)*100</f>
        <v>#REF!</v>
      </c>
      <c r="AP99" s="13" t="e">
        <f>(cum_current!#REF!/cum_current!#REF!-1)*100</f>
        <v>#REF!</v>
      </c>
      <c r="AQ99" s="13" t="e">
        <f>(cum_current!#REF!/cum_current!#REF!-1)*100</f>
        <v>#REF!</v>
      </c>
      <c r="AR99" s="13" t="e">
        <f>(cum_current!#REF!/cum_current!#REF!-1)*100</f>
        <v>#REF!</v>
      </c>
      <c r="AS99" s="13" t="e">
        <f>(cum_current!#REF!/cum_current!#REF!-1)*100</f>
        <v>#REF!</v>
      </c>
      <c r="AT99" s="13" t="e">
        <f>(cum_current!#REF!/cum_current!#REF!-1)*100</f>
        <v>#REF!</v>
      </c>
      <c r="AU99" s="13" t="e">
        <f>(cum_current!#REF!/cum_current!#REF!-1)*100</f>
        <v>#REF!</v>
      </c>
      <c r="AV99" s="13" t="e">
        <f>(cum_current!#REF!/cum_current!#REF!-1)*100</f>
        <v>#REF!</v>
      </c>
      <c r="AW99" s="13" t="e">
        <f>(cum_current!#REF!/cum_current!#REF!-1)*100</f>
        <v>#REF!</v>
      </c>
      <c r="AX99" s="13" t="e">
        <f>(cum_current!#REF!/cum_current!#REF!-1)*100</f>
        <v>#REF!</v>
      </c>
      <c r="AY99" s="13" t="e">
        <f>(cum_current!#REF!/cum_current!#REF!-1)*100</f>
        <v>#REF!</v>
      </c>
      <c r="AZ99" s="13" t="e">
        <f>(cum_current!#REF!/cum_current!#REF!-1)*100</f>
        <v>#REF!</v>
      </c>
      <c r="BA99" s="13" t="e">
        <f>(cum_current!#REF!/cum_current!#REF!-1)*100</f>
        <v>#REF!</v>
      </c>
      <c r="BB99" s="13" t="e">
        <f>(cum_current!#REF!/cum_current!#REF!-1)*100</f>
        <v>#REF!</v>
      </c>
      <c r="BC99" s="13" t="e">
        <f>(cum_current!#REF!/cum_current!#REF!-1)*100</f>
        <v>#REF!</v>
      </c>
      <c r="BD99" s="13" t="e">
        <f>(cum_current!#REF!/cum_current!#REF!-1)*100</f>
        <v>#REF!</v>
      </c>
      <c r="BE99" s="13" t="e">
        <f>(cum_current!#REF!/cum_current!#REF!-1)*100</f>
        <v>#REF!</v>
      </c>
      <c r="BF99" s="13" t="e">
        <f>(cum_current!#REF!/cum_current!#REF!-1)*100</f>
        <v>#REF!</v>
      </c>
      <c r="BG99" s="13" t="e">
        <f>(cum_current!#REF!/cum_current!#REF!-1)*100</f>
        <v>#REF!</v>
      </c>
      <c r="BH99" s="13" t="e">
        <f>(cum_current!#REF!/cum_current!#REF!-1)*100</f>
        <v>#REF!</v>
      </c>
      <c r="BI99" s="13" t="e">
        <f>(cum_current!#REF!/cum_current!#REF!-1)*100</f>
        <v>#REF!</v>
      </c>
      <c r="BJ99" s="13" t="e">
        <f>(cum_current!#REF!/cum_current!#REF!-1)*100</f>
        <v>#REF!</v>
      </c>
      <c r="BK99" s="13" t="e">
        <f>(cum_current!#REF!/cum_current!#REF!-1)*100</f>
        <v>#REF!</v>
      </c>
      <c r="BL99" s="13" t="e">
        <f>(cum_current!#REF!/cum_current!#REF!-1)*100</f>
        <v>#REF!</v>
      </c>
      <c r="BM99" s="13" t="e">
        <f>(cum_current!#REF!/cum_current!#REF!-1)*100</f>
        <v>#REF!</v>
      </c>
      <c r="BN99" s="13" t="e">
        <f>(cum_current!#REF!/cum_current!#REF!-1)*100</f>
        <v>#REF!</v>
      </c>
      <c r="BO99" s="13" t="e">
        <f>(cum_current!#REF!/cum_current!#REF!-1)*100</f>
        <v>#REF!</v>
      </c>
      <c r="BP99" s="13" t="e">
        <f>(cum_current!#REF!/cum_current!#REF!-1)*100</f>
        <v>#REF!</v>
      </c>
      <c r="BQ99" s="13" t="e">
        <f>(cum_current!#REF!/cum_current!#REF!-1)*100</f>
        <v>#REF!</v>
      </c>
      <c r="BR99" s="13" t="e">
        <f>(cum_current!#REF!/cum_current!#REF!-1)*100</f>
        <v>#REF!</v>
      </c>
      <c r="BS99" s="13" t="e">
        <f>(cum_current!#REF!/cum_current!#REF!-1)*100</f>
        <v>#REF!</v>
      </c>
      <c r="BT99" s="13" t="e">
        <f>(cum_current!#REF!/cum_current!#REF!-1)*100</f>
        <v>#REF!</v>
      </c>
      <c r="BU99" s="13" t="e">
        <f>(cum_current!#REF!/cum_current!#REF!-1)*100</f>
        <v>#REF!</v>
      </c>
      <c r="BV99" s="13" t="e">
        <f>(cum_current!#REF!/cum_current!#REF!-1)*100</f>
        <v>#REF!</v>
      </c>
      <c r="BW99" s="13" t="e">
        <f>(cum_current!#REF!/cum_current!#REF!-1)*100</f>
        <v>#REF!</v>
      </c>
      <c r="BX99" s="13" t="e">
        <f>(cum_current!#REF!/cum_current!#REF!-1)*100</f>
        <v>#REF!</v>
      </c>
      <c r="BY99" s="13" t="e">
        <f>(cum_current!#REF!/cum_current!#REF!-1)*100</f>
        <v>#REF!</v>
      </c>
      <c r="BZ99" s="13" t="e">
        <f>(cum_current!#REF!/cum_current!#REF!-1)*100</f>
        <v>#REF!</v>
      </c>
      <c r="CA99" s="13" t="e">
        <f>(cum_current!#REF!/cum_current!#REF!-1)*100</f>
        <v>#REF!</v>
      </c>
      <c r="CB99" s="13" t="e">
        <f>(cum_current!#REF!/cum_current!#REF!-1)*100</f>
        <v>#REF!</v>
      </c>
      <c r="CC99" s="13" t="e">
        <f>(cum_current!#REF!/cum_current!#REF!-1)*100</f>
        <v>#REF!</v>
      </c>
      <c r="CD99" s="13" t="e">
        <f>(cum_current!#REF!/cum_current!#REF!-1)*100</f>
        <v>#REF!</v>
      </c>
      <c r="CE99" s="13" t="e">
        <f>(cum_current!#REF!/cum_current!#REF!-1)*100</f>
        <v>#REF!</v>
      </c>
      <c r="CF99" s="13" t="e">
        <f>(cum_current!#REF!/cum_current!#REF!-1)*100</f>
        <v>#REF!</v>
      </c>
      <c r="CG99" s="13" t="e">
        <f>(cum_current!#REF!/cum_current!#REF!-1)*100</f>
        <v>#REF!</v>
      </c>
    </row>
    <row r="100" spans="1:85" x14ac:dyDescent="0.2">
      <c r="A100" s="25" t="s">
        <v>84</v>
      </c>
      <c r="B100" s="13" t="e">
        <f>(cum_current!#REF!/cum_current!#REF!-1)*100</f>
        <v>#REF!</v>
      </c>
      <c r="C100" s="13" t="e">
        <f>(cum_current!#REF!/cum_current!#REF!-1)*100</f>
        <v>#REF!</v>
      </c>
      <c r="D100" s="13" t="e">
        <f>(cum_current!#REF!/cum_current!#REF!-1)*100</f>
        <v>#REF!</v>
      </c>
      <c r="E100" s="13" t="e">
        <f>(cum_current!#REF!/cum_current!#REF!-1)*100</f>
        <v>#REF!</v>
      </c>
      <c r="F100" s="13" t="e">
        <f>(cum_current!#REF!/cum_current!#REF!-1)*100</f>
        <v>#REF!</v>
      </c>
      <c r="G100" s="13" t="e">
        <f>(cum_current!#REF!/cum_current!#REF!-1)*100</f>
        <v>#REF!</v>
      </c>
      <c r="H100" s="13" t="e">
        <f>(cum_current!#REF!/cum_current!#REF!-1)*100</f>
        <v>#REF!</v>
      </c>
      <c r="I100" s="13" t="e">
        <f>(cum_current!#REF!/cum_current!#REF!-1)*100</f>
        <v>#REF!</v>
      </c>
      <c r="J100" s="13" t="e">
        <f>(cum_current!#REF!/cum_current!#REF!-1)*100</f>
        <v>#REF!</v>
      </c>
      <c r="K100" s="13" t="e">
        <f>(cum_current!#REF!/cum_current!#REF!-1)*100</f>
        <v>#REF!</v>
      </c>
      <c r="L100" s="13" t="e">
        <f>(cum_current!#REF!/cum_current!#REF!-1)*100</f>
        <v>#REF!</v>
      </c>
      <c r="M100" s="13" t="e">
        <f>(cum_current!#REF!/cum_current!#REF!-1)*100</f>
        <v>#REF!</v>
      </c>
      <c r="N100" s="13" t="e">
        <f>(cum_current!#REF!/cum_current!#REF!-1)*100</f>
        <v>#REF!</v>
      </c>
      <c r="O100" s="13" t="e">
        <f>(cum_current!#REF!/cum_current!#REF!-1)*100</f>
        <v>#REF!</v>
      </c>
      <c r="P100" s="13" t="e">
        <f>(cum_current!#REF!/cum_current!#REF!-1)*100</f>
        <v>#REF!</v>
      </c>
      <c r="Q100" s="13" t="e">
        <f>(cum_current!#REF!/cum_current!#REF!-1)*100</f>
        <v>#REF!</v>
      </c>
      <c r="R100" s="13" t="e">
        <f>(cum_current!#REF!/cum_current!#REF!-1)*100</f>
        <v>#REF!</v>
      </c>
      <c r="S100" s="13" t="e">
        <f>(cum_current!#REF!/cum_current!#REF!-1)*100</f>
        <v>#REF!</v>
      </c>
      <c r="T100" s="13" t="e">
        <f>(cum_current!#REF!/cum_current!#REF!-1)*100</f>
        <v>#REF!</v>
      </c>
      <c r="U100" s="13" t="e">
        <f>(cum_current!#REF!/cum_current!#REF!-1)*100</f>
        <v>#REF!</v>
      </c>
      <c r="V100" s="13" t="e">
        <f>(cum_current!#REF!/cum_current!#REF!-1)*100</f>
        <v>#REF!</v>
      </c>
      <c r="W100" s="13" t="e">
        <f>(cum_current!#REF!/cum_current!#REF!-1)*100</f>
        <v>#REF!</v>
      </c>
      <c r="X100" s="13" t="e">
        <f>(cum_current!#REF!/cum_current!#REF!-1)*100</f>
        <v>#REF!</v>
      </c>
      <c r="Y100" s="13" t="e">
        <f>(cum_current!#REF!/cum_current!#REF!-1)*100</f>
        <v>#REF!</v>
      </c>
      <c r="Z100" s="13" t="e">
        <f>(cum_current!#REF!/cum_current!#REF!-1)*100</f>
        <v>#REF!</v>
      </c>
      <c r="AA100" s="13" t="e">
        <f>(cum_current!#REF!/cum_current!#REF!-1)*100</f>
        <v>#REF!</v>
      </c>
      <c r="AB100" s="13" t="e">
        <f>(cum_current!#REF!/cum_current!#REF!-1)*100</f>
        <v>#REF!</v>
      </c>
      <c r="AC100" s="13" t="e">
        <f>(cum_current!#REF!/cum_current!#REF!-1)*100</f>
        <v>#REF!</v>
      </c>
      <c r="AD100" s="13" t="e">
        <f>(cum_current!#REF!/cum_current!#REF!-1)*100</f>
        <v>#REF!</v>
      </c>
      <c r="AE100" s="13" t="e">
        <f>(cum_current!#REF!/cum_current!#REF!-1)*100</f>
        <v>#REF!</v>
      </c>
      <c r="AF100" s="13" t="e">
        <f>(cum_current!#REF!/cum_current!#REF!-1)*100</f>
        <v>#REF!</v>
      </c>
      <c r="AG100" s="13" t="e">
        <f>(cum_current!#REF!/cum_current!#REF!-1)*100</f>
        <v>#REF!</v>
      </c>
      <c r="AH100" s="13" t="e">
        <f>(cum_current!#REF!/cum_current!#REF!-1)*100</f>
        <v>#REF!</v>
      </c>
      <c r="AI100" s="13" t="e">
        <f>(cum_current!#REF!/cum_current!#REF!-1)*100</f>
        <v>#REF!</v>
      </c>
      <c r="AJ100" s="13" t="e">
        <f>(cum_current!#REF!/cum_current!#REF!-1)*100</f>
        <v>#REF!</v>
      </c>
      <c r="AK100" s="13" t="e">
        <f>(cum_current!#REF!/cum_current!#REF!-1)*100</f>
        <v>#REF!</v>
      </c>
      <c r="AL100" s="13" t="e">
        <f>(cum_current!#REF!/cum_current!#REF!-1)*100</f>
        <v>#REF!</v>
      </c>
      <c r="AM100" s="13" t="e">
        <f>(cum_current!#REF!/cum_current!#REF!-1)*100</f>
        <v>#REF!</v>
      </c>
      <c r="AN100" s="13" t="e">
        <f>(cum_current!#REF!/cum_current!#REF!-1)*100</f>
        <v>#REF!</v>
      </c>
      <c r="AO100" s="13" t="e">
        <f>(cum_current!#REF!/cum_current!#REF!-1)*100</f>
        <v>#REF!</v>
      </c>
      <c r="AP100" s="13" t="e">
        <f>(cum_current!#REF!/cum_current!#REF!-1)*100</f>
        <v>#REF!</v>
      </c>
      <c r="AQ100" s="13" t="e">
        <f>(cum_current!#REF!/cum_current!#REF!-1)*100</f>
        <v>#REF!</v>
      </c>
      <c r="AR100" s="13" t="e">
        <f>(cum_current!#REF!/cum_current!#REF!-1)*100</f>
        <v>#REF!</v>
      </c>
      <c r="AS100" s="13" t="e">
        <f>(cum_current!#REF!/cum_current!#REF!-1)*100</f>
        <v>#REF!</v>
      </c>
      <c r="AT100" s="13" t="e">
        <f>(cum_current!#REF!/cum_current!#REF!-1)*100</f>
        <v>#REF!</v>
      </c>
      <c r="AU100" s="13" t="e">
        <f>(cum_current!#REF!/cum_current!#REF!-1)*100</f>
        <v>#REF!</v>
      </c>
      <c r="AV100" s="13" t="e">
        <f>(cum_current!#REF!/cum_current!#REF!-1)*100</f>
        <v>#REF!</v>
      </c>
      <c r="AW100" s="13" t="e">
        <f>(cum_current!#REF!/cum_current!#REF!-1)*100</f>
        <v>#REF!</v>
      </c>
      <c r="AX100" s="13" t="e">
        <f>(cum_current!#REF!/cum_current!#REF!-1)*100</f>
        <v>#REF!</v>
      </c>
      <c r="AY100" s="13" t="e">
        <f>(cum_current!#REF!/cum_current!#REF!-1)*100</f>
        <v>#REF!</v>
      </c>
      <c r="AZ100" s="13" t="e">
        <f>(cum_current!#REF!/cum_current!#REF!-1)*100</f>
        <v>#REF!</v>
      </c>
      <c r="BA100" s="13" t="e">
        <f>(cum_current!#REF!/cum_current!#REF!-1)*100</f>
        <v>#REF!</v>
      </c>
      <c r="BB100" s="13" t="e">
        <f>(cum_current!#REF!/cum_current!#REF!-1)*100</f>
        <v>#REF!</v>
      </c>
      <c r="BC100" s="13" t="e">
        <f>(cum_current!#REF!/cum_current!#REF!-1)*100</f>
        <v>#REF!</v>
      </c>
      <c r="BD100" s="13" t="e">
        <f>(cum_current!#REF!/cum_current!#REF!-1)*100</f>
        <v>#REF!</v>
      </c>
      <c r="BE100" s="13" t="e">
        <f>(cum_current!#REF!/cum_current!#REF!-1)*100</f>
        <v>#REF!</v>
      </c>
      <c r="BF100" s="13" t="e">
        <f>(cum_current!#REF!/cum_current!#REF!-1)*100</f>
        <v>#REF!</v>
      </c>
      <c r="BG100" s="13" t="e">
        <f>(cum_current!#REF!/cum_current!#REF!-1)*100</f>
        <v>#REF!</v>
      </c>
      <c r="BH100" s="13" t="e">
        <f>(cum_current!#REF!/cum_current!#REF!-1)*100</f>
        <v>#REF!</v>
      </c>
      <c r="BI100" s="13" t="e">
        <f>(cum_current!#REF!/cum_current!#REF!-1)*100</f>
        <v>#REF!</v>
      </c>
      <c r="BJ100" s="13" t="e">
        <f>(cum_current!#REF!/cum_current!#REF!-1)*100</f>
        <v>#REF!</v>
      </c>
      <c r="BK100" s="13" t="e">
        <f>(cum_current!#REF!/cum_current!#REF!-1)*100</f>
        <v>#REF!</v>
      </c>
      <c r="BL100" s="13" t="e">
        <f>(cum_current!#REF!/cum_current!#REF!-1)*100</f>
        <v>#REF!</v>
      </c>
      <c r="BM100" s="13" t="e">
        <f>(cum_current!#REF!/cum_current!#REF!-1)*100</f>
        <v>#REF!</v>
      </c>
      <c r="BN100" s="13" t="e">
        <f>(cum_current!#REF!/cum_current!#REF!-1)*100</f>
        <v>#REF!</v>
      </c>
      <c r="BO100" s="13" t="e">
        <f>(cum_current!#REF!/cum_current!#REF!-1)*100</f>
        <v>#REF!</v>
      </c>
      <c r="BP100" s="13" t="e">
        <f>(cum_current!#REF!/cum_current!#REF!-1)*100</f>
        <v>#REF!</v>
      </c>
      <c r="BQ100" s="13" t="e">
        <f>(cum_current!#REF!/cum_current!#REF!-1)*100</f>
        <v>#REF!</v>
      </c>
      <c r="BR100" s="13" t="e">
        <f>(cum_current!#REF!/cum_current!#REF!-1)*100</f>
        <v>#REF!</v>
      </c>
      <c r="BS100" s="13" t="e">
        <f>(cum_current!#REF!/cum_current!#REF!-1)*100</f>
        <v>#REF!</v>
      </c>
      <c r="BT100" s="13" t="e">
        <f>(cum_current!#REF!/cum_current!#REF!-1)*100</f>
        <v>#REF!</v>
      </c>
      <c r="BU100" s="13" t="e">
        <f>(cum_current!#REF!/cum_current!#REF!-1)*100</f>
        <v>#REF!</v>
      </c>
      <c r="BV100" s="13" t="e">
        <f>(cum_current!#REF!/cum_current!#REF!-1)*100</f>
        <v>#REF!</v>
      </c>
      <c r="BW100" s="13" t="e">
        <f>(cum_current!#REF!/cum_current!#REF!-1)*100</f>
        <v>#REF!</v>
      </c>
      <c r="BX100" s="13" t="e">
        <f>(cum_current!#REF!/cum_current!#REF!-1)*100</f>
        <v>#REF!</v>
      </c>
      <c r="BY100" s="13" t="e">
        <f>(cum_current!#REF!/cum_current!#REF!-1)*100</f>
        <v>#REF!</v>
      </c>
      <c r="BZ100" s="13" t="e">
        <f>(cum_current!#REF!/cum_current!#REF!-1)*100</f>
        <v>#REF!</v>
      </c>
      <c r="CA100" s="13" t="e">
        <f>(cum_current!#REF!/cum_current!#REF!-1)*100</f>
        <v>#REF!</v>
      </c>
      <c r="CB100" s="13" t="e">
        <f>(cum_current!#REF!/cum_current!#REF!-1)*100</f>
        <v>#REF!</v>
      </c>
      <c r="CC100" s="13" t="e">
        <f>(cum_current!#REF!/cum_current!#REF!-1)*100</f>
        <v>#REF!</v>
      </c>
      <c r="CD100" s="13" t="e">
        <f>(cum_current!#REF!/cum_current!#REF!-1)*100</f>
        <v>#REF!</v>
      </c>
      <c r="CE100" s="13" t="e">
        <f>(cum_current!#REF!/cum_current!#REF!-1)*100</f>
        <v>#REF!</v>
      </c>
      <c r="CF100" s="13" t="e">
        <f>(cum_current!#REF!/cum_current!#REF!-1)*100</f>
        <v>#REF!</v>
      </c>
      <c r="CG100" s="13" t="e">
        <f>(cum_current!#REF!/cum_current!#REF!-1)*100</f>
        <v>#REF!</v>
      </c>
    </row>
    <row r="101" spans="1:85" x14ac:dyDescent="0.2">
      <c r="A101" s="25" t="s">
        <v>85</v>
      </c>
      <c r="B101" s="13" t="e">
        <f>(cum_current!#REF!/cum_current!#REF!-1)*100</f>
        <v>#REF!</v>
      </c>
      <c r="C101" s="13" t="e">
        <f>(cum_current!#REF!/cum_current!#REF!-1)*100</f>
        <v>#REF!</v>
      </c>
      <c r="D101" s="13" t="e">
        <f>(cum_current!#REF!/cum_current!#REF!-1)*100</f>
        <v>#REF!</v>
      </c>
      <c r="E101" s="13" t="e">
        <f>(cum_current!#REF!/cum_current!#REF!-1)*100</f>
        <v>#REF!</v>
      </c>
      <c r="F101" s="13" t="e">
        <f>(cum_current!#REF!/cum_current!#REF!-1)*100</f>
        <v>#REF!</v>
      </c>
      <c r="G101" s="13" t="e">
        <f>(cum_current!#REF!/cum_current!#REF!-1)*100</f>
        <v>#REF!</v>
      </c>
      <c r="H101" s="13" t="e">
        <f>(cum_current!#REF!/cum_current!#REF!-1)*100</f>
        <v>#REF!</v>
      </c>
      <c r="I101" s="13" t="e">
        <f>(cum_current!#REF!/cum_current!#REF!-1)*100</f>
        <v>#REF!</v>
      </c>
      <c r="J101" s="13" t="e">
        <f>(cum_current!#REF!/cum_current!#REF!-1)*100</f>
        <v>#REF!</v>
      </c>
      <c r="K101" s="13" t="e">
        <f>(cum_current!#REF!/cum_current!#REF!-1)*100</f>
        <v>#REF!</v>
      </c>
      <c r="L101" s="13" t="e">
        <f>(cum_current!#REF!/cum_current!#REF!-1)*100</f>
        <v>#REF!</v>
      </c>
      <c r="M101" s="13" t="e">
        <f>(cum_current!#REF!/cum_current!#REF!-1)*100</f>
        <v>#REF!</v>
      </c>
      <c r="N101" s="13" t="e">
        <f>(cum_current!#REF!/cum_current!#REF!-1)*100</f>
        <v>#REF!</v>
      </c>
      <c r="O101" s="13" t="e">
        <f>(cum_current!#REF!/cum_current!#REF!-1)*100</f>
        <v>#REF!</v>
      </c>
      <c r="P101" s="13" t="e">
        <f>(cum_current!#REF!/cum_current!#REF!-1)*100</f>
        <v>#REF!</v>
      </c>
      <c r="Q101" s="13" t="e">
        <f>(cum_current!#REF!/cum_current!#REF!-1)*100</f>
        <v>#REF!</v>
      </c>
      <c r="R101" s="13" t="e">
        <f>(cum_current!#REF!/cum_current!#REF!-1)*100</f>
        <v>#REF!</v>
      </c>
      <c r="S101" s="13" t="e">
        <f>(cum_current!#REF!/cum_current!#REF!-1)*100</f>
        <v>#REF!</v>
      </c>
      <c r="T101" s="13" t="e">
        <f>(cum_current!#REF!/cum_current!#REF!-1)*100</f>
        <v>#REF!</v>
      </c>
      <c r="U101" s="13" t="e">
        <f>(cum_current!#REF!/cum_current!#REF!-1)*100</f>
        <v>#REF!</v>
      </c>
      <c r="V101" s="13" t="e">
        <f>(cum_current!#REF!/cum_current!#REF!-1)*100</f>
        <v>#REF!</v>
      </c>
      <c r="W101" s="13" t="e">
        <f>(cum_current!#REF!/cum_current!#REF!-1)*100</f>
        <v>#REF!</v>
      </c>
      <c r="X101" s="13" t="e">
        <f>(cum_current!#REF!/cum_current!#REF!-1)*100</f>
        <v>#REF!</v>
      </c>
      <c r="Y101" s="13" t="e">
        <f>(cum_current!#REF!/cum_current!#REF!-1)*100</f>
        <v>#REF!</v>
      </c>
      <c r="Z101" s="13" t="e">
        <f>(cum_current!#REF!/cum_current!#REF!-1)*100</f>
        <v>#REF!</v>
      </c>
      <c r="AA101" s="13" t="e">
        <f>(cum_current!#REF!/cum_current!#REF!-1)*100</f>
        <v>#REF!</v>
      </c>
      <c r="AB101" s="13" t="e">
        <f>(cum_current!#REF!/cum_current!#REF!-1)*100</f>
        <v>#REF!</v>
      </c>
      <c r="AC101" s="13" t="e">
        <f>(cum_current!#REF!/cum_current!#REF!-1)*100</f>
        <v>#REF!</v>
      </c>
      <c r="AD101" s="13" t="e">
        <f>(cum_current!#REF!/cum_current!#REF!-1)*100</f>
        <v>#REF!</v>
      </c>
      <c r="AE101" s="13" t="e">
        <f>(cum_current!#REF!/cum_current!#REF!-1)*100</f>
        <v>#REF!</v>
      </c>
      <c r="AF101" s="13" t="e">
        <f>(cum_current!#REF!/cum_current!#REF!-1)*100</f>
        <v>#REF!</v>
      </c>
      <c r="AG101" s="13" t="e">
        <f>(cum_current!#REF!/cum_current!#REF!-1)*100</f>
        <v>#REF!</v>
      </c>
      <c r="AH101" s="13" t="e">
        <f>(cum_current!#REF!/cum_current!#REF!-1)*100</f>
        <v>#REF!</v>
      </c>
      <c r="AI101" s="13" t="e">
        <f>(cum_current!#REF!/cum_current!#REF!-1)*100</f>
        <v>#REF!</v>
      </c>
      <c r="AJ101" s="13" t="e">
        <f>(cum_current!#REF!/cum_current!#REF!-1)*100</f>
        <v>#REF!</v>
      </c>
      <c r="AK101" s="13" t="e">
        <f>(cum_current!#REF!/cum_current!#REF!-1)*100</f>
        <v>#REF!</v>
      </c>
      <c r="AL101" s="13" t="e">
        <f>(cum_current!#REF!/cum_current!#REF!-1)*100</f>
        <v>#REF!</v>
      </c>
      <c r="AM101" s="13" t="e">
        <f>(cum_current!#REF!/cum_current!#REF!-1)*100</f>
        <v>#REF!</v>
      </c>
      <c r="AN101" s="13" t="e">
        <f>(cum_current!#REF!/cum_current!#REF!-1)*100</f>
        <v>#REF!</v>
      </c>
      <c r="AO101" s="13" t="e">
        <f>(cum_current!#REF!/cum_current!#REF!-1)*100</f>
        <v>#REF!</v>
      </c>
      <c r="AP101" s="13" t="e">
        <f>(cum_current!#REF!/cum_current!#REF!-1)*100</f>
        <v>#REF!</v>
      </c>
      <c r="AQ101" s="13" t="e">
        <f>(cum_current!#REF!/cum_current!#REF!-1)*100</f>
        <v>#REF!</v>
      </c>
      <c r="AR101" s="13" t="e">
        <f>(cum_current!#REF!/cum_current!#REF!-1)*100</f>
        <v>#REF!</v>
      </c>
      <c r="AS101" s="13" t="e">
        <f>(cum_current!#REF!/cum_current!#REF!-1)*100</f>
        <v>#REF!</v>
      </c>
      <c r="AT101" s="13" t="e">
        <f>(cum_current!#REF!/cum_current!#REF!-1)*100</f>
        <v>#REF!</v>
      </c>
      <c r="AU101" s="13" t="e">
        <f>(cum_current!#REF!/cum_current!#REF!-1)*100</f>
        <v>#REF!</v>
      </c>
      <c r="AV101" s="13" t="e">
        <f>(cum_current!#REF!/cum_current!#REF!-1)*100</f>
        <v>#REF!</v>
      </c>
      <c r="AW101" s="13" t="e">
        <f>(cum_current!#REF!/cum_current!#REF!-1)*100</f>
        <v>#REF!</v>
      </c>
      <c r="AX101" s="13" t="e">
        <f>(cum_current!#REF!/cum_current!#REF!-1)*100</f>
        <v>#REF!</v>
      </c>
      <c r="AY101" s="13" t="e">
        <f>(cum_current!#REF!/cum_current!#REF!-1)*100</f>
        <v>#REF!</v>
      </c>
      <c r="AZ101" s="13" t="e">
        <f>(cum_current!#REF!/cum_current!#REF!-1)*100</f>
        <v>#REF!</v>
      </c>
      <c r="BA101" s="13" t="e">
        <f>(cum_current!#REF!/cum_current!#REF!-1)*100</f>
        <v>#REF!</v>
      </c>
      <c r="BB101" s="13" t="e">
        <f>(cum_current!#REF!/cum_current!#REF!-1)*100</f>
        <v>#REF!</v>
      </c>
      <c r="BC101" s="13" t="e">
        <f>(cum_current!#REF!/cum_current!#REF!-1)*100</f>
        <v>#REF!</v>
      </c>
      <c r="BD101" s="13" t="e">
        <f>(cum_current!#REF!/cum_current!#REF!-1)*100</f>
        <v>#REF!</v>
      </c>
      <c r="BE101" s="13" t="e">
        <f>(cum_current!#REF!/cum_current!#REF!-1)*100</f>
        <v>#REF!</v>
      </c>
      <c r="BF101" s="13" t="e">
        <f>(cum_current!#REF!/cum_current!#REF!-1)*100</f>
        <v>#REF!</v>
      </c>
      <c r="BG101" s="13" t="e">
        <f>(cum_current!#REF!/cum_current!#REF!-1)*100</f>
        <v>#REF!</v>
      </c>
      <c r="BH101" s="13" t="e">
        <f>(cum_current!#REF!/cum_current!#REF!-1)*100</f>
        <v>#REF!</v>
      </c>
      <c r="BI101" s="13" t="e">
        <f>(cum_current!#REF!/cum_current!#REF!-1)*100</f>
        <v>#REF!</v>
      </c>
      <c r="BJ101" s="13" t="e">
        <f>(cum_current!#REF!/cum_current!#REF!-1)*100</f>
        <v>#REF!</v>
      </c>
      <c r="BK101" s="13" t="e">
        <f>(cum_current!#REF!/cum_current!#REF!-1)*100</f>
        <v>#REF!</v>
      </c>
      <c r="BL101" s="13" t="e">
        <f>(cum_current!#REF!/cum_current!#REF!-1)*100</f>
        <v>#REF!</v>
      </c>
      <c r="BM101" s="13" t="e">
        <f>(cum_current!#REF!/cum_current!#REF!-1)*100</f>
        <v>#REF!</v>
      </c>
      <c r="BN101" s="13" t="e">
        <f>(cum_current!#REF!/cum_current!#REF!-1)*100</f>
        <v>#REF!</v>
      </c>
      <c r="BO101" s="13" t="e">
        <f>(cum_current!#REF!/cum_current!#REF!-1)*100</f>
        <v>#REF!</v>
      </c>
      <c r="BP101" s="13" t="e">
        <f>(cum_current!#REF!/cum_current!#REF!-1)*100</f>
        <v>#REF!</v>
      </c>
      <c r="BQ101" s="13" t="e">
        <f>(cum_current!#REF!/cum_current!#REF!-1)*100</f>
        <v>#REF!</v>
      </c>
      <c r="BR101" s="13" t="e">
        <f>(cum_current!#REF!/cum_current!#REF!-1)*100</f>
        <v>#REF!</v>
      </c>
      <c r="BS101" s="13" t="e">
        <f>(cum_current!#REF!/cum_current!#REF!-1)*100</f>
        <v>#REF!</v>
      </c>
      <c r="BT101" s="13" t="e">
        <f>(cum_current!#REF!/cum_current!#REF!-1)*100</f>
        <v>#REF!</v>
      </c>
      <c r="BU101" s="13" t="e">
        <f>(cum_current!#REF!/cum_current!#REF!-1)*100</f>
        <v>#REF!</v>
      </c>
      <c r="BV101" s="13" t="e">
        <f>(cum_current!#REF!/cum_current!#REF!-1)*100</f>
        <v>#REF!</v>
      </c>
      <c r="BW101" s="13" t="e">
        <f>(cum_current!#REF!/cum_current!#REF!-1)*100</f>
        <v>#REF!</v>
      </c>
      <c r="BX101" s="13" t="e">
        <f>(cum_current!#REF!/cum_current!#REF!-1)*100</f>
        <v>#REF!</v>
      </c>
      <c r="BY101" s="13" t="e">
        <f>(cum_current!#REF!/cum_current!#REF!-1)*100</f>
        <v>#REF!</v>
      </c>
      <c r="BZ101" s="13" t="e">
        <f>(cum_current!#REF!/cum_current!#REF!-1)*100</f>
        <v>#REF!</v>
      </c>
      <c r="CA101" s="13" t="e">
        <f>(cum_current!#REF!/cum_current!#REF!-1)*100</f>
        <v>#REF!</v>
      </c>
      <c r="CB101" s="13" t="e">
        <f>(cum_current!#REF!/cum_current!#REF!-1)*100</f>
        <v>#REF!</v>
      </c>
      <c r="CC101" s="13" t="e">
        <f>(cum_current!#REF!/cum_current!#REF!-1)*100</f>
        <v>#REF!</v>
      </c>
      <c r="CD101" s="13" t="e">
        <f>(cum_current!#REF!/cum_current!#REF!-1)*100</f>
        <v>#REF!</v>
      </c>
      <c r="CE101" s="13" t="e">
        <f>(cum_current!#REF!/cum_current!#REF!-1)*100</f>
        <v>#REF!</v>
      </c>
      <c r="CF101" s="13" t="e">
        <f>(cum_current!#REF!/cum_current!#REF!-1)*100</f>
        <v>#REF!</v>
      </c>
      <c r="CG101" s="13" t="e">
        <f>(cum_current!#REF!/cum_current!#REF!-1)*100</f>
        <v>#REF!</v>
      </c>
    </row>
    <row r="102" spans="1:85" x14ac:dyDescent="0.2">
      <c r="A102" s="25" t="s">
        <v>60</v>
      </c>
      <c r="B102" s="13" t="e">
        <f>(cum_current!#REF!/cum_current!#REF!-1)*100</f>
        <v>#REF!</v>
      </c>
      <c r="C102" s="13" t="e">
        <f>(cum_current!#REF!/cum_current!#REF!-1)*100</f>
        <v>#REF!</v>
      </c>
      <c r="D102" s="13" t="e">
        <f>(cum_current!#REF!/cum_current!#REF!-1)*100</f>
        <v>#REF!</v>
      </c>
      <c r="E102" s="13" t="e">
        <f>(cum_current!#REF!/cum_current!#REF!-1)*100</f>
        <v>#REF!</v>
      </c>
      <c r="F102" s="13" t="e">
        <f>(cum_current!#REF!/cum_current!#REF!-1)*100</f>
        <v>#REF!</v>
      </c>
      <c r="G102" s="13" t="e">
        <f>(cum_current!#REF!/cum_current!#REF!-1)*100</f>
        <v>#REF!</v>
      </c>
      <c r="H102" s="13" t="e">
        <f>(cum_current!#REF!/cum_current!#REF!-1)*100</f>
        <v>#REF!</v>
      </c>
      <c r="I102" s="13" t="e">
        <f>(cum_current!#REF!/cum_current!#REF!-1)*100</f>
        <v>#REF!</v>
      </c>
      <c r="J102" s="13" t="e">
        <f>(cum_current!#REF!/cum_current!#REF!-1)*100</f>
        <v>#REF!</v>
      </c>
      <c r="K102" s="13" t="e">
        <f>(cum_current!#REF!/cum_current!#REF!-1)*100</f>
        <v>#REF!</v>
      </c>
      <c r="L102" s="13" t="e">
        <f>(cum_current!#REF!/cum_current!#REF!-1)*100</f>
        <v>#REF!</v>
      </c>
      <c r="M102" s="13" t="e">
        <f>(cum_current!#REF!/cum_current!#REF!-1)*100</f>
        <v>#REF!</v>
      </c>
      <c r="N102" s="13" t="e">
        <f>(cum_current!#REF!/cum_current!#REF!-1)*100</f>
        <v>#REF!</v>
      </c>
      <c r="O102" s="13" t="e">
        <f>(cum_current!#REF!/cum_current!#REF!-1)*100</f>
        <v>#REF!</v>
      </c>
      <c r="P102" s="13" t="e">
        <f>(cum_current!#REF!/cum_current!#REF!-1)*100</f>
        <v>#REF!</v>
      </c>
      <c r="Q102" s="13" t="e">
        <f>(cum_current!#REF!/cum_current!#REF!-1)*100</f>
        <v>#REF!</v>
      </c>
      <c r="R102" s="13" t="e">
        <f>(cum_current!#REF!/cum_current!#REF!-1)*100</f>
        <v>#REF!</v>
      </c>
      <c r="S102" s="13" t="e">
        <f>(cum_current!#REF!/cum_current!#REF!-1)*100</f>
        <v>#REF!</v>
      </c>
      <c r="T102" s="13" t="e">
        <f>(cum_current!#REF!/cum_current!#REF!-1)*100</f>
        <v>#REF!</v>
      </c>
      <c r="U102" s="13" t="e">
        <f>(cum_current!#REF!/cum_current!#REF!-1)*100</f>
        <v>#REF!</v>
      </c>
      <c r="V102" s="13" t="e">
        <f>(cum_current!#REF!/cum_current!#REF!-1)*100</f>
        <v>#REF!</v>
      </c>
      <c r="W102" s="13" t="e">
        <f>(cum_current!#REF!/cum_current!#REF!-1)*100</f>
        <v>#REF!</v>
      </c>
      <c r="X102" s="13" t="e">
        <f>(cum_current!#REF!/cum_current!#REF!-1)*100</f>
        <v>#REF!</v>
      </c>
      <c r="Y102" s="13" t="e">
        <f>(cum_current!#REF!/cum_current!#REF!-1)*100</f>
        <v>#REF!</v>
      </c>
      <c r="Z102" s="13" t="e">
        <f>(cum_current!#REF!/cum_current!#REF!-1)*100</f>
        <v>#REF!</v>
      </c>
      <c r="AA102" s="13" t="e">
        <f>(cum_current!#REF!/cum_current!#REF!-1)*100</f>
        <v>#REF!</v>
      </c>
      <c r="AB102" s="13" t="e">
        <f>(cum_current!#REF!/cum_current!#REF!-1)*100</f>
        <v>#REF!</v>
      </c>
      <c r="AC102" s="13" t="e">
        <f>(cum_current!#REF!/cum_current!#REF!-1)*100</f>
        <v>#REF!</v>
      </c>
      <c r="AD102" s="13" t="e">
        <f>(cum_current!#REF!/cum_current!#REF!-1)*100</f>
        <v>#REF!</v>
      </c>
      <c r="AE102" s="13" t="e">
        <f>(cum_current!#REF!/cum_current!#REF!-1)*100</f>
        <v>#REF!</v>
      </c>
      <c r="AF102" s="13" t="e">
        <f>(cum_current!#REF!/cum_current!#REF!-1)*100</f>
        <v>#REF!</v>
      </c>
      <c r="AG102" s="13" t="e">
        <f>(cum_current!#REF!/cum_current!#REF!-1)*100</f>
        <v>#REF!</v>
      </c>
      <c r="AH102" s="13" t="e">
        <f>(cum_current!#REF!/cum_current!#REF!-1)*100</f>
        <v>#REF!</v>
      </c>
      <c r="AI102" s="13" t="e">
        <f>(cum_current!#REF!/cum_current!#REF!-1)*100</f>
        <v>#REF!</v>
      </c>
      <c r="AJ102" s="13" t="e">
        <f>(cum_current!#REF!/cum_current!#REF!-1)*100</f>
        <v>#REF!</v>
      </c>
      <c r="AK102" s="13" t="e">
        <f>(cum_current!#REF!/cum_current!#REF!-1)*100</f>
        <v>#REF!</v>
      </c>
      <c r="AL102" s="13" t="e">
        <f>(cum_current!#REF!/cum_current!#REF!-1)*100</f>
        <v>#REF!</v>
      </c>
      <c r="AM102" s="13" t="e">
        <f>(cum_current!#REF!/cum_current!#REF!-1)*100</f>
        <v>#REF!</v>
      </c>
      <c r="AN102" s="13" t="e">
        <f>(cum_current!#REF!/cum_current!#REF!-1)*100</f>
        <v>#REF!</v>
      </c>
      <c r="AO102" s="13" t="e">
        <f>(cum_current!#REF!/cum_current!#REF!-1)*100</f>
        <v>#REF!</v>
      </c>
      <c r="AP102" s="13" t="e">
        <f>(cum_current!#REF!/cum_current!#REF!-1)*100</f>
        <v>#REF!</v>
      </c>
      <c r="AQ102" s="13" t="e">
        <f>(cum_current!#REF!/cum_current!#REF!-1)*100</f>
        <v>#REF!</v>
      </c>
      <c r="AR102" s="13" t="e">
        <f>(cum_current!#REF!/cum_current!#REF!-1)*100</f>
        <v>#REF!</v>
      </c>
      <c r="AS102" s="13" t="e">
        <f>(cum_current!#REF!/cum_current!#REF!-1)*100</f>
        <v>#REF!</v>
      </c>
      <c r="AT102" s="13" t="e">
        <f>(cum_current!#REF!/cum_current!#REF!-1)*100</f>
        <v>#REF!</v>
      </c>
      <c r="AU102" s="13" t="e">
        <f>(cum_current!#REF!/cum_current!#REF!-1)*100</f>
        <v>#REF!</v>
      </c>
      <c r="AV102" s="13" t="e">
        <f>(cum_current!#REF!/cum_current!#REF!-1)*100</f>
        <v>#REF!</v>
      </c>
      <c r="AW102" s="13" t="e">
        <f>(cum_current!#REF!/cum_current!#REF!-1)*100</f>
        <v>#REF!</v>
      </c>
      <c r="AX102" s="13" t="e">
        <f>(cum_current!#REF!/cum_current!#REF!-1)*100</f>
        <v>#REF!</v>
      </c>
      <c r="AY102" s="13" t="e">
        <f>(cum_current!#REF!/cum_current!#REF!-1)*100</f>
        <v>#REF!</v>
      </c>
      <c r="AZ102" s="13" t="e">
        <f>(cum_current!#REF!/cum_current!#REF!-1)*100</f>
        <v>#REF!</v>
      </c>
      <c r="BA102" s="13" t="e">
        <f>(cum_current!#REF!/cum_current!#REF!-1)*100</f>
        <v>#REF!</v>
      </c>
      <c r="BB102" s="13" t="e">
        <f>(cum_current!#REF!/cum_current!#REF!-1)*100</f>
        <v>#REF!</v>
      </c>
      <c r="BC102" s="13" t="e">
        <f>(cum_current!#REF!/cum_current!#REF!-1)*100</f>
        <v>#REF!</v>
      </c>
      <c r="BD102" s="13" t="e">
        <f>(cum_current!#REF!/cum_current!#REF!-1)*100</f>
        <v>#REF!</v>
      </c>
      <c r="BE102" s="13" t="e">
        <f>(cum_current!#REF!/cum_current!#REF!-1)*100</f>
        <v>#REF!</v>
      </c>
      <c r="BF102" s="13" t="e">
        <f>(cum_current!#REF!/cum_current!#REF!-1)*100</f>
        <v>#REF!</v>
      </c>
      <c r="BG102" s="13" t="e">
        <f>(cum_current!#REF!/cum_current!#REF!-1)*100</f>
        <v>#REF!</v>
      </c>
      <c r="BH102" s="13" t="e">
        <f>(cum_current!#REF!/cum_current!#REF!-1)*100</f>
        <v>#REF!</v>
      </c>
      <c r="BI102" s="13" t="e">
        <f>(cum_current!#REF!/cum_current!#REF!-1)*100</f>
        <v>#REF!</v>
      </c>
      <c r="BJ102" s="13" t="e">
        <f>(cum_current!#REF!/cum_current!#REF!-1)*100</f>
        <v>#REF!</v>
      </c>
      <c r="BK102" s="13" t="e">
        <f>(cum_current!#REF!/cum_current!#REF!-1)*100</f>
        <v>#REF!</v>
      </c>
      <c r="BL102" s="13" t="e">
        <f>(cum_current!#REF!/cum_current!#REF!-1)*100</f>
        <v>#REF!</v>
      </c>
      <c r="BM102" s="13" t="e">
        <f>(cum_current!#REF!/cum_current!#REF!-1)*100</f>
        <v>#REF!</v>
      </c>
      <c r="BN102" s="13" t="e">
        <f>(cum_current!#REF!/cum_current!#REF!-1)*100</f>
        <v>#REF!</v>
      </c>
      <c r="BO102" s="13" t="e">
        <f>(cum_current!#REF!/cum_current!#REF!-1)*100</f>
        <v>#REF!</v>
      </c>
      <c r="BP102" s="13" t="e">
        <f>(cum_current!#REF!/cum_current!#REF!-1)*100</f>
        <v>#REF!</v>
      </c>
      <c r="BQ102" s="13" t="e">
        <f>(cum_current!#REF!/cum_current!#REF!-1)*100</f>
        <v>#REF!</v>
      </c>
      <c r="BR102" s="13" t="e">
        <f>(cum_current!#REF!/cum_current!#REF!-1)*100</f>
        <v>#REF!</v>
      </c>
      <c r="BS102" s="13" t="e">
        <f>(cum_current!#REF!/cum_current!#REF!-1)*100</f>
        <v>#REF!</v>
      </c>
      <c r="BT102" s="13" t="e">
        <f>(cum_current!#REF!/cum_current!#REF!-1)*100</f>
        <v>#REF!</v>
      </c>
      <c r="BU102" s="13" t="e">
        <f>(cum_current!#REF!/cum_current!#REF!-1)*100</f>
        <v>#REF!</v>
      </c>
      <c r="BV102" s="13" t="e">
        <f>(cum_current!#REF!/cum_current!#REF!-1)*100</f>
        <v>#REF!</v>
      </c>
      <c r="BW102" s="13" t="e">
        <f>(cum_current!#REF!/cum_current!#REF!-1)*100</f>
        <v>#REF!</v>
      </c>
      <c r="BX102" s="13" t="e">
        <f>(cum_current!#REF!/cum_current!#REF!-1)*100</f>
        <v>#REF!</v>
      </c>
      <c r="BY102" s="13" t="e">
        <f>(cum_current!#REF!/cum_current!#REF!-1)*100</f>
        <v>#REF!</v>
      </c>
      <c r="BZ102" s="13" t="e">
        <f>(cum_current!#REF!/cum_current!#REF!-1)*100</f>
        <v>#REF!</v>
      </c>
      <c r="CA102" s="13" t="e">
        <f>(cum_current!#REF!/cum_current!#REF!-1)*100</f>
        <v>#REF!</v>
      </c>
      <c r="CB102" s="13" t="e">
        <f>(cum_current!#REF!/cum_current!#REF!-1)*100</f>
        <v>#REF!</v>
      </c>
      <c r="CC102" s="13" t="e">
        <f>(cum_current!#REF!/cum_current!#REF!-1)*100</f>
        <v>#REF!</v>
      </c>
      <c r="CD102" s="13" t="e">
        <f>(cum_current!#REF!/cum_current!#REF!-1)*100</f>
        <v>#REF!</v>
      </c>
      <c r="CE102" s="13" t="e">
        <f>(cum_current!#REF!/cum_current!#REF!-1)*100</f>
        <v>#REF!</v>
      </c>
      <c r="CF102" s="13" t="e">
        <f>(cum_current!#REF!/cum_current!#REF!-1)*100</f>
        <v>#REF!</v>
      </c>
      <c r="CG102" s="13" t="e">
        <f>(cum_current!#REF!/cum_current!#REF!-1)*100</f>
        <v>#REF!</v>
      </c>
    </row>
    <row r="103" spans="1:85" x14ac:dyDescent="0.2">
      <c r="A103" s="25" t="s">
        <v>62</v>
      </c>
      <c r="B103" s="13" t="e">
        <f>(cum_current!#REF!/cum_current!#REF!-1)*100</f>
        <v>#REF!</v>
      </c>
      <c r="C103" s="13" t="e">
        <f>(cum_current!#REF!/cum_current!#REF!-1)*100</f>
        <v>#REF!</v>
      </c>
      <c r="D103" s="13" t="e">
        <f>(cum_current!#REF!/cum_current!#REF!-1)*100</f>
        <v>#REF!</v>
      </c>
      <c r="E103" s="13" t="e">
        <f>(cum_current!#REF!/cum_current!#REF!-1)*100</f>
        <v>#REF!</v>
      </c>
      <c r="F103" s="13" t="e">
        <f>(cum_current!#REF!/cum_current!#REF!-1)*100</f>
        <v>#REF!</v>
      </c>
      <c r="G103" s="13" t="e">
        <f>(cum_current!#REF!/cum_current!#REF!-1)*100</f>
        <v>#REF!</v>
      </c>
      <c r="H103" s="13" t="e">
        <f>(cum_current!#REF!/cum_current!#REF!-1)*100</f>
        <v>#REF!</v>
      </c>
      <c r="I103" s="13" t="e">
        <f>(cum_current!#REF!/cum_current!#REF!-1)*100</f>
        <v>#REF!</v>
      </c>
      <c r="J103" s="13" t="e">
        <f>(cum_current!#REF!/cum_current!#REF!-1)*100</f>
        <v>#REF!</v>
      </c>
      <c r="K103" s="13" t="e">
        <f>(cum_current!#REF!/cum_current!#REF!-1)*100</f>
        <v>#REF!</v>
      </c>
      <c r="L103" s="13" t="e">
        <f>(cum_current!#REF!/cum_current!#REF!-1)*100</f>
        <v>#REF!</v>
      </c>
      <c r="M103" s="13" t="e">
        <f>(cum_current!#REF!/cum_current!#REF!-1)*100</f>
        <v>#REF!</v>
      </c>
      <c r="N103" s="13" t="e">
        <f>(cum_current!#REF!/cum_current!#REF!-1)*100</f>
        <v>#REF!</v>
      </c>
      <c r="O103" s="13" t="e">
        <f>(cum_current!#REF!/cum_current!#REF!-1)*100</f>
        <v>#REF!</v>
      </c>
      <c r="P103" s="13" t="e">
        <f>(cum_current!#REF!/cum_current!#REF!-1)*100</f>
        <v>#REF!</v>
      </c>
      <c r="Q103" s="13" t="e">
        <f>(cum_current!#REF!/cum_current!#REF!-1)*100</f>
        <v>#REF!</v>
      </c>
      <c r="R103" s="13" t="e">
        <f>(cum_current!#REF!/cum_current!#REF!-1)*100</f>
        <v>#REF!</v>
      </c>
      <c r="S103" s="13" t="e">
        <f>(cum_current!#REF!/cum_current!#REF!-1)*100</f>
        <v>#REF!</v>
      </c>
      <c r="T103" s="13" t="e">
        <f>(cum_current!#REF!/cum_current!#REF!-1)*100</f>
        <v>#REF!</v>
      </c>
      <c r="U103" s="13" t="e">
        <f>(cum_current!#REF!/cum_current!#REF!-1)*100</f>
        <v>#REF!</v>
      </c>
      <c r="V103" s="13" t="e">
        <f>(cum_current!#REF!/cum_current!#REF!-1)*100</f>
        <v>#REF!</v>
      </c>
      <c r="W103" s="13" t="e">
        <f>(cum_current!#REF!/cum_current!#REF!-1)*100</f>
        <v>#REF!</v>
      </c>
      <c r="X103" s="13" t="e">
        <f>(cum_current!#REF!/cum_current!#REF!-1)*100</f>
        <v>#REF!</v>
      </c>
      <c r="Y103" s="13" t="e">
        <f>(cum_current!#REF!/cum_current!#REF!-1)*100</f>
        <v>#REF!</v>
      </c>
      <c r="Z103" s="13" t="e">
        <f>(cum_current!#REF!/cum_current!#REF!-1)*100</f>
        <v>#REF!</v>
      </c>
      <c r="AA103" s="13" t="e">
        <f>(cum_current!#REF!/cum_current!#REF!-1)*100</f>
        <v>#REF!</v>
      </c>
      <c r="AB103" s="13" t="e">
        <f>(cum_current!#REF!/cum_current!#REF!-1)*100</f>
        <v>#REF!</v>
      </c>
      <c r="AC103" s="13" t="e">
        <f>(cum_current!#REF!/cum_current!#REF!-1)*100</f>
        <v>#REF!</v>
      </c>
      <c r="AD103" s="13" t="e">
        <f>(cum_current!#REF!/cum_current!#REF!-1)*100</f>
        <v>#REF!</v>
      </c>
      <c r="AE103" s="13" t="e">
        <f>(cum_current!#REF!/cum_current!#REF!-1)*100</f>
        <v>#REF!</v>
      </c>
      <c r="AF103" s="13" t="e">
        <f>(cum_current!#REF!/cum_current!#REF!-1)*100</f>
        <v>#REF!</v>
      </c>
      <c r="AG103" s="13" t="e">
        <f>(cum_current!#REF!/cum_current!#REF!-1)*100</f>
        <v>#REF!</v>
      </c>
      <c r="AH103" s="13" t="e">
        <f>(cum_current!#REF!/cum_current!#REF!-1)*100</f>
        <v>#REF!</v>
      </c>
      <c r="AI103" s="13" t="e">
        <f>(cum_current!#REF!/cum_current!#REF!-1)*100</f>
        <v>#REF!</v>
      </c>
      <c r="AJ103" s="13" t="e">
        <f>(cum_current!#REF!/cum_current!#REF!-1)*100</f>
        <v>#REF!</v>
      </c>
      <c r="AK103" s="13" t="e">
        <f>(cum_current!#REF!/cum_current!#REF!-1)*100</f>
        <v>#REF!</v>
      </c>
      <c r="AL103" s="13" t="e">
        <f>(cum_current!#REF!/cum_current!#REF!-1)*100</f>
        <v>#REF!</v>
      </c>
      <c r="AM103" s="13" t="e">
        <f>(cum_current!#REF!/cum_current!#REF!-1)*100</f>
        <v>#REF!</v>
      </c>
      <c r="AN103" s="13" t="e">
        <f>(cum_current!#REF!/cum_current!#REF!-1)*100</f>
        <v>#REF!</v>
      </c>
      <c r="AO103" s="13" t="e">
        <f>(cum_current!#REF!/cum_current!#REF!-1)*100</f>
        <v>#REF!</v>
      </c>
      <c r="AP103" s="13" t="e">
        <f>(cum_current!#REF!/cum_current!#REF!-1)*100</f>
        <v>#REF!</v>
      </c>
      <c r="AQ103" s="13" t="e">
        <f>(cum_current!#REF!/cum_current!#REF!-1)*100</f>
        <v>#REF!</v>
      </c>
      <c r="AR103" s="13" t="e">
        <f>(cum_current!#REF!/cum_current!#REF!-1)*100</f>
        <v>#REF!</v>
      </c>
      <c r="AS103" s="13" t="e">
        <f>(cum_current!#REF!/cum_current!#REF!-1)*100</f>
        <v>#REF!</v>
      </c>
      <c r="AT103" s="13" t="e">
        <f>(cum_current!#REF!/cum_current!#REF!-1)*100</f>
        <v>#REF!</v>
      </c>
      <c r="AU103" s="13" t="e">
        <f>(cum_current!#REF!/cum_current!#REF!-1)*100</f>
        <v>#REF!</v>
      </c>
      <c r="AV103" s="13" t="e">
        <f>(cum_current!#REF!/cum_current!#REF!-1)*100</f>
        <v>#REF!</v>
      </c>
      <c r="AW103" s="13" t="e">
        <f>(cum_current!#REF!/cum_current!#REF!-1)*100</f>
        <v>#REF!</v>
      </c>
      <c r="AX103" s="13" t="e">
        <f>(cum_current!#REF!/cum_current!#REF!-1)*100</f>
        <v>#REF!</v>
      </c>
      <c r="AY103" s="13" t="e">
        <f>(cum_current!#REF!/cum_current!#REF!-1)*100</f>
        <v>#REF!</v>
      </c>
      <c r="AZ103" s="13" t="e">
        <f>(cum_current!#REF!/cum_current!#REF!-1)*100</f>
        <v>#REF!</v>
      </c>
      <c r="BA103" s="13" t="e">
        <f>(cum_current!#REF!/cum_current!#REF!-1)*100</f>
        <v>#REF!</v>
      </c>
      <c r="BB103" s="13" t="e">
        <f>(cum_current!#REF!/cum_current!#REF!-1)*100</f>
        <v>#REF!</v>
      </c>
      <c r="BC103" s="13" t="e">
        <f>(cum_current!#REF!/cum_current!#REF!-1)*100</f>
        <v>#REF!</v>
      </c>
      <c r="BD103" s="13" t="e">
        <f>(cum_current!#REF!/cum_current!#REF!-1)*100</f>
        <v>#REF!</v>
      </c>
      <c r="BE103" s="13" t="e">
        <f>(cum_current!#REF!/cum_current!#REF!-1)*100</f>
        <v>#REF!</v>
      </c>
      <c r="BF103" s="13" t="e">
        <f>(cum_current!#REF!/cum_current!#REF!-1)*100</f>
        <v>#REF!</v>
      </c>
      <c r="BG103" s="13" t="e">
        <f>(cum_current!#REF!/cum_current!#REF!-1)*100</f>
        <v>#REF!</v>
      </c>
      <c r="BH103" s="13" t="e">
        <f>(cum_current!#REF!/cum_current!#REF!-1)*100</f>
        <v>#REF!</v>
      </c>
      <c r="BI103" s="13" t="e">
        <f>(cum_current!#REF!/cum_current!#REF!-1)*100</f>
        <v>#REF!</v>
      </c>
      <c r="BJ103" s="13" t="e">
        <f>(cum_current!#REF!/cum_current!#REF!-1)*100</f>
        <v>#REF!</v>
      </c>
      <c r="BK103" s="13" t="e">
        <f>(cum_current!#REF!/cum_current!#REF!-1)*100</f>
        <v>#REF!</v>
      </c>
      <c r="BL103" s="13" t="e">
        <f>(cum_current!#REF!/cum_current!#REF!-1)*100</f>
        <v>#REF!</v>
      </c>
      <c r="BM103" s="13" t="e">
        <f>(cum_current!#REF!/cum_current!#REF!-1)*100</f>
        <v>#REF!</v>
      </c>
      <c r="BN103" s="13" t="e">
        <f>(cum_current!#REF!/cum_current!#REF!-1)*100</f>
        <v>#REF!</v>
      </c>
      <c r="BO103" s="13" t="e">
        <f>(cum_current!#REF!/cum_current!#REF!-1)*100</f>
        <v>#REF!</v>
      </c>
      <c r="BP103" s="13" t="e">
        <f>(cum_current!#REF!/cum_current!#REF!-1)*100</f>
        <v>#REF!</v>
      </c>
      <c r="BQ103" s="13" t="e">
        <f>(cum_current!#REF!/cum_current!#REF!-1)*100</f>
        <v>#REF!</v>
      </c>
      <c r="BR103" s="13" t="e">
        <f>(cum_current!#REF!/cum_current!#REF!-1)*100</f>
        <v>#REF!</v>
      </c>
      <c r="BS103" s="13" t="e">
        <f>(cum_current!#REF!/cum_current!#REF!-1)*100</f>
        <v>#REF!</v>
      </c>
      <c r="BT103" s="13" t="e">
        <f>(cum_current!#REF!/cum_current!#REF!-1)*100</f>
        <v>#REF!</v>
      </c>
      <c r="BU103" s="13" t="e">
        <f>(cum_current!#REF!/cum_current!#REF!-1)*100</f>
        <v>#REF!</v>
      </c>
      <c r="BV103" s="13" t="e">
        <f>(cum_current!#REF!/cum_current!#REF!-1)*100</f>
        <v>#REF!</v>
      </c>
      <c r="BW103" s="13" t="e">
        <f>(cum_current!#REF!/cum_current!#REF!-1)*100</f>
        <v>#REF!</v>
      </c>
      <c r="BX103" s="13" t="e">
        <f>(cum_current!#REF!/cum_current!#REF!-1)*100</f>
        <v>#REF!</v>
      </c>
      <c r="BY103" s="13" t="e">
        <f>(cum_current!#REF!/cum_current!#REF!-1)*100</f>
        <v>#REF!</v>
      </c>
      <c r="BZ103" s="13" t="e">
        <f>(cum_current!#REF!/cum_current!#REF!-1)*100</f>
        <v>#REF!</v>
      </c>
      <c r="CA103" s="13" t="e">
        <f>(cum_current!#REF!/cum_current!#REF!-1)*100</f>
        <v>#REF!</v>
      </c>
      <c r="CB103" s="13" t="e">
        <f>(cum_current!#REF!/cum_current!#REF!-1)*100</f>
        <v>#REF!</v>
      </c>
      <c r="CC103" s="13" t="e">
        <f>(cum_current!#REF!/cum_current!#REF!-1)*100</f>
        <v>#REF!</v>
      </c>
      <c r="CD103" s="13" t="e">
        <f>(cum_current!#REF!/cum_current!#REF!-1)*100</f>
        <v>#REF!</v>
      </c>
      <c r="CE103" s="13" t="e">
        <f>(cum_current!#REF!/cum_current!#REF!-1)*100</f>
        <v>#REF!</v>
      </c>
      <c r="CF103" s="13" t="e">
        <f>(cum_current!#REF!/cum_current!#REF!-1)*100</f>
        <v>#REF!</v>
      </c>
      <c r="CG103" s="13" t="e">
        <f>(cum_current!#REF!/cum_current!#REF!-1)*100</f>
        <v>#REF!</v>
      </c>
    </row>
    <row r="104" spans="1:85" x14ac:dyDescent="0.2">
      <c r="A104" s="28" t="s">
        <v>99</v>
      </c>
      <c r="B104" s="13" t="e">
        <f>(cum_current!#REF!/cum_current!#REF!-1)*100</f>
        <v>#REF!</v>
      </c>
      <c r="C104" s="13" t="e">
        <f>(cum_current!#REF!/cum_current!#REF!-1)*100</f>
        <v>#REF!</v>
      </c>
      <c r="D104" s="13" t="e">
        <f>(cum_current!#REF!/cum_current!#REF!-1)*100</f>
        <v>#REF!</v>
      </c>
      <c r="E104" s="13" t="e">
        <f>(cum_current!#REF!/cum_current!#REF!-1)*100</f>
        <v>#REF!</v>
      </c>
      <c r="F104" s="13" t="e">
        <f>(cum_current!#REF!/cum_current!#REF!-1)*100</f>
        <v>#REF!</v>
      </c>
      <c r="G104" s="13" t="e">
        <f>(cum_current!#REF!/cum_current!#REF!-1)*100</f>
        <v>#REF!</v>
      </c>
      <c r="H104" s="13" t="e">
        <f>(cum_current!#REF!/cum_current!#REF!-1)*100</f>
        <v>#REF!</v>
      </c>
      <c r="I104" s="13" t="e">
        <f>(cum_current!#REF!/cum_current!#REF!-1)*100</f>
        <v>#REF!</v>
      </c>
      <c r="J104" s="13" t="e">
        <f>(cum_current!#REF!/cum_current!#REF!-1)*100</f>
        <v>#REF!</v>
      </c>
      <c r="K104" s="13" t="e">
        <f>(cum_current!#REF!/cum_current!#REF!-1)*100</f>
        <v>#REF!</v>
      </c>
      <c r="L104" s="13" t="e">
        <f>(cum_current!#REF!/cum_current!#REF!-1)*100</f>
        <v>#REF!</v>
      </c>
      <c r="M104" s="13" t="e">
        <f>(cum_current!#REF!/cum_current!#REF!-1)*100</f>
        <v>#REF!</v>
      </c>
      <c r="N104" s="13" t="e">
        <f>(cum_current!#REF!/cum_current!#REF!-1)*100</f>
        <v>#REF!</v>
      </c>
      <c r="O104" s="13" t="e">
        <f>(cum_current!#REF!/cum_current!#REF!-1)*100</f>
        <v>#REF!</v>
      </c>
      <c r="P104" s="13" t="e">
        <f>(cum_current!#REF!/cum_current!#REF!-1)*100</f>
        <v>#REF!</v>
      </c>
      <c r="Q104" s="13" t="e">
        <f>(cum_current!#REF!/cum_current!#REF!-1)*100</f>
        <v>#REF!</v>
      </c>
      <c r="R104" s="13" t="e">
        <f>(cum_current!#REF!/cum_current!#REF!-1)*100</f>
        <v>#REF!</v>
      </c>
      <c r="S104" s="13" t="e">
        <f>(cum_current!#REF!/cum_current!#REF!-1)*100</f>
        <v>#REF!</v>
      </c>
      <c r="T104" s="13" t="e">
        <f>(cum_current!#REF!/cum_current!#REF!-1)*100</f>
        <v>#REF!</v>
      </c>
      <c r="U104" s="13" t="e">
        <f>(cum_current!#REF!/cum_current!#REF!-1)*100</f>
        <v>#REF!</v>
      </c>
      <c r="V104" s="13" t="e">
        <f>(cum_current!#REF!/cum_current!#REF!-1)*100</f>
        <v>#REF!</v>
      </c>
      <c r="W104" s="13" t="e">
        <f>(cum_current!#REF!/cum_current!#REF!-1)*100</f>
        <v>#REF!</v>
      </c>
      <c r="X104" s="13" t="e">
        <f>(cum_current!#REF!/cum_current!#REF!-1)*100</f>
        <v>#REF!</v>
      </c>
      <c r="Y104" s="13" t="e">
        <f>(cum_current!#REF!/cum_current!#REF!-1)*100</f>
        <v>#REF!</v>
      </c>
      <c r="Z104" s="13" t="e">
        <f>(cum_current!#REF!/cum_current!#REF!-1)*100</f>
        <v>#REF!</v>
      </c>
      <c r="AA104" s="13" t="e">
        <f>(cum_current!#REF!/cum_current!#REF!-1)*100</f>
        <v>#REF!</v>
      </c>
      <c r="AB104" s="13" t="e">
        <f>(cum_current!#REF!/cum_current!#REF!-1)*100</f>
        <v>#REF!</v>
      </c>
      <c r="AC104" s="13" t="e">
        <f>(cum_current!#REF!/cum_current!#REF!-1)*100</f>
        <v>#REF!</v>
      </c>
      <c r="AD104" s="13" t="e">
        <f>(cum_current!#REF!/cum_current!#REF!-1)*100</f>
        <v>#REF!</v>
      </c>
      <c r="AE104" s="13" t="e">
        <f>(cum_current!#REF!/cum_current!#REF!-1)*100</f>
        <v>#REF!</v>
      </c>
      <c r="AF104" s="13" t="e">
        <f>(cum_current!#REF!/cum_current!#REF!-1)*100</f>
        <v>#REF!</v>
      </c>
      <c r="AG104" s="13" t="e">
        <f>(cum_current!#REF!/cum_current!#REF!-1)*100</f>
        <v>#REF!</v>
      </c>
      <c r="AH104" s="13" t="e">
        <f>(cum_current!#REF!/cum_current!#REF!-1)*100</f>
        <v>#REF!</v>
      </c>
      <c r="AI104" s="13" t="e">
        <f>(cum_current!#REF!/cum_current!#REF!-1)*100</f>
        <v>#REF!</v>
      </c>
      <c r="AJ104" s="13" t="e">
        <f>(cum_current!#REF!/cum_current!#REF!-1)*100</f>
        <v>#REF!</v>
      </c>
      <c r="AK104" s="13" t="e">
        <f>(cum_current!#REF!/cum_current!#REF!-1)*100</f>
        <v>#REF!</v>
      </c>
      <c r="AL104" s="13" t="e">
        <f>(cum_current!#REF!/cum_current!#REF!-1)*100</f>
        <v>#REF!</v>
      </c>
      <c r="AM104" s="13" t="e">
        <f>(cum_current!#REF!/cum_current!#REF!-1)*100</f>
        <v>#REF!</v>
      </c>
      <c r="AN104" s="13" t="e">
        <f>(cum_current!#REF!/cum_current!#REF!-1)*100</f>
        <v>#REF!</v>
      </c>
      <c r="AO104" s="13" t="e">
        <f>(cum_current!#REF!/cum_current!#REF!-1)*100</f>
        <v>#REF!</v>
      </c>
      <c r="AP104" s="13" t="e">
        <f>(cum_current!#REF!/cum_current!#REF!-1)*100</f>
        <v>#REF!</v>
      </c>
      <c r="AQ104" s="13" t="e">
        <f>(cum_current!#REF!/cum_current!#REF!-1)*100</f>
        <v>#REF!</v>
      </c>
      <c r="AR104" s="13" t="e">
        <f>(cum_current!#REF!/cum_current!#REF!-1)*100</f>
        <v>#REF!</v>
      </c>
      <c r="AS104" s="13" t="e">
        <f>(cum_current!#REF!/cum_current!#REF!-1)*100</f>
        <v>#REF!</v>
      </c>
      <c r="AT104" s="13" t="e">
        <f>(cum_current!#REF!/cum_current!#REF!-1)*100</f>
        <v>#REF!</v>
      </c>
      <c r="AU104" s="13" t="e">
        <f>(cum_current!#REF!/cum_current!#REF!-1)*100</f>
        <v>#REF!</v>
      </c>
      <c r="AV104" s="13" t="e">
        <f>(cum_current!#REF!/cum_current!#REF!-1)*100</f>
        <v>#REF!</v>
      </c>
      <c r="AW104" s="13" t="e">
        <f>(cum_current!#REF!/cum_current!#REF!-1)*100</f>
        <v>#REF!</v>
      </c>
      <c r="AX104" s="13" t="e">
        <f>(cum_current!#REF!/cum_current!#REF!-1)*100</f>
        <v>#REF!</v>
      </c>
      <c r="AY104" s="13" t="e">
        <f>(cum_current!#REF!/cum_current!#REF!-1)*100</f>
        <v>#REF!</v>
      </c>
      <c r="AZ104" s="13" t="e">
        <f>(cum_current!#REF!/cum_current!#REF!-1)*100</f>
        <v>#REF!</v>
      </c>
      <c r="BA104" s="13" t="e">
        <f>(cum_current!#REF!/cum_current!#REF!-1)*100</f>
        <v>#REF!</v>
      </c>
      <c r="BB104" s="13" t="e">
        <f>(cum_current!#REF!/cum_current!#REF!-1)*100</f>
        <v>#REF!</v>
      </c>
      <c r="BC104" s="13" t="e">
        <f>(cum_current!#REF!/cum_current!#REF!-1)*100</f>
        <v>#REF!</v>
      </c>
      <c r="BD104" s="13" t="e">
        <f>(cum_current!#REF!/cum_current!#REF!-1)*100</f>
        <v>#REF!</v>
      </c>
      <c r="BE104" s="13" t="e">
        <f>(cum_current!#REF!/cum_current!#REF!-1)*100</f>
        <v>#REF!</v>
      </c>
      <c r="BF104" s="13" t="e">
        <f>(cum_current!#REF!/cum_current!#REF!-1)*100</f>
        <v>#REF!</v>
      </c>
      <c r="BG104" s="13" t="e">
        <f>(cum_current!#REF!/cum_current!#REF!-1)*100</f>
        <v>#REF!</v>
      </c>
      <c r="BH104" s="13" t="e">
        <f>(cum_current!#REF!/cum_current!#REF!-1)*100</f>
        <v>#REF!</v>
      </c>
      <c r="BI104" s="13" t="e">
        <f>(cum_current!#REF!/cum_current!#REF!-1)*100</f>
        <v>#REF!</v>
      </c>
      <c r="BJ104" s="13" t="e">
        <f>(cum_current!#REF!/cum_current!#REF!-1)*100</f>
        <v>#REF!</v>
      </c>
      <c r="BK104" s="13" t="e">
        <f>(cum_current!#REF!/cum_current!#REF!-1)*100</f>
        <v>#REF!</v>
      </c>
      <c r="BL104" s="13" t="e">
        <f>(cum_current!#REF!/cum_current!#REF!-1)*100</f>
        <v>#REF!</v>
      </c>
      <c r="BM104" s="13" t="e">
        <f>(cum_current!#REF!/cum_current!#REF!-1)*100</f>
        <v>#REF!</v>
      </c>
      <c r="BN104" s="13" t="e">
        <f>(cum_current!#REF!/cum_current!#REF!-1)*100</f>
        <v>#REF!</v>
      </c>
      <c r="BO104" s="13" t="e">
        <f>(cum_current!#REF!/cum_current!#REF!-1)*100</f>
        <v>#REF!</v>
      </c>
      <c r="BP104" s="13" t="e">
        <f>(cum_current!#REF!/cum_current!#REF!-1)*100</f>
        <v>#REF!</v>
      </c>
      <c r="BQ104" s="13" t="e">
        <f>(cum_current!#REF!/cum_current!#REF!-1)*100</f>
        <v>#REF!</v>
      </c>
      <c r="BR104" s="13" t="e">
        <f>(cum_current!#REF!/cum_current!#REF!-1)*100</f>
        <v>#REF!</v>
      </c>
      <c r="BS104" s="13" t="e">
        <f>(cum_current!#REF!/cum_current!#REF!-1)*100</f>
        <v>#REF!</v>
      </c>
      <c r="BT104" s="13" t="e">
        <f>(cum_current!#REF!/cum_current!#REF!-1)*100</f>
        <v>#REF!</v>
      </c>
      <c r="BU104" s="13" t="e">
        <f>(cum_current!#REF!/cum_current!#REF!-1)*100</f>
        <v>#REF!</v>
      </c>
      <c r="BV104" s="13" t="e">
        <f>(cum_current!#REF!/cum_current!#REF!-1)*100</f>
        <v>#REF!</v>
      </c>
      <c r="BW104" s="13" t="e">
        <f>(cum_current!#REF!/cum_current!#REF!-1)*100</f>
        <v>#REF!</v>
      </c>
      <c r="BX104" s="13" t="e">
        <f>(cum_current!#REF!/cum_current!#REF!-1)*100</f>
        <v>#REF!</v>
      </c>
      <c r="BY104" s="13" t="e">
        <f>(cum_current!#REF!/cum_current!#REF!-1)*100</f>
        <v>#REF!</v>
      </c>
      <c r="BZ104" s="13" t="e">
        <f>(cum_current!#REF!/cum_current!#REF!-1)*100</f>
        <v>#REF!</v>
      </c>
      <c r="CA104" s="13" t="e">
        <f>(cum_current!#REF!/cum_current!#REF!-1)*100</f>
        <v>#REF!</v>
      </c>
      <c r="CB104" s="13" t="e">
        <f>(cum_current!#REF!/cum_current!#REF!-1)*100</f>
        <v>#REF!</v>
      </c>
      <c r="CC104" s="13" t="e">
        <f>(cum_current!#REF!/cum_current!#REF!-1)*100</f>
        <v>#REF!</v>
      </c>
      <c r="CD104" s="13" t="e">
        <f>(cum_current!#REF!/cum_current!#REF!-1)*100</f>
        <v>#REF!</v>
      </c>
      <c r="CE104" s="13" t="e">
        <f>(cum_current!#REF!/cum_current!#REF!-1)*100</f>
        <v>#REF!</v>
      </c>
      <c r="CF104" s="13" t="e">
        <f>(cum_current!#REF!/cum_current!#REF!-1)*100</f>
        <v>#REF!</v>
      </c>
      <c r="CG104" s="13" t="e">
        <f>(cum_current!#REF!/cum_current!#REF!-1)*100</f>
        <v>#REF!</v>
      </c>
    </row>
    <row r="105" spans="1:85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</row>
    <row r="106" spans="1:85" ht="15.75" x14ac:dyDescent="0.25">
      <c r="A106" s="24" t="s">
        <v>96</v>
      </c>
      <c r="B106" s="13" t="e">
        <f>(cum_current!#REF!/cum_current!#REF!-1)*100</f>
        <v>#REF!</v>
      </c>
      <c r="C106" s="13" t="e">
        <f>(cum_current!#REF!/cum_current!#REF!-1)*100</f>
        <v>#REF!</v>
      </c>
      <c r="D106" s="13" t="e">
        <f>(cum_current!#REF!/cum_current!#REF!-1)*100</f>
        <v>#REF!</v>
      </c>
      <c r="E106" s="13" t="e">
        <f>(cum_current!#REF!/cum_current!#REF!-1)*100</f>
        <v>#REF!</v>
      </c>
      <c r="F106" s="13" t="e">
        <f>(cum_current!#REF!/cum_current!#REF!-1)*100</f>
        <v>#REF!</v>
      </c>
      <c r="G106" s="13" t="e">
        <f>(cum_current!#REF!/cum_current!#REF!-1)*100</f>
        <v>#REF!</v>
      </c>
      <c r="H106" s="13" t="e">
        <f>(cum_current!#REF!/cum_current!#REF!-1)*100</f>
        <v>#REF!</v>
      </c>
      <c r="I106" s="13" t="e">
        <f>(cum_current!#REF!/cum_current!#REF!-1)*100</f>
        <v>#REF!</v>
      </c>
      <c r="J106" s="13" t="e">
        <f>(cum_current!#REF!/cum_current!#REF!-1)*100</f>
        <v>#REF!</v>
      </c>
      <c r="K106" s="13" t="e">
        <f>(cum_current!#REF!/cum_current!#REF!-1)*100</f>
        <v>#REF!</v>
      </c>
      <c r="L106" s="13" t="e">
        <f>(cum_current!#REF!/cum_current!#REF!-1)*100</f>
        <v>#REF!</v>
      </c>
      <c r="M106" s="13" t="e">
        <f>(cum_current!#REF!/cum_current!#REF!-1)*100</f>
        <v>#REF!</v>
      </c>
      <c r="N106" s="13" t="e">
        <f>(cum_current!#REF!/cum_current!#REF!-1)*100</f>
        <v>#REF!</v>
      </c>
      <c r="O106" s="13" t="e">
        <f>(cum_current!#REF!/cum_current!#REF!-1)*100</f>
        <v>#REF!</v>
      </c>
      <c r="P106" s="13" t="e">
        <f>(cum_current!#REF!/cum_current!#REF!-1)*100</f>
        <v>#REF!</v>
      </c>
      <c r="Q106" s="13" t="e">
        <f>(cum_current!#REF!/cum_current!#REF!-1)*100</f>
        <v>#REF!</v>
      </c>
      <c r="R106" s="13" t="e">
        <f>(cum_current!#REF!/cum_current!#REF!-1)*100</f>
        <v>#REF!</v>
      </c>
      <c r="S106" s="13" t="e">
        <f>(cum_current!#REF!/cum_current!#REF!-1)*100</f>
        <v>#REF!</v>
      </c>
      <c r="T106" s="13" t="e">
        <f>(cum_current!#REF!/cum_current!#REF!-1)*100</f>
        <v>#REF!</v>
      </c>
      <c r="U106" s="13" t="e">
        <f>(cum_current!#REF!/cum_current!#REF!-1)*100</f>
        <v>#REF!</v>
      </c>
      <c r="V106" s="13" t="e">
        <f>(cum_current!#REF!/cum_current!#REF!-1)*100</f>
        <v>#REF!</v>
      </c>
      <c r="W106" s="13" t="e">
        <f>(cum_current!#REF!/cum_current!#REF!-1)*100</f>
        <v>#REF!</v>
      </c>
      <c r="X106" s="13" t="e">
        <f>(cum_current!#REF!/cum_current!#REF!-1)*100</f>
        <v>#REF!</v>
      </c>
      <c r="Y106" s="13" t="e">
        <f>(cum_current!#REF!/cum_current!#REF!-1)*100</f>
        <v>#REF!</v>
      </c>
      <c r="Z106" s="13" t="e">
        <f>(cum_current!#REF!/cum_current!#REF!-1)*100</f>
        <v>#REF!</v>
      </c>
      <c r="AA106" s="13" t="e">
        <f>(cum_current!#REF!/cum_current!#REF!-1)*100</f>
        <v>#REF!</v>
      </c>
      <c r="AB106" s="13" t="e">
        <f>(cum_current!#REF!/cum_current!#REF!-1)*100</f>
        <v>#REF!</v>
      </c>
      <c r="AC106" s="13" t="e">
        <f>(cum_current!#REF!/cum_current!#REF!-1)*100</f>
        <v>#REF!</v>
      </c>
      <c r="AD106" s="13" t="e">
        <f>(cum_current!#REF!/cum_current!#REF!-1)*100</f>
        <v>#REF!</v>
      </c>
      <c r="AE106" s="13" t="e">
        <f>(cum_current!#REF!/cum_current!#REF!-1)*100</f>
        <v>#REF!</v>
      </c>
      <c r="AF106" s="13" t="e">
        <f>(cum_current!#REF!/cum_current!#REF!-1)*100</f>
        <v>#REF!</v>
      </c>
      <c r="AG106" s="13" t="e">
        <f>(cum_current!#REF!/cum_current!#REF!-1)*100</f>
        <v>#REF!</v>
      </c>
      <c r="AH106" s="13" t="e">
        <f>(cum_current!#REF!/cum_current!#REF!-1)*100</f>
        <v>#REF!</v>
      </c>
      <c r="AI106" s="13" t="e">
        <f>(cum_current!#REF!/cum_current!#REF!-1)*100</f>
        <v>#REF!</v>
      </c>
      <c r="AJ106" s="13" t="e">
        <f>(cum_current!#REF!/cum_current!#REF!-1)*100</f>
        <v>#REF!</v>
      </c>
      <c r="AK106" s="13" t="e">
        <f>(cum_current!#REF!/cum_current!#REF!-1)*100</f>
        <v>#REF!</v>
      </c>
      <c r="AL106" s="13" t="e">
        <f>(cum_current!#REF!/cum_current!#REF!-1)*100</f>
        <v>#REF!</v>
      </c>
      <c r="AM106" s="13" t="e">
        <f>(cum_current!#REF!/cum_current!#REF!-1)*100</f>
        <v>#REF!</v>
      </c>
      <c r="AN106" s="13" t="e">
        <f>(cum_current!#REF!/cum_current!#REF!-1)*100</f>
        <v>#REF!</v>
      </c>
      <c r="AO106" s="13" t="e">
        <f>(cum_current!#REF!/cum_current!#REF!-1)*100</f>
        <v>#REF!</v>
      </c>
      <c r="AP106" s="13" t="e">
        <f>(cum_current!#REF!/cum_current!#REF!-1)*100</f>
        <v>#REF!</v>
      </c>
      <c r="AQ106" s="13" t="e">
        <f>(cum_current!#REF!/cum_current!#REF!-1)*100</f>
        <v>#REF!</v>
      </c>
      <c r="AR106" s="13" t="e">
        <f>(cum_current!#REF!/cum_current!#REF!-1)*100</f>
        <v>#REF!</v>
      </c>
      <c r="AS106" s="13" t="e">
        <f>(cum_current!#REF!/cum_current!#REF!-1)*100</f>
        <v>#REF!</v>
      </c>
      <c r="AT106" s="13" t="e">
        <f>(cum_current!#REF!/cum_current!#REF!-1)*100</f>
        <v>#REF!</v>
      </c>
      <c r="AU106" s="13" t="e">
        <f>(cum_current!#REF!/cum_current!#REF!-1)*100</f>
        <v>#REF!</v>
      </c>
      <c r="AV106" s="13" t="e">
        <f>(cum_current!#REF!/cum_current!#REF!-1)*100</f>
        <v>#REF!</v>
      </c>
      <c r="AW106" s="13" t="e">
        <f>(cum_current!#REF!/cum_current!#REF!-1)*100</f>
        <v>#REF!</v>
      </c>
      <c r="AX106" s="13" t="e">
        <f>(cum_current!#REF!/cum_current!#REF!-1)*100</f>
        <v>#REF!</v>
      </c>
      <c r="AY106" s="13" t="e">
        <f>(cum_current!#REF!/cum_current!#REF!-1)*100</f>
        <v>#REF!</v>
      </c>
      <c r="AZ106" s="13" t="e">
        <f>(cum_current!#REF!/cum_current!#REF!-1)*100</f>
        <v>#REF!</v>
      </c>
      <c r="BA106" s="13" t="e">
        <f>(cum_current!#REF!/cum_current!#REF!-1)*100</f>
        <v>#REF!</v>
      </c>
      <c r="BB106" s="13" t="e">
        <f>(cum_current!#REF!/cum_current!#REF!-1)*100</f>
        <v>#REF!</v>
      </c>
      <c r="BC106" s="13" t="e">
        <f>(cum_current!#REF!/cum_current!#REF!-1)*100</f>
        <v>#REF!</v>
      </c>
      <c r="BD106" s="13" t="e">
        <f>(cum_current!#REF!/cum_current!#REF!-1)*100</f>
        <v>#REF!</v>
      </c>
      <c r="BE106" s="13" t="e">
        <f>(cum_current!#REF!/cum_current!#REF!-1)*100</f>
        <v>#REF!</v>
      </c>
      <c r="BF106" s="13" t="e">
        <f>(cum_current!#REF!/cum_current!#REF!-1)*100</f>
        <v>#REF!</v>
      </c>
      <c r="BG106" s="13" t="e">
        <f>(cum_current!#REF!/cum_current!#REF!-1)*100</f>
        <v>#REF!</v>
      </c>
      <c r="BH106" s="13" t="e">
        <f>(cum_current!#REF!/cum_current!#REF!-1)*100</f>
        <v>#REF!</v>
      </c>
      <c r="BI106" s="13" t="e">
        <f>(cum_current!#REF!/cum_current!#REF!-1)*100</f>
        <v>#REF!</v>
      </c>
      <c r="BJ106" s="13" t="e">
        <f>(cum_current!#REF!/cum_current!#REF!-1)*100</f>
        <v>#REF!</v>
      </c>
      <c r="BK106" s="13" t="e">
        <f>(cum_current!#REF!/cum_current!#REF!-1)*100</f>
        <v>#REF!</v>
      </c>
      <c r="BL106" s="13" t="e">
        <f>(cum_current!#REF!/cum_current!#REF!-1)*100</f>
        <v>#REF!</v>
      </c>
      <c r="BM106" s="13" t="e">
        <f>(cum_current!#REF!/cum_current!#REF!-1)*100</f>
        <v>#REF!</v>
      </c>
      <c r="BN106" s="13" t="e">
        <f>(cum_current!#REF!/cum_current!#REF!-1)*100</f>
        <v>#REF!</v>
      </c>
      <c r="BO106" s="13" t="e">
        <f>(cum_current!#REF!/cum_current!#REF!-1)*100</f>
        <v>#REF!</v>
      </c>
      <c r="BP106" s="13" t="e">
        <f>(cum_current!#REF!/cum_current!#REF!-1)*100</f>
        <v>#REF!</v>
      </c>
      <c r="BQ106" s="13" t="e">
        <f>(cum_current!#REF!/cum_current!#REF!-1)*100</f>
        <v>#REF!</v>
      </c>
      <c r="BR106" s="13" t="e">
        <f>(cum_current!#REF!/cum_current!#REF!-1)*100</f>
        <v>#REF!</v>
      </c>
      <c r="BS106" s="13" t="e">
        <f>(cum_current!#REF!/cum_current!#REF!-1)*100</f>
        <v>#REF!</v>
      </c>
      <c r="BT106" s="13" t="e">
        <f>(cum_current!#REF!/cum_current!#REF!-1)*100</f>
        <v>#REF!</v>
      </c>
      <c r="BU106" s="13" t="e">
        <f>(cum_current!#REF!/cum_current!#REF!-1)*100</f>
        <v>#REF!</v>
      </c>
      <c r="BV106" s="13" t="e">
        <f>(cum_current!#REF!/cum_current!#REF!-1)*100</f>
        <v>#REF!</v>
      </c>
      <c r="BW106" s="13" t="e">
        <f>(cum_current!#REF!/cum_current!#REF!-1)*100</f>
        <v>#REF!</v>
      </c>
      <c r="BX106" s="13" t="e">
        <f>(cum_current!#REF!/cum_current!#REF!-1)*100</f>
        <v>#REF!</v>
      </c>
      <c r="BY106" s="13" t="e">
        <f>(cum_current!#REF!/cum_current!#REF!-1)*100</f>
        <v>#REF!</v>
      </c>
      <c r="BZ106" s="13" t="e">
        <f>(cum_current!#REF!/cum_current!#REF!-1)*100</f>
        <v>#REF!</v>
      </c>
      <c r="CA106" s="13" t="e">
        <f>(cum_current!#REF!/cum_current!#REF!-1)*100</f>
        <v>#REF!</v>
      </c>
      <c r="CB106" s="13" t="e">
        <f>(cum_current!#REF!/cum_current!#REF!-1)*100</f>
        <v>#REF!</v>
      </c>
      <c r="CC106" s="13" t="e">
        <f>(cum_current!#REF!/cum_current!#REF!-1)*100</f>
        <v>#REF!</v>
      </c>
      <c r="CD106" s="13" t="e">
        <f>(cum_current!#REF!/cum_current!#REF!-1)*100</f>
        <v>#REF!</v>
      </c>
      <c r="CE106" s="13" t="e">
        <f>(cum_current!#REF!/cum_current!#REF!-1)*100</f>
        <v>#REF!</v>
      </c>
      <c r="CF106" s="13" t="e">
        <f>(cum_current!#REF!/cum_current!#REF!-1)*100</f>
        <v>#REF!</v>
      </c>
      <c r="CG106" s="13" t="e">
        <f>(cum_current!#REF!/cum_current!#REF!-1)*100</f>
        <v>#REF!</v>
      </c>
    </row>
    <row r="107" spans="1:85" x14ac:dyDescent="0.2">
      <c r="A107" s="25" t="s">
        <v>64</v>
      </c>
      <c r="B107" s="13" t="e">
        <f>(cum_current!#REF!/cum_current!#REF!-1)*100</f>
        <v>#REF!</v>
      </c>
      <c r="C107" s="13" t="e">
        <f>(cum_current!#REF!/cum_current!#REF!-1)*100</f>
        <v>#REF!</v>
      </c>
      <c r="D107" s="13" t="e">
        <f>(cum_current!#REF!/cum_current!#REF!-1)*100</f>
        <v>#REF!</v>
      </c>
      <c r="E107" s="13" t="e">
        <f>(cum_current!#REF!/cum_current!#REF!-1)*100</f>
        <v>#REF!</v>
      </c>
      <c r="F107" s="13" t="e">
        <f>(cum_current!#REF!/cum_current!#REF!-1)*100</f>
        <v>#REF!</v>
      </c>
      <c r="G107" s="13" t="e">
        <f>(cum_current!#REF!/cum_current!#REF!-1)*100</f>
        <v>#REF!</v>
      </c>
      <c r="H107" s="13" t="e">
        <f>(cum_current!#REF!/cum_current!#REF!-1)*100</f>
        <v>#REF!</v>
      </c>
      <c r="I107" s="13" t="e">
        <f>(cum_current!#REF!/cum_current!#REF!-1)*100</f>
        <v>#REF!</v>
      </c>
      <c r="J107" s="13" t="e">
        <f>(cum_current!#REF!/cum_current!#REF!-1)*100</f>
        <v>#REF!</v>
      </c>
      <c r="K107" s="13" t="e">
        <f>(cum_current!#REF!/cum_current!#REF!-1)*100</f>
        <v>#REF!</v>
      </c>
      <c r="L107" s="13" t="e">
        <f>(cum_current!#REF!/cum_current!#REF!-1)*100</f>
        <v>#REF!</v>
      </c>
      <c r="M107" s="13" t="e">
        <f>(cum_current!#REF!/cum_current!#REF!-1)*100</f>
        <v>#REF!</v>
      </c>
      <c r="N107" s="13" t="e">
        <f>(cum_current!#REF!/cum_current!#REF!-1)*100</f>
        <v>#REF!</v>
      </c>
      <c r="O107" s="13" t="e">
        <f>(cum_current!#REF!/cum_current!#REF!-1)*100</f>
        <v>#REF!</v>
      </c>
      <c r="P107" s="13" t="e">
        <f>(cum_current!#REF!/cum_current!#REF!-1)*100</f>
        <v>#REF!</v>
      </c>
      <c r="Q107" s="13" t="e">
        <f>(cum_current!#REF!/cum_current!#REF!-1)*100</f>
        <v>#REF!</v>
      </c>
      <c r="R107" s="13" t="e">
        <f>(cum_current!#REF!/cum_current!#REF!-1)*100</f>
        <v>#REF!</v>
      </c>
      <c r="S107" s="13" t="e">
        <f>(cum_current!#REF!/cum_current!#REF!-1)*100</f>
        <v>#REF!</v>
      </c>
      <c r="T107" s="13" t="e">
        <f>(cum_current!#REF!/cum_current!#REF!-1)*100</f>
        <v>#REF!</v>
      </c>
      <c r="U107" s="13" t="e">
        <f>(cum_current!#REF!/cum_current!#REF!-1)*100</f>
        <v>#REF!</v>
      </c>
      <c r="V107" s="13" t="e">
        <f>(cum_current!#REF!/cum_current!#REF!-1)*100</f>
        <v>#REF!</v>
      </c>
      <c r="W107" s="13" t="e">
        <f>(cum_current!#REF!/cum_current!#REF!-1)*100</f>
        <v>#REF!</v>
      </c>
      <c r="X107" s="13" t="e">
        <f>(cum_current!#REF!/cum_current!#REF!-1)*100</f>
        <v>#REF!</v>
      </c>
      <c r="Y107" s="13" t="e">
        <f>(cum_current!#REF!/cum_current!#REF!-1)*100</f>
        <v>#REF!</v>
      </c>
      <c r="Z107" s="13" t="e">
        <f>(cum_current!#REF!/cum_current!#REF!-1)*100</f>
        <v>#REF!</v>
      </c>
      <c r="AA107" s="13" t="e">
        <f>(cum_current!#REF!/cum_current!#REF!-1)*100</f>
        <v>#REF!</v>
      </c>
      <c r="AB107" s="13" t="e">
        <f>(cum_current!#REF!/cum_current!#REF!-1)*100</f>
        <v>#REF!</v>
      </c>
      <c r="AC107" s="13" t="e">
        <f>(cum_current!#REF!/cum_current!#REF!-1)*100</f>
        <v>#REF!</v>
      </c>
      <c r="AD107" s="13" t="e">
        <f>(cum_current!#REF!/cum_current!#REF!-1)*100</f>
        <v>#REF!</v>
      </c>
      <c r="AE107" s="13" t="e">
        <f>(cum_current!#REF!/cum_current!#REF!-1)*100</f>
        <v>#REF!</v>
      </c>
      <c r="AF107" s="13" t="e">
        <f>(cum_current!#REF!/cum_current!#REF!-1)*100</f>
        <v>#REF!</v>
      </c>
      <c r="AG107" s="13" t="e">
        <f>(cum_current!#REF!/cum_current!#REF!-1)*100</f>
        <v>#REF!</v>
      </c>
      <c r="AH107" s="13" t="e">
        <f>(cum_current!#REF!/cum_current!#REF!-1)*100</f>
        <v>#REF!</v>
      </c>
      <c r="AI107" s="13" t="e">
        <f>(cum_current!#REF!/cum_current!#REF!-1)*100</f>
        <v>#REF!</v>
      </c>
      <c r="AJ107" s="13" t="e">
        <f>(cum_current!#REF!/cum_current!#REF!-1)*100</f>
        <v>#REF!</v>
      </c>
      <c r="AK107" s="13" t="e">
        <f>(cum_current!#REF!/cum_current!#REF!-1)*100</f>
        <v>#REF!</v>
      </c>
      <c r="AL107" s="13" t="e">
        <f>(cum_current!#REF!/cum_current!#REF!-1)*100</f>
        <v>#REF!</v>
      </c>
      <c r="AM107" s="13" t="e">
        <f>(cum_current!#REF!/cum_current!#REF!-1)*100</f>
        <v>#REF!</v>
      </c>
      <c r="AN107" s="13" t="e">
        <f>(cum_current!#REF!/cum_current!#REF!-1)*100</f>
        <v>#REF!</v>
      </c>
      <c r="AO107" s="13" t="e">
        <f>(cum_current!#REF!/cum_current!#REF!-1)*100</f>
        <v>#REF!</v>
      </c>
      <c r="AP107" s="13" t="e">
        <f>(cum_current!#REF!/cum_current!#REF!-1)*100</f>
        <v>#REF!</v>
      </c>
      <c r="AQ107" s="13" t="e">
        <f>(cum_current!#REF!/cum_current!#REF!-1)*100</f>
        <v>#REF!</v>
      </c>
      <c r="AR107" s="13" t="e">
        <f>(cum_current!#REF!/cum_current!#REF!-1)*100</f>
        <v>#REF!</v>
      </c>
      <c r="AS107" s="13" t="e">
        <f>(cum_current!#REF!/cum_current!#REF!-1)*100</f>
        <v>#REF!</v>
      </c>
      <c r="AT107" s="13" t="e">
        <f>(cum_current!#REF!/cum_current!#REF!-1)*100</f>
        <v>#REF!</v>
      </c>
      <c r="AU107" s="13" t="e">
        <f>(cum_current!#REF!/cum_current!#REF!-1)*100</f>
        <v>#REF!</v>
      </c>
      <c r="AV107" s="13" t="e">
        <f>(cum_current!#REF!/cum_current!#REF!-1)*100</f>
        <v>#REF!</v>
      </c>
      <c r="AW107" s="13" t="e">
        <f>(cum_current!#REF!/cum_current!#REF!-1)*100</f>
        <v>#REF!</v>
      </c>
      <c r="AX107" s="13" t="e">
        <f>(cum_current!#REF!/cum_current!#REF!-1)*100</f>
        <v>#REF!</v>
      </c>
      <c r="AY107" s="13" t="e">
        <f>(cum_current!#REF!/cum_current!#REF!-1)*100</f>
        <v>#REF!</v>
      </c>
      <c r="AZ107" s="13" t="e">
        <f>(cum_current!#REF!/cum_current!#REF!-1)*100</f>
        <v>#REF!</v>
      </c>
      <c r="BA107" s="13" t="e">
        <f>(cum_current!#REF!/cum_current!#REF!-1)*100</f>
        <v>#REF!</v>
      </c>
      <c r="BB107" s="13" t="e">
        <f>(cum_current!#REF!/cum_current!#REF!-1)*100</f>
        <v>#REF!</v>
      </c>
      <c r="BC107" s="13" t="e">
        <f>(cum_current!#REF!/cum_current!#REF!-1)*100</f>
        <v>#REF!</v>
      </c>
      <c r="BD107" s="13" t="e">
        <f>(cum_current!#REF!/cum_current!#REF!-1)*100</f>
        <v>#REF!</v>
      </c>
      <c r="BE107" s="13" t="e">
        <f>(cum_current!#REF!/cum_current!#REF!-1)*100</f>
        <v>#REF!</v>
      </c>
      <c r="BF107" s="13" t="e">
        <f>(cum_current!#REF!/cum_current!#REF!-1)*100</f>
        <v>#REF!</v>
      </c>
      <c r="BG107" s="13" t="e">
        <f>(cum_current!#REF!/cum_current!#REF!-1)*100</f>
        <v>#REF!</v>
      </c>
      <c r="BH107" s="13" t="e">
        <f>(cum_current!#REF!/cum_current!#REF!-1)*100</f>
        <v>#REF!</v>
      </c>
      <c r="BI107" s="13" t="e">
        <f>(cum_current!#REF!/cum_current!#REF!-1)*100</f>
        <v>#REF!</v>
      </c>
      <c r="BJ107" s="13" t="e">
        <f>(cum_current!#REF!/cum_current!#REF!-1)*100</f>
        <v>#REF!</v>
      </c>
      <c r="BK107" s="13" t="e">
        <f>(cum_current!#REF!/cum_current!#REF!-1)*100</f>
        <v>#REF!</v>
      </c>
      <c r="BL107" s="13" t="e">
        <f>(cum_current!#REF!/cum_current!#REF!-1)*100</f>
        <v>#REF!</v>
      </c>
      <c r="BM107" s="13" t="e">
        <f>(cum_current!#REF!/cum_current!#REF!-1)*100</f>
        <v>#REF!</v>
      </c>
      <c r="BN107" s="13" t="e">
        <f>(cum_current!#REF!/cum_current!#REF!-1)*100</f>
        <v>#REF!</v>
      </c>
      <c r="BO107" s="13" t="e">
        <f>(cum_current!#REF!/cum_current!#REF!-1)*100</f>
        <v>#REF!</v>
      </c>
      <c r="BP107" s="13" t="e">
        <f>(cum_current!#REF!/cum_current!#REF!-1)*100</f>
        <v>#REF!</v>
      </c>
      <c r="BQ107" s="13" t="e">
        <f>(cum_current!#REF!/cum_current!#REF!-1)*100</f>
        <v>#REF!</v>
      </c>
      <c r="BR107" s="13" t="e">
        <f>(cum_current!#REF!/cum_current!#REF!-1)*100</f>
        <v>#REF!</v>
      </c>
      <c r="BS107" s="13" t="e">
        <f>(cum_current!#REF!/cum_current!#REF!-1)*100</f>
        <v>#REF!</v>
      </c>
      <c r="BT107" s="13" t="e">
        <f>(cum_current!#REF!/cum_current!#REF!-1)*100</f>
        <v>#REF!</v>
      </c>
      <c r="BU107" s="13" t="e">
        <f>(cum_current!#REF!/cum_current!#REF!-1)*100</f>
        <v>#REF!</v>
      </c>
      <c r="BV107" s="13" t="e">
        <f>(cum_current!#REF!/cum_current!#REF!-1)*100</f>
        <v>#REF!</v>
      </c>
      <c r="BW107" s="13" t="e">
        <f>(cum_current!#REF!/cum_current!#REF!-1)*100</f>
        <v>#REF!</v>
      </c>
      <c r="BX107" s="13" t="e">
        <f>(cum_current!#REF!/cum_current!#REF!-1)*100</f>
        <v>#REF!</v>
      </c>
      <c r="BY107" s="13" t="e">
        <f>(cum_current!#REF!/cum_current!#REF!-1)*100</f>
        <v>#REF!</v>
      </c>
      <c r="BZ107" s="13" t="e">
        <f>(cum_current!#REF!/cum_current!#REF!-1)*100</f>
        <v>#REF!</v>
      </c>
      <c r="CA107" s="13" t="e">
        <f>(cum_current!#REF!/cum_current!#REF!-1)*100</f>
        <v>#REF!</v>
      </c>
      <c r="CB107" s="13" t="e">
        <f>(cum_current!#REF!/cum_current!#REF!-1)*100</f>
        <v>#REF!</v>
      </c>
      <c r="CC107" s="13" t="e">
        <f>(cum_current!#REF!/cum_current!#REF!-1)*100</f>
        <v>#REF!</v>
      </c>
      <c r="CD107" s="13" t="e">
        <f>(cum_current!#REF!/cum_current!#REF!-1)*100</f>
        <v>#REF!</v>
      </c>
      <c r="CE107" s="13" t="e">
        <f>(cum_current!#REF!/cum_current!#REF!-1)*100</f>
        <v>#REF!</v>
      </c>
      <c r="CF107" s="13" t="e">
        <f>(cum_current!#REF!/cum_current!#REF!-1)*100</f>
        <v>#REF!</v>
      </c>
      <c r="CG107" s="13" t="e">
        <f>(cum_current!#REF!/cum_current!#REF!-1)*100</f>
        <v>#REF!</v>
      </c>
    </row>
    <row r="108" spans="1:85" x14ac:dyDescent="0.2">
      <c r="A108" s="25" t="s">
        <v>65</v>
      </c>
      <c r="B108" s="13" t="e">
        <f>(cum_current!#REF!/cum_current!#REF!-1)*100</f>
        <v>#REF!</v>
      </c>
      <c r="C108" s="13" t="e">
        <f>(cum_current!#REF!/cum_current!#REF!-1)*100</f>
        <v>#REF!</v>
      </c>
      <c r="D108" s="13" t="e">
        <f>(cum_current!#REF!/cum_current!#REF!-1)*100</f>
        <v>#REF!</v>
      </c>
      <c r="E108" s="13" t="e">
        <f>(cum_current!#REF!/cum_current!#REF!-1)*100</f>
        <v>#REF!</v>
      </c>
      <c r="F108" s="13" t="e">
        <f>(cum_current!#REF!/cum_current!#REF!-1)*100</f>
        <v>#REF!</v>
      </c>
      <c r="G108" s="13" t="e">
        <f>(cum_current!#REF!/cum_current!#REF!-1)*100</f>
        <v>#REF!</v>
      </c>
      <c r="H108" s="13" t="e">
        <f>(cum_current!#REF!/cum_current!#REF!-1)*100</f>
        <v>#REF!</v>
      </c>
      <c r="I108" s="13" t="e">
        <f>(cum_current!#REF!/cum_current!#REF!-1)*100</f>
        <v>#REF!</v>
      </c>
      <c r="J108" s="13" t="e">
        <f>(cum_current!#REF!/cum_current!#REF!-1)*100</f>
        <v>#REF!</v>
      </c>
      <c r="K108" s="13" t="e">
        <f>(cum_current!#REF!/cum_current!#REF!-1)*100</f>
        <v>#REF!</v>
      </c>
      <c r="L108" s="13" t="e">
        <f>(cum_current!#REF!/cum_current!#REF!-1)*100</f>
        <v>#REF!</v>
      </c>
      <c r="M108" s="13" t="e">
        <f>(cum_current!#REF!/cum_current!#REF!-1)*100</f>
        <v>#REF!</v>
      </c>
      <c r="N108" s="13" t="e">
        <f>(cum_current!#REF!/cum_current!#REF!-1)*100</f>
        <v>#REF!</v>
      </c>
      <c r="O108" s="13" t="e">
        <f>(cum_current!#REF!/cum_current!#REF!-1)*100</f>
        <v>#REF!</v>
      </c>
      <c r="P108" s="13" t="e">
        <f>(cum_current!#REF!/cum_current!#REF!-1)*100</f>
        <v>#REF!</v>
      </c>
      <c r="Q108" s="13" t="e">
        <f>(cum_current!#REF!/cum_current!#REF!-1)*100</f>
        <v>#REF!</v>
      </c>
      <c r="R108" s="13" t="e">
        <f>(cum_current!#REF!/cum_current!#REF!-1)*100</f>
        <v>#REF!</v>
      </c>
      <c r="S108" s="13" t="e">
        <f>(cum_current!#REF!/cum_current!#REF!-1)*100</f>
        <v>#REF!</v>
      </c>
      <c r="T108" s="13" t="e">
        <f>(cum_current!#REF!/cum_current!#REF!-1)*100</f>
        <v>#REF!</v>
      </c>
      <c r="U108" s="13" t="e">
        <f>(cum_current!#REF!/cum_current!#REF!-1)*100</f>
        <v>#REF!</v>
      </c>
      <c r="V108" s="13" t="e">
        <f>(cum_current!#REF!/cum_current!#REF!-1)*100</f>
        <v>#REF!</v>
      </c>
      <c r="W108" s="13" t="e">
        <f>(cum_current!#REF!/cum_current!#REF!-1)*100</f>
        <v>#REF!</v>
      </c>
      <c r="X108" s="13" t="e">
        <f>(cum_current!#REF!/cum_current!#REF!-1)*100</f>
        <v>#REF!</v>
      </c>
      <c r="Y108" s="13" t="e">
        <f>(cum_current!#REF!/cum_current!#REF!-1)*100</f>
        <v>#REF!</v>
      </c>
      <c r="Z108" s="13" t="e">
        <f>(cum_current!#REF!/cum_current!#REF!-1)*100</f>
        <v>#REF!</v>
      </c>
      <c r="AA108" s="13" t="e">
        <f>(cum_current!#REF!/cum_current!#REF!-1)*100</f>
        <v>#REF!</v>
      </c>
      <c r="AB108" s="13" t="e">
        <f>(cum_current!#REF!/cum_current!#REF!-1)*100</f>
        <v>#REF!</v>
      </c>
      <c r="AC108" s="13" t="e">
        <f>(cum_current!#REF!/cum_current!#REF!-1)*100</f>
        <v>#REF!</v>
      </c>
      <c r="AD108" s="13" t="e">
        <f>(cum_current!#REF!/cum_current!#REF!-1)*100</f>
        <v>#REF!</v>
      </c>
      <c r="AE108" s="13" t="e">
        <f>(cum_current!#REF!/cum_current!#REF!-1)*100</f>
        <v>#REF!</v>
      </c>
      <c r="AF108" s="13" t="e">
        <f>(cum_current!#REF!/cum_current!#REF!-1)*100</f>
        <v>#REF!</v>
      </c>
      <c r="AG108" s="13" t="e">
        <f>(cum_current!#REF!/cum_current!#REF!-1)*100</f>
        <v>#REF!</v>
      </c>
      <c r="AH108" s="13" t="e">
        <f>(cum_current!#REF!/cum_current!#REF!-1)*100</f>
        <v>#REF!</v>
      </c>
      <c r="AI108" s="13" t="e">
        <f>(cum_current!#REF!/cum_current!#REF!-1)*100</f>
        <v>#REF!</v>
      </c>
      <c r="AJ108" s="13" t="e">
        <f>(cum_current!#REF!/cum_current!#REF!-1)*100</f>
        <v>#REF!</v>
      </c>
      <c r="AK108" s="13" t="e">
        <f>(cum_current!#REF!/cum_current!#REF!-1)*100</f>
        <v>#REF!</v>
      </c>
      <c r="AL108" s="13" t="e">
        <f>(cum_current!#REF!/cum_current!#REF!-1)*100</f>
        <v>#REF!</v>
      </c>
      <c r="AM108" s="13" t="e">
        <f>(cum_current!#REF!/cum_current!#REF!-1)*100</f>
        <v>#REF!</v>
      </c>
      <c r="AN108" s="13" t="e">
        <f>(cum_current!#REF!/cum_current!#REF!-1)*100</f>
        <v>#REF!</v>
      </c>
      <c r="AO108" s="13" t="e">
        <f>(cum_current!#REF!/cum_current!#REF!-1)*100</f>
        <v>#REF!</v>
      </c>
      <c r="AP108" s="13" t="e">
        <f>(cum_current!#REF!/cum_current!#REF!-1)*100</f>
        <v>#REF!</v>
      </c>
      <c r="AQ108" s="13" t="e">
        <f>(cum_current!#REF!/cum_current!#REF!-1)*100</f>
        <v>#REF!</v>
      </c>
      <c r="AR108" s="13" t="e">
        <f>(cum_current!#REF!/cum_current!#REF!-1)*100</f>
        <v>#REF!</v>
      </c>
      <c r="AS108" s="13" t="e">
        <f>(cum_current!#REF!/cum_current!#REF!-1)*100</f>
        <v>#REF!</v>
      </c>
      <c r="AT108" s="13" t="e">
        <f>(cum_current!#REF!/cum_current!#REF!-1)*100</f>
        <v>#REF!</v>
      </c>
      <c r="AU108" s="13" t="e">
        <f>(cum_current!#REF!/cum_current!#REF!-1)*100</f>
        <v>#REF!</v>
      </c>
      <c r="AV108" s="13" t="e">
        <f>(cum_current!#REF!/cum_current!#REF!-1)*100</f>
        <v>#REF!</v>
      </c>
      <c r="AW108" s="13" t="e">
        <f>(cum_current!#REF!/cum_current!#REF!-1)*100</f>
        <v>#REF!</v>
      </c>
      <c r="AX108" s="13" t="e">
        <f>(cum_current!#REF!/cum_current!#REF!-1)*100</f>
        <v>#REF!</v>
      </c>
      <c r="AY108" s="13" t="e">
        <f>(cum_current!#REF!/cum_current!#REF!-1)*100</f>
        <v>#REF!</v>
      </c>
      <c r="AZ108" s="13" t="e">
        <f>(cum_current!#REF!/cum_current!#REF!-1)*100</f>
        <v>#REF!</v>
      </c>
      <c r="BA108" s="13" t="e">
        <f>(cum_current!#REF!/cum_current!#REF!-1)*100</f>
        <v>#REF!</v>
      </c>
      <c r="BB108" s="13" t="e">
        <f>(cum_current!#REF!/cum_current!#REF!-1)*100</f>
        <v>#REF!</v>
      </c>
      <c r="BC108" s="13" t="e">
        <f>(cum_current!#REF!/cum_current!#REF!-1)*100</f>
        <v>#REF!</v>
      </c>
      <c r="BD108" s="13" t="e">
        <f>(cum_current!#REF!/cum_current!#REF!-1)*100</f>
        <v>#REF!</v>
      </c>
      <c r="BE108" s="13" t="e">
        <f>(cum_current!#REF!/cum_current!#REF!-1)*100</f>
        <v>#REF!</v>
      </c>
      <c r="BF108" s="13" t="e">
        <f>(cum_current!#REF!/cum_current!#REF!-1)*100</f>
        <v>#REF!</v>
      </c>
      <c r="BG108" s="13" t="e">
        <f>(cum_current!#REF!/cum_current!#REF!-1)*100</f>
        <v>#REF!</v>
      </c>
      <c r="BH108" s="13" t="e">
        <f>(cum_current!#REF!/cum_current!#REF!-1)*100</f>
        <v>#REF!</v>
      </c>
      <c r="BI108" s="13" t="e">
        <f>(cum_current!#REF!/cum_current!#REF!-1)*100</f>
        <v>#REF!</v>
      </c>
      <c r="BJ108" s="13" t="e">
        <f>(cum_current!#REF!/cum_current!#REF!-1)*100</f>
        <v>#REF!</v>
      </c>
      <c r="BK108" s="13" t="e">
        <f>(cum_current!#REF!/cum_current!#REF!-1)*100</f>
        <v>#REF!</v>
      </c>
      <c r="BL108" s="13" t="e">
        <f>(cum_current!#REF!/cum_current!#REF!-1)*100</f>
        <v>#REF!</v>
      </c>
      <c r="BM108" s="13" t="e">
        <f>(cum_current!#REF!/cum_current!#REF!-1)*100</f>
        <v>#REF!</v>
      </c>
      <c r="BN108" s="13" t="e">
        <f>(cum_current!#REF!/cum_current!#REF!-1)*100</f>
        <v>#REF!</v>
      </c>
      <c r="BO108" s="13" t="e">
        <f>(cum_current!#REF!/cum_current!#REF!-1)*100</f>
        <v>#REF!</v>
      </c>
      <c r="BP108" s="13" t="e">
        <f>(cum_current!#REF!/cum_current!#REF!-1)*100</f>
        <v>#REF!</v>
      </c>
      <c r="BQ108" s="13" t="e">
        <f>(cum_current!#REF!/cum_current!#REF!-1)*100</f>
        <v>#REF!</v>
      </c>
      <c r="BR108" s="13" t="e">
        <f>(cum_current!#REF!/cum_current!#REF!-1)*100</f>
        <v>#REF!</v>
      </c>
      <c r="BS108" s="13" t="e">
        <f>(cum_current!#REF!/cum_current!#REF!-1)*100</f>
        <v>#REF!</v>
      </c>
      <c r="BT108" s="13" t="e">
        <f>(cum_current!#REF!/cum_current!#REF!-1)*100</f>
        <v>#REF!</v>
      </c>
      <c r="BU108" s="13" t="e">
        <f>(cum_current!#REF!/cum_current!#REF!-1)*100</f>
        <v>#REF!</v>
      </c>
      <c r="BV108" s="13" t="e">
        <f>(cum_current!#REF!/cum_current!#REF!-1)*100</f>
        <v>#REF!</v>
      </c>
      <c r="BW108" s="13" t="e">
        <f>(cum_current!#REF!/cum_current!#REF!-1)*100</f>
        <v>#REF!</v>
      </c>
      <c r="BX108" s="13" t="e">
        <f>(cum_current!#REF!/cum_current!#REF!-1)*100</f>
        <v>#REF!</v>
      </c>
      <c r="BY108" s="13" t="e">
        <f>(cum_current!#REF!/cum_current!#REF!-1)*100</f>
        <v>#REF!</v>
      </c>
      <c r="BZ108" s="13" t="e">
        <f>(cum_current!#REF!/cum_current!#REF!-1)*100</f>
        <v>#REF!</v>
      </c>
      <c r="CA108" s="13" t="e">
        <f>(cum_current!#REF!/cum_current!#REF!-1)*100</f>
        <v>#REF!</v>
      </c>
      <c r="CB108" s="13" t="e">
        <f>(cum_current!#REF!/cum_current!#REF!-1)*100</f>
        <v>#REF!</v>
      </c>
      <c r="CC108" s="13" t="e">
        <f>(cum_current!#REF!/cum_current!#REF!-1)*100</f>
        <v>#REF!</v>
      </c>
      <c r="CD108" s="13" t="e">
        <f>(cum_current!#REF!/cum_current!#REF!-1)*100</f>
        <v>#REF!</v>
      </c>
      <c r="CE108" s="13" t="e">
        <f>(cum_current!#REF!/cum_current!#REF!-1)*100</f>
        <v>#REF!</v>
      </c>
      <c r="CF108" s="13" t="e">
        <f>(cum_current!#REF!/cum_current!#REF!-1)*100</f>
        <v>#REF!</v>
      </c>
      <c r="CG108" s="13" t="e">
        <f>(cum_current!#REF!/cum_current!#REF!-1)*100</f>
        <v>#REF!</v>
      </c>
    </row>
    <row r="109" spans="1:85" x14ac:dyDescent="0.2">
      <c r="A109" s="25" t="s">
        <v>66</v>
      </c>
      <c r="B109" s="13" t="e">
        <f>(cum_current!#REF!/cum_current!#REF!-1)*100</f>
        <v>#REF!</v>
      </c>
      <c r="C109" s="13" t="e">
        <f>(cum_current!#REF!/cum_current!#REF!-1)*100</f>
        <v>#REF!</v>
      </c>
      <c r="D109" s="13" t="e">
        <f>(cum_current!#REF!/cum_current!#REF!-1)*100</f>
        <v>#REF!</v>
      </c>
      <c r="E109" s="13" t="e">
        <f>(cum_current!#REF!/cum_current!#REF!-1)*100</f>
        <v>#REF!</v>
      </c>
      <c r="F109" s="13" t="e">
        <f>(cum_current!#REF!/cum_current!#REF!-1)*100</f>
        <v>#REF!</v>
      </c>
      <c r="G109" s="13" t="e">
        <f>(cum_current!#REF!/cum_current!#REF!-1)*100</f>
        <v>#REF!</v>
      </c>
      <c r="H109" s="13" t="e">
        <f>(cum_current!#REF!/cum_current!#REF!-1)*100</f>
        <v>#REF!</v>
      </c>
      <c r="I109" s="13" t="e">
        <f>(cum_current!#REF!/cum_current!#REF!-1)*100</f>
        <v>#REF!</v>
      </c>
      <c r="J109" s="13" t="e">
        <f>(cum_current!#REF!/cum_current!#REF!-1)*100</f>
        <v>#REF!</v>
      </c>
      <c r="K109" s="13" t="e">
        <f>(cum_current!#REF!/cum_current!#REF!-1)*100</f>
        <v>#REF!</v>
      </c>
      <c r="L109" s="13" t="e">
        <f>(cum_current!#REF!/cum_current!#REF!-1)*100</f>
        <v>#REF!</v>
      </c>
      <c r="M109" s="13" t="e">
        <f>(cum_current!#REF!/cum_current!#REF!-1)*100</f>
        <v>#REF!</v>
      </c>
      <c r="N109" s="13" t="e">
        <f>(cum_current!#REF!/cum_current!#REF!-1)*100</f>
        <v>#REF!</v>
      </c>
      <c r="O109" s="13" t="e">
        <f>(cum_current!#REF!/cum_current!#REF!-1)*100</f>
        <v>#REF!</v>
      </c>
      <c r="P109" s="13" t="e">
        <f>(cum_current!#REF!/cum_current!#REF!-1)*100</f>
        <v>#REF!</v>
      </c>
      <c r="Q109" s="13" t="e">
        <f>(cum_current!#REF!/cum_current!#REF!-1)*100</f>
        <v>#REF!</v>
      </c>
      <c r="R109" s="13" t="e">
        <f>(cum_current!#REF!/cum_current!#REF!-1)*100</f>
        <v>#REF!</v>
      </c>
      <c r="S109" s="13" t="e">
        <f>(cum_current!#REF!/cum_current!#REF!-1)*100</f>
        <v>#REF!</v>
      </c>
      <c r="T109" s="13" t="e">
        <f>(cum_current!#REF!/cum_current!#REF!-1)*100</f>
        <v>#REF!</v>
      </c>
      <c r="U109" s="13" t="e">
        <f>(cum_current!#REF!/cum_current!#REF!-1)*100</f>
        <v>#REF!</v>
      </c>
      <c r="V109" s="13" t="e">
        <f>(cum_current!#REF!/cum_current!#REF!-1)*100</f>
        <v>#REF!</v>
      </c>
      <c r="W109" s="13" t="e">
        <f>(cum_current!#REF!/cum_current!#REF!-1)*100</f>
        <v>#REF!</v>
      </c>
      <c r="X109" s="13" t="e">
        <f>(cum_current!#REF!/cum_current!#REF!-1)*100</f>
        <v>#REF!</v>
      </c>
      <c r="Y109" s="13" t="e">
        <f>(cum_current!#REF!/cum_current!#REF!-1)*100</f>
        <v>#REF!</v>
      </c>
      <c r="Z109" s="13" t="e">
        <f>(cum_current!#REF!/cum_current!#REF!-1)*100</f>
        <v>#REF!</v>
      </c>
      <c r="AA109" s="13" t="e">
        <f>(cum_current!#REF!/cum_current!#REF!-1)*100</f>
        <v>#REF!</v>
      </c>
      <c r="AB109" s="13" t="e">
        <f>(cum_current!#REF!/cum_current!#REF!-1)*100</f>
        <v>#REF!</v>
      </c>
      <c r="AC109" s="13" t="e">
        <f>(cum_current!#REF!/cum_current!#REF!-1)*100</f>
        <v>#REF!</v>
      </c>
      <c r="AD109" s="13" t="e">
        <f>(cum_current!#REF!/cum_current!#REF!-1)*100</f>
        <v>#REF!</v>
      </c>
      <c r="AE109" s="13" t="e">
        <f>(cum_current!#REF!/cum_current!#REF!-1)*100</f>
        <v>#REF!</v>
      </c>
      <c r="AF109" s="13" t="e">
        <f>(cum_current!#REF!/cum_current!#REF!-1)*100</f>
        <v>#REF!</v>
      </c>
      <c r="AG109" s="13" t="e">
        <f>(cum_current!#REF!/cum_current!#REF!-1)*100</f>
        <v>#REF!</v>
      </c>
      <c r="AH109" s="13" t="e">
        <f>(cum_current!#REF!/cum_current!#REF!-1)*100</f>
        <v>#REF!</v>
      </c>
      <c r="AI109" s="13" t="e">
        <f>(cum_current!#REF!/cum_current!#REF!-1)*100</f>
        <v>#REF!</v>
      </c>
      <c r="AJ109" s="13" t="e">
        <f>(cum_current!#REF!/cum_current!#REF!-1)*100</f>
        <v>#REF!</v>
      </c>
      <c r="AK109" s="13" t="e">
        <f>(cum_current!#REF!/cum_current!#REF!-1)*100</f>
        <v>#REF!</v>
      </c>
      <c r="AL109" s="13" t="e">
        <f>(cum_current!#REF!/cum_current!#REF!-1)*100</f>
        <v>#REF!</v>
      </c>
      <c r="AM109" s="13" t="e">
        <f>(cum_current!#REF!/cum_current!#REF!-1)*100</f>
        <v>#REF!</v>
      </c>
      <c r="AN109" s="13" t="e">
        <f>(cum_current!#REF!/cum_current!#REF!-1)*100</f>
        <v>#REF!</v>
      </c>
      <c r="AO109" s="13" t="e">
        <f>(cum_current!#REF!/cum_current!#REF!-1)*100</f>
        <v>#REF!</v>
      </c>
      <c r="AP109" s="13" t="e">
        <f>(cum_current!#REF!/cum_current!#REF!-1)*100</f>
        <v>#REF!</v>
      </c>
      <c r="AQ109" s="13" t="e">
        <f>(cum_current!#REF!/cum_current!#REF!-1)*100</f>
        <v>#REF!</v>
      </c>
      <c r="AR109" s="13" t="e">
        <f>(cum_current!#REF!/cum_current!#REF!-1)*100</f>
        <v>#REF!</v>
      </c>
      <c r="AS109" s="13" t="e">
        <f>(cum_current!#REF!/cum_current!#REF!-1)*100</f>
        <v>#REF!</v>
      </c>
      <c r="AT109" s="13" t="e">
        <f>(cum_current!#REF!/cum_current!#REF!-1)*100</f>
        <v>#REF!</v>
      </c>
      <c r="AU109" s="13" t="e">
        <f>(cum_current!#REF!/cum_current!#REF!-1)*100</f>
        <v>#REF!</v>
      </c>
      <c r="AV109" s="13" t="e">
        <f>(cum_current!#REF!/cum_current!#REF!-1)*100</f>
        <v>#REF!</v>
      </c>
      <c r="AW109" s="13" t="e">
        <f>(cum_current!#REF!/cum_current!#REF!-1)*100</f>
        <v>#REF!</v>
      </c>
      <c r="AX109" s="13" t="e">
        <f>(cum_current!#REF!/cum_current!#REF!-1)*100</f>
        <v>#REF!</v>
      </c>
      <c r="AY109" s="13" t="e">
        <f>(cum_current!#REF!/cum_current!#REF!-1)*100</f>
        <v>#REF!</v>
      </c>
      <c r="AZ109" s="13" t="e">
        <f>(cum_current!#REF!/cum_current!#REF!-1)*100</f>
        <v>#REF!</v>
      </c>
      <c r="BA109" s="13" t="e">
        <f>(cum_current!#REF!/cum_current!#REF!-1)*100</f>
        <v>#REF!</v>
      </c>
      <c r="BB109" s="13" t="e">
        <f>(cum_current!#REF!/cum_current!#REF!-1)*100</f>
        <v>#REF!</v>
      </c>
      <c r="BC109" s="13" t="e">
        <f>(cum_current!#REF!/cum_current!#REF!-1)*100</f>
        <v>#REF!</v>
      </c>
      <c r="BD109" s="13" t="e">
        <f>(cum_current!#REF!/cum_current!#REF!-1)*100</f>
        <v>#REF!</v>
      </c>
      <c r="BE109" s="13" t="e">
        <f>(cum_current!#REF!/cum_current!#REF!-1)*100</f>
        <v>#REF!</v>
      </c>
      <c r="BF109" s="13" t="e">
        <f>(cum_current!#REF!/cum_current!#REF!-1)*100</f>
        <v>#REF!</v>
      </c>
      <c r="BG109" s="13" t="e">
        <f>(cum_current!#REF!/cum_current!#REF!-1)*100</f>
        <v>#REF!</v>
      </c>
      <c r="BH109" s="13" t="e">
        <f>(cum_current!#REF!/cum_current!#REF!-1)*100</f>
        <v>#REF!</v>
      </c>
      <c r="BI109" s="13" t="e">
        <f>(cum_current!#REF!/cum_current!#REF!-1)*100</f>
        <v>#REF!</v>
      </c>
      <c r="BJ109" s="13" t="e">
        <f>(cum_current!#REF!/cum_current!#REF!-1)*100</f>
        <v>#REF!</v>
      </c>
      <c r="BK109" s="13" t="e">
        <f>(cum_current!#REF!/cum_current!#REF!-1)*100</f>
        <v>#REF!</v>
      </c>
      <c r="BL109" s="13" t="e">
        <f>(cum_current!#REF!/cum_current!#REF!-1)*100</f>
        <v>#REF!</v>
      </c>
      <c r="BM109" s="13" t="e">
        <f>(cum_current!#REF!/cum_current!#REF!-1)*100</f>
        <v>#REF!</v>
      </c>
      <c r="BN109" s="13" t="e">
        <f>(cum_current!#REF!/cum_current!#REF!-1)*100</f>
        <v>#REF!</v>
      </c>
      <c r="BO109" s="13" t="e">
        <f>(cum_current!#REF!/cum_current!#REF!-1)*100</f>
        <v>#REF!</v>
      </c>
      <c r="BP109" s="13" t="e">
        <f>(cum_current!#REF!/cum_current!#REF!-1)*100</f>
        <v>#REF!</v>
      </c>
      <c r="BQ109" s="13" t="e">
        <f>(cum_current!#REF!/cum_current!#REF!-1)*100</f>
        <v>#REF!</v>
      </c>
      <c r="BR109" s="13" t="e">
        <f>(cum_current!#REF!/cum_current!#REF!-1)*100</f>
        <v>#REF!</v>
      </c>
      <c r="BS109" s="13" t="e">
        <f>(cum_current!#REF!/cum_current!#REF!-1)*100</f>
        <v>#REF!</v>
      </c>
      <c r="BT109" s="13" t="e">
        <f>(cum_current!#REF!/cum_current!#REF!-1)*100</f>
        <v>#REF!</v>
      </c>
      <c r="BU109" s="13" t="e">
        <f>(cum_current!#REF!/cum_current!#REF!-1)*100</f>
        <v>#REF!</v>
      </c>
      <c r="BV109" s="13" t="e">
        <f>(cum_current!#REF!/cum_current!#REF!-1)*100</f>
        <v>#REF!</v>
      </c>
      <c r="BW109" s="13" t="e">
        <f>(cum_current!#REF!/cum_current!#REF!-1)*100</f>
        <v>#REF!</v>
      </c>
      <c r="BX109" s="13" t="e">
        <f>(cum_current!#REF!/cum_current!#REF!-1)*100</f>
        <v>#REF!</v>
      </c>
      <c r="BY109" s="13" t="e">
        <f>(cum_current!#REF!/cum_current!#REF!-1)*100</f>
        <v>#REF!</v>
      </c>
      <c r="BZ109" s="13" t="e">
        <f>(cum_current!#REF!/cum_current!#REF!-1)*100</f>
        <v>#REF!</v>
      </c>
      <c r="CA109" s="13" t="e">
        <f>(cum_current!#REF!/cum_current!#REF!-1)*100</f>
        <v>#REF!</v>
      </c>
      <c r="CB109" s="13" t="e">
        <f>(cum_current!#REF!/cum_current!#REF!-1)*100</f>
        <v>#REF!</v>
      </c>
      <c r="CC109" s="13" t="e">
        <f>(cum_current!#REF!/cum_current!#REF!-1)*100</f>
        <v>#REF!</v>
      </c>
      <c r="CD109" s="13" t="e">
        <f>(cum_current!#REF!/cum_current!#REF!-1)*100</f>
        <v>#REF!</v>
      </c>
      <c r="CE109" s="13" t="e">
        <f>(cum_current!#REF!/cum_current!#REF!-1)*100</f>
        <v>#REF!</v>
      </c>
      <c r="CF109" s="13" t="e">
        <f>(cum_current!#REF!/cum_current!#REF!-1)*100</f>
        <v>#REF!</v>
      </c>
      <c r="CG109" s="13" t="e">
        <f>(cum_current!#REF!/cum_current!#REF!-1)*100</f>
        <v>#REF!</v>
      </c>
    </row>
    <row r="110" spans="1:85" x14ac:dyDescent="0.2">
      <c r="A110" s="25" t="s">
        <v>67</v>
      </c>
      <c r="B110" s="13" t="e">
        <f>(cum_current!#REF!/cum_current!#REF!-1)*100</f>
        <v>#REF!</v>
      </c>
      <c r="C110" s="13" t="e">
        <f>(cum_current!#REF!/cum_current!#REF!-1)*100</f>
        <v>#REF!</v>
      </c>
      <c r="D110" s="13" t="e">
        <f>(cum_current!#REF!/cum_current!#REF!-1)*100</f>
        <v>#REF!</v>
      </c>
      <c r="E110" s="13" t="e">
        <f>(cum_current!#REF!/cum_current!#REF!-1)*100</f>
        <v>#REF!</v>
      </c>
      <c r="F110" s="13" t="e">
        <f>(cum_current!#REF!/cum_current!#REF!-1)*100</f>
        <v>#REF!</v>
      </c>
      <c r="G110" s="13" t="e">
        <f>(cum_current!#REF!/cum_current!#REF!-1)*100</f>
        <v>#REF!</v>
      </c>
      <c r="H110" s="13" t="e">
        <f>(cum_current!#REF!/cum_current!#REF!-1)*100</f>
        <v>#REF!</v>
      </c>
      <c r="I110" s="13" t="e">
        <f>(cum_current!#REF!/cum_current!#REF!-1)*100</f>
        <v>#REF!</v>
      </c>
      <c r="J110" s="13" t="e">
        <f>(cum_current!#REF!/cum_current!#REF!-1)*100</f>
        <v>#REF!</v>
      </c>
      <c r="K110" s="13" t="e">
        <f>(cum_current!#REF!/cum_current!#REF!-1)*100</f>
        <v>#REF!</v>
      </c>
      <c r="L110" s="13" t="e">
        <f>(cum_current!#REF!/cum_current!#REF!-1)*100</f>
        <v>#REF!</v>
      </c>
      <c r="M110" s="13" t="e">
        <f>(cum_current!#REF!/cum_current!#REF!-1)*100</f>
        <v>#REF!</v>
      </c>
      <c r="N110" s="13" t="e">
        <f>(cum_current!#REF!/cum_current!#REF!-1)*100</f>
        <v>#REF!</v>
      </c>
      <c r="O110" s="13" t="e">
        <f>(cum_current!#REF!/cum_current!#REF!-1)*100</f>
        <v>#REF!</v>
      </c>
      <c r="P110" s="13" t="e">
        <f>(cum_current!#REF!/cum_current!#REF!-1)*100</f>
        <v>#REF!</v>
      </c>
      <c r="Q110" s="13" t="e">
        <f>(cum_current!#REF!/cum_current!#REF!-1)*100</f>
        <v>#REF!</v>
      </c>
      <c r="R110" s="13" t="e">
        <f>(cum_current!#REF!/cum_current!#REF!-1)*100</f>
        <v>#REF!</v>
      </c>
      <c r="S110" s="13" t="e">
        <f>(cum_current!#REF!/cum_current!#REF!-1)*100</f>
        <v>#REF!</v>
      </c>
      <c r="T110" s="13" t="e">
        <f>(cum_current!#REF!/cum_current!#REF!-1)*100</f>
        <v>#REF!</v>
      </c>
      <c r="U110" s="13" t="e">
        <f>(cum_current!#REF!/cum_current!#REF!-1)*100</f>
        <v>#REF!</v>
      </c>
      <c r="V110" s="13" t="e">
        <f>(cum_current!#REF!/cum_current!#REF!-1)*100</f>
        <v>#REF!</v>
      </c>
      <c r="W110" s="13" t="e">
        <f>(cum_current!#REF!/cum_current!#REF!-1)*100</f>
        <v>#REF!</v>
      </c>
      <c r="X110" s="13" t="e">
        <f>(cum_current!#REF!/cum_current!#REF!-1)*100</f>
        <v>#REF!</v>
      </c>
      <c r="Y110" s="13" t="e">
        <f>(cum_current!#REF!/cum_current!#REF!-1)*100</f>
        <v>#REF!</v>
      </c>
      <c r="Z110" s="13" t="e">
        <f>(cum_current!#REF!/cum_current!#REF!-1)*100</f>
        <v>#REF!</v>
      </c>
      <c r="AA110" s="13" t="e">
        <f>(cum_current!#REF!/cum_current!#REF!-1)*100</f>
        <v>#REF!</v>
      </c>
      <c r="AB110" s="13" t="e">
        <f>(cum_current!#REF!/cum_current!#REF!-1)*100</f>
        <v>#REF!</v>
      </c>
      <c r="AC110" s="13" t="e">
        <f>(cum_current!#REF!/cum_current!#REF!-1)*100</f>
        <v>#REF!</v>
      </c>
      <c r="AD110" s="13" t="e">
        <f>(cum_current!#REF!/cum_current!#REF!-1)*100</f>
        <v>#REF!</v>
      </c>
      <c r="AE110" s="13" t="e">
        <f>(cum_current!#REF!/cum_current!#REF!-1)*100</f>
        <v>#REF!</v>
      </c>
      <c r="AF110" s="13" t="e">
        <f>(cum_current!#REF!/cum_current!#REF!-1)*100</f>
        <v>#REF!</v>
      </c>
      <c r="AG110" s="13" t="e">
        <f>(cum_current!#REF!/cum_current!#REF!-1)*100</f>
        <v>#REF!</v>
      </c>
      <c r="AH110" s="13" t="e">
        <f>(cum_current!#REF!/cum_current!#REF!-1)*100</f>
        <v>#REF!</v>
      </c>
      <c r="AI110" s="13" t="e">
        <f>(cum_current!#REF!/cum_current!#REF!-1)*100</f>
        <v>#REF!</v>
      </c>
      <c r="AJ110" s="13" t="e">
        <f>(cum_current!#REF!/cum_current!#REF!-1)*100</f>
        <v>#REF!</v>
      </c>
      <c r="AK110" s="13" t="e">
        <f>(cum_current!#REF!/cum_current!#REF!-1)*100</f>
        <v>#REF!</v>
      </c>
      <c r="AL110" s="13" t="e">
        <f>(cum_current!#REF!/cum_current!#REF!-1)*100</f>
        <v>#REF!</v>
      </c>
      <c r="AM110" s="13" t="e">
        <f>(cum_current!#REF!/cum_current!#REF!-1)*100</f>
        <v>#REF!</v>
      </c>
      <c r="AN110" s="13" t="e">
        <f>(cum_current!#REF!/cum_current!#REF!-1)*100</f>
        <v>#REF!</v>
      </c>
      <c r="AO110" s="13" t="e">
        <f>(cum_current!#REF!/cum_current!#REF!-1)*100</f>
        <v>#REF!</v>
      </c>
      <c r="AP110" s="13" t="e">
        <f>(cum_current!#REF!/cum_current!#REF!-1)*100</f>
        <v>#REF!</v>
      </c>
      <c r="AQ110" s="13" t="e">
        <f>(cum_current!#REF!/cum_current!#REF!-1)*100</f>
        <v>#REF!</v>
      </c>
      <c r="AR110" s="13" t="e">
        <f>(cum_current!#REF!/cum_current!#REF!-1)*100</f>
        <v>#REF!</v>
      </c>
      <c r="AS110" s="13" t="e">
        <f>(cum_current!#REF!/cum_current!#REF!-1)*100</f>
        <v>#REF!</v>
      </c>
      <c r="AT110" s="13" t="e">
        <f>(cum_current!#REF!/cum_current!#REF!-1)*100</f>
        <v>#REF!</v>
      </c>
      <c r="AU110" s="13" t="e">
        <f>(cum_current!#REF!/cum_current!#REF!-1)*100</f>
        <v>#REF!</v>
      </c>
      <c r="AV110" s="13" t="e">
        <f>(cum_current!#REF!/cum_current!#REF!-1)*100</f>
        <v>#REF!</v>
      </c>
      <c r="AW110" s="13" t="e">
        <f>(cum_current!#REF!/cum_current!#REF!-1)*100</f>
        <v>#REF!</v>
      </c>
      <c r="AX110" s="13" t="e">
        <f>(cum_current!#REF!/cum_current!#REF!-1)*100</f>
        <v>#REF!</v>
      </c>
      <c r="AY110" s="13" t="e">
        <f>(cum_current!#REF!/cum_current!#REF!-1)*100</f>
        <v>#REF!</v>
      </c>
      <c r="AZ110" s="13" t="e">
        <f>(cum_current!#REF!/cum_current!#REF!-1)*100</f>
        <v>#REF!</v>
      </c>
      <c r="BA110" s="13" t="e">
        <f>(cum_current!#REF!/cum_current!#REF!-1)*100</f>
        <v>#REF!</v>
      </c>
      <c r="BB110" s="13" t="e">
        <f>(cum_current!#REF!/cum_current!#REF!-1)*100</f>
        <v>#REF!</v>
      </c>
      <c r="BC110" s="13" t="e">
        <f>(cum_current!#REF!/cum_current!#REF!-1)*100</f>
        <v>#REF!</v>
      </c>
      <c r="BD110" s="13" t="e">
        <f>(cum_current!#REF!/cum_current!#REF!-1)*100</f>
        <v>#REF!</v>
      </c>
      <c r="BE110" s="13" t="e">
        <f>(cum_current!#REF!/cum_current!#REF!-1)*100</f>
        <v>#REF!</v>
      </c>
      <c r="BF110" s="13" t="e">
        <f>(cum_current!#REF!/cum_current!#REF!-1)*100</f>
        <v>#REF!</v>
      </c>
      <c r="BG110" s="13" t="e">
        <f>(cum_current!#REF!/cum_current!#REF!-1)*100</f>
        <v>#REF!</v>
      </c>
      <c r="BH110" s="13" t="e">
        <f>(cum_current!#REF!/cum_current!#REF!-1)*100</f>
        <v>#REF!</v>
      </c>
      <c r="BI110" s="13" t="e">
        <f>(cum_current!#REF!/cum_current!#REF!-1)*100</f>
        <v>#REF!</v>
      </c>
      <c r="BJ110" s="13" t="e">
        <f>(cum_current!#REF!/cum_current!#REF!-1)*100</f>
        <v>#REF!</v>
      </c>
      <c r="BK110" s="13" t="e">
        <f>(cum_current!#REF!/cum_current!#REF!-1)*100</f>
        <v>#REF!</v>
      </c>
      <c r="BL110" s="13" t="e">
        <f>(cum_current!#REF!/cum_current!#REF!-1)*100</f>
        <v>#REF!</v>
      </c>
      <c r="BM110" s="13" t="e">
        <f>(cum_current!#REF!/cum_current!#REF!-1)*100</f>
        <v>#REF!</v>
      </c>
      <c r="BN110" s="13" t="e">
        <f>(cum_current!#REF!/cum_current!#REF!-1)*100</f>
        <v>#REF!</v>
      </c>
      <c r="BO110" s="13" t="e">
        <f>(cum_current!#REF!/cum_current!#REF!-1)*100</f>
        <v>#REF!</v>
      </c>
      <c r="BP110" s="13" t="e">
        <f>(cum_current!#REF!/cum_current!#REF!-1)*100</f>
        <v>#REF!</v>
      </c>
      <c r="BQ110" s="13" t="e">
        <f>(cum_current!#REF!/cum_current!#REF!-1)*100</f>
        <v>#REF!</v>
      </c>
      <c r="BR110" s="13" t="e">
        <f>(cum_current!#REF!/cum_current!#REF!-1)*100</f>
        <v>#REF!</v>
      </c>
      <c r="BS110" s="13" t="e">
        <f>(cum_current!#REF!/cum_current!#REF!-1)*100</f>
        <v>#REF!</v>
      </c>
      <c r="BT110" s="13" t="e">
        <f>(cum_current!#REF!/cum_current!#REF!-1)*100</f>
        <v>#REF!</v>
      </c>
      <c r="BU110" s="13" t="e">
        <f>(cum_current!#REF!/cum_current!#REF!-1)*100</f>
        <v>#REF!</v>
      </c>
      <c r="BV110" s="13" t="e">
        <f>(cum_current!#REF!/cum_current!#REF!-1)*100</f>
        <v>#REF!</v>
      </c>
      <c r="BW110" s="13" t="e">
        <f>(cum_current!#REF!/cum_current!#REF!-1)*100</f>
        <v>#REF!</v>
      </c>
      <c r="BX110" s="13" t="e">
        <f>(cum_current!#REF!/cum_current!#REF!-1)*100</f>
        <v>#REF!</v>
      </c>
      <c r="BY110" s="13" t="e">
        <f>(cum_current!#REF!/cum_current!#REF!-1)*100</f>
        <v>#REF!</v>
      </c>
      <c r="BZ110" s="13" t="e">
        <f>(cum_current!#REF!/cum_current!#REF!-1)*100</f>
        <v>#REF!</v>
      </c>
      <c r="CA110" s="13" t="e">
        <f>(cum_current!#REF!/cum_current!#REF!-1)*100</f>
        <v>#REF!</v>
      </c>
      <c r="CB110" s="13" t="e">
        <f>(cum_current!#REF!/cum_current!#REF!-1)*100</f>
        <v>#REF!</v>
      </c>
      <c r="CC110" s="13" t="e">
        <f>(cum_current!#REF!/cum_current!#REF!-1)*100</f>
        <v>#REF!</v>
      </c>
      <c r="CD110" s="13" t="e">
        <f>(cum_current!#REF!/cum_current!#REF!-1)*100</f>
        <v>#REF!</v>
      </c>
      <c r="CE110" s="13" t="e">
        <f>(cum_current!#REF!/cum_current!#REF!-1)*100</f>
        <v>#REF!</v>
      </c>
      <c r="CF110" s="13" t="e">
        <f>(cum_current!#REF!/cum_current!#REF!-1)*100</f>
        <v>#REF!</v>
      </c>
      <c r="CG110" s="13" t="e">
        <f>(cum_current!#REF!/cum_current!#REF!-1)*100</f>
        <v>#REF!</v>
      </c>
    </row>
    <row r="111" spans="1:85" x14ac:dyDescent="0.2">
      <c r="A111" s="25" t="s">
        <v>68</v>
      </c>
      <c r="B111" s="13" t="e">
        <f>(cum_current!#REF!/cum_current!#REF!-1)*100</f>
        <v>#REF!</v>
      </c>
      <c r="C111" s="13" t="e">
        <f>(cum_current!#REF!/cum_current!#REF!-1)*100</f>
        <v>#REF!</v>
      </c>
      <c r="D111" s="13" t="e">
        <f>(cum_current!#REF!/cum_current!#REF!-1)*100</f>
        <v>#REF!</v>
      </c>
      <c r="E111" s="13" t="e">
        <f>(cum_current!#REF!/cum_current!#REF!-1)*100</f>
        <v>#REF!</v>
      </c>
      <c r="F111" s="13" t="e">
        <f>(cum_current!#REF!/cum_current!#REF!-1)*100</f>
        <v>#REF!</v>
      </c>
      <c r="G111" s="13" t="e">
        <f>(cum_current!#REF!/cum_current!#REF!-1)*100</f>
        <v>#REF!</v>
      </c>
      <c r="H111" s="13" t="e">
        <f>(cum_current!#REF!/cum_current!#REF!-1)*100</f>
        <v>#REF!</v>
      </c>
      <c r="I111" s="13" t="e">
        <f>(cum_current!#REF!/cum_current!#REF!-1)*100</f>
        <v>#REF!</v>
      </c>
      <c r="J111" s="13" t="e">
        <f>(cum_current!#REF!/cum_current!#REF!-1)*100</f>
        <v>#REF!</v>
      </c>
      <c r="K111" s="13" t="e">
        <f>(cum_current!#REF!/cum_current!#REF!-1)*100</f>
        <v>#REF!</v>
      </c>
      <c r="L111" s="13" t="e">
        <f>(cum_current!#REF!/cum_current!#REF!-1)*100</f>
        <v>#REF!</v>
      </c>
      <c r="M111" s="13" t="e">
        <f>(cum_current!#REF!/cum_current!#REF!-1)*100</f>
        <v>#REF!</v>
      </c>
      <c r="N111" s="13" t="e">
        <f>(cum_current!#REF!/cum_current!#REF!-1)*100</f>
        <v>#REF!</v>
      </c>
      <c r="O111" s="13" t="e">
        <f>(cum_current!#REF!/cum_current!#REF!-1)*100</f>
        <v>#REF!</v>
      </c>
      <c r="P111" s="13" t="e">
        <f>(cum_current!#REF!/cum_current!#REF!-1)*100</f>
        <v>#REF!</v>
      </c>
      <c r="Q111" s="13" t="e">
        <f>(cum_current!#REF!/cum_current!#REF!-1)*100</f>
        <v>#REF!</v>
      </c>
      <c r="R111" s="13" t="e">
        <f>(cum_current!#REF!/cum_current!#REF!-1)*100</f>
        <v>#REF!</v>
      </c>
      <c r="S111" s="13" t="e">
        <f>(cum_current!#REF!/cum_current!#REF!-1)*100</f>
        <v>#REF!</v>
      </c>
      <c r="T111" s="13" t="e">
        <f>(cum_current!#REF!/cum_current!#REF!-1)*100</f>
        <v>#REF!</v>
      </c>
      <c r="U111" s="13" t="e">
        <f>(cum_current!#REF!/cum_current!#REF!-1)*100</f>
        <v>#REF!</v>
      </c>
      <c r="V111" s="13" t="e">
        <f>(cum_current!#REF!/cum_current!#REF!-1)*100</f>
        <v>#REF!</v>
      </c>
      <c r="W111" s="13" t="e">
        <f>(cum_current!#REF!/cum_current!#REF!-1)*100</f>
        <v>#REF!</v>
      </c>
      <c r="X111" s="13" t="e">
        <f>(cum_current!#REF!/cum_current!#REF!-1)*100</f>
        <v>#REF!</v>
      </c>
      <c r="Y111" s="13" t="e">
        <f>(cum_current!#REF!/cum_current!#REF!-1)*100</f>
        <v>#REF!</v>
      </c>
      <c r="Z111" s="13" t="e">
        <f>(cum_current!#REF!/cum_current!#REF!-1)*100</f>
        <v>#REF!</v>
      </c>
      <c r="AA111" s="13" t="e">
        <f>(cum_current!#REF!/cum_current!#REF!-1)*100</f>
        <v>#REF!</v>
      </c>
      <c r="AB111" s="13" t="e">
        <f>(cum_current!#REF!/cum_current!#REF!-1)*100</f>
        <v>#REF!</v>
      </c>
      <c r="AC111" s="13" t="e">
        <f>(cum_current!#REF!/cum_current!#REF!-1)*100</f>
        <v>#REF!</v>
      </c>
      <c r="AD111" s="13" t="e">
        <f>(cum_current!#REF!/cum_current!#REF!-1)*100</f>
        <v>#REF!</v>
      </c>
      <c r="AE111" s="13" t="e">
        <f>(cum_current!#REF!/cum_current!#REF!-1)*100</f>
        <v>#REF!</v>
      </c>
      <c r="AF111" s="13" t="e">
        <f>(cum_current!#REF!/cum_current!#REF!-1)*100</f>
        <v>#REF!</v>
      </c>
      <c r="AG111" s="13" t="e">
        <f>(cum_current!#REF!/cum_current!#REF!-1)*100</f>
        <v>#REF!</v>
      </c>
      <c r="AH111" s="13" t="e">
        <f>(cum_current!#REF!/cum_current!#REF!-1)*100</f>
        <v>#REF!</v>
      </c>
      <c r="AI111" s="13" t="e">
        <f>(cum_current!#REF!/cum_current!#REF!-1)*100</f>
        <v>#REF!</v>
      </c>
      <c r="AJ111" s="13" t="e">
        <f>(cum_current!#REF!/cum_current!#REF!-1)*100</f>
        <v>#REF!</v>
      </c>
      <c r="AK111" s="13" t="e">
        <f>(cum_current!#REF!/cum_current!#REF!-1)*100</f>
        <v>#REF!</v>
      </c>
      <c r="AL111" s="13" t="e">
        <f>(cum_current!#REF!/cum_current!#REF!-1)*100</f>
        <v>#REF!</v>
      </c>
      <c r="AM111" s="13" t="e">
        <f>(cum_current!#REF!/cum_current!#REF!-1)*100</f>
        <v>#REF!</v>
      </c>
      <c r="AN111" s="13" t="e">
        <f>(cum_current!#REF!/cum_current!#REF!-1)*100</f>
        <v>#REF!</v>
      </c>
      <c r="AO111" s="13" t="e">
        <f>(cum_current!#REF!/cum_current!#REF!-1)*100</f>
        <v>#REF!</v>
      </c>
      <c r="AP111" s="13" t="e">
        <f>(cum_current!#REF!/cum_current!#REF!-1)*100</f>
        <v>#REF!</v>
      </c>
      <c r="AQ111" s="13" t="e">
        <f>(cum_current!#REF!/cum_current!#REF!-1)*100</f>
        <v>#REF!</v>
      </c>
      <c r="AR111" s="13" t="e">
        <f>(cum_current!#REF!/cum_current!#REF!-1)*100</f>
        <v>#REF!</v>
      </c>
      <c r="AS111" s="13" t="e">
        <f>(cum_current!#REF!/cum_current!#REF!-1)*100</f>
        <v>#REF!</v>
      </c>
      <c r="AT111" s="13" t="e">
        <f>(cum_current!#REF!/cum_current!#REF!-1)*100</f>
        <v>#REF!</v>
      </c>
      <c r="AU111" s="13" t="e">
        <f>(cum_current!#REF!/cum_current!#REF!-1)*100</f>
        <v>#REF!</v>
      </c>
      <c r="AV111" s="13" t="e">
        <f>(cum_current!#REF!/cum_current!#REF!-1)*100</f>
        <v>#REF!</v>
      </c>
      <c r="AW111" s="13" t="e">
        <f>(cum_current!#REF!/cum_current!#REF!-1)*100</f>
        <v>#REF!</v>
      </c>
      <c r="AX111" s="13" t="e">
        <f>(cum_current!#REF!/cum_current!#REF!-1)*100</f>
        <v>#REF!</v>
      </c>
      <c r="AY111" s="13" t="e">
        <f>(cum_current!#REF!/cum_current!#REF!-1)*100</f>
        <v>#REF!</v>
      </c>
      <c r="AZ111" s="13" t="e">
        <f>(cum_current!#REF!/cum_current!#REF!-1)*100</f>
        <v>#REF!</v>
      </c>
      <c r="BA111" s="13" t="e">
        <f>(cum_current!#REF!/cum_current!#REF!-1)*100</f>
        <v>#REF!</v>
      </c>
      <c r="BB111" s="13" t="e">
        <f>(cum_current!#REF!/cum_current!#REF!-1)*100</f>
        <v>#REF!</v>
      </c>
      <c r="BC111" s="13" t="e">
        <f>(cum_current!#REF!/cum_current!#REF!-1)*100</f>
        <v>#REF!</v>
      </c>
      <c r="BD111" s="13" t="e">
        <f>(cum_current!#REF!/cum_current!#REF!-1)*100</f>
        <v>#REF!</v>
      </c>
      <c r="BE111" s="13" t="e">
        <f>(cum_current!#REF!/cum_current!#REF!-1)*100</f>
        <v>#REF!</v>
      </c>
      <c r="BF111" s="13" t="e">
        <f>(cum_current!#REF!/cum_current!#REF!-1)*100</f>
        <v>#REF!</v>
      </c>
      <c r="BG111" s="13" t="e">
        <f>(cum_current!#REF!/cum_current!#REF!-1)*100</f>
        <v>#REF!</v>
      </c>
      <c r="BH111" s="13" t="e">
        <f>(cum_current!#REF!/cum_current!#REF!-1)*100</f>
        <v>#REF!</v>
      </c>
      <c r="BI111" s="13" t="e">
        <f>(cum_current!#REF!/cum_current!#REF!-1)*100</f>
        <v>#REF!</v>
      </c>
      <c r="BJ111" s="13" t="e">
        <f>(cum_current!#REF!/cum_current!#REF!-1)*100</f>
        <v>#REF!</v>
      </c>
      <c r="BK111" s="13" t="e">
        <f>(cum_current!#REF!/cum_current!#REF!-1)*100</f>
        <v>#REF!</v>
      </c>
      <c r="BL111" s="13" t="e">
        <f>(cum_current!#REF!/cum_current!#REF!-1)*100</f>
        <v>#REF!</v>
      </c>
      <c r="BM111" s="13" t="e">
        <f>(cum_current!#REF!/cum_current!#REF!-1)*100</f>
        <v>#REF!</v>
      </c>
      <c r="BN111" s="13" t="e">
        <f>(cum_current!#REF!/cum_current!#REF!-1)*100</f>
        <v>#REF!</v>
      </c>
      <c r="BO111" s="13" t="e">
        <f>(cum_current!#REF!/cum_current!#REF!-1)*100</f>
        <v>#REF!</v>
      </c>
      <c r="BP111" s="13" t="e">
        <f>(cum_current!#REF!/cum_current!#REF!-1)*100</f>
        <v>#REF!</v>
      </c>
      <c r="BQ111" s="13" t="e">
        <f>(cum_current!#REF!/cum_current!#REF!-1)*100</f>
        <v>#REF!</v>
      </c>
      <c r="BR111" s="13" t="e">
        <f>(cum_current!#REF!/cum_current!#REF!-1)*100</f>
        <v>#REF!</v>
      </c>
      <c r="BS111" s="13" t="e">
        <f>(cum_current!#REF!/cum_current!#REF!-1)*100</f>
        <v>#REF!</v>
      </c>
      <c r="BT111" s="13" t="e">
        <f>(cum_current!#REF!/cum_current!#REF!-1)*100</f>
        <v>#REF!</v>
      </c>
      <c r="BU111" s="13" t="e">
        <f>(cum_current!#REF!/cum_current!#REF!-1)*100</f>
        <v>#REF!</v>
      </c>
      <c r="BV111" s="13" t="e">
        <f>(cum_current!#REF!/cum_current!#REF!-1)*100</f>
        <v>#REF!</v>
      </c>
      <c r="BW111" s="13" t="e">
        <f>(cum_current!#REF!/cum_current!#REF!-1)*100</f>
        <v>#REF!</v>
      </c>
      <c r="BX111" s="13" t="e">
        <f>(cum_current!#REF!/cum_current!#REF!-1)*100</f>
        <v>#REF!</v>
      </c>
      <c r="BY111" s="13" t="e">
        <f>(cum_current!#REF!/cum_current!#REF!-1)*100</f>
        <v>#REF!</v>
      </c>
      <c r="BZ111" s="13" t="e">
        <f>(cum_current!#REF!/cum_current!#REF!-1)*100</f>
        <v>#REF!</v>
      </c>
      <c r="CA111" s="13" t="e">
        <f>(cum_current!#REF!/cum_current!#REF!-1)*100</f>
        <v>#REF!</v>
      </c>
      <c r="CB111" s="13" t="e">
        <f>(cum_current!#REF!/cum_current!#REF!-1)*100</f>
        <v>#REF!</v>
      </c>
      <c r="CC111" s="13" t="e">
        <f>(cum_current!#REF!/cum_current!#REF!-1)*100</f>
        <v>#REF!</v>
      </c>
      <c r="CD111" s="13" t="e">
        <f>(cum_current!#REF!/cum_current!#REF!-1)*100</f>
        <v>#REF!</v>
      </c>
      <c r="CE111" s="13" t="e">
        <f>(cum_current!#REF!/cum_current!#REF!-1)*100</f>
        <v>#REF!</v>
      </c>
      <c r="CF111" s="13" t="e">
        <f>(cum_current!#REF!/cum_current!#REF!-1)*100</f>
        <v>#REF!</v>
      </c>
      <c r="CG111" s="13" t="e">
        <f>(cum_current!#REF!/cum_current!#REF!-1)*100</f>
        <v>#REF!</v>
      </c>
    </row>
    <row r="112" spans="1:85" x14ac:dyDescent="0.2">
      <c r="A112" s="2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</row>
    <row r="113" spans="1:85" ht="15.75" x14ac:dyDescent="0.25">
      <c r="A113" s="24" t="s">
        <v>97</v>
      </c>
      <c r="B113" s="13" t="e">
        <f>(cum_current!#REF!/cum_current!#REF!-1)*100</f>
        <v>#REF!</v>
      </c>
      <c r="C113" s="13" t="e">
        <f>(cum_current!#REF!/cum_current!#REF!-1)*100</f>
        <v>#REF!</v>
      </c>
      <c r="D113" s="13" t="e">
        <f>(cum_current!#REF!/cum_current!#REF!-1)*100</f>
        <v>#REF!</v>
      </c>
      <c r="E113" s="13" t="e">
        <f>(cum_current!#REF!/cum_current!#REF!-1)*100</f>
        <v>#REF!</v>
      </c>
      <c r="F113" s="13" t="e">
        <f>(cum_current!#REF!/cum_current!#REF!-1)*100</f>
        <v>#REF!</v>
      </c>
      <c r="G113" s="13" t="e">
        <f>(cum_current!#REF!/cum_current!#REF!-1)*100</f>
        <v>#REF!</v>
      </c>
      <c r="H113" s="13" t="e">
        <f>(cum_current!#REF!/cum_current!#REF!-1)*100</f>
        <v>#REF!</v>
      </c>
      <c r="I113" s="13" t="e">
        <f>(cum_current!#REF!/cum_current!#REF!-1)*100</f>
        <v>#REF!</v>
      </c>
      <c r="J113" s="13" t="e">
        <f>(cum_current!#REF!/cum_current!#REF!-1)*100</f>
        <v>#REF!</v>
      </c>
      <c r="K113" s="13" t="e">
        <f>(cum_current!#REF!/cum_current!#REF!-1)*100</f>
        <v>#REF!</v>
      </c>
      <c r="L113" s="13" t="e">
        <f>(cum_current!#REF!/cum_current!#REF!-1)*100</f>
        <v>#REF!</v>
      </c>
      <c r="M113" s="13" t="e">
        <f>(cum_current!#REF!/cum_current!#REF!-1)*100</f>
        <v>#REF!</v>
      </c>
      <c r="N113" s="13" t="e">
        <f>(cum_current!#REF!/cum_current!#REF!-1)*100</f>
        <v>#REF!</v>
      </c>
      <c r="O113" s="13" t="e">
        <f>(cum_current!#REF!/cum_current!#REF!-1)*100</f>
        <v>#REF!</v>
      </c>
      <c r="P113" s="13" t="e">
        <f>(cum_current!#REF!/cum_current!#REF!-1)*100</f>
        <v>#REF!</v>
      </c>
      <c r="Q113" s="13" t="e">
        <f>(cum_current!#REF!/cum_current!#REF!-1)*100</f>
        <v>#REF!</v>
      </c>
      <c r="R113" s="13" t="e">
        <f>(cum_current!#REF!/cum_current!#REF!-1)*100</f>
        <v>#REF!</v>
      </c>
      <c r="S113" s="13" t="e">
        <f>(cum_current!#REF!/cum_current!#REF!-1)*100</f>
        <v>#REF!</v>
      </c>
      <c r="T113" s="13" t="e">
        <f>(cum_current!#REF!/cum_current!#REF!-1)*100</f>
        <v>#REF!</v>
      </c>
      <c r="U113" s="13" t="e">
        <f>(cum_current!#REF!/cum_current!#REF!-1)*100</f>
        <v>#REF!</v>
      </c>
      <c r="V113" s="13" t="e">
        <f>(cum_current!#REF!/cum_current!#REF!-1)*100</f>
        <v>#REF!</v>
      </c>
      <c r="W113" s="13" t="e">
        <f>(cum_current!#REF!/cum_current!#REF!-1)*100</f>
        <v>#REF!</v>
      </c>
      <c r="X113" s="13" t="e">
        <f>(cum_current!#REF!/cum_current!#REF!-1)*100</f>
        <v>#REF!</v>
      </c>
      <c r="Y113" s="13" t="e">
        <f>(cum_current!#REF!/cum_current!#REF!-1)*100</f>
        <v>#REF!</v>
      </c>
      <c r="Z113" s="13" t="e">
        <f>(cum_current!#REF!/cum_current!#REF!-1)*100</f>
        <v>#REF!</v>
      </c>
      <c r="AA113" s="13" t="e">
        <f>(cum_current!#REF!/cum_current!#REF!-1)*100</f>
        <v>#REF!</v>
      </c>
      <c r="AB113" s="13" t="e">
        <f>(cum_current!#REF!/cum_current!#REF!-1)*100</f>
        <v>#REF!</v>
      </c>
      <c r="AC113" s="13" t="e">
        <f>(cum_current!#REF!/cum_current!#REF!-1)*100</f>
        <v>#REF!</v>
      </c>
      <c r="AD113" s="13" t="e">
        <f>(cum_current!#REF!/cum_current!#REF!-1)*100</f>
        <v>#REF!</v>
      </c>
      <c r="AE113" s="13" t="e">
        <f>(cum_current!#REF!/cum_current!#REF!-1)*100</f>
        <v>#REF!</v>
      </c>
      <c r="AF113" s="13" t="e">
        <f>(cum_current!#REF!/cum_current!#REF!-1)*100</f>
        <v>#REF!</v>
      </c>
      <c r="AG113" s="13" t="e">
        <f>(cum_current!#REF!/cum_current!#REF!-1)*100</f>
        <v>#REF!</v>
      </c>
      <c r="AH113" s="13" t="e">
        <f>(cum_current!#REF!/cum_current!#REF!-1)*100</f>
        <v>#REF!</v>
      </c>
      <c r="AI113" s="13" t="e">
        <f>(cum_current!#REF!/cum_current!#REF!-1)*100</f>
        <v>#REF!</v>
      </c>
      <c r="AJ113" s="13" t="e">
        <f>(cum_current!#REF!/cum_current!#REF!-1)*100</f>
        <v>#REF!</v>
      </c>
      <c r="AK113" s="13" t="e">
        <f>(cum_current!#REF!/cum_current!#REF!-1)*100</f>
        <v>#REF!</v>
      </c>
      <c r="AL113" s="13" t="e">
        <f>(cum_current!#REF!/cum_current!#REF!-1)*100</f>
        <v>#REF!</v>
      </c>
      <c r="AM113" s="13" t="e">
        <f>(cum_current!#REF!/cum_current!#REF!-1)*100</f>
        <v>#REF!</v>
      </c>
      <c r="AN113" s="13" t="e">
        <f>(cum_current!#REF!/cum_current!#REF!-1)*100</f>
        <v>#REF!</v>
      </c>
      <c r="AO113" s="13" t="e">
        <f>(cum_current!#REF!/cum_current!#REF!-1)*100</f>
        <v>#REF!</v>
      </c>
      <c r="AP113" s="13" t="e">
        <f>(cum_current!#REF!/cum_current!#REF!-1)*100</f>
        <v>#REF!</v>
      </c>
      <c r="AQ113" s="13" t="e">
        <f>(cum_current!#REF!/cum_current!#REF!-1)*100</f>
        <v>#REF!</v>
      </c>
      <c r="AR113" s="13" t="e">
        <f>(cum_current!#REF!/cum_current!#REF!-1)*100</f>
        <v>#REF!</v>
      </c>
      <c r="AS113" s="13" t="e">
        <f>(cum_current!#REF!/cum_current!#REF!-1)*100</f>
        <v>#REF!</v>
      </c>
      <c r="AT113" s="13" t="e">
        <f>(cum_current!#REF!/cum_current!#REF!-1)*100</f>
        <v>#REF!</v>
      </c>
      <c r="AU113" s="13" t="e">
        <f>(cum_current!#REF!/cum_current!#REF!-1)*100</f>
        <v>#REF!</v>
      </c>
      <c r="AV113" s="13" t="e">
        <f>(cum_current!#REF!/cum_current!#REF!-1)*100</f>
        <v>#REF!</v>
      </c>
      <c r="AW113" s="13" t="e">
        <f>(cum_current!#REF!/cum_current!#REF!-1)*100</f>
        <v>#REF!</v>
      </c>
      <c r="AX113" s="13" t="e">
        <f>(cum_current!#REF!/cum_current!#REF!-1)*100</f>
        <v>#REF!</v>
      </c>
      <c r="AY113" s="13" t="e">
        <f>(cum_current!#REF!/cum_current!#REF!-1)*100</f>
        <v>#REF!</v>
      </c>
      <c r="AZ113" s="13" t="e">
        <f>(cum_current!#REF!/cum_current!#REF!-1)*100</f>
        <v>#REF!</v>
      </c>
      <c r="BA113" s="13" t="e">
        <f>(cum_current!#REF!/cum_current!#REF!-1)*100</f>
        <v>#REF!</v>
      </c>
      <c r="BB113" s="13" t="e">
        <f>(cum_current!#REF!/cum_current!#REF!-1)*100</f>
        <v>#REF!</v>
      </c>
      <c r="BC113" s="13" t="e">
        <f>(cum_current!#REF!/cum_current!#REF!-1)*100</f>
        <v>#REF!</v>
      </c>
      <c r="BD113" s="13" t="e">
        <f>(cum_current!#REF!/cum_current!#REF!-1)*100</f>
        <v>#REF!</v>
      </c>
      <c r="BE113" s="13" t="e">
        <f>(cum_current!#REF!/cum_current!#REF!-1)*100</f>
        <v>#REF!</v>
      </c>
      <c r="BF113" s="13" t="e">
        <f>(cum_current!#REF!/cum_current!#REF!-1)*100</f>
        <v>#REF!</v>
      </c>
      <c r="BG113" s="13" t="e">
        <f>(cum_current!#REF!/cum_current!#REF!-1)*100</f>
        <v>#REF!</v>
      </c>
      <c r="BH113" s="13" t="e">
        <f>(cum_current!#REF!/cum_current!#REF!-1)*100</f>
        <v>#REF!</v>
      </c>
      <c r="BI113" s="13" t="e">
        <f>(cum_current!#REF!/cum_current!#REF!-1)*100</f>
        <v>#REF!</v>
      </c>
      <c r="BJ113" s="13" t="e">
        <f>(cum_current!#REF!/cum_current!#REF!-1)*100</f>
        <v>#REF!</v>
      </c>
      <c r="BK113" s="13" t="e">
        <f>(cum_current!#REF!/cum_current!#REF!-1)*100</f>
        <v>#REF!</v>
      </c>
      <c r="BL113" s="13" t="e">
        <f>(cum_current!#REF!/cum_current!#REF!-1)*100</f>
        <v>#REF!</v>
      </c>
      <c r="BM113" s="13" t="e">
        <f>(cum_current!#REF!/cum_current!#REF!-1)*100</f>
        <v>#REF!</v>
      </c>
      <c r="BN113" s="13" t="e">
        <f>(cum_current!#REF!/cum_current!#REF!-1)*100</f>
        <v>#REF!</v>
      </c>
      <c r="BO113" s="13" t="e">
        <f>(cum_current!#REF!/cum_current!#REF!-1)*100</f>
        <v>#REF!</v>
      </c>
      <c r="BP113" s="13" t="e">
        <f>(cum_current!#REF!/cum_current!#REF!-1)*100</f>
        <v>#REF!</v>
      </c>
      <c r="BQ113" s="13" t="e">
        <f>(cum_current!#REF!/cum_current!#REF!-1)*100</f>
        <v>#REF!</v>
      </c>
      <c r="BR113" s="13" t="e">
        <f>(cum_current!#REF!/cum_current!#REF!-1)*100</f>
        <v>#REF!</v>
      </c>
      <c r="BS113" s="13" t="e">
        <f>(cum_current!#REF!/cum_current!#REF!-1)*100</f>
        <v>#REF!</v>
      </c>
      <c r="BT113" s="13" t="e">
        <f>(cum_current!#REF!/cum_current!#REF!-1)*100</f>
        <v>#REF!</v>
      </c>
      <c r="BU113" s="13" t="e">
        <f>(cum_current!#REF!/cum_current!#REF!-1)*100</f>
        <v>#REF!</v>
      </c>
      <c r="BV113" s="13" t="e">
        <f>(cum_current!#REF!/cum_current!#REF!-1)*100</f>
        <v>#REF!</v>
      </c>
      <c r="BW113" s="13" t="e">
        <f>(cum_current!#REF!/cum_current!#REF!-1)*100</f>
        <v>#REF!</v>
      </c>
      <c r="BX113" s="13" t="e">
        <f>(cum_current!#REF!/cum_current!#REF!-1)*100</f>
        <v>#REF!</v>
      </c>
      <c r="BY113" s="13" t="e">
        <f>(cum_current!#REF!/cum_current!#REF!-1)*100</f>
        <v>#REF!</v>
      </c>
      <c r="BZ113" s="13" t="e">
        <f>(cum_current!#REF!/cum_current!#REF!-1)*100</f>
        <v>#REF!</v>
      </c>
      <c r="CA113" s="13" t="e">
        <f>(cum_current!#REF!/cum_current!#REF!-1)*100</f>
        <v>#REF!</v>
      </c>
      <c r="CB113" s="13" t="e">
        <f>(cum_current!#REF!/cum_current!#REF!-1)*100</f>
        <v>#REF!</v>
      </c>
      <c r="CC113" s="13" t="e">
        <f>(cum_current!#REF!/cum_current!#REF!-1)*100</f>
        <v>#REF!</v>
      </c>
      <c r="CD113" s="13" t="e">
        <f>(cum_current!#REF!/cum_current!#REF!-1)*100</f>
        <v>#REF!</v>
      </c>
      <c r="CE113" s="13" t="e">
        <f>(cum_current!#REF!/cum_current!#REF!-1)*100</f>
        <v>#REF!</v>
      </c>
      <c r="CF113" s="13" t="e">
        <f>(cum_current!#REF!/cum_current!#REF!-1)*100</f>
        <v>#REF!</v>
      </c>
      <c r="CG113" s="13" t="e">
        <f>(cum_current!#REF!/cum_current!#REF!-1)*100</f>
        <v>#REF!</v>
      </c>
    </row>
    <row r="114" spans="1:85" x14ac:dyDescent="0.2">
      <c r="A114" s="25" t="s">
        <v>69</v>
      </c>
      <c r="B114" s="13" t="e">
        <f>(cum_current!#REF!/cum_current!#REF!-1)*100</f>
        <v>#REF!</v>
      </c>
      <c r="C114" s="13" t="e">
        <f>(cum_current!#REF!/cum_current!#REF!-1)*100</f>
        <v>#REF!</v>
      </c>
      <c r="D114" s="13" t="e">
        <f>(cum_current!#REF!/cum_current!#REF!-1)*100</f>
        <v>#REF!</v>
      </c>
      <c r="E114" s="13" t="e">
        <f>(cum_current!#REF!/cum_current!#REF!-1)*100</f>
        <v>#REF!</v>
      </c>
      <c r="F114" s="13" t="e">
        <f>(cum_current!#REF!/cum_current!#REF!-1)*100</f>
        <v>#REF!</v>
      </c>
      <c r="G114" s="13" t="e">
        <f>(cum_current!#REF!/cum_current!#REF!-1)*100</f>
        <v>#REF!</v>
      </c>
      <c r="H114" s="13" t="e">
        <f>(cum_current!#REF!/cum_current!#REF!-1)*100</f>
        <v>#REF!</v>
      </c>
      <c r="I114" s="13" t="e">
        <f>(cum_current!#REF!/cum_current!#REF!-1)*100</f>
        <v>#REF!</v>
      </c>
      <c r="J114" s="13" t="e">
        <f>(cum_current!#REF!/cum_current!#REF!-1)*100</f>
        <v>#REF!</v>
      </c>
      <c r="K114" s="13" t="e">
        <f>(cum_current!#REF!/cum_current!#REF!-1)*100</f>
        <v>#REF!</v>
      </c>
      <c r="L114" s="13" t="e">
        <f>(cum_current!#REF!/cum_current!#REF!-1)*100</f>
        <v>#REF!</v>
      </c>
      <c r="M114" s="13" t="e">
        <f>(cum_current!#REF!/cum_current!#REF!-1)*100</f>
        <v>#REF!</v>
      </c>
      <c r="N114" s="13" t="e">
        <f>(cum_current!#REF!/cum_current!#REF!-1)*100</f>
        <v>#REF!</v>
      </c>
      <c r="O114" s="13" t="e">
        <f>(cum_current!#REF!/cum_current!#REF!-1)*100</f>
        <v>#REF!</v>
      </c>
      <c r="P114" s="13" t="e">
        <f>(cum_current!#REF!/cum_current!#REF!-1)*100</f>
        <v>#REF!</v>
      </c>
      <c r="Q114" s="13" t="e">
        <f>(cum_current!#REF!/cum_current!#REF!-1)*100</f>
        <v>#REF!</v>
      </c>
      <c r="R114" s="13" t="e">
        <f>(cum_current!#REF!/cum_current!#REF!-1)*100</f>
        <v>#REF!</v>
      </c>
      <c r="S114" s="13" t="e">
        <f>(cum_current!#REF!/cum_current!#REF!-1)*100</f>
        <v>#REF!</v>
      </c>
      <c r="T114" s="13" t="e">
        <f>(cum_current!#REF!/cum_current!#REF!-1)*100</f>
        <v>#REF!</v>
      </c>
      <c r="U114" s="13" t="e">
        <f>(cum_current!#REF!/cum_current!#REF!-1)*100</f>
        <v>#REF!</v>
      </c>
      <c r="V114" s="13" t="e">
        <f>(cum_current!#REF!/cum_current!#REF!-1)*100</f>
        <v>#REF!</v>
      </c>
      <c r="W114" s="13" t="e">
        <f>(cum_current!#REF!/cum_current!#REF!-1)*100</f>
        <v>#REF!</v>
      </c>
      <c r="X114" s="13" t="e">
        <f>(cum_current!#REF!/cum_current!#REF!-1)*100</f>
        <v>#REF!</v>
      </c>
      <c r="Y114" s="13" t="e">
        <f>(cum_current!#REF!/cum_current!#REF!-1)*100</f>
        <v>#REF!</v>
      </c>
      <c r="Z114" s="13" t="e">
        <f>(cum_current!#REF!/cum_current!#REF!-1)*100</f>
        <v>#REF!</v>
      </c>
      <c r="AA114" s="13" t="e">
        <f>(cum_current!#REF!/cum_current!#REF!-1)*100</f>
        <v>#REF!</v>
      </c>
      <c r="AB114" s="13" t="e">
        <f>(cum_current!#REF!/cum_current!#REF!-1)*100</f>
        <v>#REF!</v>
      </c>
      <c r="AC114" s="13" t="e">
        <f>(cum_current!#REF!/cum_current!#REF!-1)*100</f>
        <v>#REF!</v>
      </c>
      <c r="AD114" s="13" t="e">
        <f>(cum_current!#REF!/cum_current!#REF!-1)*100</f>
        <v>#REF!</v>
      </c>
      <c r="AE114" s="13" t="e">
        <f>(cum_current!#REF!/cum_current!#REF!-1)*100</f>
        <v>#REF!</v>
      </c>
      <c r="AF114" s="13" t="e">
        <f>(cum_current!#REF!/cum_current!#REF!-1)*100</f>
        <v>#REF!</v>
      </c>
      <c r="AG114" s="13" t="e">
        <f>(cum_current!#REF!/cum_current!#REF!-1)*100</f>
        <v>#REF!</v>
      </c>
      <c r="AH114" s="13" t="e">
        <f>(cum_current!#REF!/cum_current!#REF!-1)*100</f>
        <v>#REF!</v>
      </c>
      <c r="AI114" s="13" t="e">
        <f>(cum_current!#REF!/cum_current!#REF!-1)*100</f>
        <v>#REF!</v>
      </c>
      <c r="AJ114" s="13" t="e">
        <f>(cum_current!#REF!/cum_current!#REF!-1)*100</f>
        <v>#REF!</v>
      </c>
      <c r="AK114" s="13" t="e">
        <f>(cum_current!#REF!/cum_current!#REF!-1)*100</f>
        <v>#REF!</v>
      </c>
      <c r="AL114" s="13" t="e">
        <f>(cum_current!#REF!/cum_current!#REF!-1)*100</f>
        <v>#REF!</v>
      </c>
      <c r="AM114" s="13" t="e">
        <f>(cum_current!#REF!/cum_current!#REF!-1)*100</f>
        <v>#REF!</v>
      </c>
      <c r="AN114" s="13" t="e">
        <f>(cum_current!#REF!/cum_current!#REF!-1)*100</f>
        <v>#REF!</v>
      </c>
      <c r="AO114" s="13" t="e">
        <f>(cum_current!#REF!/cum_current!#REF!-1)*100</f>
        <v>#REF!</v>
      </c>
      <c r="AP114" s="13" t="e">
        <f>(cum_current!#REF!/cum_current!#REF!-1)*100</f>
        <v>#REF!</v>
      </c>
      <c r="AQ114" s="13" t="e">
        <f>(cum_current!#REF!/cum_current!#REF!-1)*100</f>
        <v>#REF!</v>
      </c>
      <c r="AR114" s="13" t="e">
        <f>(cum_current!#REF!/cum_current!#REF!-1)*100</f>
        <v>#REF!</v>
      </c>
      <c r="AS114" s="13" t="e">
        <f>(cum_current!#REF!/cum_current!#REF!-1)*100</f>
        <v>#REF!</v>
      </c>
      <c r="AT114" s="13" t="e">
        <f>(cum_current!#REF!/cum_current!#REF!-1)*100</f>
        <v>#REF!</v>
      </c>
      <c r="AU114" s="13" t="e">
        <f>(cum_current!#REF!/cum_current!#REF!-1)*100</f>
        <v>#REF!</v>
      </c>
      <c r="AV114" s="13" t="e">
        <f>(cum_current!#REF!/cum_current!#REF!-1)*100</f>
        <v>#REF!</v>
      </c>
      <c r="AW114" s="13" t="e">
        <f>(cum_current!#REF!/cum_current!#REF!-1)*100</f>
        <v>#REF!</v>
      </c>
      <c r="AX114" s="13" t="e">
        <f>(cum_current!#REF!/cum_current!#REF!-1)*100</f>
        <v>#REF!</v>
      </c>
      <c r="AY114" s="13" t="e">
        <f>(cum_current!#REF!/cum_current!#REF!-1)*100</f>
        <v>#REF!</v>
      </c>
      <c r="AZ114" s="13" t="e">
        <f>(cum_current!#REF!/cum_current!#REF!-1)*100</f>
        <v>#REF!</v>
      </c>
      <c r="BA114" s="13" t="e">
        <f>(cum_current!#REF!/cum_current!#REF!-1)*100</f>
        <v>#REF!</v>
      </c>
      <c r="BB114" s="13" t="e">
        <f>(cum_current!#REF!/cum_current!#REF!-1)*100</f>
        <v>#REF!</v>
      </c>
      <c r="BC114" s="13" t="e">
        <f>(cum_current!#REF!/cum_current!#REF!-1)*100</f>
        <v>#REF!</v>
      </c>
      <c r="BD114" s="13" t="e">
        <f>(cum_current!#REF!/cum_current!#REF!-1)*100</f>
        <v>#REF!</v>
      </c>
      <c r="BE114" s="13" t="e">
        <f>(cum_current!#REF!/cum_current!#REF!-1)*100</f>
        <v>#REF!</v>
      </c>
      <c r="BF114" s="13" t="e">
        <f>(cum_current!#REF!/cum_current!#REF!-1)*100</f>
        <v>#REF!</v>
      </c>
      <c r="BG114" s="13" t="e">
        <f>(cum_current!#REF!/cum_current!#REF!-1)*100</f>
        <v>#REF!</v>
      </c>
      <c r="BH114" s="13" t="e">
        <f>(cum_current!#REF!/cum_current!#REF!-1)*100</f>
        <v>#REF!</v>
      </c>
      <c r="BI114" s="13" t="e">
        <f>(cum_current!#REF!/cum_current!#REF!-1)*100</f>
        <v>#REF!</v>
      </c>
      <c r="BJ114" s="13" t="e">
        <f>(cum_current!#REF!/cum_current!#REF!-1)*100</f>
        <v>#REF!</v>
      </c>
      <c r="BK114" s="13" t="e">
        <f>(cum_current!#REF!/cum_current!#REF!-1)*100</f>
        <v>#REF!</v>
      </c>
      <c r="BL114" s="13" t="e">
        <f>(cum_current!#REF!/cum_current!#REF!-1)*100</f>
        <v>#REF!</v>
      </c>
      <c r="BM114" s="13" t="e">
        <f>(cum_current!#REF!/cum_current!#REF!-1)*100</f>
        <v>#REF!</v>
      </c>
      <c r="BN114" s="13" t="e">
        <f>(cum_current!#REF!/cum_current!#REF!-1)*100</f>
        <v>#REF!</v>
      </c>
      <c r="BO114" s="13" t="e">
        <f>(cum_current!#REF!/cum_current!#REF!-1)*100</f>
        <v>#REF!</v>
      </c>
      <c r="BP114" s="13" t="e">
        <f>(cum_current!#REF!/cum_current!#REF!-1)*100</f>
        <v>#REF!</v>
      </c>
      <c r="BQ114" s="13" t="e">
        <f>(cum_current!#REF!/cum_current!#REF!-1)*100</f>
        <v>#REF!</v>
      </c>
      <c r="BR114" s="13" t="e">
        <f>(cum_current!#REF!/cum_current!#REF!-1)*100</f>
        <v>#REF!</v>
      </c>
      <c r="BS114" s="13" t="e">
        <f>(cum_current!#REF!/cum_current!#REF!-1)*100</f>
        <v>#REF!</v>
      </c>
      <c r="BT114" s="13" t="e">
        <f>(cum_current!#REF!/cum_current!#REF!-1)*100</f>
        <v>#REF!</v>
      </c>
      <c r="BU114" s="13" t="e">
        <f>(cum_current!#REF!/cum_current!#REF!-1)*100</f>
        <v>#REF!</v>
      </c>
      <c r="BV114" s="13" t="e">
        <f>(cum_current!#REF!/cum_current!#REF!-1)*100</f>
        <v>#REF!</v>
      </c>
      <c r="BW114" s="13" t="e">
        <f>(cum_current!#REF!/cum_current!#REF!-1)*100</f>
        <v>#REF!</v>
      </c>
      <c r="BX114" s="13" t="e">
        <f>(cum_current!#REF!/cum_current!#REF!-1)*100</f>
        <v>#REF!</v>
      </c>
      <c r="BY114" s="13" t="e">
        <f>(cum_current!#REF!/cum_current!#REF!-1)*100</f>
        <v>#REF!</v>
      </c>
      <c r="BZ114" s="13" t="e">
        <f>(cum_current!#REF!/cum_current!#REF!-1)*100</f>
        <v>#REF!</v>
      </c>
      <c r="CA114" s="13" t="e">
        <f>(cum_current!#REF!/cum_current!#REF!-1)*100</f>
        <v>#REF!</v>
      </c>
      <c r="CB114" s="13" t="e">
        <f>(cum_current!#REF!/cum_current!#REF!-1)*100</f>
        <v>#REF!</v>
      </c>
      <c r="CC114" s="13" t="e">
        <f>(cum_current!#REF!/cum_current!#REF!-1)*100</f>
        <v>#REF!</v>
      </c>
      <c r="CD114" s="13" t="e">
        <f>(cum_current!#REF!/cum_current!#REF!-1)*100</f>
        <v>#REF!</v>
      </c>
      <c r="CE114" s="13" t="e">
        <f>(cum_current!#REF!/cum_current!#REF!-1)*100</f>
        <v>#REF!</v>
      </c>
      <c r="CF114" s="13" t="e">
        <f>(cum_current!#REF!/cum_current!#REF!-1)*100</f>
        <v>#REF!</v>
      </c>
      <c r="CG114" s="13" t="e">
        <f>(cum_current!#REF!/cum_current!#REF!-1)*100</f>
        <v>#REF!</v>
      </c>
    </row>
    <row r="115" spans="1:85" x14ac:dyDescent="0.2">
      <c r="A115" s="25" t="s">
        <v>70</v>
      </c>
      <c r="B115" s="13" t="e">
        <f>(cum_current!#REF!/cum_current!#REF!-1)*100</f>
        <v>#REF!</v>
      </c>
      <c r="C115" s="13" t="e">
        <f>(cum_current!#REF!/cum_current!#REF!-1)*100</f>
        <v>#REF!</v>
      </c>
      <c r="D115" s="13" t="e">
        <f>(cum_current!#REF!/cum_current!#REF!-1)*100</f>
        <v>#REF!</v>
      </c>
      <c r="E115" s="13" t="e">
        <f>(cum_current!#REF!/cum_current!#REF!-1)*100</f>
        <v>#REF!</v>
      </c>
      <c r="F115" s="13" t="e">
        <f>(cum_current!#REF!/cum_current!#REF!-1)*100</f>
        <v>#REF!</v>
      </c>
      <c r="G115" s="13" t="e">
        <f>(cum_current!#REF!/cum_current!#REF!-1)*100</f>
        <v>#REF!</v>
      </c>
      <c r="H115" s="13" t="e">
        <f>(cum_current!#REF!/cum_current!#REF!-1)*100</f>
        <v>#REF!</v>
      </c>
      <c r="I115" s="13" t="e">
        <f>(cum_current!#REF!/cum_current!#REF!-1)*100</f>
        <v>#REF!</v>
      </c>
      <c r="J115" s="13" t="e">
        <f>(cum_current!#REF!/cum_current!#REF!-1)*100</f>
        <v>#REF!</v>
      </c>
      <c r="K115" s="13" t="e">
        <f>(cum_current!#REF!/cum_current!#REF!-1)*100</f>
        <v>#REF!</v>
      </c>
      <c r="L115" s="13" t="e">
        <f>(cum_current!#REF!/cum_current!#REF!-1)*100</f>
        <v>#REF!</v>
      </c>
      <c r="M115" s="13" t="e">
        <f>(cum_current!#REF!/cum_current!#REF!-1)*100</f>
        <v>#REF!</v>
      </c>
      <c r="N115" s="13" t="e">
        <f>(cum_current!#REF!/cum_current!#REF!-1)*100</f>
        <v>#REF!</v>
      </c>
      <c r="O115" s="13" t="e">
        <f>(cum_current!#REF!/cum_current!#REF!-1)*100</f>
        <v>#REF!</v>
      </c>
      <c r="P115" s="13" t="e">
        <f>(cum_current!#REF!/cum_current!#REF!-1)*100</f>
        <v>#REF!</v>
      </c>
      <c r="Q115" s="13" t="e">
        <f>(cum_current!#REF!/cum_current!#REF!-1)*100</f>
        <v>#REF!</v>
      </c>
      <c r="R115" s="13" t="e">
        <f>(cum_current!#REF!/cum_current!#REF!-1)*100</f>
        <v>#REF!</v>
      </c>
      <c r="S115" s="13" t="e">
        <f>(cum_current!#REF!/cum_current!#REF!-1)*100</f>
        <v>#REF!</v>
      </c>
      <c r="T115" s="13" t="e">
        <f>(cum_current!#REF!/cum_current!#REF!-1)*100</f>
        <v>#REF!</v>
      </c>
      <c r="U115" s="13" t="e">
        <f>(cum_current!#REF!/cum_current!#REF!-1)*100</f>
        <v>#REF!</v>
      </c>
      <c r="V115" s="13" t="e">
        <f>(cum_current!#REF!/cum_current!#REF!-1)*100</f>
        <v>#REF!</v>
      </c>
      <c r="W115" s="13" t="e">
        <f>(cum_current!#REF!/cum_current!#REF!-1)*100</f>
        <v>#REF!</v>
      </c>
      <c r="X115" s="13" t="e">
        <f>(cum_current!#REF!/cum_current!#REF!-1)*100</f>
        <v>#REF!</v>
      </c>
      <c r="Y115" s="13" t="e">
        <f>(cum_current!#REF!/cum_current!#REF!-1)*100</f>
        <v>#REF!</v>
      </c>
      <c r="Z115" s="13" t="e">
        <f>(cum_current!#REF!/cum_current!#REF!-1)*100</f>
        <v>#REF!</v>
      </c>
      <c r="AA115" s="13" t="e">
        <f>(cum_current!#REF!/cum_current!#REF!-1)*100</f>
        <v>#REF!</v>
      </c>
      <c r="AB115" s="13" t="e">
        <f>(cum_current!#REF!/cum_current!#REF!-1)*100</f>
        <v>#REF!</v>
      </c>
      <c r="AC115" s="13" t="e">
        <f>(cum_current!#REF!/cum_current!#REF!-1)*100</f>
        <v>#REF!</v>
      </c>
      <c r="AD115" s="13" t="e">
        <f>(cum_current!#REF!/cum_current!#REF!-1)*100</f>
        <v>#REF!</v>
      </c>
      <c r="AE115" s="13" t="e">
        <f>(cum_current!#REF!/cum_current!#REF!-1)*100</f>
        <v>#REF!</v>
      </c>
      <c r="AF115" s="13" t="e">
        <f>(cum_current!#REF!/cum_current!#REF!-1)*100</f>
        <v>#REF!</v>
      </c>
      <c r="AG115" s="13" t="e">
        <f>(cum_current!#REF!/cum_current!#REF!-1)*100</f>
        <v>#REF!</v>
      </c>
      <c r="AH115" s="13" t="e">
        <f>(cum_current!#REF!/cum_current!#REF!-1)*100</f>
        <v>#REF!</v>
      </c>
      <c r="AI115" s="13" t="e">
        <f>(cum_current!#REF!/cum_current!#REF!-1)*100</f>
        <v>#REF!</v>
      </c>
      <c r="AJ115" s="13" t="e">
        <f>(cum_current!#REF!/cum_current!#REF!-1)*100</f>
        <v>#REF!</v>
      </c>
      <c r="AK115" s="13" t="e">
        <f>(cum_current!#REF!/cum_current!#REF!-1)*100</f>
        <v>#REF!</v>
      </c>
      <c r="AL115" s="13" t="e">
        <f>(cum_current!#REF!/cum_current!#REF!-1)*100</f>
        <v>#REF!</v>
      </c>
      <c r="AM115" s="13" t="e">
        <f>(cum_current!#REF!/cum_current!#REF!-1)*100</f>
        <v>#REF!</v>
      </c>
      <c r="AN115" s="13" t="e">
        <f>(cum_current!#REF!/cum_current!#REF!-1)*100</f>
        <v>#REF!</v>
      </c>
      <c r="AO115" s="13" t="e">
        <f>(cum_current!#REF!/cum_current!#REF!-1)*100</f>
        <v>#REF!</v>
      </c>
      <c r="AP115" s="13" t="e">
        <f>(cum_current!#REF!/cum_current!#REF!-1)*100</f>
        <v>#REF!</v>
      </c>
      <c r="AQ115" s="13" t="e">
        <f>(cum_current!#REF!/cum_current!#REF!-1)*100</f>
        <v>#REF!</v>
      </c>
      <c r="AR115" s="13" t="e">
        <f>(cum_current!#REF!/cum_current!#REF!-1)*100</f>
        <v>#REF!</v>
      </c>
      <c r="AS115" s="13" t="e">
        <f>(cum_current!#REF!/cum_current!#REF!-1)*100</f>
        <v>#REF!</v>
      </c>
      <c r="AT115" s="13" t="e">
        <f>(cum_current!#REF!/cum_current!#REF!-1)*100</f>
        <v>#REF!</v>
      </c>
      <c r="AU115" s="13" t="e">
        <f>(cum_current!#REF!/cum_current!#REF!-1)*100</f>
        <v>#REF!</v>
      </c>
      <c r="AV115" s="13" t="e">
        <f>(cum_current!#REF!/cum_current!#REF!-1)*100</f>
        <v>#REF!</v>
      </c>
      <c r="AW115" s="13" t="e">
        <f>(cum_current!#REF!/cum_current!#REF!-1)*100</f>
        <v>#REF!</v>
      </c>
      <c r="AX115" s="13" t="e">
        <f>(cum_current!#REF!/cum_current!#REF!-1)*100</f>
        <v>#REF!</v>
      </c>
      <c r="AY115" s="13" t="e">
        <f>(cum_current!#REF!/cum_current!#REF!-1)*100</f>
        <v>#REF!</v>
      </c>
      <c r="AZ115" s="13" t="e">
        <f>(cum_current!#REF!/cum_current!#REF!-1)*100</f>
        <v>#REF!</v>
      </c>
      <c r="BA115" s="13" t="e">
        <f>(cum_current!#REF!/cum_current!#REF!-1)*100</f>
        <v>#REF!</v>
      </c>
      <c r="BB115" s="13" t="e">
        <f>(cum_current!#REF!/cum_current!#REF!-1)*100</f>
        <v>#REF!</v>
      </c>
      <c r="BC115" s="13" t="e">
        <f>(cum_current!#REF!/cum_current!#REF!-1)*100</f>
        <v>#REF!</v>
      </c>
      <c r="BD115" s="13" t="e">
        <f>(cum_current!#REF!/cum_current!#REF!-1)*100</f>
        <v>#REF!</v>
      </c>
      <c r="BE115" s="13" t="e">
        <f>(cum_current!#REF!/cum_current!#REF!-1)*100</f>
        <v>#REF!</v>
      </c>
      <c r="BF115" s="13" t="e">
        <f>(cum_current!#REF!/cum_current!#REF!-1)*100</f>
        <v>#REF!</v>
      </c>
      <c r="BG115" s="13" t="e">
        <f>(cum_current!#REF!/cum_current!#REF!-1)*100</f>
        <v>#REF!</v>
      </c>
      <c r="BH115" s="13" t="e">
        <f>(cum_current!#REF!/cum_current!#REF!-1)*100</f>
        <v>#REF!</v>
      </c>
      <c r="BI115" s="13" t="e">
        <f>(cum_current!#REF!/cum_current!#REF!-1)*100</f>
        <v>#REF!</v>
      </c>
      <c r="BJ115" s="13" t="e">
        <f>(cum_current!#REF!/cum_current!#REF!-1)*100</f>
        <v>#REF!</v>
      </c>
      <c r="BK115" s="13" t="e">
        <f>(cum_current!#REF!/cum_current!#REF!-1)*100</f>
        <v>#REF!</v>
      </c>
      <c r="BL115" s="13" t="e">
        <f>(cum_current!#REF!/cum_current!#REF!-1)*100</f>
        <v>#REF!</v>
      </c>
      <c r="BM115" s="13" t="e">
        <f>(cum_current!#REF!/cum_current!#REF!-1)*100</f>
        <v>#REF!</v>
      </c>
      <c r="BN115" s="13" t="e">
        <f>(cum_current!#REF!/cum_current!#REF!-1)*100</f>
        <v>#REF!</v>
      </c>
      <c r="BO115" s="13" t="e">
        <f>(cum_current!#REF!/cum_current!#REF!-1)*100</f>
        <v>#REF!</v>
      </c>
      <c r="BP115" s="13" t="e">
        <f>(cum_current!#REF!/cum_current!#REF!-1)*100</f>
        <v>#REF!</v>
      </c>
      <c r="BQ115" s="13" t="e">
        <f>(cum_current!#REF!/cum_current!#REF!-1)*100</f>
        <v>#REF!</v>
      </c>
      <c r="BR115" s="13" t="e">
        <f>(cum_current!#REF!/cum_current!#REF!-1)*100</f>
        <v>#REF!</v>
      </c>
      <c r="BS115" s="13" t="e">
        <f>(cum_current!#REF!/cum_current!#REF!-1)*100</f>
        <v>#REF!</v>
      </c>
      <c r="BT115" s="13" t="e">
        <f>(cum_current!#REF!/cum_current!#REF!-1)*100</f>
        <v>#REF!</v>
      </c>
      <c r="BU115" s="13" t="e">
        <f>(cum_current!#REF!/cum_current!#REF!-1)*100</f>
        <v>#REF!</v>
      </c>
      <c r="BV115" s="13" t="e">
        <f>(cum_current!#REF!/cum_current!#REF!-1)*100</f>
        <v>#REF!</v>
      </c>
      <c r="BW115" s="13" t="e">
        <f>(cum_current!#REF!/cum_current!#REF!-1)*100</f>
        <v>#REF!</v>
      </c>
      <c r="BX115" s="13" t="e">
        <f>(cum_current!#REF!/cum_current!#REF!-1)*100</f>
        <v>#REF!</v>
      </c>
      <c r="BY115" s="13" t="e">
        <f>(cum_current!#REF!/cum_current!#REF!-1)*100</f>
        <v>#REF!</v>
      </c>
      <c r="BZ115" s="13" t="e">
        <f>(cum_current!#REF!/cum_current!#REF!-1)*100</f>
        <v>#REF!</v>
      </c>
      <c r="CA115" s="13" t="e">
        <f>(cum_current!#REF!/cum_current!#REF!-1)*100</f>
        <v>#REF!</v>
      </c>
      <c r="CB115" s="13" t="e">
        <f>(cum_current!#REF!/cum_current!#REF!-1)*100</f>
        <v>#REF!</v>
      </c>
      <c r="CC115" s="13" t="e">
        <f>(cum_current!#REF!/cum_current!#REF!-1)*100</f>
        <v>#REF!</v>
      </c>
      <c r="CD115" s="13" t="e">
        <f>(cum_current!#REF!/cum_current!#REF!-1)*100</f>
        <v>#REF!</v>
      </c>
      <c r="CE115" s="13" t="e">
        <f>(cum_current!#REF!/cum_current!#REF!-1)*100</f>
        <v>#REF!</v>
      </c>
      <c r="CF115" s="13" t="e">
        <f>(cum_current!#REF!/cum_current!#REF!-1)*100</f>
        <v>#REF!</v>
      </c>
      <c r="CG115" s="13" t="e">
        <f>(cum_current!#REF!/cum_current!#REF!-1)*100</f>
        <v>#REF!</v>
      </c>
    </row>
    <row r="116" spans="1:85" x14ac:dyDescent="0.2">
      <c r="A116" s="25" t="s">
        <v>71</v>
      </c>
      <c r="B116" s="13" t="e">
        <f>(cum_current!#REF!/cum_current!#REF!-1)*100</f>
        <v>#REF!</v>
      </c>
      <c r="C116" s="13" t="e">
        <f>(cum_current!#REF!/cum_current!#REF!-1)*100</f>
        <v>#REF!</v>
      </c>
      <c r="D116" s="13" t="e">
        <f>(cum_current!#REF!/cum_current!#REF!-1)*100</f>
        <v>#REF!</v>
      </c>
      <c r="E116" s="13" t="e">
        <f>(cum_current!#REF!/cum_current!#REF!-1)*100</f>
        <v>#REF!</v>
      </c>
      <c r="F116" s="13" t="e">
        <f>(cum_current!#REF!/cum_current!#REF!-1)*100</f>
        <v>#REF!</v>
      </c>
      <c r="G116" s="13" t="e">
        <f>(cum_current!#REF!/cum_current!#REF!-1)*100</f>
        <v>#REF!</v>
      </c>
      <c r="H116" s="13" t="e">
        <f>(cum_current!#REF!/cum_current!#REF!-1)*100</f>
        <v>#REF!</v>
      </c>
      <c r="I116" s="13" t="e">
        <f>(cum_current!#REF!/cum_current!#REF!-1)*100</f>
        <v>#REF!</v>
      </c>
      <c r="J116" s="13" t="e">
        <f>(cum_current!#REF!/cum_current!#REF!-1)*100</f>
        <v>#REF!</v>
      </c>
      <c r="K116" s="13" t="e">
        <f>(cum_current!#REF!/cum_current!#REF!-1)*100</f>
        <v>#REF!</v>
      </c>
      <c r="L116" s="13" t="e">
        <f>(cum_current!#REF!/cum_current!#REF!-1)*100</f>
        <v>#REF!</v>
      </c>
      <c r="M116" s="13" t="e">
        <f>(cum_current!#REF!/cum_current!#REF!-1)*100</f>
        <v>#REF!</v>
      </c>
      <c r="N116" s="13" t="e">
        <f>(cum_current!#REF!/cum_current!#REF!-1)*100</f>
        <v>#REF!</v>
      </c>
      <c r="O116" s="13" t="e">
        <f>(cum_current!#REF!/cum_current!#REF!-1)*100</f>
        <v>#REF!</v>
      </c>
      <c r="P116" s="13" t="e">
        <f>(cum_current!#REF!/cum_current!#REF!-1)*100</f>
        <v>#REF!</v>
      </c>
      <c r="Q116" s="13" t="e">
        <f>(cum_current!#REF!/cum_current!#REF!-1)*100</f>
        <v>#REF!</v>
      </c>
      <c r="R116" s="13" t="e">
        <f>(cum_current!#REF!/cum_current!#REF!-1)*100</f>
        <v>#REF!</v>
      </c>
      <c r="S116" s="13" t="e">
        <f>(cum_current!#REF!/cum_current!#REF!-1)*100</f>
        <v>#REF!</v>
      </c>
      <c r="T116" s="13" t="e">
        <f>(cum_current!#REF!/cum_current!#REF!-1)*100</f>
        <v>#REF!</v>
      </c>
      <c r="U116" s="13" t="e">
        <f>(cum_current!#REF!/cum_current!#REF!-1)*100</f>
        <v>#REF!</v>
      </c>
      <c r="V116" s="13" t="e">
        <f>(cum_current!#REF!/cum_current!#REF!-1)*100</f>
        <v>#REF!</v>
      </c>
      <c r="W116" s="13" t="e">
        <f>(cum_current!#REF!/cum_current!#REF!-1)*100</f>
        <v>#REF!</v>
      </c>
      <c r="X116" s="13" t="e">
        <f>(cum_current!#REF!/cum_current!#REF!-1)*100</f>
        <v>#REF!</v>
      </c>
      <c r="Y116" s="13" t="e">
        <f>(cum_current!#REF!/cum_current!#REF!-1)*100</f>
        <v>#REF!</v>
      </c>
      <c r="Z116" s="13" t="e">
        <f>(cum_current!#REF!/cum_current!#REF!-1)*100</f>
        <v>#REF!</v>
      </c>
      <c r="AA116" s="13" t="e">
        <f>(cum_current!#REF!/cum_current!#REF!-1)*100</f>
        <v>#REF!</v>
      </c>
      <c r="AB116" s="13" t="e">
        <f>(cum_current!#REF!/cum_current!#REF!-1)*100</f>
        <v>#REF!</v>
      </c>
      <c r="AC116" s="13" t="e">
        <f>(cum_current!#REF!/cum_current!#REF!-1)*100</f>
        <v>#REF!</v>
      </c>
      <c r="AD116" s="13" t="e">
        <f>(cum_current!#REF!/cum_current!#REF!-1)*100</f>
        <v>#REF!</v>
      </c>
      <c r="AE116" s="13" t="e">
        <f>(cum_current!#REF!/cum_current!#REF!-1)*100</f>
        <v>#REF!</v>
      </c>
      <c r="AF116" s="13" t="e">
        <f>(cum_current!#REF!/cum_current!#REF!-1)*100</f>
        <v>#REF!</v>
      </c>
      <c r="AG116" s="13" t="e">
        <f>(cum_current!#REF!/cum_current!#REF!-1)*100</f>
        <v>#REF!</v>
      </c>
      <c r="AH116" s="13" t="e">
        <f>(cum_current!#REF!/cum_current!#REF!-1)*100</f>
        <v>#REF!</v>
      </c>
      <c r="AI116" s="13" t="e">
        <f>(cum_current!#REF!/cum_current!#REF!-1)*100</f>
        <v>#REF!</v>
      </c>
      <c r="AJ116" s="13" t="e">
        <f>(cum_current!#REF!/cum_current!#REF!-1)*100</f>
        <v>#REF!</v>
      </c>
      <c r="AK116" s="13" t="e">
        <f>(cum_current!#REF!/cum_current!#REF!-1)*100</f>
        <v>#REF!</v>
      </c>
      <c r="AL116" s="13" t="e">
        <f>(cum_current!#REF!/cum_current!#REF!-1)*100</f>
        <v>#REF!</v>
      </c>
      <c r="AM116" s="13" t="e">
        <f>(cum_current!#REF!/cum_current!#REF!-1)*100</f>
        <v>#REF!</v>
      </c>
      <c r="AN116" s="13" t="e">
        <f>(cum_current!#REF!/cum_current!#REF!-1)*100</f>
        <v>#REF!</v>
      </c>
      <c r="AO116" s="13" t="e">
        <f>(cum_current!#REF!/cum_current!#REF!-1)*100</f>
        <v>#REF!</v>
      </c>
      <c r="AP116" s="13" t="e">
        <f>(cum_current!#REF!/cum_current!#REF!-1)*100</f>
        <v>#REF!</v>
      </c>
      <c r="AQ116" s="13" t="e">
        <f>(cum_current!#REF!/cum_current!#REF!-1)*100</f>
        <v>#REF!</v>
      </c>
      <c r="AR116" s="13" t="e">
        <f>(cum_current!#REF!/cum_current!#REF!-1)*100</f>
        <v>#REF!</v>
      </c>
      <c r="AS116" s="13" t="e">
        <f>(cum_current!#REF!/cum_current!#REF!-1)*100</f>
        <v>#REF!</v>
      </c>
      <c r="AT116" s="13" t="e">
        <f>(cum_current!#REF!/cum_current!#REF!-1)*100</f>
        <v>#REF!</v>
      </c>
      <c r="AU116" s="13" t="e">
        <f>(cum_current!#REF!/cum_current!#REF!-1)*100</f>
        <v>#REF!</v>
      </c>
      <c r="AV116" s="13" t="e">
        <f>(cum_current!#REF!/cum_current!#REF!-1)*100</f>
        <v>#REF!</v>
      </c>
      <c r="AW116" s="13" t="e">
        <f>(cum_current!#REF!/cum_current!#REF!-1)*100</f>
        <v>#REF!</v>
      </c>
      <c r="AX116" s="13" t="e">
        <f>(cum_current!#REF!/cum_current!#REF!-1)*100</f>
        <v>#REF!</v>
      </c>
      <c r="AY116" s="13" t="e">
        <f>(cum_current!#REF!/cum_current!#REF!-1)*100</f>
        <v>#REF!</v>
      </c>
      <c r="AZ116" s="13" t="e">
        <f>(cum_current!#REF!/cum_current!#REF!-1)*100</f>
        <v>#REF!</v>
      </c>
      <c r="BA116" s="13" t="e">
        <f>(cum_current!#REF!/cum_current!#REF!-1)*100</f>
        <v>#REF!</v>
      </c>
      <c r="BB116" s="13" t="e">
        <f>(cum_current!#REF!/cum_current!#REF!-1)*100</f>
        <v>#REF!</v>
      </c>
      <c r="BC116" s="13" t="e">
        <f>(cum_current!#REF!/cum_current!#REF!-1)*100</f>
        <v>#REF!</v>
      </c>
      <c r="BD116" s="13" t="e">
        <f>(cum_current!#REF!/cum_current!#REF!-1)*100</f>
        <v>#REF!</v>
      </c>
      <c r="BE116" s="13" t="e">
        <f>(cum_current!#REF!/cum_current!#REF!-1)*100</f>
        <v>#REF!</v>
      </c>
      <c r="BF116" s="13" t="e">
        <f>(cum_current!#REF!/cum_current!#REF!-1)*100</f>
        <v>#REF!</v>
      </c>
      <c r="BG116" s="13" t="e">
        <f>(cum_current!#REF!/cum_current!#REF!-1)*100</f>
        <v>#REF!</v>
      </c>
      <c r="BH116" s="13" t="e">
        <f>(cum_current!#REF!/cum_current!#REF!-1)*100</f>
        <v>#REF!</v>
      </c>
      <c r="BI116" s="13" t="e">
        <f>(cum_current!#REF!/cum_current!#REF!-1)*100</f>
        <v>#REF!</v>
      </c>
      <c r="BJ116" s="13" t="e">
        <f>(cum_current!#REF!/cum_current!#REF!-1)*100</f>
        <v>#REF!</v>
      </c>
      <c r="BK116" s="13" t="e">
        <f>(cum_current!#REF!/cum_current!#REF!-1)*100</f>
        <v>#REF!</v>
      </c>
      <c r="BL116" s="13" t="e">
        <f>(cum_current!#REF!/cum_current!#REF!-1)*100</f>
        <v>#REF!</v>
      </c>
      <c r="BM116" s="13" t="e">
        <f>(cum_current!#REF!/cum_current!#REF!-1)*100</f>
        <v>#REF!</v>
      </c>
      <c r="BN116" s="13" t="e">
        <f>(cum_current!#REF!/cum_current!#REF!-1)*100</f>
        <v>#REF!</v>
      </c>
      <c r="BO116" s="13" t="e">
        <f>(cum_current!#REF!/cum_current!#REF!-1)*100</f>
        <v>#REF!</v>
      </c>
      <c r="BP116" s="13" t="e">
        <f>(cum_current!#REF!/cum_current!#REF!-1)*100</f>
        <v>#REF!</v>
      </c>
      <c r="BQ116" s="13" t="e">
        <f>(cum_current!#REF!/cum_current!#REF!-1)*100</f>
        <v>#REF!</v>
      </c>
      <c r="BR116" s="13" t="e">
        <f>(cum_current!#REF!/cum_current!#REF!-1)*100</f>
        <v>#REF!</v>
      </c>
      <c r="BS116" s="13" t="e">
        <f>(cum_current!#REF!/cum_current!#REF!-1)*100</f>
        <v>#REF!</v>
      </c>
      <c r="BT116" s="13" t="e">
        <f>(cum_current!#REF!/cum_current!#REF!-1)*100</f>
        <v>#REF!</v>
      </c>
      <c r="BU116" s="13" t="e">
        <f>(cum_current!#REF!/cum_current!#REF!-1)*100</f>
        <v>#REF!</v>
      </c>
      <c r="BV116" s="13" t="e">
        <f>(cum_current!#REF!/cum_current!#REF!-1)*100</f>
        <v>#REF!</v>
      </c>
      <c r="BW116" s="13" t="e">
        <f>(cum_current!#REF!/cum_current!#REF!-1)*100</f>
        <v>#REF!</v>
      </c>
      <c r="BX116" s="13" t="e">
        <f>(cum_current!#REF!/cum_current!#REF!-1)*100</f>
        <v>#REF!</v>
      </c>
      <c r="BY116" s="13" t="e">
        <f>(cum_current!#REF!/cum_current!#REF!-1)*100</f>
        <v>#REF!</v>
      </c>
      <c r="BZ116" s="13" t="e">
        <f>(cum_current!#REF!/cum_current!#REF!-1)*100</f>
        <v>#REF!</v>
      </c>
      <c r="CA116" s="13" t="e">
        <f>(cum_current!#REF!/cum_current!#REF!-1)*100</f>
        <v>#REF!</v>
      </c>
      <c r="CB116" s="13" t="e">
        <f>(cum_current!#REF!/cum_current!#REF!-1)*100</f>
        <v>#REF!</v>
      </c>
      <c r="CC116" s="13" t="e">
        <f>(cum_current!#REF!/cum_current!#REF!-1)*100</f>
        <v>#REF!</v>
      </c>
      <c r="CD116" s="13" t="e">
        <f>(cum_current!#REF!/cum_current!#REF!-1)*100</f>
        <v>#REF!</v>
      </c>
      <c r="CE116" s="13" t="e">
        <f>(cum_current!#REF!/cum_current!#REF!-1)*100</f>
        <v>#REF!</v>
      </c>
      <c r="CF116" s="13" t="e">
        <f>(cum_current!#REF!/cum_current!#REF!-1)*100</f>
        <v>#REF!</v>
      </c>
      <c r="CG116" s="13" t="e">
        <f>(cum_current!#REF!/cum_current!#REF!-1)*100</f>
        <v>#REF!</v>
      </c>
    </row>
    <row r="117" spans="1:85" x14ac:dyDescent="0.2">
      <c r="A117" s="25" t="s">
        <v>72</v>
      </c>
      <c r="B117" s="13" t="e">
        <f>(cum_current!#REF!/cum_current!#REF!-1)*100</f>
        <v>#REF!</v>
      </c>
      <c r="C117" s="13" t="e">
        <f>(cum_current!#REF!/cum_current!#REF!-1)*100</f>
        <v>#REF!</v>
      </c>
      <c r="D117" s="13" t="e">
        <f>(cum_current!#REF!/cum_current!#REF!-1)*100</f>
        <v>#REF!</v>
      </c>
      <c r="E117" s="13" t="e">
        <f>(cum_current!#REF!/cum_current!#REF!-1)*100</f>
        <v>#REF!</v>
      </c>
      <c r="F117" s="13" t="e">
        <f>(cum_current!#REF!/cum_current!#REF!-1)*100</f>
        <v>#REF!</v>
      </c>
      <c r="G117" s="13" t="e">
        <f>(cum_current!#REF!/cum_current!#REF!-1)*100</f>
        <v>#REF!</v>
      </c>
      <c r="H117" s="13" t="e">
        <f>(cum_current!#REF!/cum_current!#REF!-1)*100</f>
        <v>#REF!</v>
      </c>
      <c r="I117" s="13" t="e">
        <f>(cum_current!#REF!/cum_current!#REF!-1)*100</f>
        <v>#REF!</v>
      </c>
      <c r="J117" s="13" t="e">
        <f>(cum_current!#REF!/cum_current!#REF!-1)*100</f>
        <v>#REF!</v>
      </c>
      <c r="K117" s="13" t="e">
        <f>(cum_current!#REF!/cum_current!#REF!-1)*100</f>
        <v>#REF!</v>
      </c>
      <c r="L117" s="13" t="e">
        <f>(cum_current!#REF!/cum_current!#REF!-1)*100</f>
        <v>#REF!</v>
      </c>
      <c r="M117" s="13" t="e">
        <f>(cum_current!#REF!/cum_current!#REF!-1)*100</f>
        <v>#REF!</v>
      </c>
      <c r="N117" s="13" t="e">
        <f>(cum_current!#REF!/cum_current!#REF!-1)*100</f>
        <v>#REF!</v>
      </c>
      <c r="O117" s="13" t="e">
        <f>(cum_current!#REF!/cum_current!#REF!-1)*100</f>
        <v>#REF!</v>
      </c>
      <c r="P117" s="13" t="e">
        <f>(cum_current!#REF!/cum_current!#REF!-1)*100</f>
        <v>#REF!</v>
      </c>
      <c r="Q117" s="13" t="e">
        <f>(cum_current!#REF!/cum_current!#REF!-1)*100</f>
        <v>#REF!</v>
      </c>
      <c r="R117" s="13" t="e">
        <f>(cum_current!#REF!/cum_current!#REF!-1)*100</f>
        <v>#REF!</v>
      </c>
      <c r="S117" s="13" t="e">
        <f>(cum_current!#REF!/cum_current!#REF!-1)*100</f>
        <v>#REF!</v>
      </c>
      <c r="T117" s="13" t="e">
        <f>(cum_current!#REF!/cum_current!#REF!-1)*100</f>
        <v>#REF!</v>
      </c>
      <c r="U117" s="13" t="e">
        <f>(cum_current!#REF!/cum_current!#REF!-1)*100</f>
        <v>#REF!</v>
      </c>
      <c r="V117" s="13" t="e">
        <f>(cum_current!#REF!/cum_current!#REF!-1)*100</f>
        <v>#REF!</v>
      </c>
      <c r="W117" s="13" t="e">
        <f>(cum_current!#REF!/cum_current!#REF!-1)*100</f>
        <v>#REF!</v>
      </c>
      <c r="X117" s="13" t="e">
        <f>(cum_current!#REF!/cum_current!#REF!-1)*100</f>
        <v>#REF!</v>
      </c>
      <c r="Y117" s="13" t="e">
        <f>(cum_current!#REF!/cum_current!#REF!-1)*100</f>
        <v>#REF!</v>
      </c>
      <c r="Z117" s="13" t="e">
        <f>(cum_current!#REF!/cum_current!#REF!-1)*100</f>
        <v>#REF!</v>
      </c>
      <c r="AA117" s="13" t="e">
        <f>(cum_current!#REF!/cum_current!#REF!-1)*100</f>
        <v>#REF!</v>
      </c>
      <c r="AB117" s="13" t="e">
        <f>(cum_current!#REF!/cum_current!#REF!-1)*100</f>
        <v>#REF!</v>
      </c>
      <c r="AC117" s="13" t="e">
        <f>(cum_current!#REF!/cum_current!#REF!-1)*100</f>
        <v>#REF!</v>
      </c>
      <c r="AD117" s="13" t="e">
        <f>(cum_current!#REF!/cum_current!#REF!-1)*100</f>
        <v>#REF!</v>
      </c>
      <c r="AE117" s="13" t="e">
        <f>(cum_current!#REF!/cum_current!#REF!-1)*100</f>
        <v>#REF!</v>
      </c>
      <c r="AF117" s="13" t="e">
        <f>(cum_current!#REF!/cum_current!#REF!-1)*100</f>
        <v>#REF!</v>
      </c>
      <c r="AG117" s="13" t="e">
        <f>(cum_current!#REF!/cum_current!#REF!-1)*100</f>
        <v>#REF!</v>
      </c>
      <c r="AH117" s="13" t="e">
        <f>(cum_current!#REF!/cum_current!#REF!-1)*100</f>
        <v>#REF!</v>
      </c>
      <c r="AI117" s="13" t="e">
        <f>(cum_current!#REF!/cum_current!#REF!-1)*100</f>
        <v>#REF!</v>
      </c>
      <c r="AJ117" s="13" t="e">
        <f>(cum_current!#REF!/cum_current!#REF!-1)*100</f>
        <v>#REF!</v>
      </c>
      <c r="AK117" s="13" t="e">
        <f>(cum_current!#REF!/cum_current!#REF!-1)*100</f>
        <v>#REF!</v>
      </c>
      <c r="AL117" s="13" t="e">
        <f>(cum_current!#REF!/cum_current!#REF!-1)*100</f>
        <v>#REF!</v>
      </c>
      <c r="AM117" s="13" t="e">
        <f>(cum_current!#REF!/cum_current!#REF!-1)*100</f>
        <v>#REF!</v>
      </c>
      <c r="AN117" s="13" t="e">
        <f>(cum_current!#REF!/cum_current!#REF!-1)*100</f>
        <v>#REF!</v>
      </c>
      <c r="AO117" s="13" t="e">
        <f>(cum_current!#REF!/cum_current!#REF!-1)*100</f>
        <v>#REF!</v>
      </c>
      <c r="AP117" s="13" t="e">
        <f>(cum_current!#REF!/cum_current!#REF!-1)*100</f>
        <v>#REF!</v>
      </c>
      <c r="AQ117" s="13" t="e">
        <f>(cum_current!#REF!/cum_current!#REF!-1)*100</f>
        <v>#REF!</v>
      </c>
      <c r="AR117" s="13" t="e">
        <f>(cum_current!#REF!/cum_current!#REF!-1)*100</f>
        <v>#REF!</v>
      </c>
      <c r="AS117" s="13" t="e">
        <f>(cum_current!#REF!/cum_current!#REF!-1)*100</f>
        <v>#REF!</v>
      </c>
      <c r="AT117" s="13" t="e">
        <f>(cum_current!#REF!/cum_current!#REF!-1)*100</f>
        <v>#REF!</v>
      </c>
      <c r="AU117" s="13" t="e">
        <f>(cum_current!#REF!/cum_current!#REF!-1)*100</f>
        <v>#REF!</v>
      </c>
      <c r="AV117" s="13" t="e">
        <f>(cum_current!#REF!/cum_current!#REF!-1)*100</f>
        <v>#REF!</v>
      </c>
      <c r="AW117" s="13" t="e">
        <f>(cum_current!#REF!/cum_current!#REF!-1)*100</f>
        <v>#REF!</v>
      </c>
      <c r="AX117" s="13" t="e">
        <f>(cum_current!#REF!/cum_current!#REF!-1)*100</f>
        <v>#REF!</v>
      </c>
      <c r="AY117" s="13" t="e">
        <f>(cum_current!#REF!/cum_current!#REF!-1)*100</f>
        <v>#REF!</v>
      </c>
      <c r="AZ117" s="13" t="e">
        <f>(cum_current!#REF!/cum_current!#REF!-1)*100</f>
        <v>#REF!</v>
      </c>
      <c r="BA117" s="13" t="e">
        <f>(cum_current!#REF!/cum_current!#REF!-1)*100</f>
        <v>#REF!</v>
      </c>
      <c r="BB117" s="13" t="e">
        <f>(cum_current!#REF!/cum_current!#REF!-1)*100</f>
        <v>#REF!</v>
      </c>
      <c r="BC117" s="13" t="e">
        <f>(cum_current!#REF!/cum_current!#REF!-1)*100</f>
        <v>#REF!</v>
      </c>
      <c r="BD117" s="13" t="e">
        <f>(cum_current!#REF!/cum_current!#REF!-1)*100</f>
        <v>#REF!</v>
      </c>
      <c r="BE117" s="13" t="e">
        <f>(cum_current!#REF!/cum_current!#REF!-1)*100</f>
        <v>#REF!</v>
      </c>
      <c r="BF117" s="13" t="e">
        <f>(cum_current!#REF!/cum_current!#REF!-1)*100</f>
        <v>#REF!</v>
      </c>
      <c r="BG117" s="13" t="e">
        <f>(cum_current!#REF!/cum_current!#REF!-1)*100</f>
        <v>#REF!</v>
      </c>
      <c r="BH117" s="13" t="e">
        <f>(cum_current!#REF!/cum_current!#REF!-1)*100</f>
        <v>#REF!</v>
      </c>
      <c r="BI117" s="13" t="e">
        <f>(cum_current!#REF!/cum_current!#REF!-1)*100</f>
        <v>#REF!</v>
      </c>
      <c r="BJ117" s="13" t="e">
        <f>(cum_current!#REF!/cum_current!#REF!-1)*100</f>
        <v>#REF!</v>
      </c>
      <c r="BK117" s="13" t="e">
        <f>(cum_current!#REF!/cum_current!#REF!-1)*100</f>
        <v>#REF!</v>
      </c>
      <c r="BL117" s="13" t="e">
        <f>(cum_current!#REF!/cum_current!#REF!-1)*100</f>
        <v>#REF!</v>
      </c>
      <c r="BM117" s="13" t="e">
        <f>(cum_current!#REF!/cum_current!#REF!-1)*100</f>
        <v>#REF!</v>
      </c>
      <c r="BN117" s="13" t="e">
        <f>(cum_current!#REF!/cum_current!#REF!-1)*100</f>
        <v>#REF!</v>
      </c>
      <c r="BO117" s="13" t="e">
        <f>(cum_current!#REF!/cum_current!#REF!-1)*100</f>
        <v>#REF!</v>
      </c>
      <c r="BP117" s="13" t="e">
        <f>(cum_current!#REF!/cum_current!#REF!-1)*100</f>
        <v>#REF!</v>
      </c>
      <c r="BQ117" s="13" t="e">
        <f>(cum_current!#REF!/cum_current!#REF!-1)*100</f>
        <v>#REF!</v>
      </c>
      <c r="BR117" s="13" t="e">
        <f>(cum_current!#REF!/cum_current!#REF!-1)*100</f>
        <v>#REF!</v>
      </c>
      <c r="BS117" s="13" t="e">
        <f>(cum_current!#REF!/cum_current!#REF!-1)*100</f>
        <v>#REF!</v>
      </c>
      <c r="BT117" s="13" t="e">
        <f>(cum_current!#REF!/cum_current!#REF!-1)*100</f>
        <v>#REF!</v>
      </c>
      <c r="BU117" s="13" t="e">
        <f>(cum_current!#REF!/cum_current!#REF!-1)*100</f>
        <v>#REF!</v>
      </c>
      <c r="BV117" s="13" t="e">
        <f>(cum_current!#REF!/cum_current!#REF!-1)*100</f>
        <v>#REF!</v>
      </c>
      <c r="BW117" s="13" t="e">
        <f>(cum_current!#REF!/cum_current!#REF!-1)*100</f>
        <v>#REF!</v>
      </c>
      <c r="BX117" s="13" t="e">
        <f>(cum_current!#REF!/cum_current!#REF!-1)*100</f>
        <v>#REF!</v>
      </c>
      <c r="BY117" s="13" t="e">
        <f>(cum_current!#REF!/cum_current!#REF!-1)*100</f>
        <v>#REF!</v>
      </c>
      <c r="BZ117" s="13" t="e">
        <f>(cum_current!#REF!/cum_current!#REF!-1)*100</f>
        <v>#REF!</v>
      </c>
      <c r="CA117" s="13" t="e">
        <f>(cum_current!#REF!/cum_current!#REF!-1)*100</f>
        <v>#REF!</v>
      </c>
      <c r="CB117" s="13" t="e">
        <f>(cum_current!#REF!/cum_current!#REF!-1)*100</f>
        <v>#REF!</v>
      </c>
      <c r="CC117" s="13" t="e">
        <f>(cum_current!#REF!/cum_current!#REF!-1)*100</f>
        <v>#REF!</v>
      </c>
      <c r="CD117" s="13" t="e">
        <f>(cum_current!#REF!/cum_current!#REF!-1)*100</f>
        <v>#REF!</v>
      </c>
      <c r="CE117" s="13" t="e">
        <f>(cum_current!#REF!/cum_current!#REF!-1)*100</f>
        <v>#REF!</v>
      </c>
      <c r="CF117" s="13" t="e">
        <f>(cum_current!#REF!/cum_current!#REF!-1)*100</f>
        <v>#REF!</v>
      </c>
      <c r="CG117" s="13" t="e">
        <f>(cum_current!#REF!/cum_current!#REF!-1)*100</f>
        <v>#REF!</v>
      </c>
    </row>
    <row r="118" spans="1:85" x14ac:dyDescent="0.2">
      <c r="A118" s="2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</row>
    <row r="119" spans="1:85" ht="15.75" x14ac:dyDescent="0.25">
      <c r="A119" s="24" t="s">
        <v>98</v>
      </c>
      <c r="B119" s="13" t="e">
        <f>(cum_current!#REF!/cum_current!#REF!-1)*100</f>
        <v>#REF!</v>
      </c>
      <c r="C119" s="13" t="e">
        <f>(cum_current!#REF!/cum_current!#REF!-1)*100</f>
        <v>#REF!</v>
      </c>
      <c r="D119" s="13" t="e">
        <f>(cum_current!#REF!/cum_current!#REF!-1)*100</f>
        <v>#REF!</v>
      </c>
      <c r="E119" s="13" t="e">
        <f>(cum_current!#REF!/cum_current!#REF!-1)*100</f>
        <v>#REF!</v>
      </c>
      <c r="F119" s="13" t="e">
        <f>(cum_current!#REF!/cum_current!#REF!-1)*100</f>
        <v>#REF!</v>
      </c>
      <c r="G119" s="13" t="e">
        <f>(cum_current!#REF!/cum_current!#REF!-1)*100</f>
        <v>#REF!</v>
      </c>
      <c r="H119" s="13" t="e">
        <f>(cum_current!#REF!/cum_current!#REF!-1)*100</f>
        <v>#REF!</v>
      </c>
      <c r="I119" s="13" t="e">
        <f>(cum_current!#REF!/cum_current!#REF!-1)*100</f>
        <v>#REF!</v>
      </c>
      <c r="J119" s="13" t="e">
        <f>(cum_current!#REF!/cum_current!#REF!-1)*100</f>
        <v>#REF!</v>
      </c>
      <c r="K119" s="13" t="e">
        <f>(cum_current!#REF!/cum_current!#REF!-1)*100</f>
        <v>#REF!</v>
      </c>
      <c r="L119" s="13" t="e">
        <f>(cum_current!#REF!/cum_current!#REF!-1)*100</f>
        <v>#REF!</v>
      </c>
      <c r="M119" s="13" t="e">
        <f>(cum_current!#REF!/cum_current!#REF!-1)*100</f>
        <v>#REF!</v>
      </c>
      <c r="N119" s="13" t="e">
        <f>(cum_current!#REF!/cum_current!#REF!-1)*100</f>
        <v>#REF!</v>
      </c>
      <c r="O119" s="13" t="e">
        <f>(cum_current!#REF!/cum_current!#REF!-1)*100</f>
        <v>#REF!</v>
      </c>
      <c r="P119" s="13" t="e">
        <f>(cum_current!#REF!/cum_current!#REF!-1)*100</f>
        <v>#REF!</v>
      </c>
      <c r="Q119" s="13" t="e">
        <f>(cum_current!#REF!/cum_current!#REF!-1)*100</f>
        <v>#REF!</v>
      </c>
      <c r="R119" s="13" t="e">
        <f>(cum_current!#REF!/cum_current!#REF!-1)*100</f>
        <v>#REF!</v>
      </c>
      <c r="S119" s="13" t="e">
        <f>(cum_current!#REF!/cum_current!#REF!-1)*100</f>
        <v>#REF!</v>
      </c>
      <c r="T119" s="13" t="e">
        <f>(cum_current!#REF!/cum_current!#REF!-1)*100</f>
        <v>#REF!</v>
      </c>
      <c r="U119" s="13" t="e">
        <f>(cum_current!#REF!/cum_current!#REF!-1)*100</f>
        <v>#REF!</v>
      </c>
      <c r="V119" s="13" t="e">
        <f>(cum_current!#REF!/cum_current!#REF!-1)*100</f>
        <v>#REF!</v>
      </c>
      <c r="W119" s="13" t="e">
        <f>(cum_current!#REF!/cum_current!#REF!-1)*100</f>
        <v>#REF!</v>
      </c>
      <c r="X119" s="13" t="e">
        <f>(cum_current!#REF!/cum_current!#REF!-1)*100</f>
        <v>#REF!</v>
      </c>
      <c r="Y119" s="13" t="e">
        <f>(cum_current!#REF!/cum_current!#REF!-1)*100</f>
        <v>#REF!</v>
      </c>
      <c r="Z119" s="13" t="e">
        <f>(cum_current!#REF!/cum_current!#REF!-1)*100</f>
        <v>#REF!</v>
      </c>
      <c r="AA119" s="13" t="e">
        <f>(cum_current!#REF!/cum_current!#REF!-1)*100</f>
        <v>#REF!</v>
      </c>
      <c r="AB119" s="13" t="e">
        <f>(cum_current!#REF!/cum_current!#REF!-1)*100</f>
        <v>#REF!</v>
      </c>
      <c r="AC119" s="13" t="e">
        <f>(cum_current!#REF!/cum_current!#REF!-1)*100</f>
        <v>#REF!</v>
      </c>
      <c r="AD119" s="13" t="e">
        <f>(cum_current!#REF!/cum_current!#REF!-1)*100</f>
        <v>#REF!</v>
      </c>
      <c r="AE119" s="13" t="e">
        <f>(cum_current!#REF!/cum_current!#REF!-1)*100</f>
        <v>#REF!</v>
      </c>
      <c r="AF119" s="13" t="e">
        <f>(cum_current!#REF!/cum_current!#REF!-1)*100</f>
        <v>#REF!</v>
      </c>
      <c r="AG119" s="13" t="e">
        <f>(cum_current!#REF!/cum_current!#REF!-1)*100</f>
        <v>#REF!</v>
      </c>
      <c r="AH119" s="13" t="e">
        <f>(cum_current!#REF!/cum_current!#REF!-1)*100</f>
        <v>#REF!</v>
      </c>
      <c r="AI119" s="13" t="e">
        <f>(cum_current!#REF!/cum_current!#REF!-1)*100</f>
        <v>#REF!</v>
      </c>
      <c r="AJ119" s="13" t="e">
        <f>(cum_current!#REF!/cum_current!#REF!-1)*100</f>
        <v>#REF!</v>
      </c>
      <c r="AK119" s="13" t="e">
        <f>(cum_current!#REF!/cum_current!#REF!-1)*100</f>
        <v>#REF!</v>
      </c>
      <c r="AL119" s="13" t="e">
        <f>(cum_current!#REF!/cum_current!#REF!-1)*100</f>
        <v>#REF!</v>
      </c>
      <c r="AM119" s="13" t="e">
        <f>(cum_current!#REF!/cum_current!#REF!-1)*100</f>
        <v>#REF!</v>
      </c>
      <c r="AN119" s="13" t="e">
        <f>(cum_current!#REF!/cum_current!#REF!-1)*100</f>
        <v>#REF!</v>
      </c>
      <c r="AO119" s="13" t="e">
        <f>(cum_current!#REF!/cum_current!#REF!-1)*100</f>
        <v>#REF!</v>
      </c>
      <c r="AP119" s="13" t="e">
        <f>(cum_current!#REF!/cum_current!#REF!-1)*100</f>
        <v>#REF!</v>
      </c>
      <c r="AQ119" s="13" t="e">
        <f>(cum_current!#REF!/cum_current!#REF!-1)*100</f>
        <v>#REF!</v>
      </c>
      <c r="AR119" s="13" t="e">
        <f>(cum_current!#REF!/cum_current!#REF!-1)*100</f>
        <v>#REF!</v>
      </c>
      <c r="AS119" s="13" t="e">
        <f>(cum_current!#REF!/cum_current!#REF!-1)*100</f>
        <v>#REF!</v>
      </c>
      <c r="AT119" s="13" t="e">
        <f>(cum_current!#REF!/cum_current!#REF!-1)*100</f>
        <v>#REF!</v>
      </c>
      <c r="AU119" s="13" t="e">
        <f>(cum_current!#REF!/cum_current!#REF!-1)*100</f>
        <v>#REF!</v>
      </c>
      <c r="AV119" s="13" t="e">
        <f>(cum_current!#REF!/cum_current!#REF!-1)*100</f>
        <v>#REF!</v>
      </c>
      <c r="AW119" s="13" t="e">
        <f>(cum_current!#REF!/cum_current!#REF!-1)*100</f>
        <v>#REF!</v>
      </c>
      <c r="AX119" s="13" t="e">
        <f>(cum_current!#REF!/cum_current!#REF!-1)*100</f>
        <v>#REF!</v>
      </c>
      <c r="AY119" s="13" t="e">
        <f>(cum_current!#REF!/cum_current!#REF!-1)*100</f>
        <v>#REF!</v>
      </c>
      <c r="AZ119" s="13" t="e">
        <f>(cum_current!#REF!/cum_current!#REF!-1)*100</f>
        <v>#REF!</v>
      </c>
      <c r="BA119" s="13" t="e">
        <f>(cum_current!#REF!/cum_current!#REF!-1)*100</f>
        <v>#REF!</v>
      </c>
      <c r="BB119" s="13" t="e">
        <f>(cum_current!#REF!/cum_current!#REF!-1)*100</f>
        <v>#REF!</v>
      </c>
      <c r="BC119" s="13" t="e">
        <f>(cum_current!#REF!/cum_current!#REF!-1)*100</f>
        <v>#REF!</v>
      </c>
      <c r="BD119" s="13" t="e">
        <f>(cum_current!#REF!/cum_current!#REF!-1)*100</f>
        <v>#REF!</v>
      </c>
      <c r="BE119" s="13" t="e">
        <f>(cum_current!#REF!/cum_current!#REF!-1)*100</f>
        <v>#REF!</v>
      </c>
      <c r="BF119" s="13" t="e">
        <f>(cum_current!#REF!/cum_current!#REF!-1)*100</f>
        <v>#REF!</v>
      </c>
      <c r="BG119" s="13" t="e">
        <f>(cum_current!#REF!/cum_current!#REF!-1)*100</f>
        <v>#REF!</v>
      </c>
      <c r="BH119" s="13" t="e">
        <f>(cum_current!#REF!/cum_current!#REF!-1)*100</f>
        <v>#REF!</v>
      </c>
      <c r="BI119" s="13" t="e">
        <f>(cum_current!#REF!/cum_current!#REF!-1)*100</f>
        <v>#REF!</v>
      </c>
      <c r="BJ119" s="13" t="e">
        <f>(cum_current!#REF!/cum_current!#REF!-1)*100</f>
        <v>#REF!</v>
      </c>
      <c r="BK119" s="13" t="e">
        <f>(cum_current!#REF!/cum_current!#REF!-1)*100</f>
        <v>#REF!</v>
      </c>
      <c r="BL119" s="13" t="e">
        <f>(cum_current!#REF!/cum_current!#REF!-1)*100</f>
        <v>#REF!</v>
      </c>
      <c r="BM119" s="13" t="e">
        <f>(cum_current!#REF!/cum_current!#REF!-1)*100</f>
        <v>#REF!</v>
      </c>
      <c r="BN119" s="13" t="e">
        <f>(cum_current!#REF!/cum_current!#REF!-1)*100</f>
        <v>#REF!</v>
      </c>
      <c r="BO119" s="13" t="e">
        <f>(cum_current!#REF!/cum_current!#REF!-1)*100</f>
        <v>#REF!</v>
      </c>
      <c r="BP119" s="13" t="e">
        <f>(cum_current!#REF!/cum_current!#REF!-1)*100</f>
        <v>#REF!</v>
      </c>
      <c r="BQ119" s="13" t="e">
        <f>(cum_current!#REF!/cum_current!#REF!-1)*100</f>
        <v>#REF!</v>
      </c>
      <c r="BR119" s="13" t="e">
        <f>(cum_current!#REF!/cum_current!#REF!-1)*100</f>
        <v>#REF!</v>
      </c>
      <c r="BS119" s="13" t="e">
        <f>(cum_current!#REF!/cum_current!#REF!-1)*100</f>
        <v>#REF!</v>
      </c>
      <c r="BT119" s="13" t="e">
        <f>(cum_current!#REF!/cum_current!#REF!-1)*100</f>
        <v>#REF!</v>
      </c>
      <c r="BU119" s="13" t="e">
        <f>(cum_current!#REF!/cum_current!#REF!-1)*100</f>
        <v>#REF!</v>
      </c>
      <c r="BV119" s="13" t="e">
        <f>(cum_current!#REF!/cum_current!#REF!-1)*100</f>
        <v>#REF!</v>
      </c>
      <c r="BW119" s="13" t="e">
        <f>(cum_current!#REF!/cum_current!#REF!-1)*100</f>
        <v>#REF!</v>
      </c>
      <c r="BX119" s="13" t="e">
        <f>(cum_current!#REF!/cum_current!#REF!-1)*100</f>
        <v>#REF!</v>
      </c>
      <c r="BY119" s="13" t="e">
        <f>(cum_current!#REF!/cum_current!#REF!-1)*100</f>
        <v>#REF!</v>
      </c>
      <c r="BZ119" s="13" t="e">
        <f>(cum_current!#REF!/cum_current!#REF!-1)*100</f>
        <v>#REF!</v>
      </c>
      <c r="CA119" s="13" t="e">
        <f>(cum_current!#REF!/cum_current!#REF!-1)*100</f>
        <v>#REF!</v>
      </c>
      <c r="CB119" s="13" t="e">
        <f>(cum_current!#REF!/cum_current!#REF!-1)*100</f>
        <v>#REF!</v>
      </c>
      <c r="CC119" s="13" t="e">
        <f>(cum_current!#REF!/cum_current!#REF!-1)*100</f>
        <v>#REF!</v>
      </c>
      <c r="CD119" s="13" t="e">
        <f>(cum_current!#REF!/cum_current!#REF!-1)*100</f>
        <v>#REF!</v>
      </c>
      <c r="CE119" s="13" t="e">
        <f>(cum_current!#REF!/cum_current!#REF!-1)*100</f>
        <v>#REF!</v>
      </c>
      <c r="CF119" s="13" t="e">
        <f>(cum_current!#REF!/cum_current!#REF!-1)*100</f>
        <v>#REF!</v>
      </c>
      <c r="CG119" s="13" t="e">
        <f>(cum_current!#REF!/cum_current!#REF!-1)*100</f>
        <v>#REF!</v>
      </c>
    </row>
    <row r="120" spans="1:85" x14ac:dyDescent="0.2">
      <c r="A120" s="25" t="s">
        <v>73</v>
      </c>
      <c r="B120" s="13" t="e">
        <f>(cum_current!#REF!/cum_current!#REF!-1)*100</f>
        <v>#REF!</v>
      </c>
      <c r="C120" s="13" t="e">
        <f>(cum_current!#REF!/cum_current!#REF!-1)*100</f>
        <v>#REF!</v>
      </c>
      <c r="D120" s="13" t="e">
        <f>(cum_current!#REF!/cum_current!#REF!-1)*100</f>
        <v>#REF!</v>
      </c>
      <c r="E120" s="13" t="e">
        <f>(cum_current!#REF!/cum_current!#REF!-1)*100</f>
        <v>#REF!</v>
      </c>
      <c r="F120" s="13" t="e">
        <f>(cum_current!#REF!/cum_current!#REF!-1)*100</f>
        <v>#REF!</v>
      </c>
      <c r="G120" s="13" t="e">
        <f>(cum_current!#REF!/cum_current!#REF!-1)*100</f>
        <v>#REF!</v>
      </c>
      <c r="H120" s="13" t="e">
        <f>(cum_current!#REF!/cum_current!#REF!-1)*100</f>
        <v>#REF!</v>
      </c>
      <c r="I120" s="13" t="e">
        <f>(cum_current!#REF!/cum_current!#REF!-1)*100</f>
        <v>#REF!</v>
      </c>
      <c r="J120" s="13" t="e">
        <f>(cum_current!#REF!/cum_current!#REF!-1)*100</f>
        <v>#REF!</v>
      </c>
      <c r="K120" s="13" t="e">
        <f>(cum_current!#REF!/cum_current!#REF!-1)*100</f>
        <v>#REF!</v>
      </c>
      <c r="L120" s="13" t="e">
        <f>(cum_current!#REF!/cum_current!#REF!-1)*100</f>
        <v>#REF!</v>
      </c>
      <c r="M120" s="13" t="e">
        <f>(cum_current!#REF!/cum_current!#REF!-1)*100</f>
        <v>#REF!</v>
      </c>
      <c r="N120" s="13" t="e">
        <f>(cum_current!#REF!/cum_current!#REF!-1)*100</f>
        <v>#REF!</v>
      </c>
      <c r="O120" s="13" t="e">
        <f>(cum_current!#REF!/cum_current!#REF!-1)*100</f>
        <v>#REF!</v>
      </c>
      <c r="P120" s="13" t="e">
        <f>(cum_current!#REF!/cum_current!#REF!-1)*100</f>
        <v>#REF!</v>
      </c>
      <c r="Q120" s="13" t="e">
        <f>(cum_current!#REF!/cum_current!#REF!-1)*100</f>
        <v>#REF!</v>
      </c>
      <c r="R120" s="13" t="e">
        <f>(cum_current!#REF!/cum_current!#REF!-1)*100</f>
        <v>#REF!</v>
      </c>
      <c r="S120" s="13" t="e">
        <f>(cum_current!#REF!/cum_current!#REF!-1)*100</f>
        <v>#REF!</v>
      </c>
      <c r="T120" s="13" t="e">
        <f>(cum_current!#REF!/cum_current!#REF!-1)*100</f>
        <v>#REF!</v>
      </c>
      <c r="U120" s="13" t="e">
        <f>(cum_current!#REF!/cum_current!#REF!-1)*100</f>
        <v>#REF!</v>
      </c>
      <c r="V120" s="13" t="e">
        <f>(cum_current!#REF!/cum_current!#REF!-1)*100</f>
        <v>#REF!</v>
      </c>
      <c r="W120" s="13" t="e">
        <f>(cum_current!#REF!/cum_current!#REF!-1)*100</f>
        <v>#REF!</v>
      </c>
      <c r="X120" s="13" t="e">
        <f>(cum_current!#REF!/cum_current!#REF!-1)*100</f>
        <v>#REF!</v>
      </c>
      <c r="Y120" s="13" t="e">
        <f>(cum_current!#REF!/cum_current!#REF!-1)*100</f>
        <v>#REF!</v>
      </c>
      <c r="Z120" s="13" t="e">
        <f>(cum_current!#REF!/cum_current!#REF!-1)*100</f>
        <v>#REF!</v>
      </c>
      <c r="AA120" s="13" t="e">
        <f>(cum_current!#REF!/cum_current!#REF!-1)*100</f>
        <v>#REF!</v>
      </c>
      <c r="AB120" s="13" t="e">
        <f>(cum_current!#REF!/cum_current!#REF!-1)*100</f>
        <v>#REF!</v>
      </c>
      <c r="AC120" s="13" t="e">
        <f>(cum_current!#REF!/cum_current!#REF!-1)*100</f>
        <v>#REF!</v>
      </c>
      <c r="AD120" s="13" t="e">
        <f>(cum_current!#REF!/cum_current!#REF!-1)*100</f>
        <v>#REF!</v>
      </c>
      <c r="AE120" s="13" t="e">
        <f>(cum_current!#REF!/cum_current!#REF!-1)*100</f>
        <v>#REF!</v>
      </c>
      <c r="AF120" s="13" t="e">
        <f>(cum_current!#REF!/cum_current!#REF!-1)*100</f>
        <v>#REF!</v>
      </c>
      <c r="AG120" s="13" t="e">
        <f>(cum_current!#REF!/cum_current!#REF!-1)*100</f>
        <v>#REF!</v>
      </c>
      <c r="AH120" s="13" t="e">
        <f>(cum_current!#REF!/cum_current!#REF!-1)*100</f>
        <v>#REF!</v>
      </c>
      <c r="AI120" s="13" t="e">
        <f>(cum_current!#REF!/cum_current!#REF!-1)*100</f>
        <v>#REF!</v>
      </c>
      <c r="AJ120" s="13" t="e">
        <f>(cum_current!#REF!/cum_current!#REF!-1)*100</f>
        <v>#REF!</v>
      </c>
      <c r="AK120" s="13" t="e">
        <f>(cum_current!#REF!/cum_current!#REF!-1)*100</f>
        <v>#REF!</v>
      </c>
      <c r="AL120" s="13" t="e">
        <f>(cum_current!#REF!/cum_current!#REF!-1)*100</f>
        <v>#REF!</v>
      </c>
      <c r="AM120" s="13" t="e">
        <f>(cum_current!#REF!/cum_current!#REF!-1)*100</f>
        <v>#REF!</v>
      </c>
      <c r="AN120" s="13" t="e">
        <f>(cum_current!#REF!/cum_current!#REF!-1)*100</f>
        <v>#REF!</v>
      </c>
      <c r="AO120" s="13" t="e">
        <f>(cum_current!#REF!/cum_current!#REF!-1)*100</f>
        <v>#REF!</v>
      </c>
      <c r="AP120" s="13" t="e">
        <f>(cum_current!#REF!/cum_current!#REF!-1)*100</f>
        <v>#REF!</v>
      </c>
      <c r="AQ120" s="13" t="e">
        <f>(cum_current!#REF!/cum_current!#REF!-1)*100</f>
        <v>#REF!</v>
      </c>
      <c r="AR120" s="13" t="e">
        <f>(cum_current!#REF!/cum_current!#REF!-1)*100</f>
        <v>#REF!</v>
      </c>
      <c r="AS120" s="13" t="e">
        <f>(cum_current!#REF!/cum_current!#REF!-1)*100</f>
        <v>#REF!</v>
      </c>
      <c r="AT120" s="13" t="e">
        <f>(cum_current!#REF!/cum_current!#REF!-1)*100</f>
        <v>#REF!</v>
      </c>
      <c r="AU120" s="13" t="e">
        <f>(cum_current!#REF!/cum_current!#REF!-1)*100</f>
        <v>#REF!</v>
      </c>
      <c r="AV120" s="13" t="e">
        <f>(cum_current!#REF!/cum_current!#REF!-1)*100</f>
        <v>#REF!</v>
      </c>
      <c r="AW120" s="13" t="e">
        <f>(cum_current!#REF!/cum_current!#REF!-1)*100</f>
        <v>#REF!</v>
      </c>
      <c r="AX120" s="13" t="e">
        <f>(cum_current!#REF!/cum_current!#REF!-1)*100</f>
        <v>#REF!</v>
      </c>
      <c r="AY120" s="13" t="e">
        <f>(cum_current!#REF!/cum_current!#REF!-1)*100</f>
        <v>#REF!</v>
      </c>
      <c r="AZ120" s="13" t="e">
        <f>(cum_current!#REF!/cum_current!#REF!-1)*100</f>
        <v>#REF!</v>
      </c>
      <c r="BA120" s="13" t="e">
        <f>(cum_current!#REF!/cum_current!#REF!-1)*100</f>
        <v>#REF!</v>
      </c>
      <c r="BB120" s="13" t="e">
        <f>(cum_current!#REF!/cum_current!#REF!-1)*100</f>
        <v>#REF!</v>
      </c>
      <c r="BC120" s="13" t="e">
        <f>(cum_current!#REF!/cum_current!#REF!-1)*100</f>
        <v>#REF!</v>
      </c>
      <c r="BD120" s="13" t="e">
        <f>(cum_current!#REF!/cum_current!#REF!-1)*100</f>
        <v>#REF!</v>
      </c>
      <c r="BE120" s="13" t="e">
        <f>(cum_current!#REF!/cum_current!#REF!-1)*100</f>
        <v>#REF!</v>
      </c>
      <c r="BF120" s="13" t="e">
        <f>(cum_current!#REF!/cum_current!#REF!-1)*100</f>
        <v>#REF!</v>
      </c>
      <c r="BG120" s="13" t="e">
        <f>(cum_current!#REF!/cum_current!#REF!-1)*100</f>
        <v>#REF!</v>
      </c>
      <c r="BH120" s="13" t="e">
        <f>(cum_current!#REF!/cum_current!#REF!-1)*100</f>
        <v>#REF!</v>
      </c>
      <c r="BI120" s="13" t="e">
        <f>(cum_current!#REF!/cum_current!#REF!-1)*100</f>
        <v>#REF!</v>
      </c>
      <c r="BJ120" s="13" t="e">
        <f>(cum_current!#REF!/cum_current!#REF!-1)*100</f>
        <v>#REF!</v>
      </c>
      <c r="BK120" s="13" t="e">
        <f>(cum_current!#REF!/cum_current!#REF!-1)*100</f>
        <v>#REF!</v>
      </c>
      <c r="BL120" s="13" t="e">
        <f>(cum_current!#REF!/cum_current!#REF!-1)*100</f>
        <v>#REF!</v>
      </c>
      <c r="BM120" s="13" t="e">
        <f>(cum_current!#REF!/cum_current!#REF!-1)*100</f>
        <v>#REF!</v>
      </c>
      <c r="BN120" s="13" t="e">
        <f>(cum_current!#REF!/cum_current!#REF!-1)*100</f>
        <v>#REF!</v>
      </c>
      <c r="BO120" s="13" t="e">
        <f>(cum_current!#REF!/cum_current!#REF!-1)*100</f>
        <v>#REF!</v>
      </c>
      <c r="BP120" s="13" t="e">
        <f>(cum_current!#REF!/cum_current!#REF!-1)*100</f>
        <v>#REF!</v>
      </c>
      <c r="BQ120" s="13" t="e">
        <f>(cum_current!#REF!/cum_current!#REF!-1)*100</f>
        <v>#REF!</v>
      </c>
      <c r="BR120" s="13" t="e">
        <f>(cum_current!#REF!/cum_current!#REF!-1)*100</f>
        <v>#REF!</v>
      </c>
      <c r="BS120" s="13" t="e">
        <f>(cum_current!#REF!/cum_current!#REF!-1)*100</f>
        <v>#REF!</v>
      </c>
      <c r="BT120" s="13" t="e">
        <f>(cum_current!#REF!/cum_current!#REF!-1)*100</f>
        <v>#REF!</v>
      </c>
      <c r="BU120" s="13" t="e">
        <f>(cum_current!#REF!/cum_current!#REF!-1)*100</f>
        <v>#REF!</v>
      </c>
      <c r="BV120" s="13" t="e">
        <f>(cum_current!#REF!/cum_current!#REF!-1)*100</f>
        <v>#REF!</v>
      </c>
      <c r="BW120" s="13" t="e">
        <f>(cum_current!#REF!/cum_current!#REF!-1)*100</f>
        <v>#REF!</v>
      </c>
      <c r="BX120" s="13" t="e">
        <f>(cum_current!#REF!/cum_current!#REF!-1)*100</f>
        <v>#REF!</v>
      </c>
      <c r="BY120" s="13" t="e">
        <f>(cum_current!#REF!/cum_current!#REF!-1)*100</f>
        <v>#REF!</v>
      </c>
      <c r="BZ120" s="13" t="e">
        <f>(cum_current!#REF!/cum_current!#REF!-1)*100</f>
        <v>#REF!</v>
      </c>
      <c r="CA120" s="13" t="e">
        <f>(cum_current!#REF!/cum_current!#REF!-1)*100</f>
        <v>#REF!</v>
      </c>
      <c r="CB120" s="13" t="e">
        <f>(cum_current!#REF!/cum_current!#REF!-1)*100</f>
        <v>#REF!</v>
      </c>
      <c r="CC120" s="13" t="e">
        <f>(cum_current!#REF!/cum_current!#REF!-1)*100</f>
        <v>#REF!</v>
      </c>
      <c r="CD120" s="13" t="e">
        <f>(cum_current!#REF!/cum_current!#REF!-1)*100</f>
        <v>#REF!</v>
      </c>
      <c r="CE120" s="13" t="e">
        <f>(cum_current!#REF!/cum_current!#REF!-1)*100</f>
        <v>#REF!</v>
      </c>
      <c r="CF120" s="13" t="e">
        <f>(cum_current!#REF!/cum_current!#REF!-1)*100</f>
        <v>#REF!</v>
      </c>
      <c r="CG120" s="13" t="e">
        <f>(cum_current!#REF!/cum_current!#REF!-1)*100</f>
        <v>#REF!</v>
      </c>
    </row>
    <row r="121" spans="1:85" x14ac:dyDescent="0.2">
      <c r="A121" s="25" t="s">
        <v>74</v>
      </c>
      <c r="B121" s="13" t="e">
        <f>(cum_current!#REF!/cum_current!#REF!-1)*100</f>
        <v>#REF!</v>
      </c>
      <c r="C121" s="13" t="e">
        <f>(cum_current!#REF!/cum_current!#REF!-1)*100</f>
        <v>#REF!</v>
      </c>
      <c r="D121" s="13" t="e">
        <f>(cum_current!#REF!/cum_current!#REF!-1)*100</f>
        <v>#REF!</v>
      </c>
      <c r="E121" s="13" t="e">
        <f>(cum_current!#REF!/cum_current!#REF!-1)*100</f>
        <v>#REF!</v>
      </c>
      <c r="F121" s="13" t="e">
        <f>(cum_current!#REF!/cum_current!#REF!-1)*100</f>
        <v>#REF!</v>
      </c>
      <c r="G121" s="13" t="e">
        <f>(cum_current!#REF!/cum_current!#REF!-1)*100</f>
        <v>#REF!</v>
      </c>
      <c r="H121" s="13" t="e">
        <f>(cum_current!#REF!/cum_current!#REF!-1)*100</f>
        <v>#REF!</v>
      </c>
      <c r="I121" s="13" t="e">
        <f>(cum_current!#REF!/cum_current!#REF!-1)*100</f>
        <v>#REF!</v>
      </c>
      <c r="J121" s="13" t="e">
        <f>(cum_current!#REF!/cum_current!#REF!-1)*100</f>
        <v>#REF!</v>
      </c>
      <c r="K121" s="13" t="e">
        <f>(cum_current!#REF!/cum_current!#REF!-1)*100</f>
        <v>#REF!</v>
      </c>
      <c r="L121" s="13" t="e">
        <f>(cum_current!#REF!/cum_current!#REF!-1)*100</f>
        <v>#REF!</v>
      </c>
      <c r="M121" s="13" t="e">
        <f>(cum_current!#REF!/cum_current!#REF!-1)*100</f>
        <v>#REF!</v>
      </c>
      <c r="N121" s="13" t="e">
        <f>(cum_current!#REF!/cum_current!#REF!-1)*100</f>
        <v>#REF!</v>
      </c>
      <c r="O121" s="13" t="e">
        <f>(cum_current!#REF!/cum_current!#REF!-1)*100</f>
        <v>#REF!</v>
      </c>
      <c r="P121" s="13" t="e">
        <f>(cum_current!#REF!/cum_current!#REF!-1)*100</f>
        <v>#REF!</v>
      </c>
      <c r="Q121" s="13" t="e">
        <f>(cum_current!#REF!/cum_current!#REF!-1)*100</f>
        <v>#REF!</v>
      </c>
      <c r="R121" s="13" t="e">
        <f>(cum_current!#REF!/cum_current!#REF!-1)*100</f>
        <v>#REF!</v>
      </c>
      <c r="S121" s="13" t="e">
        <f>(cum_current!#REF!/cum_current!#REF!-1)*100</f>
        <v>#REF!</v>
      </c>
      <c r="T121" s="13" t="e">
        <f>(cum_current!#REF!/cum_current!#REF!-1)*100</f>
        <v>#REF!</v>
      </c>
      <c r="U121" s="13" t="e">
        <f>(cum_current!#REF!/cum_current!#REF!-1)*100</f>
        <v>#REF!</v>
      </c>
      <c r="V121" s="13" t="e">
        <f>(cum_current!#REF!/cum_current!#REF!-1)*100</f>
        <v>#REF!</v>
      </c>
      <c r="W121" s="13" t="e">
        <f>(cum_current!#REF!/cum_current!#REF!-1)*100</f>
        <v>#REF!</v>
      </c>
      <c r="X121" s="13" t="e">
        <f>(cum_current!#REF!/cum_current!#REF!-1)*100</f>
        <v>#REF!</v>
      </c>
      <c r="Y121" s="13" t="e">
        <f>(cum_current!#REF!/cum_current!#REF!-1)*100</f>
        <v>#REF!</v>
      </c>
      <c r="Z121" s="13" t="e">
        <f>(cum_current!#REF!/cum_current!#REF!-1)*100</f>
        <v>#REF!</v>
      </c>
      <c r="AA121" s="13" t="e">
        <f>(cum_current!#REF!/cum_current!#REF!-1)*100</f>
        <v>#REF!</v>
      </c>
      <c r="AB121" s="13" t="e">
        <f>(cum_current!#REF!/cum_current!#REF!-1)*100</f>
        <v>#REF!</v>
      </c>
      <c r="AC121" s="13" t="e">
        <f>(cum_current!#REF!/cum_current!#REF!-1)*100</f>
        <v>#REF!</v>
      </c>
      <c r="AD121" s="13" t="e">
        <f>(cum_current!#REF!/cum_current!#REF!-1)*100</f>
        <v>#REF!</v>
      </c>
      <c r="AE121" s="13" t="e">
        <f>(cum_current!#REF!/cum_current!#REF!-1)*100</f>
        <v>#REF!</v>
      </c>
      <c r="AF121" s="13" t="e">
        <f>(cum_current!#REF!/cum_current!#REF!-1)*100</f>
        <v>#REF!</v>
      </c>
      <c r="AG121" s="13" t="e">
        <f>(cum_current!#REF!/cum_current!#REF!-1)*100</f>
        <v>#REF!</v>
      </c>
      <c r="AH121" s="13" t="e">
        <f>(cum_current!#REF!/cum_current!#REF!-1)*100</f>
        <v>#REF!</v>
      </c>
      <c r="AI121" s="13" t="e">
        <f>(cum_current!#REF!/cum_current!#REF!-1)*100</f>
        <v>#REF!</v>
      </c>
      <c r="AJ121" s="13" t="e">
        <f>(cum_current!#REF!/cum_current!#REF!-1)*100</f>
        <v>#REF!</v>
      </c>
      <c r="AK121" s="13" t="e">
        <f>(cum_current!#REF!/cum_current!#REF!-1)*100</f>
        <v>#REF!</v>
      </c>
      <c r="AL121" s="13" t="e">
        <f>(cum_current!#REF!/cum_current!#REF!-1)*100</f>
        <v>#REF!</v>
      </c>
      <c r="AM121" s="13" t="e">
        <f>(cum_current!#REF!/cum_current!#REF!-1)*100</f>
        <v>#REF!</v>
      </c>
      <c r="AN121" s="13" t="e">
        <f>(cum_current!#REF!/cum_current!#REF!-1)*100</f>
        <v>#REF!</v>
      </c>
      <c r="AO121" s="13" t="e">
        <f>(cum_current!#REF!/cum_current!#REF!-1)*100</f>
        <v>#REF!</v>
      </c>
      <c r="AP121" s="13" t="e">
        <f>(cum_current!#REF!/cum_current!#REF!-1)*100</f>
        <v>#REF!</v>
      </c>
      <c r="AQ121" s="13" t="e">
        <f>(cum_current!#REF!/cum_current!#REF!-1)*100</f>
        <v>#REF!</v>
      </c>
      <c r="AR121" s="13" t="e">
        <f>(cum_current!#REF!/cum_current!#REF!-1)*100</f>
        <v>#REF!</v>
      </c>
      <c r="AS121" s="13" t="e">
        <f>(cum_current!#REF!/cum_current!#REF!-1)*100</f>
        <v>#REF!</v>
      </c>
      <c r="AT121" s="13" t="e">
        <f>(cum_current!#REF!/cum_current!#REF!-1)*100</f>
        <v>#REF!</v>
      </c>
      <c r="AU121" s="13" t="e">
        <f>(cum_current!#REF!/cum_current!#REF!-1)*100</f>
        <v>#REF!</v>
      </c>
      <c r="AV121" s="13" t="e">
        <f>(cum_current!#REF!/cum_current!#REF!-1)*100</f>
        <v>#REF!</v>
      </c>
      <c r="AW121" s="13" t="e">
        <f>(cum_current!#REF!/cum_current!#REF!-1)*100</f>
        <v>#REF!</v>
      </c>
      <c r="AX121" s="13" t="e">
        <f>(cum_current!#REF!/cum_current!#REF!-1)*100</f>
        <v>#REF!</v>
      </c>
      <c r="AY121" s="13" t="e">
        <f>(cum_current!#REF!/cum_current!#REF!-1)*100</f>
        <v>#REF!</v>
      </c>
      <c r="AZ121" s="13" t="e">
        <f>(cum_current!#REF!/cum_current!#REF!-1)*100</f>
        <v>#REF!</v>
      </c>
      <c r="BA121" s="13" t="e">
        <f>(cum_current!#REF!/cum_current!#REF!-1)*100</f>
        <v>#REF!</v>
      </c>
      <c r="BB121" s="13" t="e">
        <f>(cum_current!#REF!/cum_current!#REF!-1)*100</f>
        <v>#REF!</v>
      </c>
      <c r="BC121" s="13" t="e">
        <f>(cum_current!#REF!/cum_current!#REF!-1)*100</f>
        <v>#REF!</v>
      </c>
      <c r="BD121" s="13" t="e">
        <f>(cum_current!#REF!/cum_current!#REF!-1)*100</f>
        <v>#REF!</v>
      </c>
      <c r="BE121" s="13" t="e">
        <f>(cum_current!#REF!/cum_current!#REF!-1)*100</f>
        <v>#REF!</v>
      </c>
      <c r="BF121" s="13" t="e">
        <f>(cum_current!#REF!/cum_current!#REF!-1)*100</f>
        <v>#REF!</v>
      </c>
      <c r="BG121" s="13" t="e">
        <f>(cum_current!#REF!/cum_current!#REF!-1)*100</f>
        <v>#REF!</v>
      </c>
      <c r="BH121" s="13" t="e">
        <f>(cum_current!#REF!/cum_current!#REF!-1)*100</f>
        <v>#REF!</v>
      </c>
      <c r="BI121" s="13" t="e">
        <f>(cum_current!#REF!/cum_current!#REF!-1)*100</f>
        <v>#REF!</v>
      </c>
      <c r="BJ121" s="13" t="e">
        <f>(cum_current!#REF!/cum_current!#REF!-1)*100</f>
        <v>#REF!</v>
      </c>
      <c r="BK121" s="13" t="e">
        <f>(cum_current!#REF!/cum_current!#REF!-1)*100</f>
        <v>#REF!</v>
      </c>
      <c r="BL121" s="13" t="e">
        <f>(cum_current!#REF!/cum_current!#REF!-1)*100</f>
        <v>#REF!</v>
      </c>
      <c r="BM121" s="13" t="e">
        <f>(cum_current!#REF!/cum_current!#REF!-1)*100</f>
        <v>#REF!</v>
      </c>
      <c r="BN121" s="13" t="e">
        <f>(cum_current!#REF!/cum_current!#REF!-1)*100</f>
        <v>#REF!</v>
      </c>
      <c r="BO121" s="13" t="e">
        <f>(cum_current!#REF!/cum_current!#REF!-1)*100</f>
        <v>#REF!</v>
      </c>
      <c r="BP121" s="13" t="e">
        <f>(cum_current!#REF!/cum_current!#REF!-1)*100</f>
        <v>#REF!</v>
      </c>
      <c r="BQ121" s="13" t="e">
        <f>(cum_current!#REF!/cum_current!#REF!-1)*100</f>
        <v>#REF!</v>
      </c>
      <c r="BR121" s="13" t="e">
        <f>(cum_current!#REF!/cum_current!#REF!-1)*100</f>
        <v>#REF!</v>
      </c>
      <c r="BS121" s="13" t="e">
        <f>(cum_current!#REF!/cum_current!#REF!-1)*100</f>
        <v>#REF!</v>
      </c>
      <c r="BT121" s="13" t="e">
        <f>(cum_current!#REF!/cum_current!#REF!-1)*100</f>
        <v>#REF!</v>
      </c>
      <c r="BU121" s="13" t="e">
        <f>(cum_current!#REF!/cum_current!#REF!-1)*100</f>
        <v>#REF!</v>
      </c>
      <c r="BV121" s="13" t="e">
        <f>(cum_current!#REF!/cum_current!#REF!-1)*100</f>
        <v>#REF!</v>
      </c>
      <c r="BW121" s="13" t="e">
        <f>(cum_current!#REF!/cum_current!#REF!-1)*100</f>
        <v>#REF!</v>
      </c>
      <c r="BX121" s="13" t="e">
        <f>(cum_current!#REF!/cum_current!#REF!-1)*100</f>
        <v>#REF!</v>
      </c>
      <c r="BY121" s="13" t="e">
        <f>(cum_current!#REF!/cum_current!#REF!-1)*100</f>
        <v>#REF!</v>
      </c>
      <c r="BZ121" s="13" t="e">
        <f>(cum_current!#REF!/cum_current!#REF!-1)*100</f>
        <v>#REF!</v>
      </c>
      <c r="CA121" s="13" t="e">
        <f>(cum_current!#REF!/cum_current!#REF!-1)*100</f>
        <v>#REF!</v>
      </c>
      <c r="CB121" s="13" t="e">
        <f>(cum_current!#REF!/cum_current!#REF!-1)*100</f>
        <v>#REF!</v>
      </c>
      <c r="CC121" s="13" t="e">
        <f>(cum_current!#REF!/cum_current!#REF!-1)*100</f>
        <v>#REF!</v>
      </c>
      <c r="CD121" s="13" t="e">
        <f>(cum_current!#REF!/cum_current!#REF!-1)*100</f>
        <v>#REF!</v>
      </c>
      <c r="CE121" s="13" t="e">
        <f>(cum_current!#REF!/cum_current!#REF!-1)*100</f>
        <v>#REF!</v>
      </c>
      <c r="CF121" s="13" t="e">
        <f>(cum_current!#REF!/cum_current!#REF!-1)*100</f>
        <v>#REF!</v>
      </c>
      <c r="CG121" s="13" t="e">
        <f>(cum_current!#REF!/cum_current!#REF!-1)*100</f>
        <v>#REF!</v>
      </c>
    </row>
    <row r="122" spans="1:85" x14ac:dyDescent="0.2">
      <c r="A122" s="25" t="s">
        <v>110</v>
      </c>
      <c r="B122" s="13" t="e">
        <f>(cum_current!#REF!/cum_current!#REF!-1)*100</f>
        <v>#REF!</v>
      </c>
      <c r="C122" s="13" t="e">
        <f>(cum_current!#REF!/cum_current!#REF!-1)*100</f>
        <v>#REF!</v>
      </c>
      <c r="D122" s="13" t="e">
        <f>(cum_current!#REF!/cum_current!#REF!-1)*100</f>
        <v>#REF!</v>
      </c>
      <c r="E122" s="13" t="e">
        <f>(cum_current!#REF!/cum_current!#REF!-1)*100</f>
        <v>#REF!</v>
      </c>
      <c r="F122" s="13" t="e">
        <f>(cum_current!#REF!/cum_current!#REF!-1)*100</f>
        <v>#REF!</v>
      </c>
      <c r="G122" s="13" t="e">
        <f>(cum_current!#REF!/cum_current!#REF!-1)*100</f>
        <v>#REF!</v>
      </c>
      <c r="H122" s="13" t="e">
        <f>(cum_current!#REF!/cum_current!#REF!-1)*100</f>
        <v>#REF!</v>
      </c>
      <c r="I122" s="13" t="e">
        <f>(cum_current!#REF!/cum_current!#REF!-1)*100</f>
        <v>#REF!</v>
      </c>
      <c r="J122" s="13" t="e">
        <f>(cum_current!#REF!/cum_current!#REF!-1)*100</f>
        <v>#REF!</v>
      </c>
      <c r="K122" s="13" t="e">
        <f>(cum_current!#REF!/cum_current!#REF!-1)*100</f>
        <v>#REF!</v>
      </c>
      <c r="L122" s="13" t="e">
        <f>(cum_current!#REF!/cum_current!#REF!-1)*100</f>
        <v>#REF!</v>
      </c>
      <c r="M122" s="13" t="e">
        <f>(cum_current!#REF!/cum_current!#REF!-1)*100</f>
        <v>#REF!</v>
      </c>
      <c r="N122" s="13" t="e">
        <f>(cum_current!#REF!/cum_current!#REF!-1)*100</f>
        <v>#REF!</v>
      </c>
      <c r="O122" s="13" t="e">
        <f>(cum_current!#REF!/cum_current!#REF!-1)*100</f>
        <v>#REF!</v>
      </c>
      <c r="P122" s="13" t="e">
        <f>(cum_current!#REF!/cum_current!#REF!-1)*100</f>
        <v>#REF!</v>
      </c>
      <c r="Q122" s="13" t="e">
        <f>(cum_current!#REF!/cum_current!#REF!-1)*100</f>
        <v>#REF!</v>
      </c>
      <c r="R122" s="13" t="e">
        <f>(cum_current!#REF!/cum_current!#REF!-1)*100</f>
        <v>#REF!</v>
      </c>
      <c r="S122" s="13" t="e">
        <f>(cum_current!#REF!/cum_current!#REF!-1)*100</f>
        <v>#REF!</v>
      </c>
      <c r="T122" s="13" t="e">
        <f>(cum_current!#REF!/cum_current!#REF!-1)*100</f>
        <v>#REF!</v>
      </c>
      <c r="U122" s="13" t="e">
        <f>(cum_current!#REF!/cum_current!#REF!-1)*100</f>
        <v>#REF!</v>
      </c>
      <c r="V122" s="13" t="e">
        <f>(cum_current!#REF!/cum_current!#REF!-1)*100</f>
        <v>#REF!</v>
      </c>
      <c r="W122" s="13" t="e">
        <f>(cum_current!#REF!/cum_current!#REF!-1)*100</f>
        <v>#REF!</v>
      </c>
      <c r="X122" s="13" t="e">
        <f>(cum_current!#REF!/cum_current!#REF!-1)*100</f>
        <v>#REF!</v>
      </c>
      <c r="Y122" s="13" t="e">
        <f>(cum_current!#REF!/cum_current!#REF!-1)*100</f>
        <v>#REF!</v>
      </c>
      <c r="Z122" s="13" t="e">
        <f>(cum_current!#REF!/cum_current!#REF!-1)*100</f>
        <v>#REF!</v>
      </c>
      <c r="AA122" s="13" t="e">
        <f>(cum_current!#REF!/cum_current!#REF!-1)*100</f>
        <v>#REF!</v>
      </c>
      <c r="AB122" s="13" t="e">
        <f>(cum_current!#REF!/cum_current!#REF!-1)*100</f>
        <v>#REF!</v>
      </c>
      <c r="AC122" s="13" t="e">
        <f>(cum_current!#REF!/cum_current!#REF!-1)*100</f>
        <v>#REF!</v>
      </c>
      <c r="AD122" s="13" t="e">
        <f>(cum_current!#REF!/cum_current!#REF!-1)*100</f>
        <v>#REF!</v>
      </c>
      <c r="AE122" s="13" t="e">
        <f>(cum_current!#REF!/cum_current!#REF!-1)*100</f>
        <v>#REF!</v>
      </c>
      <c r="AF122" s="13" t="e">
        <f>(cum_current!#REF!/cum_current!#REF!-1)*100</f>
        <v>#REF!</v>
      </c>
      <c r="AG122" s="13" t="e">
        <f>(cum_current!#REF!/cum_current!#REF!-1)*100</f>
        <v>#REF!</v>
      </c>
      <c r="AH122" s="13" t="e">
        <f>(cum_current!#REF!/cum_current!#REF!-1)*100</f>
        <v>#REF!</v>
      </c>
      <c r="AI122" s="13" t="e">
        <f>(cum_current!#REF!/cum_current!#REF!-1)*100</f>
        <v>#REF!</v>
      </c>
      <c r="AJ122" s="13" t="e">
        <f>(cum_current!#REF!/cum_current!#REF!-1)*100</f>
        <v>#REF!</v>
      </c>
      <c r="AK122" s="13" t="e">
        <f>(cum_current!#REF!/cum_current!#REF!-1)*100</f>
        <v>#REF!</v>
      </c>
      <c r="AL122" s="13" t="e">
        <f>(cum_current!#REF!/cum_current!#REF!-1)*100</f>
        <v>#REF!</v>
      </c>
      <c r="AM122" s="13" t="e">
        <f>(cum_current!#REF!/cum_current!#REF!-1)*100</f>
        <v>#REF!</v>
      </c>
      <c r="AN122" s="13" t="e">
        <f>(cum_current!#REF!/cum_current!#REF!-1)*100</f>
        <v>#REF!</v>
      </c>
      <c r="AO122" s="13" t="e">
        <f>(cum_current!#REF!/cum_current!#REF!-1)*100</f>
        <v>#REF!</v>
      </c>
      <c r="AP122" s="13" t="e">
        <f>(cum_current!#REF!/cum_current!#REF!-1)*100</f>
        <v>#REF!</v>
      </c>
      <c r="AQ122" s="13" t="e">
        <f>(cum_current!#REF!/cum_current!#REF!-1)*100</f>
        <v>#REF!</v>
      </c>
      <c r="AR122" s="13" t="e">
        <f>(cum_current!#REF!/cum_current!#REF!-1)*100</f>
        <v>#REF!</v>
      </c>
      <c r="AS122" s="13" t="e">
        <f>(cum_current!#REF!/cum_current!#REF!-1)*100</f>
        <v>#REF!</v>
      </c>
      <c r="AT122" s="13" t="e">
        <f>(cum_current!#REF!/cum_current!#REF!-1)*100</f>
        <v>#REF!</v>
      </c>
      <c r="AU122" s="13" t="e">
        <f>(cum_current!#REF!/cum_current!#REF!-1)*100</f>
        <v>#REF!</v>
      </c>
      <c r="AV122" s="13" t="e">
        <f>(cum_current!#REF!/cum_current!#REF!-1)*100</f>
        <v>#REF!</v>
      </c>
      <c r="AW122" s="13" t="e">
        <f>(cum_current!#REF!/cum_current!#REF!-1)*100</f>
        <v>#REF!</v>
      </c>
      <c r="AX122" s="13" t="e">
        <f>(cum_current!#REF!/cum_current!#REF!-1)*100</f>
        <v>#REF!</v>
      </c>
      <c r="AY122" s="13" t="e">
        <f>(cum_current!#REF!/cum_current!#REF!-1)*100</f>
        <v>#REF!</v>
      </c>
      <c r="AZ122" s="13" t="e">
        <f>(cum_current!#REF!/cum_current!#REF!-1)*100</f>
        <v>#REF!</v>
      </c>
      <c r="BA122" s="13" t="e">
        <f>(cum_current!#REF!/cum_current!#REF!-1)*100</f>
        <v>#REF!</v>
      </c>
      <c r="BB122" s="13" t="e">
        <f>(cum_current!#REF!/cum_current!#REF!-1)*100</f>
        <v>#REF!</v>
      </c>
      <c r="BC122" s="13" t="e">
        <f>(cum_current!#REF!/cum_current!#REF!-1)*100</f>
        <v>#REF!</v>
      </c>
      <c r="BD122" s="13" t="e">
        <f>(cum_current!#REF!/cum_current!#REF!-1)*100</f>
        <v>#REF!</v>
      </c>
      <c r="BE122" s="13" t="e">
        <f>(cum_current!#REF!/cum_current!#REF!-1)*100</f>
        <v>#REF!</v>
      </c>
      <c r="BF122" s="13" t="e">
        <f>(cum_current!#REF!/cum_current!#REF!-1)*100</f>
        <v>#REF!</v>
      </c>
      <c r="BG122" s="13" t="e">
        <f>(cum_current!#REF!/cum_current!#REF!-1)*100</f>
        <v>#REF!</v>
      </c>
      <c r="BH122" s="13" t="e">
        <f>(cum_current!#REF!/cum_current!#REF!-1)*100</f>
        <v>#REF!</v>
      </c>
      <c r="BI122" s="13" t="e">
        <f>(cum_current!#REF!/cum_current!#REF!-1)*100</f>
        <v>#REF!</v>
      </c>
      <c r="BJ122" s="13" t="e">
        <f>(cum_current!#REF!/cum_current!#REF!-1)*100</f>
        <v>#REF!</v>
      </c>
      <c r="BK122" s="13" t="e">
        <f>(cum_current!#REF!/cum_current!#REF!-1)*100</f>
        <v>#REF!</v>
      </c>
      <c r="BL122" s="13" t="e">
        <f>(cum_current!#REF!/cum_current!#REF!-1)*100</f>
        <v>#REF!</v>
      </c>
      <c r="BM122" s="13" t="e">
        <f>(cum_current!#REF!/cum_current!#REF!-1)*100</f>
        <v>#REF!</v>
      </c>
      <c r="BN122" s="13" t="e">
        <f>(cum_current!#REF!/cum_current!#REF!-1)*100</f>
        <v>#REF!</v>
      </c>
      <c r="BO122" s="13" t="e">
        <f>(cum_current!#REF!/cum_current!#REF!-1)*100</f>
        <v>#REF!</v>
      </c>
      <c r="BP122" s="13" t="e">
        <f>(cum_current!#REF!/cum_current!#REF!-1)*100</f>
        <v>#REF!</v>
      </c>
      <c r="BQ122" s="13" t="e">
        <f>(cum_current!#REF!/cum_current!#REF!-1)*100</f>
        <v>#REF!</v>
      </c>
      <c r="BR122" s="13" t="e">
        <f>(cum_current!#REF!/cum_current!#REF!-1)*100</f>
        <v>#REF!</v>
      </c>
      <c r="BS122" s="13" t="e">
        <f>(cum_current!#REF!/cum_current!#REF!-1)*100</f>
        <v>#REF!</v>
      </c>
      <c r="BT122" s="13" t="e">
        <f>(cum_current!#REF!/cum_current!#REF!-1)*100</f>
        <v>#REF!</v>
      </c>
      <c r="BU122" s="13" t="e">
        <f>(cum_current!#REF!/cum_current!#REF!-1)*100</f>
        <v>#REF!</v>
      </c>
      <c r="BV122" s="13" t="e">
        <f>(cum_current!#REF!/cum_current!#REF!-1)*100</f>
        <v>#REF!</v>
      </c>
      <c r="BW122" s="13" t="e">
        <f>(cum_current!#REF!/cum_current!#REF!-1)*100</f>
        <v>#REF!</v>
      </c>
      <c r="BX122" s="13" t="e">
        <f>(cum_current!#REF!/cum_current!#REF!-1)*100</f>
        <v>#REF!</v>
      </c>
      <c r="BY122" s="13" t="e">
        <f>(cum_current!#REF!/cum_current!#REF!-1)*100</f>
        <v>#REF!</v>
      </c>
      <c r="BZ122" s="13" t="e">
        <f>(cum_current!#REF!/cum_current!#REF!-1)*100</f>
        <v>#REF!</v>
      </c>
      <c r="CA122" s="13" t="e">
        <f>(cum_current!#REF!/cum_current!#REF!-1)*100</f>
        <v>#REF!</v>
      </c>
      <c r="CB122" s="13" t="e">
        <f>(cum_current!#REF!/cum_current!#REF!-1)*100</f>
        <v>#REF!</v>
      </c>
      <c r="CC122" s="13" t="e">
        <f>(cum_current!#REF!/cum_current!#REF!-1)*100</f>
        <v>#REF!</v>
      </c>
      <c r="CD122" s="13" t="e">
        <f>(cum_current!#REF!/cum_current!#REF!-1)*100</f>
        <v>#REF!</v>
      </c>
      <c r="CE122" s="13" t="e">
        <f>(cum_current!#REF!/cum_current!#REF!-1)*100</f>
        <v>#REF!</v>
      </c>
      <c r="CF122" s="13" t="e">
        <f>(cum_current!#REF!/cum_current!#REF!-1)*100</f>
        <v>#REF!</v>
      </c>
      <c r="CG122" s="13" t="e">
        <f>(cum_current!#REF!/cum_current!#REF!-1)*100</f>
        <v>#REF!</v>
      </c>
    </row>
    <row r="123" spans="1:85" x14ac:dyDescent="0.2">
      <c r="A123" s="25" t="s">
        <v>86</v>
      </c>
      <c r="B123" s="13" t="e">
        <f>(cum_current!#REF!/cum_current!#REF!-1)*100</f>
        <v>#REF!</v>
      </c>
      <c r="C123" s="13" t="e">
        <f>(cum_current!#REF!/cum_current!#REF!-1)*100</f>
        <v>#REF!</v>
      </c>
      <c r="D123" s="13" t="e">
        <f>(cum_current!#REF!/cum_current!#REF!-1)*100</f>
        <v>#REF!</v>
      </c>
      <c r="E123" s="13" t="e">
        <f>(cum_current!#REF!/cum_current!#REF!-1)*100</f>
        <v>#REF!</v>
      </c>
      <c r="F123" s="13" t="e">
        <f>(cum_current!#REF!/cum_current!#REF!-1)*100</f>
        <v>#REF!</v>
      </c>
      <c r="G123" s="13" t="e">
        <f>(cum_current!#REF!/cum_current!#REF!-1)*100</f>
        <v>#REF!</v>
      </c>
      <c r="H123" s="13" t="e">
        <f>(cum_current!#REF!/cum_current!#REF!-1)*100</f>
        <v>#REF!</v>
      </c>
      <c r="I123" s="13" t="e">
        <f>(cum_current!#REF!/cum_current!#REF!-1)*100</f>
        <v>#REF!</v>
      </c>
      <c r="J123" s="13" t="e">
        <f>(cum_current!#REF!/cum_current!#REF!-1)*100</f>
        <v>#REF!</v>
      </c>
      <c r="K123" s="13" t="e">
        <f>(cum_current!#REF!/cum_current!#REF!-1)*100</f>
        <v>#REF!</v>
      </c>
      <c r="L123" s="13" t="e">
        <f>(cum_current!#REF!/cum_current!#REF!-1)*100</f>
        <v>#REF!</v>
      </c>
      <c r="M123" s="13" t="e">
        <f>(cum_current!#REF!/cum_current!#REF!-1)*100</f>
        <v>#REF!</v>
      </c>
      <c r="N123" s="13" t="e">
        <f>(cum_current!#REF!/cum_current!#REF!-1)*100</f>
        <v>#REF!</v>
      </c>
      <c r="O123" s="13" t="e">
        <f>(cum_current!#REF!/cum_current!#REF!-1)*100</f>
        <v>#REF!</v>
      </c>
      <c r="P123" s="13" t="e">
        <f>(cum_current!#REF!/cum_current!#REF!-1)*100</f>
        <v>#REF!</v>
      </c>
      <c r="Q123" s="13" t="e">
        <f>(cum_current!#REF!/cum_current!#REF!-1)*100</f>
        <v>#REF!</v>
      </c>
      <c r="R123" s="13" t="e">
        <f>(cum_current!#REF!/cum_current!#REF!-1)*100</f>
        <v>#REF!</v>
      </c>
      <c r="S123" s="13" t="e">
        <f>(cum_current!#REF!/cum_current!#REF!-1)*100</f>
        <v>#REF!</v>
      </c>
      <c r="T123" s="13" t="e">
        <f>(cum_current!#REF!/cum_current!#REF!-1)*100</f>
        <v>#REF!</v>
      </c>
      <c r="U123" s="13" t="e">
        <f>(cum_current!#REF!/cum_current!#REF!-1)*100</f>
        <v>#REF!</v>
      </c>
      <c r="V123" s="13" t="e">
        <f>(cum_current!#REF!/cum_current!#REF!-1)*100</f>
        <v>#REF!</v>
      </c>
      <c r="W123" s="13" t="e">
        <f>(cum_current!#REF!/cum_current!#REF!-1)*100</f>
        <v>#REF!</v>
      </c>
      <c r="X123" s="13" t="e">
        <f>(cum_current!#REF!/cum_current!#REF!-1)*100</f>
        <v>#REF!</v>
      </c>
      <c r="Y123" s="13" t="e">
        <f>(cum_current!#REF!/cum_current!#REF!-1)*100</f>
        <v>#REF!</v>
      </c>
      <c r="Z123" s="13" t="e">
        <f>(cum_current!#REF!/cum_current!#REF!-1)*100</f>
        <v>#REF!</v>
      </c>
      <c r="AA123" s="13" t="e">
        <f>(cum_current!#REF!/cum_current!#REF!-1)*100</f>
        <v>#REF!</v>
      </c>
      <c r="AB123" s="13" t="e">
        <f>(cum_current!#REF!/cum_current!#REF!-1)*100</f>
        <v>#REF!</v>
      </c>
      <c r="AC123" s="13" t="e">
        <f>(cum_current!#REF!/cum_current!#REF!-1)*100</f>
        <v>#REF!</v>
      </c>
      <c r="AD123" s="13" t="e">
        <f>(cum_current!#REF!/cum_current!#REF!-1)*100</f>
        <v>#REF!</v>
      </c>
      <c r="AE123" s="13" t="e">
        <f>(cum_current!#REF!/cum_current!#REF!-1)*100</f>
        <v>#REF!</v>
      </c>
      <c r="AF123" s="13" t="e">
        <f>(cum_current!#REF!/cum_current!#REF!-1)*100</f>
        <v>#REF!</v>
      </c>
      <c r="AG123" s="13" t="e">
        <f>(cum_current!#REF!/cum_current!#REF!-1)*100</f>
        <v>#REF!</v>
      </c>
      <c r="AH123" s="13" t="e">
        <f>(cum_current!#REF!/cum_current!#REF!-1)*100</f>
        <v>#REF!</v>
      </c>
      <c r="AI123" s="13" t="e">
        <f>(cum_current!#REF!/cum_current!#REF!-1)*100</f>
        <v>#REF!</v>
      </c>
      <c r="AJ123" s="13" t="e">
        <f>(cum_current!#REF!/cum_current!#REF!-1)*100</f>
        <v>#REF!</v>
      </c>
      <c r="AK123" s="13" t="e">
        <f>(cum_current!#REF!/cum_current!#REF!-1)*100</f>
        <v>#REF!</v>
      </c>
      <c r="AL123" s="13" t="e">
        <f>(cum_current!#REF!/cum_current!#REF!-1)*100</f>
        <v>#REF!</v>
      </c>
      <c r="AM123" s="13" t="e">
        <f>(cum_current!#REF!/cum_current!#REF!-1)*100</f>
        <v>#REF!</v>
      </c>
      <c r="AN123" s="13" t="e">
        <f>(cum_current!#REF!/cum_current!#REF!-1)*100</f>
        <v>#REF!</v>
      </c>
      <c r="AO123" s="13" t="e">
        <f>(cum_current!#REF!/cum_current!#REF!-1)*100</f>
        <v>#REF!</v>
      </c>
      <c r="AP123" s="13" t="e">
        <f>(cum_current!#REF!/cum_current!#REF!-1)*100</f>
        <v>#REF!</v>
      </c>
      <c r="AQ123" s="13" t="e">
        <f>(cum_current!#REF!/cum_current!#REF!-1)*100</f>
        <v>#REF!</v>
      </c>
      <c r="AR123" s="13" t="e">
        <f>(cum_current!#REF!/cum_current!#REF!-1)*100</f>
        <v>#REF!</v>
      </c>
      <c r="AS123" s="13" t="e">
        <f>(cum_current!#REF!/cum_current!#REF!-1)*100</f>
        <v>#REF!</v>
      </c>
      <c r="AT123" s="13" t="e">
        <f>(cum_current!#REF!/cum_current!#REF!-1)*100</f>
        <v>#REF!</v>
      </c>
      <c r="AU123" s="13" t="e">
        <f>(cum_current!#REF!/cum_current!#REF!-1)*100</f>
        <v>#REF!</v>
      </c>
      <c r="AV123" s="13" t="e">
        <f>(cum_current!#REF!/cum_current!#REF!-1)*100</f>
        <v>#REF!</v>
      </c>
      <c r="AW123" s="13" t="e">
        <f>(cum_current!#REF!/cum_current!#REF!-1)*100</f>
        <v>#REF!</v>
      </c>
      <c r="AX123" s="13" t="e">
        <f>(cum_current!#REF!/cum_current!#REF!-1)*100</f>
        <v>#REF!</v>
      </c>
      <c r="AY123" s="13" t="e">
        <f>(cum_current!#REF!/cum_current!#REF!-1)*100</f>
        <v>#REF!</v>
      </c>
      <c r="AZ123" s="13" t="e">
        <f>(cum_current!#REF!/cum_current!#REF!-1)*100</f>
        <v>#REF!</v>
      </c>
      <c r="BA123" s="13" t="e">
        <f>(cum_current!#REF!/cum_current!#REF!-1)*100</f>
        <v>#REF!</v>
      </c>
      <c r="BB123" s="13" t="e">
        <f>(cum_current!#REF!/cum_current!#REF!-1)*100</f>
        <v>#REF!</v>
      </c>
      <c r="BC123" s="13" t="e">
        <f>(cum_current!#REF!/cum_current!#REF!-1)*100</f>
        <v>#REF!</v>
      </c>
      <c r="BD123" s="13" t="e">
        <f>(cum_current!#REF!/cum_current!#REF!-1)*100</f>
        <v>#REF!</v>
      </c>
      <c r="BE123" s="13" t="e">
        <f>(cum_current!#REF!/cum_current!#REF!-1)*100</f>
        <v>#REF!</v>
      </c>
      <c r="BF123" s="13" t="e">
        <f>(cum_current!#REF!/cum_current!#REF!-1)*100</f>
        <v>#REF!</v>
      </c>
      <c r="BG123" s="13" t="e">
        <f>(cum_current!#REF!/cum_current!#REF!-1)*100</f>
        <v>#REF!</v>
      </c>
      <c r="BH123" s="13" t="e">
        <f>(cum_current!#REF!/cum_current!#REF!-1)*100</f>
        <v>#REF!</v>
      </c>
      <c r="BI123" s="13" t="e">
        <f>(cum_current!#REF!/cum_current!#REF!-1)*100</f>
        <v>#REF!</v>
      </c>
      <c r="BJ123" s="13" t="e">
        <f>(cum_current!#REF!/cum_current!#REF!-1)*100</f>
        <v>#REF!</v>
      </c>
      <c r="BK123" s="13" t="e">
        <f>(cum_current!#REF!/cum_current!#REF!-1)*100</f>
        <v>#REF!</v>
      </c>
      <c r="BL123" s="13" t="e">
        <f>(cum_current!#REF!/cum_current!#REF!-1)*100</f>
        <v>#REF!</v>
      </c>
      <c r="BM123" s="13" t="e">
        <f>(cum_current!#REF!/cum_current!#REF!-1)*100</f>
        <v>#REF!</v>
      </c>
      <c r="BN123" s="13" t="e">
        <f>(cum_current!#REF!/cum_current!#REF!-1)*100</f>
        <v>#REF!</v>
      </c>
      <c r="BO123" s="13" t="e">
        <f>(cum_current!#REF!/cum_current!#REF!-1)*100</f>
        <v>#REF!</v>
      </c>
      <c r="BP123" s="13" t="e">
        <f>(cum_current!#REF!/cum_current!#REF!-1)*100</f>
        <v>#REF!</v>
      </c>
      <c r="BQ123" s="13" t="e">
        <f>(cum_current!#REF!/cum_current!#REF!-1)*100</f>
        <v>#REF!</v>
      </c>
      <c r="BR123" s="13" t="e">
        <f>(cum_current!#REF!/cum_current!#REF!-1)*100</f>
        <v>#REF!</v>
      </c>
      <c r="BS123" s="13" t="e">
        <f>(cum_current!#REF!/cum_current!#REF!-1)*100</f>
        <v>#REF!</v>
      </c>
      <c r="BT123" s="13" t="e">
        <f>(cum_current!#REF!/cum_current!#REF!-1)*100</f>
        <v>#REF!</v>
      </c>
      <c r="BU123" s="13" t="e">
        <f>(cum_current!#REF!/cum_current!#REF!-1)*100</f>
        <v>#REF!</v>
      </c>
      <c r="BV123" s="13" t="e">
        <f>(cum_current!#REF!/cum_current!#REF!-1)*100</f>
        <v>#REF!</v>
      </c>
      <c r="BW123" s="13" t="e">
        <f>(cum_current!#REF!/cum_current!#REF!-1)*100</f>
        <v>#REF!</v>
      </c>
      <c r="BX123" s="13" t="e">
        <f>(cum_current!#REF!/cum_current!#REF!-1)*100</f>
        <v>#REF!</v>
      </c>
      <c r="BY123" s="13" t="e">
        <f>(cum_current!#REF!/cum_current!#REF!-1)*100</f>
        <v>#REF!</v>
      </c>
      <c r="BZ123" s="13" t="e">
        <f>(cum_current!#REF!/cum_current!#REF!-1)*100</f>
        <v>#REF!</v>
      </c>
      <c r="CA123" s="13" t="e">
        <f>(cum_current!#REF!/cum_current!#REF!-1)*100</f>
        <v>#REF!</v>
      </c>
      <c r="CB123" s="13" t="e">
        <f>(cum_current!#REF!/cum_current!#REF!-1)*100</f>
        <v>#REF!</v>
      </c>
      <c r="CC123" s="13" t="e">
        <f>(cum_current!#REF!/cum_current!#REF!-1)*100</f>
        <v>#REF!</v>
      </c>
      <c r="CD123" s="13" t="e">
        <f>(cum_current!#REF!/cum_current!#REF!-1)*100</f>
        <v>#REF!</v>
      </c>
      <c r="CE123" s="13" t="e">
        <f>(cum_current!#REF!/cum_current!#REF!-1)*100</f>
        <v>#REF!</v>
      </c>
      <c r="CF123" s="13" t="e">
        <f>(cum_current!#REF!/cum_current!#REF!-1)*100</f>
        <v>#REF!</v>
      </c>
      <c r="CG123" s="13" t="e">
        <f>(cum_current!#REF!/cum_current!#REF!-1)*100</f>
        <v>#REF!</v>
      </c>
    </row>
    <row r="124" spans="1:85" x14ac:dyDescent="0.2">
      <c r="A124" s="25" t="s">
        <v>87</v>
      </c>
      <c r="B124" s="13" t="e">
        <f>(cum_current!#REF!/cum_current!#REF!-1)*100</f>
        <v>#REF!</v>
      </c>
      <c r="C124" s="13" t="e">
        <f>(cum_current!#REF!/cum_current!#REF!-1)*100</f>
        <v>#REF!</v>
      </c>
      <c r="D124" s="13" t="e">
        <f>(cum_current!#REF!/cum_current!#REF!-1)*100</f>
        <v>#REF!</v>
      </c>
      <c r="E124" s="13" t="e">
        <f>(cum_current!#REF!/cum_current!#REF!-1)*100</f>
        <v>#REF!</v>
      </c>
      <c r="F124" s="13" t="e">
        <f>(cum_current!#REF!/cum_current!#REF!-1)*100</f>
        <v>#REF!</v>
      </c>
      <c r="G124" s="13" t="e">
        <f>(cum_current!#REF!/cum_current!#REF!-1)*100</f>
        <v>#REF!</v>
      </c>
      <c r="H124" s="13" t="e">
        <f>(cum_current!#REF!/cum_current!#REF!-1)*100</f>
        <v>#REF!</v>
      </c>
      <c r="I124" s="13" t="e">
        <f>(cum_current!#REF!/cum_current!#REF!-1)*100</f>
        <v>#REF!</v>
      </c>
      <c r="J124" s="13" t="e">
        <f>(cum_current!#REF!/cum_current!#REF!-1)*100</f>
        <v>#REF!</v>
      </c>
      <c r="K124" s="13" t="e">
        <f>(cum_current!#REF!/cum_current!#REF!-1)*100</f>
        <v>#REF!</v>
      </c>
      <c r="L124" s="13" t="e">
        <f>(cum_current!#REF!/cum_current!#REF!-1)*100</f>
        <v>#REF!</v>
      </c>
      <c r="M124" s="13" t="e">
        <f>(cum_current!#REF!/cum_current!#REF!-1)*100</f>
        <v>#REF!</v>
      </c>
      <c r="N124" s="13" t="e">
        <f>(cum_current!#REF!/cum_current!#REF!-1)*100</f>
        <v>#REF!</v>
      </c>
      <c r="O124" s="13" t="e">
        <f>(cum_current!#REF!/cum_current!#REF!-1)*100</f>
        <v>#REF!</v>
      </c>
      <c r="P124" s="13" t="e">
        <f>(cum_current!#REF!/cum_current!#REF!-1)*100</f>
        <v>#REF!</v>
      </c>
      <c r="Q124" s="13" t="e">
        <f>(cum_current!#REF!/cum_current!#REF!-1)*100</f>
        <v>#REF!</v>
      </c>
      <c r="R124" s="13" t="e">
        <f>(cum_current!#REF!/cum_current!#REF!-1)*100</f>
        <v>#REF!</v>
      </c>
      <c r="S124" s="13" t="e">
        <f>(cum_current!#REF!/cum_current!#REF!-1)*100</f>
        <v>#REF!</v>
      </c>
      <c r="T124" s="13" t="e">
        <f>(cum_current!#REF!/cum_current!#REF!-1)*100</f>
        <v>#REF!</v>
      </c>
      <c r="U124" s="13" t="e">
        <f>(cum_current!#REF!/cum_current!#REF!-1)*100</f>
        <v>#REF!</v>
      </c>
      <c r="V124" s="13" t="e">
        <f>(cum_current!#REF!/cum_current!#REF!-1)*100</f>
        <v>#REF!</v>
      </c>
      <c r="W124" s="13" t="e">
        <f>(cum_current!#REF!/cum_current!#REF!-1)*100</f>
        <v>#REF!</v>
      </c>
      <c r="X124" s="13" t="e">
        <f>(cum_current!#REF!/cum_current!#REF!-1)*100</f>
        <v>#REF!</v>
      </c>
      <c r="Y124" s="13" t="e">
        <f>(cum_current!#REF!/cum_current!#REF!-1)*100</f>
        <v>#REF!</v>
      </c>
      <c r="Z124" s="13" t="e">
        <f>(cum_current!#REF!/cum_current!#REF!-1)*100</f>
        <v>#REF!</v>
      </c>
      <c r="AA124" s="13" t="e">
        <f>(cum_current!#REF!/cum_current!#REF!-1)*100</f>
        <v>#REF!</v>
      </c>
      <c r="AB124" s="13" t="e">
        <f>(cum_current!#REF!/cum_current!#REF!-1)*100</f>
        <v>#REF!</v>
      </c>
      <c r="AC124" s="13" t="e">
        <f>(cum_current!#REF!/cum_current!#REF!-1)*100</f>
        <v>#REF!</v>
      </c>
      <c r="AD124" s="13" t="e">
        <f>(cum_current!#REF!/cum_current!#REF!-1)*100</f>
        <v>#REF!</v>
      </c>
      <c r="AE124" s="13" t="e">
        <f>(cum_current!#REF!/cum_current!#REF!-1)*100</f>
        <v>#REF!</v>
      </c>
      <c r="AF124" s="13" t="e">
        <f>(cum_current!#REF!/cum_current!#REF!-1)*100</f>
        <v>#REF!</v>
      </c>
      <c r="AG124" s="13" t="e">
        <f>(cum_current!#REF!/cum_current!#REF!-1)*100</f>
        <v>#REF!</v>
      </c>
      <c r="AH124" s="13" t="e">
        <f>(cum_current!#REF!/cum_current!#REF!-1)*100</f>
        <v>#REF!</v>
      </c>
      <c r="AI124" s="13" t="e">
        <f>(cum_current!#REF!/cum_current!#REF!-1)*100</f>
        <v>#REF!</v>
      </c>
      <c r="AJ124" s="13" t="e">
        <f>(cum_current!#REF!/cum_current!#REF!-1)*100</f>
        <v>#REF!</v>
      </c>
      <c r="AK124" s="13" t="e">
        <f>(cum_current!#REF!/cum_current!#REF!-1)*100</f>
        <v>#REF!</v>
      </c>
      <c r="AL124" s="13" t="e">
        <f>(cum_current!#REF!/cum_current!#REF!-1)*100</f>
        <v>#REF!</v>
      </c>
      <c r="AM124" s="13" t="e">
        <f>(cum_current!#REF!/cum_current!#REF!-1)*100</f>
        <v>#REF!</v>
      </c>
      <c r="AN124" s="13" t="e">
        <f>(cum_current!#REF!/cum_current!#REF!-1)*100</f>
        <v>#REF!</v>
      </c>
      <c r="AO124" s="13" t="e">
        <f>(cum_current!#REF!/cum_current!#REF!-1)*100</f>
        <v>#REF!</v>
      </c>
      <c r="AP124" s="13" t="e">
        <f>(cum_current!#REF!/cum_current!#REF!-1)*100</f>
        <v>#REF!</v>
      </c>
      <c r="AQ124" s="13" t="e">
        <f>(cum_current!#REF!/cum_current!#REF!-1)*100</f>
        <v>#REF!</v>
      </c>
      <c r="AR124" s="13" t="e">
        <f>(cum_current!#REF!/cum_current!#REF!-1)*100</f>
        <v>#REF!</v>
      </c>
      <c r="AS124" s="13" t="e">
        <f>(cum_current!#REF!/cum_current!#REF!-1)*100</f>
        <v>#REF!</v>
      </c>
      <c r="AT124" s="13" t="e">
        <f>(cum_current!#REF!/cum_current!#REF!-1)*100</f>
        <v>#REF!</v>
      </c>
      <c r="AU124" s="13" t="e">
        <f>(cum_current!#REF!/cum_current!#REF!-1)*100</f>
        <v>#REF!</v>
      </c>
      <c r="AV124" s="13" t="e">
        <f>(cum_current!#REF!/cum_current!#REF!-1)*100</f>
        <v>#REF!</v>
      </c>
      <c r="AW124" s="13" t="e">
        <f>(cum_current!#REF!/cum_current!#REF!-1)*100</f>
        <v>#REF!</v>
      </c>
      <c r="AX124" s="13" t="e">
        <f>(cum_current!#REF!/cum_current!#REF!-1)*100</f>
        <v>#REF!</v>
      </c>
      <c r="AY124" s="13" t="e">
        <f>(cum_current!#REF!/cum_current!#REF!-1)*100</f>
        <v>#REF!</v>
      </c>
      <c r="AZ124" s="13" t="e">
        <f>(cum_current!#REF!/cum_current!#REF!-1)*100</f>
        <v>#REF!</v>
      </c>
      <c r="BA124" s="13" t="e">
        <f>(cum_current!#REF!/cum_current!#REF!-1)*100</f>
        <v>#REF!</v>
      </c>
      <c r="BB124" s="13" t="e">
        <f>(cum_current!#REF!/cum_current!#REF!-1)*100</f>
        <v>#REF!</v>
      </c>
      <c r="BC124" s="13" t="e">
        <f>(cum_current!#REF!/cum_current!#REF!-1)*100</f>
        <v>#REF!</v>
      </c>
      <c r="BD124" s="13" t="e">
        <f>(cum_current!#REF!/cum_current!#REF!-1)*100</f>
        <v>#REF!</v>
      </c>
      <c r="BE124" s="13" t="e">
        <f>(cum_current!#REF!/cum_current!#REF!-1)*100</f>
        <v>#REF!</v>
      </c>
      <c r="BF124" s="13" t="e">
        <f>(cum_current!#REF!/cum_current!#REF!-1)*100</f>
        <v>#REF!</v>
      </c>
      <c r="BG124" s="13" t="e">
        <f>(cum_current!#REF!/cum_current!#REF!-1)*100</f>
        <v>#REF!</v>
      </c>
      <c r="BH124" s="13" t="e">
        <f>(cum_current!#REF!/cum_current!#REF!-1)*100</f>
        <v>#REF!</v>
      </c>
      <c r="BI124" s="13" t="e">
        <f>(cum_current!#REF!/cum_current!#REF!-1)*100</f>
        <v>#REF!</v>
      </c>
      <c r="BJ124" s="13" t="e">
        <f>(cum_current!#REF!/cum_current!#REF!-1)*100</f>
        <v>#REF!</v>
      </c>
      <c r="BK124" s="13" t="e">
        <f>(cum_current!#REF!/cum_current!#REF!-1)*100</f>
        <v>#REF!</v>
      </c>
      <c r="BL124" s="13" t="e">
        <f>(cum_current!#REF!/cum_current!#REF!-1)*100</f>
        <v>#REF!</v>
      </c>
      <c r="BM124" s="13" t="e">
        <f>(cum_current!#REF!/cum_current!#REF!-1)*100</f>
        <v>#REF!</v>
      </c>
      <c r="BN124" s="13" t="e">
        <f>(cum_current!#REF!/cum_current!#REF!-1)*100</f>
        <v>#REF!</v>
      </c>
      <c r="BO124" s="13" t="e">
        <f>(cum_current!#REF!/cum_current!#REF!-1)*100</f>
        <v>#REF!</v>
      </c>
      <c r="BP124" s="13" t="e">
        <f>(cum_current!#REF!/cum_current!#REF!-1)*100</f>
        <v>#REF!</v>
      </c>
      <c r="BQ124" s="13" t="e">
        <f>(cum_current!#REF!/cum_current!#REF!-1)*100</f>
        <v>#REF!</v>
      </c>
      <c r="BR124" s="13" t="e">
        <f>(cum_current!#REF!/cum_current!#REF!-1)*100</f>
        <v>#REF!</v>
      </c>
      <c r="BS124" s="13" t="e">
        <f>(cum_current!#REF!/cum_current!#REF!-1)*100</f>
        <v>#REF!</v>
      </c>
      <c r="BT124" s="13" t="e">
        <f>(cum_current!#REF!/cum_current!#REF!-1)*100</f>
        <v>#REF!</v>
      </c>
      <c r="BU124" s="13" t="e">
        <f>(cum_current!#REF!/cum_current!#REF!-1)*100</f>
        <v>#REF!</v>
      </c>
      <c r="BV124" s="13" t="e">
        <f>(cum_current!#REF!/cum_current!#REF!-1)*100</f>
        <v>#REF!</v>
      </c>
      <c r="BW124" s="13" t="e">
        <f>(cum_current!#REF!/cum_current!#REF!-1)*100</f>
        <v>#REF!</v>
      </c>
      <c r="BX124" s="13" t="e">
        <f>(cum_current!#REF!/cum_current!#REF!-1)*100</f>
        <v>#REF!</v>
      </c>
      <c r="BY124" s="13" t="e">
        <f>(cum_current!#REF!/cum_current!#REF!-1)*100</f>
        <v>#REF!</v>
      </c>
      <c r="BZ124" s="13" t="e">
        <f>(cum_current!#REF!/cum_current!#REF!-1)*100</f>
        <v>#REF!</v>
      </c>
      <c r="CA124" s="13" t="e">
        <f>(cum_current!#REF!/cum_current!#REF!-1)*100</f>
        <v>#REF!</v>
      </c>
      <c r="CB124" s="13" t="e">
        <f>(cum_current!#REF!/cum_current!#REF!-1)*100</f>
        <v>#REF!</v>
      </c>
      <c r="CC124" s="13" t="e">
        <f>(cum_current!#REF!/cum_current!#REF!-1)*100</f>
        <v>#REF!</v>
      </c>
      <c r="CD124" s="13" t="e">
        <f>(cum_current!#REF!/cum_current!#REF!-1)*100</f>
        <v>#REF!</v>
      </c>
      <c r="CE124" s="13" t="e">
        <f>(cum_current!#REF!/cum_current!#REF!-1)*100</f>
        <v>#REF!</v>
      </c>
      <c r="CF124" s="13" t="e">
        <f>(cum_current!#REF!/cum_current!#REF!-1)*100</f>
        <v>#REF!</v>
      </c>
      <c r="CG124" s="13" t="e">
        <f>(cum_current!#REF!/cum_current!#REF!-1)*100</f>
        <v>#REF!</v>
      </c>
    </row>
    <row r="125" spans="1:85" x14ac:dyDescent="0.2">
      <c r="A125" s="25" t="s">
        <v>75</v>
      </c>
      <c r="B125" s="13" t="e">
        <f>(cum_current!#REF!/cum_current!#REF!-1)*100</f>
        <v>#REF!</v>
      </c>
      <c r="C125" s="13" t="e">
        <f>(cum_current!#REF!/cum_current!#REF!-1)*100</f>
        <v>#REF!</v>
      </c>
      <c r="D125" s="13" t="e">
        <f>(cum_current!#REF!/cum_current!#REF!-1)*100</f>
        <v>#REF!</v>
      </c>
      <c r="E125" s="13" t="e">
        <f>(cum_current!#REF!/cum_current!#REF!-1)*100</f>
        <v>#REF!</v>
      </c>
      <c r="F125" s="13" t="e">
        <f>(cum_current!#REF!/cum_current!#REF!-1)*100</f>
        <v>#REF!</v>
      </c>
      <c r="G125" s="13" t="e">
        <f>(cum_current!#REF!/cum_current!#REF!-1)*100</f>
        <v>#REF!</v>
      </c>
      <c r="H125" s="13" t="e">
        <f>(cum_current!#REF!/cum_current!#REF!-1)*100</f>
        <v>#REF!</v>
      </c>
      <c r="I125" s="13" t="e">
        <f>(cum_current!#REF!/cum_current!#REF!-1)*100</f>
        <v>#REF!</v>
      </c>
      <c r="J125" s="13" t="e">
        <f>(cum_current!#REF!/cum_current!#REF!-1)*100</f>
        <v>#REF!</v>
      </c>
      <c r="K125" s="13" t="e">
        <f>(cum_current!#REF!/cum_current!#REF!-1)*100</f>
        <v>#REF!</v>
      </c>
      <c r="L125" s="13" t="e">
        <f>(cum_current!#REF!/cum_current!#REF!-1)*100</f>
        <v>#REF!</v>
      </c>
      <c r="M125" s="13" t="e">
        <f>(cum_current!#REF!/cum_current!#REF!-1)*100</f>
        <v>#REF!</v>
      </c>
      <c r="N125" s="13" t="e">
        <f>(cum_current!#REF!/cum_current!#REF!-1)*100</f>
        <v>#REF!</v>
      </c>
      <c r="O125" s="13" t="e">
        <f>(cum_current!#REF!/cum_current!#REF!-1)*100</f>
        <v>#REF!</v>
      </c>
      <c r="P125" s="13" t="e">
        <f>(cum_current!#REF!/cum_current!#REF!-1)*100</f>
        <v>#REF!</v>
      </c>
      <c r="Q125" s="13" t="e">
        <f>(cum_current!#REF!/cum_current!#REF!-1)*100</f>
        <v>#REF!</v>
      </c>
      <c r="R125" s="13" t="e">
        <f>(cum_current!#REF!/cum_current!#REF!-1)*100</f>
        <v>#REF!</v>
      </c>
      <c r="S125" s="13" t="e">
        <f>(cum_current!#REF!/cum_current!#REF!-1)*100</f>
        <v>#REF!</v>
      </c>
      <c r="T125" s="13" t="e">
        <f>(cum_current!#REF!/cum_current!#REF!-1)*100</f>
        <v>#REF!</v>
      </c>
      <c r="U125" s="13" t="e">
        <f>(cum_current!#REF!/cum_current!#REF!-1)*100</f>
        <v>#REF!</v>
      </c>
      <c r="V125" s="13" t="e">
        <f>(cum_current!#REF!/cum_current!#REF!-1)*100</f>
        <v>#REF!</v>
      </c>
      <c r="W125" s="13" t="e">
        <f>(cum_current!#REF!/cum_current!#REF!-1)*100</f>
        <v>#REF!</v>
      </c>
      <c r="X125" s="13" t="e">
        <f>(cum_current!#REF!/cum_current!#REF!-1)*100</f>
        <v>#REF!</v>
      </c>
      <c r="Y125" s="13" t="e">
        <f>(cum_current!#REF!/cum_current!#REF!-1)*100</f>
        <v>#REF!</v>
      </c>
      <c r="Z125" s="13" t="e">
        <f>(cum_current!#REF!/cum_current!#REF!-1)*100</f>
        <v>#REF!</v>
      </c>
      <c r="AA125" s="13" t="e">
        <f>(cum_current!#REF!/cum_current!#REF!-1)*100</f>
        <v>#REF!</v>
      </c>
      <c r="AB125" s="13" t="e">
        <f>(cum_current!#REF!/cum_current!#REF!-1)*100</f>
        <v>#REF!</v>
      </c>
      <c r="AC125" s="13" t="e">
        <f>(cum_current!#REF!/cum_current!#REF!-1)*100</f>
        <v>#REF!</v>
      </c>
      <c r="AD125" s="13" t="e">
        <f>(cum_current!#REF!/cum_current!#REF!-1)*100</f>
        <v>#REF!</v>
      </c>
      <c r="AE125" s="13" t="e">
        <f>(cum_current!#REF!/cum_current!#REF!-1)*100</f>
        <v>#REF!</v>
      </c>
      <c r="AF125" s="13" t="e">
        <f>(cum_current!#REF!/cum_current!#REF!-1)*100</f>
        <v>#REF!</v>
      </c>
      <c r="AG125" s="13" t="e">
        <f>(cum_current!#REF!/cum_current!#REF!-1)*100</f>
        <v>#REF!</v>
      </c>
      <c r="AH125" s="13" t="e">
        <f>(cum_current!#REF!/cum_current!#REF!-1)*100</f>
        <v>#REF!</v>
      </c>
      <c r="AI125" s="13" t="e">
        <f>(cum_current!#REF!/cum_current!#REF!-1)*100</f>
        <v>#REF!</v>
      </c>
      <c r="AJ125" s="13" t="e">
        <f>(cum_current!#REF!/cum_current!#REF!-1)*100</f>
        <v>#REF!</v>
      </c>
      <c r="AK125" s="13" t="e">
        <f>(cum_current!#REF!/cum_current!#REF!-1)*100</f>
        <v>#REF!</v>
      </c>
      <c r="AL125" s="13" t="e">
        <f>(cum_current!#REF!/cum_current!#REF!-1)*100</f>
        <v>#REF!</v>
      </c>
      <c r="AM125" s="13" t="e">
        <f>(cum_current!#REF!/cum_current!#REF!-1)*100</f>
        <v>#REF!</v>
      </c>
      <c r="AN125" s="13" t="e">
        <f>(cum_current!#REF!/cum_current!#REF!-1)*100</f>
        <v>#REF!</v>
      </c>
      <c r="AO125" s="13" t="e">
        <f>(cum_current!#REF!/cum_current!#REF!-1)*100</f>
        <v>#REF!</v>
      </c>
      <c r="AP125" s="13" t="e">
        <f>(cum_current!#REF!/cum_current!#REF!-1)*100</f>
        <v>#REF!</v>
      </c>
      <c r="AQ125" s="13" t="e">
        <f>(cum_current!#REF!/cum_current!#REF!-1)*100</f>
        <v>#REF!</v>
      </c>
      <c r="AR125" s="13" t="e">
        <f>(cum_current!#REF!/cum_current!#REF!-1)*100</f>
        <v>#REF!</v>
      </c>
      <c r="AS125" s="13" t="e">
        <f>(cum_current!#REF!/cum_current!#REF!-1)*100</f>
        <v>#REF!</v>
      </c>
      <c r="AT125" s="13" t="e">
        <f>(cum_current!#REF!/cum_current!#REF!-1)*100</f>
        <v>#REF!</v>
      </c>
      <c r="AU125" s="13" t="e">
        <f>(cum_current!#REF!/cum_current!#REF!-1)*100</f>
        <v>#REF!</v>
      </c>
      <c r="AV125" s="13" t="e">
        <f>(cum_current!#REF!/cum_current!#REF!-1)*100</f>
        <v>#REF!</v>
      </c>
      <c r="AW125" s="13" t="e">
        <f>(cum_current!#REF!/cum_current!#REF!-1)*100</f>
        <v>#REF!</v>
      </c>
      <c r="AX125" s="13" t="e">
        <f>(cum_current!#REF!/cum_current!#REF!-1)*100</f>
        <v>#REF!</v>
      </c>
      <c r="AY125" s="13" t="e">
        <f>(cum_current!#REF!/cum_current!#REF!-1)*100</f>
        <v>#REF!</v>
      </c>
      <c r="AZ125" s="13" t="e">
        <f>(cum_current!#REF!/cum_current!#REF!-1)*100</f>
        <v>#REF!</v>
      </c>
      <c r="BA125" s="13" t="e">
        <f>(cum_current!#REF!/cum_current!#REF!-1)*100</f>
        <v>#REF!</v>
      </c>
      <c r="BB125" s="13" t="e">
        <f>(cum_current!#REF!/cum_current!#REF!-1)*100</f>
        <v>#REF!</v>
      </c>
      <c r="BC125" s="13" t="e">
        <f>(cum_current!#REF!/cum_current!#REF!-1)*100</f>
        <v>#REF!</v>
      </c>
      <c r="BD125" s="13" t="e">
        <f>(cum_current!#REF!/cum_current!#REF!-1)*100</f>
        <v>#REF!</v>
      </c>
      <c r="BE125" s="13" t="e">
        <f>(cum_current!#REF!/cum_current!#REF!-1)*100</f>
        <v>#REF!</v>
      </c>
      <c r="BF125" s="13" t="e">
        <f>(cum_current!#REF!/cum_current!#REF!-1)*100</f>
        <v>#REF!</v>
      </c>
      <c r="BG125" s="13" t="e">
        <f>(cum_current!#REF!/cum_current!#REF!-1)*100</f>
        <v>#REF!</v>
      </c>
      <c r="BH125" s="13" t="e">
        <f>(cum_current!#REF!/cum_current!#REF!-1)*100</f>
        <v>#REF!</v>
      </c>
      <c r="BI125" s="13" t="e">
        <f>(cum_current!#REF!/cum_current!#REF!-1)*100</f>
        <v>#REF!</v>
      </c>
      <c r="BJ125" s="13" t="e">
        <f>(cum_current!#REF!/cum_current!#REF!-1)*100</f>
        <v>#REF!</v>
      </c>
      <c r="BK125" s="13" t="e">
        <f>(cum_current!#REF!/cum_current!#REF!-1)*100</f>
        <v>#REF!</v>
      </c>
      <c r="BL125" s="13" t="e">
        <f>(cum_current!#REF!/cum_current!#REF!-1)*100</f>
        <v>#REF!</v>
      </c>
      <c r="BM125" s="13" t="e">
        <f>(cum_current!#REF!/cum_current!#REF!-1)*100</f>
        <v>#REF!</v>
      </c>
      <c r="BN125" s="13" t="e">
        <f>(cum_current!#REF!/cum_current!#REF!-1)*100</f>
        <v>#REF!</v>
      </c>
      <c r="BO125" s="13" t="e">
        <f>(cum_current!#REF!/cum_current!#REF!-1)*100</f>
        <v>#REF!</v>
      </c>
      <c r="BP125" s="13" t="e">
        <f>(cum_current!#REF!/cum_current!#REF!-1)*100</f>
        <v>#REF!</v>
      </c>
      <c r="BQ125" s="13" t="e">
        <f>(cum_current!#REF!/cum_current!#REF!-1)*100</f>
        <v>#REF!</v>
      </c>
      <c r="BR125" s="13" t="e">
        <f>(cum_current!#REF!/cum_current!#REF!-1)*100</f>
        <v>#REF!</v>
      </c>
      <c r="BS125" s="13" t="e">
        <f>(cum_current!#REF!/cum_current!#REF!-1)*100</f>
        <v>#REF!</v>
      </c>
      <c r="BT125" s="13" t="e">
        <f>(cum_current!#REF!/cum_current!#REF!-1)*100</f>
        <v>#REF!</v>
      </c>
      <c r="BU125" s="13" t="e">
        <f>(cum_current!#REF!/cum_current!#REF!-1)*100</f>
        <v>#REF!</v>
      </c>
      <c r="BV125" s="13" t="e">
        <f>(cum_current!#REF!/cum_current!#REF!-1)*100</f>
        <v>#REF!</v>
      </c>
      <c r="BW125" s="13" t="e">
        <f>(cum_current!#REF!/cum_current!#REF!-1)*100</f>
        <v>#REF!</v>
      </c>
      <c r="BX125" s="13" t="e">
        <f>(cum_current!#REF!/cum_current!#REF!-1)*100</f>
        <v>#REF!</v>
      </c>
      <c r="BY125" s="13" t="e">
        <f>(cum_current!#REF!/cum_current!#REF!-1)*100</f>
        <v>#REF!</v>
      </c>
      <c r="BZ125" s="13" t="e">
        <f>(cum_current!#REF!/cum_current!#REF!-1)*100</f>
        <v>#REF!</v>
      </c>
      <c r="CA125" s="13" t="e">
        <f>(cum_current!#REF!/cum_current!#REF!-1)*100</f>
        <v>#REF!</v>
      </c>
      <c r="CB125" s="13" t="e">
        <f>(cum_current!#REF!/cum_current!#REF!-1)*100</f>
        <v>#REF!</v>
      </c>
      <c r="CC125" s="13" t="e">
        <f>(cum_current!#REF!/cum_current!#REF!-1)*100</f>
        <v>#REF!</v>
      </c>
      <c r="CD125" s="13" t="e">
        <f>(cum_current!#REF!/cum_current!#REF!-1)*100</f>
        <v>#REF!</v>
      </c>
      <c r="CE125" s="13" t="e">
        <f>(cum_current!#REF!/cum_current!#REF!-1)*100</f>
        <v>#REF!</v>
      </c>
      <c r="CF125" s="13" t="e">
        <f>(cum_current!#REF!/cum_current!#REF!-1)*100</f>
        <v>#REF!</v>
      </c>
      <c r="CG125" s="13" t="e">
        <f>(cum_current!#REF!/cum_current!#REF!-1)*100</f>
        <v>#REF!</v>
      </c>
    </row>
    <row r="126" spans="1:85" x14ac:dyDescent="0.2">
      <c r="A126" s="25" t="s">
        <v>102</v>
      </c>
      <c r="B126" s="13" t="e">
        <f>(cum_current!#REF!/cum_current!#REF!-1)*100</f>
        <v>#REF!</v>
      </c>
      <c r="C126" s="13" t="e">
        <f>(cum_current!#REF!/cum_current!#REF!-1)*100</f>
        <v>#REF!</v>
      </c>
      <c r="D126" s="13" t="e">
        <f>(cum_current!#REF!/cum_current!#REF!-1)*100</f>
        <v>#REF!</v>
      </c>
      <c r="E126" s="13" t="e">
        <f>(cum_current!#REF!/cum_current!#REF!-1)*100</f>
        <v>#REF!</v>
      </c>
      <c r="F126" s="13" t="e">
        <f>(cum_current!#REF!/cum_current!#REF!-1)*100</f>
        <v>#REF!</v>
      </c>
      <c r="G126" s="13" t="e">
        <f>(cum_current!#REF!/cum_current!#REF!-1)*100</f>
        <v>#REF!</v>
      </c>
      <c r="H126" s="13" t="e">
        <f>(cum_current!#REF!/cum_current!#REF!-1)*100</f>
        <v>#REF!</v>
      </c>
      <c r="I126" s="13" t="e">
        <f>(cum_current!#REF!/cum_current!#REF!-1)*100</f>
        <v>#REF!</v>
      </c>
      <c r="J126" s="13" t="e">
        <f>(cum_current!#REF!/cum_current!#REF!-1)*100</f>
        <v>#REF!</v>
      </c>
      <c r="K126" s="13" t="e">
        <f>(cum_current!#REF!/cum_current!#REF!-1)*100</f>
        <v>#REF!</v>
      </c>
      <c r="L126" s="13" t="e">
        <f>(cum_current!#REF!/cum_current!#REF!-1)*100</f>
        <v>#REF!</v>
      </c>
      <c r="M126" s="13" t="e">
        <f>(cum_current!#REF!/cum_current!#REF!-1)*100</f>
        <v>#REF!</v>
      </c>
      <c r="N126" s="13" t="e">
        <f>(cum_current!#REF!/cum_current!#REF!-1)*100</f>
        <v>#REF!</v>
      </c>
      <c r="O126" s="13" t="e">
        <f>(cum_current!#REF!/cum_current!#REF!-1)*100</f>
        <v>#REF!</v>
      </c>
      <c r="P126" s="13" t="e">
        <f>(cum_current!#REF!/cum_current!#REF!-1)*100</f>
        <v>#REF!</v>
      </c>
      <c r="Q126" s="13" t="e">
        <f>(cum_current!#REF!/cum_current!#REF!-1)*100</f>
        <v>#REF!</v>
      </c>
      <c r="R126" s="13" t="e">
        <f>(cum_current!#REF!/cum_current!#REF!-1)*100</f>
        <v>#REF!</v>
      </c>
      <c r="S126" s="13" t="e">
        <f>(cum_current!#REF!/cum_current!#REF!-1)*100</f>
        <v>#REF!</v>
      </c>
      <c r="T126" s="13" t="e">
        <f>(cum_current!#REF!/cum_current!#REF!-1)*100</f>
        <v>#REF!</v>
      </c>
      <c r="U126" s="13" t="e">
        <f>(cum_current!#REF!/cum_current!#REF!-1)*100</f>
        <v>#REF!</v>
      </c>
      <c r="V126" s="13" t="e">
        <f>(cum_current!#REF!/cum_current!#REF!-1)*100</f>
        <v>#REF!</v>
      </c>
      <c r="W126" s="13" t="e">
        <f>(cum_current!#REF!/cum_current!#REF!-1)*100</f>
        <v>#REF!</v>
      </c>
      <c r="X126" s="13" t="e">
        <f>(cum_current!#REF!/cum_current!#REF!-1)*100</f>
        <v>#REF!</v>
      </c>
      <c r="Y126" s="13" t="e">
        <f>(cum_current!#REF!/cum_current!#REF!-1)*100</f>
        <v>#REF!</v>
      </c>
      <c r="Z126" s="13" t="e">
        <f>(cum_current!#REF!/cum_current!#REF!-1)*100</f>
        <v>#REF!</v>
      </c>
      <c r="AA126" s="13" t="e">
        <f>(cum_current!#REF!/cum_current!#REF!-1)*100</f>
        <v>#REF!</v>
      </c>
      <c r="AB126" s="13" t="e">
        <f>(cum_current!#REF!/cum_current!#REF!-1)*100</f>
        <v>#REF!</v>
      </c>
      <c r="AC126" s="13" t="e">
        <f>(cum_current!#REF!/cum_current!#REF!-1)*100</f>
        <v>#REF!</v>
      </c>
      <c r="AD126" s="13" t="e">
        <f>(cum_current!#REF!/cum_current!#REF!-1)*100</f>
        <v>#REF!</v>
      </c>
      <c r="AE126" s="13" t="e">
        <f>(cum_current!#REF!/cum_current!#REF!-1)*100</f>
        <v>#REF!</v>
      </c>
      <c r="AF126" s="13" t="e">
        <f>(cum_current!#REF!/cum_current!#REF!-1)*100</f>
        <v>#REF!</v>
      </c>
      <c r="AG126" s="13" t="e">
        <f>(cum_current!#REF!/cum_current!#REF!-1)*100</f>
        <v>#REF!</v>
      </c>
      <c r="AH126" s="13" t="e">
        <f>(cum_current!#REF!/cum_current!#REF!-1)*100</f>
        <v>#REF!</v>
      </c>
      <c r="AI126" s="13" t="e">
        <f>(cum_current!#REF!/cum_current!#REF!-1)*100</f>
        <v>#REF!</v>
      </c>
      <c r="AJ126" s="13" t="e">
        <f>(cum_current!#REF!/cum_current!#REF!-1)*100</f>
        <v>#REF!</v>
      </c>
      <c r="AK126" s="13" t="e">
        <f>(cum_current!#REF!/cum_current!#REF!-1)*100</f>
        <v>#REF!</v>
      </c>
      <c r="AL126" s="13" t="e">
        <f>(cum_current!#REF!/cum_current!#REF!-1)*100</f>
        <v>#REF!</v>
      </c>
      <c r="AM126" s="13" t="e">
        <f>(cum_current!#REF!/cum_current!#REF!-1)*100</f>
        <v>#REF!</v>
      </c>
      <c r="AN126" s="13" t="e">
        <f>(cum_current!#REF!/cum_current!#REF!-1)*100</f>
        <v>#REF!</v>
      </c>
      <c r="AO126" s="13" t="e">
        <f>(cum_current!#REF!/cum_current!#REF!-1)*100</f>
        <v>#REF!</v>
      </c>
      <c r="AP126" s="13" t="e">
        <f>(cum_current!#REF!/cum_current!#REF!-1)*100</f>
        <v>#REF!</v>
      </c>
      <c r="AQ126" s="13" t="e">
        <f>(cum_current!#REF!/cum_current!#REF!-1)*100</f>
        <v>#REF!</v>
      </c>
      <c r="AR126" s="13" t="e">
        <f>(cum_current!#REF!/cum_current!#REF!-1)*100</f>
        <v>#REF!</v>
      </c>
      <c r="AS126" s="13" t="e">
        <f>(cum_current!#REF!/cum_current!#REF!-1)*100</f>
        <v>#REF!</v>
      </c>
      <c r="AT126" s="13" t="e">
        <f>(cum_current!#REF!/cum_current!#REF!-1)*100</f>
        <v>#REF!</v>
      </c>
      <c r="AU126" s="13" t="e">
        <f>(cum_current!#REF!/cum_current!#REF!-1)*100</f>
        <v>#REF!</v>
      </c>
      <c r="AV126" s="13" t="e">
        <f>(cum_current!#REF!/cum_current!#REF!-1)*100</f>
        <v>#REF!</v>
      </c>
      <c r="AW126" s="13" t="e">
        <f>(cum_current!#REF!/cum_current!#REF!-1)*100</f>
        <v>#REF!</v>
      </c>
      <c r="AX126" s="13" t="e">
        <f>(cum_current!#REF!/cum_current!#REF!-1)*100</f>
        <v>#REF!</v>
      </c>
      <c r="AY126" s="13" t="e">
        <f>(cum_current!#REF!/cum_current!#REF!-1)*100</f>
        <v>#REF!</v>
      </c>
      <c r="AZ126" s="13" t="e">
        <f>(cum_current!#REF!/cum_current!#REF!-1)*100</f>
        <v>#REF!</v>
      </c>
      <c r="BA126" s="13" t="e">
        <f>(cum_current!#REF!/cum_current!#REF!-1)*100</f>
        <v>#REF!</v>
      </c>
      <c r="BB126" s="13" t="e">
        <f>(cum_current!#REF!/cum_current!#REF!-1)*100</f>
        <v>#REF!</v>
      </c>
      <c r="BC126" s="13" t="e">
        <f>(cum_current!#REF!/cum_current!#REF!-1)*100</f>
        <v>#REF!</v>
      </c>
      <c r="BD126" s="13" t="e">
        <f>(cum_current!#REF!/cum_current!#REF!-1)*100</f>
        <v>#REF!</v>
      </c>
      <c r="BE126" s="13" t="e">
        <f>(cum_current!#REF!/cum_current!#REF!-1)*100</f>
        <v>#REF!</v>
      </c>
      <c r="BF126" s="13" t="e">
        <f>(cum_current!#REF!/cum_current!#REF!-1)*100</f>
        <v>#REF!</v>
      </c>
      <c r="BG126" s="13" t="e">
        <f>(cum_current!#REF!/cum_current!#REF!-1)*100</f>
        <v>#REF!</v>
      </c>
      <c r="BH126" s="13" t="e">
        <f>(cum_current!#REF!/cum_current!#REF!-1)*100</f>
        <v>#REF!</v>
      </c>
      <c r="BI126" s="13" t="e">
        <f>(cum_current!#REF!/cum_current!#REF!-1)*100</f>
        <v>#REF!</v>
      </c>
      <c r="BJ126" s="13" t="e">
        <f>(cum_current!#REF!/cum_current!#REF!-1)*100</f>
        <v>#REF!</v>
      </c>
      <c r="BK126" s="13" t="e">
        <f>(cum_current!#REF!/cum_current!#REF!-1)*100</f>
        <v>#REF!</v>
      </c>
      <c r="BL126" s="13" t="e">
        <f>(cum_current!#REF!/cum_current!#REF!-1)*100</f>
        <v>#REF!</v>
      </c>
      <c r="BM126" s="13" t="e">
        <f>(cum_current!#REF!/cum_current!#REF!-1)*100</f>
        <v>#REF!</v>
      </c>
      <c r="BN126" s="13" t="e">
        <f>(cum_current!#REF!/cum_current!#REF!-1)*100</f>
        <v>#REF!</v>
      </c>
      <c r="BO126" s="13" t="e">
        <f>(cum_current!#REF!/cum_current!#REF!-1)*100</f>
        <v>#REF!</v>
      </c>
      <c r="BP126" s="13" t="e">
        <f>(cum_current!#REF!/cum_current!#REF!-1)*100</f>
        <v>#REF!</v>
      </c>
      <c r="BQ126" s="13" t="e">
        <f>(cum_current!#REF!/cum_current!#REF!-1)*100</f>
        <v>#REF!</v>
      </c>
      <c r="BR126" s="13" t="e">
        <f>(cum_current!#REF!/cum_current!#REF!-1)*100</f>
        <v>#REF!</v>
      </c>
      <c r="BS126" s="13" t="e">
        <f>(cum_current!#REF!/cum_current!#REF!-1)*100</f>
        <v>#REF!</v>
      </c>
      <c r="BT126" s="13" t="e">
        <f>(cum_current!#REF!/cum_current!#REF!-1)*100</f>
        <v>#REF!</v>
      </c>
      <c r="BU126" s="13" t="e">
        <f>(cum_current!#REF!/cum_current!#REF!-1)*100</f>
        <v>#REF!</v>
      </c>
      <c r="BV126" s="13" t="e">
        <f>(cum_current!#REF!/cum_current!#REF!-1)*100</f>
        <v>#REF!</v>
      </c>
      <c r="BW126" s="13" t="e">
        <f>(cum_current!#REF!/cum_current!#REF!-1)*100</f>
        <v>#REF!</v>
      </c>
      <c r="BX126" s="13" t="e">
        <f>(cum_current!#REF!/cum_current!#REF!-1)*100</f>
        <v>#REF!</v>
      </c>
      <c r="BY126" s="13" t="e">
        <f>(cum_current!#REF!/cum_current!#REF!-1)*100</f>
        <v>#REF!</v>
      </c>
      <c r="BZ126" s="13" t="e">
        <f>(cum_current!#REF!/cum_current!#REF!-1)*100</f>
        <v>#REF!</v>
      </c>
      <c r="CA126" s="13" t="e">
        <f>(cum_current!#REF!/cum_current!#REF!-1)*100</f>
        <v>#REF!</v>
      </c>
      <c r="CB126" s="13" t="e">
        <f>(cum_current!#REF!/cum_current!#REF!-1)*100</f>
        <v>#REF!</v>
      </c>
      <c r="CC126" s="13" t="e">
        <f>(cum_current!#REF!/cum_current!#REF!-1)*100</f>
        <v>#REF!</v>
      </c>
      <c r="CD126" s="13" t="e">
        <f>(cum_current!#REF!/cum_current!#REF!-1)*100</f>
        <v>#REF!</v>
      </c>
      <c r="CE126" s="13" t="e">
        <f>(cum_current!#REF!/cum_current!#REF!-1)*100</f>
        <v>#REF!</v>
      </c>
      <c r="CF126" s="13" t="e">
        <f>(cum_current!#REF!/cum_current!#REF!-1)*100</f>
        <v>#REF!</v>
      </c>
      <c r="CG126" s="13" t="e">
        <f>(cum_current!#REF!/cum_current!#REF!-1)*100</f>
        <v>#REF!</v>
      </c>
    </row>
    <row r="127" spans="1:85" x14ac:dyDescent="0.2">
      <c r="A127" s="25" t="s">
        <v>88</v>
      </c>
      <c r="B127" s="13" t="e">
        <f>(cum_current!#REF!/cum_current!#REF!-1)*100</f>
        <v>#REF!</v>
      </c>
      <c r="C127" s="13" t="e">
        <f>(cum_current!#REF!/cum_current!#REF!-1)*100</f>
        <v>#REF!</v>
      </c>
      <c r="D127" s="13" t="e">
        <f>(cum_current!#REF!/cum_current!#REF!-1)*100</f>
        <v>#REF!</v>
      </c>
      <c r="E127" s="13" t="e">
        <f>(cum_current!#REF!/cum_current!#REF!-1)*100</f>
        <v>#REF!</v>
      </c>
      <c r="F127" s="13" t="e">
        <f>(cum_current!#REF!/cum_current!#REF!-1)*100</f>
        <v>#REF!</v>
      </c>
      <c r="G127" s="13" t="e">
        <f>(cum_current!#REF!/cum_current!#REF!-1)*100</f>
        <v>#REF!</v>
      </c>
      <c r="H127" s="13" t="e">
        <f>(cum_current!#REF!/cum_current!#REF!-1)*100</f>
        <v>#REF!</v>
      </c>
      <c r="I127" s="13" t="e">
        <f>(cum_current!#REF!/cum_current!#REF!-1)*100</f>
        <v>#REF!</v>
      </c>
      <c r="J127" s="13" t="e">
        <f>(cum_current!#REF!/cum_current!#REF!-1)*100</f>
        <v>#REF!</v>
      </c>
      <c r="K127" s="13" t="e">
        <f>(cum_current!#REF!/cum_current!#REF!-1)*100</f>
        <v>#REF!</v>
      </c>
      <c r="L127" s="13" t="e">
        <f>(cum_current!#REF!/cum_current!#REF!-1)*100</f>
        <v>#REF!</v>
      </c>
      <c r="M127" s="13" t="e">
        <f>(cum_current!#REF!/cum_current!#REF!-1)*100</f>
        <v>#REF!</v>
      </c>
      <c r="N127" s="13" t="e">
        <f>(cum_current!#REF!/cum_current!#REF!-1)*100</f>
        <v>#REF!</v>
      </c>
      <c r="O127" s="13" t="e">
        <f>(cum_current!#REF!/cum_current!#REF!-1)*100</f>
        <v>#REF!</v>
      </c>
      <c r="P127" s="13" t="e">
        <f>(cum_current!#REF!/cum_current!#REF!-1)*100</f>
        <v>#REF!</v>
      </c>
      <c r="Q127" s="13" t="e">
        <f>(cum_current!#REF!/cum_current!#REF!-1)*100</f>
        <v>#REF!</v>
      </c>
      <c r="R127" s="13" t="e">
        <f>(cum_current!#REF!/cum_current!#REF!-1)*100</f>
        <v>#REF!</v>
      </c>
      <c r="S127" s="13" t="e">
        <f>(cum_current!#REF!/cum_current!#REF!-1)*100</f>
        <v>#REF!</v>
      </c>
      <c r="T127" s="13" t="e">
        <f>(cum_current!#REF!/cum_current!#REF!-1)*100</f>
        <v>#REF!</v>
      </c>
      <c r="U127" s="13" t="e">
        <f>(cum_current!#REF!/cum_current!#REF!-1)*100</f>
        <v>#REF!</v>
      </c>
      <c r="V127" s="13" t="e">
        <f>(cum_current!#REF!/cum_current!#REF!-1)*100</f>
        <v>#REF!</v>
      </c>
      <c r="W127" s="13" t="e">
        <f>(cum_current!#REF!/cum_current!#REF!-1)*100</f>
        <v>#REF!</v>
      </c>
      <c r="X127" s="13" t="e">
        <f>(cum_current!#REF!/cum_current!#REF!-1)*100</f>
        <v>#REF!</v>
      </c>
      <c r="Y127" s="13" t="e">
        <f>(cum_current!#REF!/cum_current!#REF!-1)*100</f>
        <v>#REF!</v>
      </c>
      <c r="Z127" s="13" t="e">
        <f>(cum_current!#REF!/cum_current!#REF!-1)*100</f>
        <v>#REF!</v>
      </c>
      <c r="AA127" s="13" t="e">
        <f>(cum_current!#REF!/cum_current!#REF!-1)*100</f>
        <v>#REF!</v>
      </c>
      <c r="AB127" s="13" t="e">
        <f>(cum_current!#REF!/cum_current!#REF!-1)*100</f>
        <v>#REF!</v>
      </c>
      <c r="AC127" s="13" t="e">
        <f>(cum_current!#REF!/cum_current!#REF!-1)*100</f>
        <v>#REF!</v>
      </c>
      <c r="AD127" s="13" t="e">
        <f>(cum_current!#REF!/cum_current!#REF!-1)*100</f>
        <v>#REF!</v>
      </c>
      <c r="AE127" s="13" t="e">
        <f>(cum_current!#REF!/cum_current!#REF!-1)*100</f>
        <v>#REF!</v>
      </c>
      <c r="AF127" s="13" t="e">
        <f>(cum_current!#REF!/cum_current!#REF!-1)*100</f>
        <v>#REF!</v>
      </c>
      <c r="AG127" s="13" t="e">
        <f>(cum_current!#REF!/cum_current!#REF!-1)*100</f>
        <v>#REF!</v>
      </c>
      <c r="AH127" s="13" t="e">
        <f>(cum_current!#REF!/cum_current!#REF!-1)*100</f>
        <v>#REF!</v>
      </c>
      <c r="AI127" s="13" t="e">
        <f>(cum_current!#REF!/cum_current!#REF!-1)*100</f>
        <v>#REF!</v>
      </c>
      <c r="AJ127" s="13" t="e">
        <f>(cum_current!#REF!/cum_current!#REF!-1)*100</f>
        <v>#REF!</v>
      </c>
      <c r="AK127" s="13" t="e">
        <f>(cum_current!#REF!/cum_current!#REF!-1)*100</f>
        <v>#REF!</v>
      </c>
      <c r="AL127" s="13" t="e">
        <f>(cum_current!#REF!/cum_current!#REF!-1)*100</f>
        <v>#REF!</v>
      </c>
      <c r="AM127" s="13" t="e">
        <f>(cum_current!#REF!/cum_current!#REF!-1)*100</f>
        <v>#REF!</v>
      </c>
      <c r="AN127" s="13" t="e">
        <f>(cum_current!#REF!/cum_current!#REF!-1)*100</f>
        <v>#REF!</v>
      </c>
      <c r="AO127" s="13" t="e">
        <f>(cum_current!#REF!/cum_current!#REF!-1)*100</f>
        <v>#REF!</v>
      </c>
      <c r="AP127" s="13" t="e">
        <f>(cum_current!#REF!/cum_current!#REF!-1)*100</f>
        <v>#REF!</v>
      </c>
      <c r="AQ127" s="13" t="e">
        <f>(cum_current!#REF!/cum_current!#REF!-1)*100</f>
        <v>#REF!</v>
      </c>
      <c r="AR127" s="13" t="e">
        <f>(cum_current!#REF!/cum_current!#REF!-1)*100</f>
        <v>#REF!</v>
      </c>
      <c r="AS127" s="13" t="e">
        <f>(cum_current!#REF!/cum_current!#REF!-1)*100</f>
        <v>#REF!</v>
      </c>
      <c r="AT127" s="13" t="e">
        <f>(cum_current!#REF!/cum_current!#REF!-1)*100</f>
        <v>#REF!</v>
      </c>
      <c r="AU127" s="13" t="e">
        <f>(cum_current!#REF!/cum_current!#REF!-1)*100</f>
        <v>#REF!</v>
      </c>
      <c r="AV127" s="13" t="e">
        <f>(cum_current!#REF!/cum_current!#REF!-1)*100</f>
        <v>#REF!</v>
      </c>
      <c r="AW127" s="13" t="e">
        <f>(cum_current!#REF!/cum_current!#REF!-1)*100</f>
        <v>#REF!</v>
      </c>
      <c r="AX127" s="13" t="e">
        <f>(cum_current!#REF!/cum_current!#REF!-1)*100</f>
        <v>#REF!</v>
      </c>
      <c r="AY127" s="13" t="e">
        <f>(cum_current!#REF!/cum_current!#REF!-1)*100</f>
        <v>#REF!</v>
      </c>
      <c r="AZ127" s="13" t="e">
        <f>(cum_current!#REF!/cum_current!#REF!-1)*100</f>
        <v>#REF!</v>
      </c>
      <c r="BA127" s="13" t="e">
        <f>(cum_current!#REF!/cum_current!#REF!-1)*100</f>
        <v>#REF!</v>
      </c>
      <c r="BB127" s="13" t="e">
        <f>(cum_current!#REF!/cum_current!#REF!-1)*100</f>
        <v>#REF!</v>
      </c>
      <c r="BC127" s="13" t="e">
        <f>(cum_current!#REF!/cum_current!#REF!-1)*100</f>
        <v>#REF!</v>
      </c>
      <c r="BD127" s="13" t="e">
        <f>(cum_current!#REF!/cum_current!#REF!-1)*100</f>
        <v>#REF!</v>
      </c>
      <c r="BE127" s="13" t="e">
        <f>(cum_current!#REF!/cum_current!#REF!-1)*100</f>
        <v>#REF!</v>
      </c>
      <c r="BF127" s="13" t="e">
        <f>(cum_current!#REF!/cum_current!#REF!-1)*100</f>
        <v>#REF!</v>
      </c>
      <c r="BG127" s="13" t="e">
        <f>(cum_current!#REF!/cum_current!#REF!-1)*100</f>
        <v>#REF!</v>
      </c>
      <c r="BH127" s="13" t="e">
        <f>(cum_current!#REF!/cum_current!#REF!-1)*100</f>
        <v>#REF!</v>
      </c>
      <c r="BI127" s="13" t="e">
        <f>(cum_current!#REF!/cum_current!#REF!-1)*100</f>
        <v>#REF!</v>
      </c>
      <c r="BJ127" s="13" t="e">
        <f>(cum_current!#REF!/cum_current!#REF!-1)*100</f>
        <v>#REF!</v>
      </c>
      <c r="BK127" s="13" t="e">
        <f>(cum_current!#REF!/cum_current!#REF!-1)*100</f>
        <v>#REF!</v>
      </c>
      <c r="BL127" s="13" t="e">
        <f>(cum_current!#REF!/cum_current!#REF!-1)*100</f>
        <v>#REF!</v>
      </c>
      <c r="BM127" s="13" t="e">
        <f>(cum_current!#REF!/cum_current!#REF!-1)*100</f>
        <v>#REF!</v>
      </c>
      <c r="BN127" s="13" t="e">
        <f>(cum_current!#REF!/cum_current!#REF!-1)*100</f>
        <v>#REF!</v>
      </c>
      <c r="BO127" s="13" t="e">
        <f>(cum_current!#REF!/cum_current!#REF!-1)*100</f>
        <v>#REF!</v>
      </c>
      <c r="BP127" s="13" t="e">
        <f>(cum_current!#REF!/cum_current!#REF!-1)*100</f>
        <v>#REF!</v>
      </c>
      <c r="BQ127" s="13" t="e">
        <f>(cum_current!#REF!/cum_current!#REF!-1)*100</f>
        <v>#REF!</v>
      </c>
      <c r="BR127" s="13" t="e">
        <f>(cum_current!#REF!/cum_current!#REF!-1)*100</f>
        <v>#REF!</v>
      </c>
      <c r="BS127" s="13" t="e">
        <f>(cum_current!#REF!/cum_current!#REF!-1)*100</f>
        <v>#REF!</v>
      </c>
      <c r="BT127" s="13" t="e">
        <f>(cum_current!#REF!/cum_current!#REF!-1)*100</f>
        <v>#REF!</v>
      </c>
      <c r="BU127" s="13" t="e">
        <f>(cum_current!#REF!/cum_current!#REF!-1)*100</f>
        <v>#REF!</v>
      </c>
      <c r="BV127" s="13" t="e">
        <f>(cum_current!#REF!/cum_current!#REF!-1)*100</f>
        <v>#REF!</v>
      </c>
      <c r="BW127" s="13" t="e">
        <f>(cum_current!#REF!/cum_current!#REF!-1)*100</f>
        <v>#REF!</v>
      </c>
      <c r="BX127" s="13" t="e">
        <f>(cum_current!#REF!/cum_current!#REF!-1)*100</f>
        <v>#REF!</v>
      </c>
      <c r="BY127" s="13" t="e">
        <f>(cum_current!#REF!/cum_current!#REF!-1)*100</f>
        <v>#REF!</v>
      </c>
      <c r="BZ127" s="13" t="e">
        <f>(cum_current!#REF!/cum_current!#REF!-1)*100</f>
        <v>#REF!</v>
      </c>
      <c r="CA127" s="13" t="e">
        <f>(cum_current!#REF!/cum_current!#REF!-1)*100</f>
        <v>#REF!</v>
      </c>
      <c r="CB127" s="13" t="e">
        <f>(cum_current!#REF!/cum_current!#REF!-1)*100</f>
        <v>#REF!</v>
      </c>
      <c r="CC127" s="13" t="e">
        <f>(cum_current!#REF!/cum_current!#REF!-1)*100</f>
        <v>#REF!</v>
      </c>
      <c r="CD127" s="13" t="e">
        <f>(cum_current!#REF!/cum_current!#REF!-1)*100</f>
        <v>#REF!</v>
      </c>
      <c r="CE127" s="13" t="e">
        <f>(cum_current!#REF!/cum_current!#REF!-1)*100</f>
        <v>#REF!</v>
      </c>
      <c r="CF127" s="13" t="e">
        <f>(cum_current!#REF!/cum_current!#REF!-1)*100</f>
        <v>#REF!</v>
      </c>
      <c r="CG127" s="13" t="e">
        <f>(cum_current!#REF!/cum_current!#REF!-1)*100</f>
        <v>#REF!</v>
      </c>
    </row>
    <row r="128" spans="1:85" x14ac:dyDescent="0.2">
      <c r="A128" s="25" t="s">
        <v>103</v>
      </c>
      <c r="B128" s="13" t="e">
        <f>(cum_current!#REF!/cum_current!#REF!-1)*100</f>
        <v>#REF!</v>
      </c>
      <c r="C128" s="13" t="e">
        <f>(cum_current!#REF!/cum_current!#REF!-1)*100</f>
        <v>#REF!</v>
      </c>
      <c r="D128" s="13" t="e">
        <f>(cum_current!#REF!/cum_current!#REF!-1)*100</f>
        <v>#REF!</v>
      </c>
      <c r="E128" s="13" t="e">
        <f>(cum_current!#REF!/cum_current!#REF!-1)*100</f>
        <v>#REF!</v>
      </c>
      <c r="F128" s="13" t="e">
        <f>(cum_current!#REF!/cum_current!#REF!-1)*100</f>
        <v>#REF!</v>
      </c>
      <c r="G128" s="13" t="e">
        <f>(cum_current!#REF!/cum_current!#REF!-1)*100</f>
        <v>#REF!</v>
      </c>
      <c r="H128" s="13" t="e">
        <f>(cum_current!#REF!/cum_current!#REF!-1)*100</f>
        <v>#REF!</v>
      </c>
      <c r="I128" s="13" t="e">
        <f>(cum_current!#REF!/cum_current!#REF!-1)*100</f>
        <v>#REF!</v>
      </c>
      <c r="J128" s="13" t="e">
        <f>(cum_current!#REF!/cum_current!#REF!-1)*100</f>
        <v>#REF!</v>
      </c>
      <c r="K128" s="13" t="e">
        <f>(cum_current!#REF!/cum_current!#REF!-1)*100</f>
        <v>#REF!</v>
      </c>
      <c r="L128" s="13" t="e">
        <f>(cum_current!#REF!/cum_current!#REF!-1)*100</f>
        <v>#REF!</v>
      </c>
      <c r="M128" s="13" t="e">
        <f>(cum_current!#REF!/cum_current!#REF!-1)*100</f>
        <v>#REF!</v>
      </c>
      <c r="N128" s="13" t="e">
        <f>(cum_current!#REF!/cum_current!#REF!-1)*100</f>
        <v>#REF!</v>
      </c>
      <c r="O128" s="13" t="e">
        <f>(cum_current!#REF!/cum_current!#REF!-1)*100</f>
        <v>#REF!</v>
      </c>
      <c r="P128" s="13" t="e">
        <f>(cum_current!#REF!/cum_current!#REF!-1)*100</f>
        <v>#REF!</v>
      </c>
      <c r="Q128" s="13" t="e">
        <f>(cum_current!#REF!/cum_current!#REF!-1)*100</f>
        <v>#REF!</v>
      </c>
      <c r="R128" s="13" t="e">
        <f>(cum_current!#REF!/cum_current!#REF!-1)*100</f>
        <v>#REF!</v>
      </c>
      <c r="S128" s="13" t="e">
        <f>(cum_current!#REF!/cum_current!#REF!-1)*100</f>
        <v>#REF!</v>
      </c>
      <c r="T128" s="13" t="e">
        <f>(cum_current!#REF!/cum_current!#REF!-1)*100</f>
        <v>#REF!</v>
      </c>
      <c r="U128" s="13" t="e">
        <f>(cum_current!#REF!/cum_current!#REF!-1)*100</f>
        <v>#REF!</v>
      </c>
      <c r="V128" s="13" t="e">
        <f>(cum_current!#REF!/cum_current!#REF!-1)*100</f>
        <v>#REF!</v>
      </c>
      <c r="W128" s="13" t="e">
        <f>(cum_current!#REF!/cum_current!#REF!-1)*100</f>
        <v>#REF!</v>
      </c>
      <c r="X128" s="13" t="e">
        <f>(cum_current!#REF!/cum_current!#REF!-1)*100</f>
        <v>#REF!</v>
      </c>
      <c r="Y128" s="13" t="e">
        <f>(cum_current!#REF!/cum_current!#REF!-1)*100</f>
        <v>#REF!</v>
      </c>
      <c r="Z128" s="13" t="e">
        <f>(cum_current!#REF!/cum_current!#REF!-1)*100</f>
        <v>#REF!</v>
      </c>
      <c r="AA128" s="13" t="e">
        <f>(cum_current!#REF!/cum_current!#REF!-1)*100</f>
        <v>#REF!</v>
      </c>
      <c r="AB128" s="13" t="e">
        <f>(cum_current!#REF!/cum_current!#REF!-1)*100</f>
        <v>#REF!</v>
      </c>
      <c r="AC128" s="13" t="e">
        <f>(cum_current!#REF!/cum_current!#REF!-1)*100</f>
        <v>#REF!</v>
      </c>
      <c r="AD128" s="13" t="e">
        <f>(cum_current!#REF!/cum_current!#REF!-1)*100</f>
        <v>#REF!</v>
      </c>
      <c r="AE128" s="13" t="e">
        <f>(cum_current!#REF!/cum_current!#REF!-1)*100</f>
        <v>#REF!</v>
      </c>
      <c r="AF128" s="13" t="e">
        <f>(cum_current!#REF!/cum_current!#REF!-1)*100</f>
        <v>#REF!</v>
      </c>
      <c r="AG128" s="13" t="e">
        <f>(cum_current!#REF!/cum_current!#REF!-1)*100</f>
        <v>#REF!</v>
      </c>
      <c r="AH128" s="13" t="e">
        <f>(cum_current!#REF!/cum_current!#REF!-1)*100</f>
        <v>#REF!</v>
      </c>
      <c r="AI128" s="13" t="e">
        <f>(cum_current!#REF!/cum_current!#REF!-1)*100</f>
        <v>#REF!</v>
      </c>
      <c r="AJ128" s="13" t="e">
        <f>(cum_current!#REF!/cum_current!#REF!-1)*100</f>
        <v>#REF!</v>
      </c>
      <c r="AK128" s="13" t="e">
        <f>(cum_current!#REF!/cum_current!#REF!-1)*100</f>
        <v>#REF!</v>
      </c>
      <c r="AL128" s="13" t="e">
        <f>(cum_current!#REF!/cum_current!#REF!-1)*100</f>
        <v>#REF!</v>
      </c>
      <c r="AM128" s="13" t="e">
        <f>(cum_current!#REF!/cum_current!#REF!-1)*100</f>
        <v>#REF!</v>
      </c>
      <c r="AN128" s="13" t="e">
        <f>(cum_current!#REF!/cum_current!#REF!-1)*100</f>
        <v>#REF!</v>
      </c>
      <c r="AO128" s="13" t="e">
        <f>(cum_current!#REF!/cum_current!#REF!-1)*100</f>
        <v>#REF!</v>
      </c>
      <c r="AP128" s="13" t="e">
        <f>(cum_current!#REF!/cum_current!#REF!-1)*100</f>
        <v>#REF!</v>
      </c>
      <c r="AQ128" s="13" t="e">
        <f>(cum_current!#REF!/cum_current!#REF!-1)*100</f>
        <v>#REF!</v>
      </c>
      <c r="AR128" s="13" t="e">
        <f>(cum_current!#REF!/cum_current!#REF!-1)*100</f>
        <v>#REF!</v>
      </c>
      <c r="AS128" s="13" t="e">
        <f>(cum_current!#REF!/cum_current!#REF!-1)*100</f>
        <v>#REF!</v>
      </c>
      <c r="AT128" s="13" t="e">
        <f>(cum_current!#REF!/cum_current!#REF!-1)*100</f>
        <v>#REF!</v>
      </c>
      <c r="AU128" s="13" t="e">
        <f>(cum_current!#REF!/cum_current!#REF!-1)*100</f>
        <v>#REF!</v>
      </c>
      <c r="AV128" s="13" t="e">
        <f>(cum_current!#REF!/cum_current!#REF!-1)*100</f>
        <v>#REF!</v>
      </c>
      <c r="AW128" s="13" t="e">
        <f>(cum_current!#REF!/cum_current!#REF!-1)*100</f>
        <v>#REF!</v>
      </c>
      <c r="AX128" s="13" t="e">
        <f>(cum_current!#REF!/cum_current!#REF!-1)*100</f>
        <v>#REF!</v>
      </c>
      <c r="AY128" s="13" t="e">
        <f>(cum_current!#REF!/cum_current!#REF!-1)*100</f>
        <v>#REF!</v>
      </c>
      <c r="AZ128" s="13" t="e">
        <f>(cum_current!#REF!/cum_current!#REF!-1)*100</f>
        <v>#REF!</v>
      </c>
      <c r="BA128" s="13" t="e">
        <f>(cum_current!#REF!/cum_current!#REF!-1)*100</f>
        <v>#REF!</v>
      </c>
      <c r="BB128" s="13" t="e">
        <f>(cum_current!#REF!/cum_current!#REF!-1)*100</f>
        <v>#REF!</v>
      </c>
      <c r="BC128" s="13" t="e">
        <f>(cum_current!#REF!/cum_current!#REF!-1)*100</f>
        <v>#REF!</v>
      </c>
      <c r="BD128" s="13" t="e">
        <f>(cum_current!#REF!/cum_current!#REF!-1)*100</f>
        <v>#REF!</v>
      </c>
      <c r="BE128" s="13" t="e">
        <f>(cum_current!#REF!/cum_current!#REF!-1)*100</f>
        <v>#REF!</v>
      </c>
      <c r="BF128" s="13" t="e">
        <f>(cum_current!#REF!/cum_current!#REF!-1)*100</f>
        <v>#REF!</v>
      </c>
      <c r="BG128" s="13" t="e">
        <f>(cum_current!#REF!/cum_current!#REF!-1)*100</f>
        <v>#REF!</v>
      </c>
      <c r="BH128" s="13" t="e">
        <f>(cum_current!#REF!/cum_current!#REF!-1)*100</f>
        <v>#REF!</v>
      </c>
      <c r="BI128" s="13" t="e">
        <f>(cum_current!#REF!/cum_current!#REF!-1)*100</f>
        <v>#REF!</v>
      </c>
      <c r="BJ128" s="13" t="e">
        <f>(cum_current!#REF!/cum_current!#REF!-1)*100</f>
        <v>#REF!</v>
      </c>
      <c r="BK128" s="13" t="e">
        <f>(cum_current!#REF!/cum_current!#REF!-1)*100</f>
        <v>#REF!</v>
      </c>
      <c r="BL128" s="13" t="e">
        <f>(cum_current!#REF!/cum_current!#REF!-1)*100</f>
        <v>#REF!</v>
      </c>
      <c r="BM128" s="13" t="e">
        <f>(cum_current!#REF!/cum_current!#REF!-1)*100</f>
        <v>#REF!</v>
      </c>
      <c r="BN128" s="13" t="e">
        <f>(cum_current!#REF!/cum_current!#REF!-1)*100</f>
        <v>#REF!</v>
      </c>
      <c r="BO128" s="13" t="e">
        <f>(cum_current!#REF!/cum_current!#REF!-1)*100</f>
        <v>#REF!</v>
      </c>
      <c r="BP128" s="13" t="e">
        <f>(cum_current!#REF!/cum_current!#REF!-1)*100</f>
        <v>#REF!</v>
      </c>
      <c r="BQ128" s="13" t="e">
        <f>(cum_current!#REF!/cum_current!#REF!-1)*100</f>
        <v>#REF!</v>
      </c>
      <c r="BR128" s="13" t="e">
        <f>(cum_current!#REF!/cum_current!#REF!-1)*100</f>
        <v>#REF!</v>
      </c>
      <c r="BS128" s="13" t="e">
        <f>(cum_current!#REF!/cum_current!#REF!-1)*100</f>
        <v>#REF!</v>
      </c>
      <c r="BT128" s="13" t="e">
        <f>(cum_current!#REF!/cum_current!#REF!-1)*100</f>
        <v>#REF!</v>
      </c>
      <c r="BU128" s="13" t="e">
        <f>(cum_current!#REF!/cum_current!#REF!-1)*100</f>
        <v>#REF!</v>
      </c>
      <c r="BV128" s="13" t="e">
        <f>(cum_current!#REF!/cum_current!#REF!-1)*100</f>
        <v>#REF!</v>
      </c>
      <c r="BW128" s="13" t="e">
        <f>(cum_current!#REF!/cum_current!#REF!-1)*100</f>
        <v>#REF!</v>
      </c>
      <c r="BX128" s="13" t="e">
        <f>(cum_current!#REF!/cum_current!#REF!-1)*100</f>
        <v>#REF!</v>
      </c>
      <c r="BY128" s="13" t="e">
        <f>(cum_current!#REF!/cum_current!#REF!-1)*100</f>
        <v>#REF!</v>
      </c>
      <c r="BZ128" s="13" t="e">
        <f>(cum_current!#REF!/cum_current!#REF!-1)*100</f>
        <v>#REF!</v>
      </c>
      <c r="CA128" s="13" t="e">
        <f>(cum_current!#REF!/cum_current!#REF!-1)*100</f>
        <v>#REF!</v>
      </c>
      <c r="CB128" s="13" t="e">
        <f>(cum_current!#REF!/cum_current!#REF!-1)*100</f>
        <v>#REF!</v>
      </c>
      <c r="CC128" s="13" t="e">
        <f>(cum_current!#REF!/cum_current!#REF!-1)*100</f>
        <v>#REF!</v>
      </c>
      <c r="CD128" s="13" t="e">
        <f>(cum_current!#REF!/cum_current!#REF!-1)*100</f>
        <v>#REF!</v>
      </c>
      <c r="CE128" s="13" t="e">
        <f>(cum_current!#REF!/cum_current!#REF!-1)*100</f>
        <v>#REF!</v>
      </c>
      <c r="CF128" s="13" t="e">
        <f>(cum_current!#REF!/cum_current!#REF!-1)*100</f>
        <v>#REF!</v>
      </c>
      <c r="CG128" s="13" t="e">
        <f>(cum_current!#REF!/cum_current!#REF!-1)*100</f>
        <v>#REF!</v>
      </c>
    </row>
    <row r="129" spans="1:85" x14ac:dyDescent="0.2">
      <c r="A129" s="25" t="s">
        <v>109</v>
      </c>
      <c r="B129" s="13" t="e">
        <f>(cum_current!#REF!/cum_current!#REF!-1)*100</f>
        <v>#REF!</v>
      </c>
      <c r="C129" s="13" t="e">
        <f>(cum_current!#REF!/cum_current!#REF!-1)*100</f>
        <v>#REF!</v>
      </c>
      <c r="D129" s="13" t="e">
        <f>(cum_current!#REF!/cum_current!#REF!-1)*100</f>
        <v>#REF!</v>
      </c>
      <c r="E129" s="13" t="e">
        <f>(cum_current!#REF!/cum_current!#REF!-1)*100</f>
        <v>#REF!</v>
      </c>
      <c r="F129" s="13" t="e">
        <f>(cum_current!#REF!/cum_current!#REF!-1)*100</f>
        <v>#REF!</v>
      </c>
      <c r="G129" s="13" t="e">
        <f>(cum_current!#REF!/cum_current!#REF!-1)*100</f>
        <v>#REF!</v>
      </c>
      <c r="H129" s="13" t="e">
        <f>(cum_current!#REF!/cum_current!#REF!-1)*100</f>
        <v>#REF!</v>
      </c>
      <c r="I129" s="13" t="e">
        <f>(cum_current!#REF!/cum_current!#REF!-1)*100</f>
        <v>#REF!</v>
      </c>
      <c r="J129" s="13" t="e">
        <f>(cum_current!#REF!/cum_current!#REF!-1)*100</f>
        <v>#REF!</v>
      </c>
      <c r="K129" s="13" t="e">
        <f>(cum_current!#REF!/cum_current!#REF!-1)*100</f>
        <v>#REF!</v>
      </c>
      <c r="L129" s="13" t="e">
        <f>(cum_current!#REF!/cum_current!#REF!-1)*100</f>
        <v>#REF!</v>
      </c>
      <c r="M129" s="13" t="e">
        <f>(cum_current!#REF!/cum_current!#REF!-1)*100</f>
        <v>#REF!</v>
      </c>
      <c r="N129" s="13" t="e">
        <f>(cum_current!#REF!/cum_current!#REF!-1)*100</f>
        <v>#REF!</v>
      </c>
      <c r="O129" s="13" t="e">
        <f>(cum_current!#REF!/cum_current!#REF!-1)*100</f>
        <v>#REF!</v>
      </c>
      <c r="P129" s="13" t="e">
        <f>(cum_current!#REF!/cum_current!#REF!-1)*100</f>
        <v>#REF!</v>
      </c>
      <c r="Q129" s="13" t="e">
        <f>(cum_current!#REF!/cum_current!#REF!-1)*100</f>
        <v>#REF!</v>
      </c>
      <c r="R129" s="13" t="e">
        <f>(cum_current!#REF!/cum_current!#REF!-1)*100</f>
        <v>#REF!</v>
      </c>
      <c r="S129" s="13" t="e">
        <f>(cum_current!#REF!/cum_current!#REF!-1)*100</f>
        <v>#REF!</v>
      </c>
      <c r="T129" s="13" t="e">
        <f>(cum_current!#REF!/cum_current!#REF!-1)*100</f>
        <v>#REF!</v>
      </c>
      <c r="U129" s="13" t="e">
        <f>(cum_current!#REF!/cum_current!#REF!-1)*100</f>
        <v>#REF!</v>
      </c>
      <c r="V129" s="13" t="e">
        <f>(cum_current!#REF!/cum_current!#REF!-1)*100</f>
        <v>#REF!</v>
      </c>
      <c r="W129" s="13" t="e">
        <f>(cum_current!#REF!/cum_current!#REF!-1)*100</f>
        <v>#REF!</v>
      </c>
      <c r="X129" s="13" t="e">
        <f>(cum_current!#REF!/cum_current!#REF!-1)*100</f>
        <v>#REF!</v>
      </c>
      <c r="Y129" s="13" t="e">
        <f>(cum_current!#REF!/cum_current!#REF!-1)*100</f>
        <v>#REF!</v>
      </c>
      <c r="Z129" s="13" t="e">
        <f>(cum_current!#REF!/cum_current!#REF!-1)*100</f>
        <v>#REF!</v>
      </c>
      <c r="AA129" s="13" t="e">
        <f>(cum_current!#REF!/cum_current!#REF!-1)*100</f>
        <v>#REF!</v>
      </c>
      <c r="AB129" s="13" t="e">
        <f>(cum_current!#REF!/cum_current!#REF!-1)*100</f>
        <v>#REF!</v>
      </c>
      <c r="AC129" s="13" t="e">
        <f>(cum_current!#REF!/cum_current!#REF!-1)*100</f>
        <v>#REF!</v>
      </c>
      <c r="AD129" s="13" t="e">
        <f>(cum_current!#REF!/cum_current!#REF!-1)*100</f>
        <v>#REF!</v>
      </c>
      <c r="AE129" s="13" t="e">
        <f>(cum_current!#REF!/cum_current!#REF!-1)*100</f>
        <v>#REF!</v>
      </c>
      <c r="AF129" s="13" t="e">
        <f>(cum_current!#REF!/cum_current!#REF!-1)*100</f>
        <v>#REF!</v>
      </c>
      <c r="AG129" s="13" t="e">
        <f>(cum_current!#REF!/cum_current!#REF!-1)*100</f>
        <v>#REF!</v>
      </c>
      <c r="AH129" s="13" t="e">
        <f>(cum_current!#REF!/cum_current!#REF!-1)*100</f>
        <v>#REF!</v>
      </c>
      <c r="AI129" s="13" t="e">
        <f>(cum_current!#REF!/cum_current!#REF!-1)*100</f>
        <v>#REF!</v>
      </c>
      <c r="AJ129" s="13" t="e">
        <f>(cum_current!#REF!/cum_current!#REF!-1)*100</f>
        <v>#REF!</v>
      </c>
      <c r="AK129" s="13" t="e">
        <f>(cum_current!#REF!/cum_current!#REF!-1)*100</f>
        <v>#REF!</v>
      </c>
      <c r="AL129" s="13" t="e">
        <f>(cum_current!#REF!/cum_current!#REF!-1)*100</f>
        <v>#REF!</v>
      </c>
      <c r="AM129" s="13" t="e">
        <f>(cum_current!#REF!/cum_current!#REF!-1)*100</f>
        <v>#REF!</v>
      </c>
      <c r="AN129" s="13" t="e">
        <f>(cum_current!#REF!/cum_current!#REF!-1)*100</f>
        <v>#REF!</v>
      </c>
      <c r="AO129" s="13" t="e">
        <f>(cum_current!#REF!/cum_current!#REF!-1)*100</f>
        <v>#REF!</v>
      </c>
      <c r="AP129" s="13" t="e">
        <f>(cum_current!#REF!/cum_current!#REF!-1)*100</f>
        <v>#REF!</v>
      </c>
      <c r="AQ129" s="13" t="e">
        <f>(cum_current!#REF!/cum_current!#REF!-1)*100</f>
        <v>#REF!</v>
      </c>
      <c r="AR129" s="13" t="e">
        <f>(cum_current!#REF!/cum_current!#REF!-1)*100</f>
        <v>#REF!</v>
      </c>
      <c r="AS129" s="13" t="e">
        <f>(cum_current!#REF!/cum_current!#REF!-1)*100</f>
        <v>#REF!</v>
      </c>
      <c r="AT129" s="13" t="e">
        <f>(cum_current!#REF!/cum_current!#REF!-1)*100</f>
        <v>#REF!</v>
      </c>
      <c r="AU129" s="13" t="e">
        <f>(cum_current!#REF!/cum_current!#REF!-1)*100</f>
        <v>#REF!</v>
      </c>
      <c r="AV129" s="13" t="e">
        <f>(cum_current!#REF!/cum_current!#REF!-1)*100</f>
        <v>#REF!</v>
      </c>
      <c r="AW129" s="13" t="e">
        <f>(cum_current!#REF!/cum_current!#REF!-1)*100</f>
        <v>#REF!</v>
      </c>
      <c r="AX129" s="13" t="e">
        <f>(cum_current!#REF!/cum_current!#REF!-1)*100</f>
        <v>#REF!</v>
      </c>
      <c r="AY129" s="13" t="e">
        <f>(cum_current!#REF!/cum_current!#REF!-1)*100</f>
        <v>#REF!</v>
      </c>
      <c r="AZ129" s="13" t="e">
        <f>(cum_current!#REF!/cum_current!#REF!-1)*100</f>
        <v>#REF!</v>
      </c>
      <c r="BA129" s="13" t="e">
        <f>(cum_current!#REF!/cum_current!#REF!-1)*100</f>
        <v>#REF!</v>
      </c>
      <c r="BB129" s="13" t="e">
        <f>(cum_current!#REF!/cum_current!#REF!-1)*100</f>
        <v>#REF!</v>
      </c>
      <c r="BC129" s="13" t="e">
        <f>(cum_current!#REF!/cum_current!#REF!-1)*100</f>
        <v>#REF!</v>
      </c>
      <c r="BD129" s="13" t="e">
        <f>(cum_current!#REF!/cum_current!#REF!-1)*100</f>
        <v>#REF!</v>
      </c>
      <c r="BE129" s="13" t="e">
        <f>(cum_current!#REF!/cum_current!#REF!-1)*100</f>
        <v>#REF!</v>
      </c>
      <c r="BF129" s="13" t="e">
        <f>(cum_current!#REF!/cum_current!#REF!-1)*100</f>
        <v>#REF!</v>
      </c>
      <c r="BG129" s="13" t="e">
        <f>(cum_current!#REF!/cum_current!#REF!-1)*100</f>
        <v>#REF!</v>
      </c>
      <c r="BH129" s="13" t="e">
        <f>(cum_current!#REF!/cum_current!#REF!-1)*100</f>
        <v>#REF!</v>
      </c>
      <c r="BI129" s="13" t="e">
        <f>(cum_current!#REF!/cum_current!#REF!-1)*100</f>
        <v>#REF!</v>
      </c>
      <c r="BJ129" s="13" t="e">
        <f>(cum_current!#REF!/cum_current!#REF!-1)*100</f>
        <v>#REF!</v>
      </c>
      <c r="BK129" s="13" t="e">
        <f>(cum_current!#REF!/cum_current!#REF!-1)*100</f>
        <v>#REF!</v>
      </c>
      <c r="BL129" s="13" t="e">
        <f>(cum_current!#REF!/cum_current!#REF!-1)*100</f>
        <v>#REF!</v>
      </c>
      <c r="BM129" s="13" t="e">
        <f>(cum_current!#REF!/cum_current!#REF!-1)*100</f>
        <v>#REF!</v>
      </c>
      <c r="BN129" s="13" t="e">
        <f>(cum_current!#REF!/cum_current!#REF!-1)*100</f>
        <v>#REF!</v>
      </c>
      <c r="BO129" s="13" t="e">
        <f>(cum_current!#REF!/cum_current!#REF!-1)*100</f>
        <v>#REF!</v>
      </c>
      <c r="BP129" s="13" t="e">
        <f>(cum_current!#REF!/cum_current!#REF!-1)*100</f>
        <v>#REF!</v>
      </c>
      <c r="BQ129" s="13" t="e">
        <f>(cum_current!#REF!/cum_current!#REF!-1)*100</f>
        <v>#REF!</v>
      </c>
      <c r="BR129" s="13" t="e">
        <f>(cum_current!#REF!/cum_current!#REF!-1)*100</f>
        <v>#REF!</v>
      </c>
      <c r="BS129" s="13" t="e">
        <f>(cum_current!#REF!/cum_current!#REF!-1)*100</f>
        <v>#REF!</v>
      </c>
      <c r="BT129" s="13" t="e">
        <f>(cum_current!#REF!/cum_current!#REF!-1)*100</f>
        <v>#REF!</v>
      </c>
      <c r="BU129" s="13" t="e">
        <f>(cum_current!#REF!/cum_current!#REF!-1)*100</f>
        <v>#REF!</v>
      </c>
      <c r="BV129" s="13" t="e">
        <f>(cum_current!#REF!/cum_current!#REF!-1)*100</f>
        <v>#REF!</v>
      </c>
      <c r="BW129" s="13" t="e">
        <f>(cum_current!#REF!/cum_current!#REF!-1)*100</f>
        <v>#REF!</v>
      </c>
      <c r="BX129" s="13" t="e">
        <f>(cum_current!#REF!/cum_current!#REF!-1)*100</f>
        <v>#REF!</v>
      </c>
      <c r="BY129" s="13" t="e">
        <f>(cum_current!#REF!/cum_current!#REF!-1)*100</f>
        <v>#REF!</v>
      </c>
      <c r="BZ129" s="13" t="e">
        <f>(cum_current!#REF!/cum_current!#REF!-1)*100</f>
        <v>#REF!</v>
      </c>
      <c r="CA129" s="13" t="e">
        <f>(cum_current!#REF!/cum_current!#REF!-1)*100</f>
        <v>#REF!</v>
      </c>
      <c r="CB129" s="13" t="e">
        <f>(cum_current!#REF!/cum_current!#REF!-1)*100</f>
        <v>#REF!</v>
      </c>
      <c r="CC129" s="13" t="e">
        <f>(cum_current!#REF!/cum_current!#REF!-1)*100</f>
        <v>#REF!</v>
      </c>
      <c r="CD129" s="13" t="e">
        <f>(cum_current!#REF!/cum_current!#REF!-1)*100</f>
        <v>#REF!</v>
      </c>
      <c r="CE129" s="13" t="e">
        <f>(cum_current!#REF!/cum_current!#REF!-1)*100</f>
        <v>#REF!</v>
      </c>
      <c r="CF129" s="13" t="e">
        <f>(cum_current!#REF!/cum_current!#REF!-1)*100</f>
        <v>#REF!</v>
      </c>
      <c r="CG129" s="13" t="e">
        <f>(cum_current!#REF!/cum_current!#REF!-1)*100</f>
        <v>#REF!</v>
      </c>
    </row>
    <row r="130" spans="1:85" x14ac:dyDescent="0.2">
      <c r="A130" s="25" t="s">
        <v>101</v>
      </c>
      <c r="B130" s="13" t="e">
        <f>(cum_current!#REF!/cum_current!#REF!-1)*100</f>
        <v>#REF!</v>
      </c>
      <c r="C130" s="13" t="e">
        <f>(cum_current!#REF!/cum_current!#REF!-1)*100</f>
        <v>#REF!</v>
      </c>
      <c r="D130" s="13" t="e">
        <f>(cum_current!#REF!/cum_current!#REF!-1)*100</f>
        <v>#REF!</v>
      </c>
      <c r="E130" s="13" t="e">
        <f>(cum_current!#REF!/cum_current!#REF!-1)*100</f>
        <v>#REF!</v>
      </c>
      <c r="F130" s="13" t="e">
        <f>(cum_current!#REF!/cum_current!#REF!-1)*100</f>
        <v>#REF!</v>
      </c>
      <c r="G130" s="13" t="e">
        <f>(cum_current!#REF!/cum_current!#REF!-1)*100</f>
        <v>#REF!</v>
      </c>
      <c r="H130" s="13" t="e">
        <f>(cum_current!#REF!/cum_current!#REF!-1)*100</f>
        <v>#REF!</v>
      </c>
      <c r="I130" s="13" t="e">
        <f>(cum_current!#REF!/cum_current!#REF!-1)*100</f>
        <v>#REF!</v>
      </c>
      <c r="J130" s="13" t="e">
        <f>(cum_current!#REF!/cum_current!#REF!-1)*100</f>
        <v>#REF!</v>
      </c>
      <c r="K130" s="13" t="e">
        <f>(cum_current!#REF!/cum_current!#REF!-1)*100</f>
        <v>#REF!</v>
      </c>
      <c r="L130" s="13" t="e">
        <f>(cum_current!#REF!/cum_current!#REF!-1)*100</f>
        <v>#REF!</v>
      </c>
      <c r="M130" s="13" t="e">
        <f>(cum_current!#REF!/cum_current!#REF!-1)*100</f>
        <v>#REF!</v>
      </c>
      <c r="N130" s="13" t="e">
        <f>(cum_current!#REF!/cum_current!#REF!-1)*100</f>
        <v>#REF!</v>
      </c>
      <c r="O130" s="13" t="e">
        <f>(cum_current!#REF!/cum_current!#REF!-1)*100</f>
        <v>#REF!</v>
      </c>
      <c r="P130" s="13" t="e">
        <f>(cum_current!#REF!/cum_current!#REF!-1)*100</f>
        <v>#REF!</v>
      </c>
      <c r="Q130" s="13" t="e">
        <f>(cum_current!#REF!/cum_current!#REF!-1)*100</f>
        <v>#REF!</v>
      </c>
      <c r="R130" s="13" t="e">
        <f>(cum_current!#REF!/cum_current!#REF!-1)*100</f>
        <v>#REF!</v>
      </c>
      <c r="S130" s="13" t="e">
        <f>(cum_current!#REF!/cum_current!#REF!-1)*100</f>
        <v>#REF!</v>
      </c>
      <c r="T130" s="13" t="e">
        <f>(cum_current!#REF!/cum_current!#REF!-1)*100</f>
        <v>#REF!</v>
      </c>
      <c r="U130" s="13" t="e">
        <f>(cum_current!#REF!/cum_current!#REF!-1)*100</f>
        <v>#REF!</v>
      </c>
      <c r="V130" s="13" t="e">
        <f>(cum_current!#REF!/cum_current!#REF!-1)*100</f>
        <v>#REF!</v>
      </c>
      <c r="W130" s="13" t="e">
        <f>(cum_current!#REF!/cum_current!#REF!-1)*100</f>
        <v>#REF!</v>
      </c>
      <c r="X130" s="13" t="e">
        <f>(cum_current!#REF!/cum_current!#REF!-1)*100</f>
        <v>#REF!</v>
      </c>
      <c r="Y130" s="13" t="e">
        <f>(cum_current!#REF!/cum_current!#REF!-1)*100</f>
        <v>#REF!</v>
      </c>
      <c r="Z130" s="13" t="e">
        <f>(cum_current!#REF!/cum_current!#REF!-1)*100</f>
        <v>#REF!</v>
      </c>
      <c r="AA130" s="13" t="e">
        <f>(cum_current!#REF!/cum_current!#REF!-1)*100</f>
        <v>#REF!</v>
      </c>
      <c r="AB130" s="13" t="e">
        <f>(cum_current!#REF!/cum_current!#REF!-1)*100</f>
        <v>#REF!</v>
      </c>
      <c r="AC130" s="13" t="e">
        <f>(cum_current!#REF!/cum_current!#REF!-1)*100</f>
        <v>#REF!</v>
      </c>
      <c r="AD130" s="13" t="e">
        <f>(cum_current!#REF!/cum_current!#REF!-1)*100</f>
        <v>#REF!</v>
      </c>
      <c r="AE130" s="13" t="e">
        <f>(cum_current!#REF!/cum_current!#REF!-1)*100</f>
        <v>#REF!</v>
      </c>
      <c r="AF130" s="13" t="e">
        <f>(cum_current!#REF!/cum_current!#REF!-1)*100</f>
        <v>#REF!</v>
      </c>
      <c r="AG130" s="13" t="e">
        <f>(cum_current!#REF!/cum_current!#REF!-1)*100</f>
        <v>#REF!</v>
      </c>
      <c r="AH130" s="13" t="e">
        <f>(cum_current!#REF!/cum_current!#REF!-1)*100</f>
        <v>#REF!</v>
      </c>
      <c r="AI130" s="13" t="e">
        <f>(cum_current!#REF!/cum_current!#REF!-1)*100</f>
        <v>#REF!</v>
      </c>
      <c r="AJ130" s="13" t="e">
        <f>(cum_current!#REF!/cum_current!#REF!-1)*100</f>
        <v>#REF!</v>
      </c>
      <c r="AK130" s="13" t="e">
        <f>(cum_current!#REF!/cum_current!#REF!-1)*100</f>
        <v>#REF!</v>
      </c>
      <c r="AL130" s="13" t="e">
        <f>(cum_current!#REF!/cum_current!#REF!-1)*100</f>
        <v>#REF!</v>
      </c>
      <c r="AM130" s="13" t="e">
        <f>(cum_current!#REF!/cum_current!#REF!-1)*100</f>
        <v>#REF!</v>
      </c>
      <c r="AN130" s="13" t="e">
        <f>(cum_current!#REF!/cum_current!#REF!-1)*100</f>
        <v>#REF!</v>
      </c>
      <c r="AO130" s="13" t="e">
        <f>(cum_current!#REF!/cum_current!#REF!-1)*100</f>
        <v>#REF!</v>
      </c>
      <c r="AP130" s="13" t="e">
        <f>(cum_current!#REF!/cum_current!#REF!-1)*100</f>
        <v>#REF!</v>
      </c>
      <c r="AQ130" s="13" t="e">
        <f>(cum_current!#REF!/cum_current!#REF!-1)*100</f>
        <v>#REF!</v>
      </c>
      <c r="AR130" s="13" t="e">
        <f>(cum_current!#REF!/cum_current!#REF!-1)*100</f>
        <v>#REF!</v>
      </c>
      <c r="AS130" s="13" t="e">
        <f>(cum_current!#REF!/cum_current!#REF!-1)*100</f>
        <v>#REF!</v>
      </c>
      <c r="AT130" s="13" t="e">
        <f>(cum_current!#REF!/cum_current!#REF!-1)*100</f>
        <v>#REF!</v>
      </c>
      <c r="AU130" s="13" t="e">
        <f>(cum_current!#REF!/cum_current!#REF!-1)*100</f>
        <v>#REF!</v>
      </c>
      <c r="AV130" s="13" t="e">
        <f>(cum_current!#REF!/cum_current!#REF!-1)*100</f>
        <v>#REF!</v>
      </c>
      <c r="AW130" s="13" t="e">
        <f>(cum_current!#REF!/cum_current!#REF!-1)*100</f>
        <v>#REF!</v>
      </c>
      <c r="AX130" s="13" t="e">
        <f>(cum_current!#REF!/cum_current!#REF!-1)*100</f>
        <v>#REF!</v>
      </c>
      <c r="AY130" s="13" t="e">
        <f>(cum_current!#REF!/cum_current!#REF!-1)*100</f>
        <v>#REF!</v>
      </c>
      <c r="AZ130" s="13" t="e">
        <f>(cum_current!#REF!/cum_current!#REF!-1)*100</f>
        <v>#REF!</v>
      </c>
      <c r="BA130" s="13" t="e">
        <f>(cum_current!#REF!/cum_current!#REF!-1)*100</f>
        <v>#REF!</v>
      </c>
      <c r="BB130" s="13" t="e">
        <f>(cum_current!#REF!/cum_current!#REF!-1)*100</f>
        <v>#REF!</v>
      </c>
      <c r="BC130" s="13" t="e">
        <f>(cum_current!#REF!/cum_current!#REF!-1)*100</f>
        <v>#REF!</v>
      </c>
      <c r="BD130" s="13" t="e">
        <f>(cum_current!#REF!/cum_current!#REF!-1)*100</f>
        <v>#REF!</v>
      </c>
      <c r="BE130" s="13" t="e">
        <f>(cum_current!#REF!/cum_current!#REF!-1)*100</f>
        <v>#REF!</v>
      </c>
      <c r="BF130" s="13" t="e">
        <f>(cum_current!#REF!/cum_current!#REF!-1)*100</f>
        <v>#REF!</v>
      </c>
      <c r="BG130" s="13" t="e">
        <f>(cum_current!#REF!/cum_current!#REF!-1)*100</f>
        <v>#REF!</v>
      </c>
      <c r="BH130" s="13" t="e">
        <f>(cum_current!#REF!/cum_current!#REF!-1)*100</f>
        <v>#REF!</v>
      </c>
      <c r="BI130" s="13" t="e">
        <f>(cum_current!#REF!/cum_current!#REF!-1)*100</f>
        <v>#REF!</v>
      </c>
      <c r="BJ130" s="13" t="e">
        <f>(cum_current!#REF!/cum_current!#REF!-1)*100</f>
        <v>#REF!</v>
      </c>
      <c r="BK130" s="13" t="e">
        <f>(cum_current!#REF!/cum_current!#REF!-1)*100</f>
        <v>#REF!</v>
      </c>
      <c r="BL130" s="13" t="e">
        <f>(cum_current!#REF!/cum_current!#REF!-1)*100</f>
        <v>#REF!</v>
      </c>
      <c r="BM130" s="13" t="e">
        <f>(cum_current!#REF!/cum_current!#REF!-1)*100</f>
        <v>#REF!</v>
      </c>
      <c r="BN130" s="13" t="e">
        <f>(cum_current!#REF!/cum_current!#REF!-1)*100</f>
        <v>#REF!</v>
      </c>
      <c r="BO130" s="13" t="e">
        <f>(cum_current!#REF!/cum_current!#REF!-1)*100</f>
        <v>#REF!</v>
      </c>
      <c r="BP130" s="13" t="e">
        <f>(cum_current!#REF!/cum_current!#REF!-1)*100</f>
        <v>#REF!</v>
      </c>
      <c r="BQ130" s="13" t="e">
        <f>(cum_current!#REF!/cum_current!#REF!-1)*100</f>
        <v>#REF!</v>
      </c>
      <c r="BR130" s="13" t="e">
        <f>(cum_current!#REF!/cum_current!#REF!-1)*100</f>
        <v>#REF!</v>
      </c>
      <c r="BS130" s="13" t="e">
        <f>(cum_current!#REF!/cum_current!#REF!-1)*100</f>
        <v>#REF!</v>
      </c>
      <c r="BT130" s="13" t="e">
        <f>(cum_current!#REF!/cum_current!#REF!-1)*100</f>
        <v>#REF!</v>
      </c>
      <c r="BU130" s="13" t="e">
        <f>(cum_current!#REF!/cum_current!#REF!-1)*100</f>
        <v>#REF!</v>
      </c>
      <c r="BV130" s="13" t="e">
        <f>(cum_current!#REF!/cum_current!#REF!-1)*100</f>
        <v>#REF!</v>
      </c>
      <c r="BW130" s="13" t="e">
        <f>(cum_current!#REF!/cum_current!#REF!-1)*100</f>
        <v>#REF!</v>
      </c>
      <c r="BX130" s="13" t="e">
        <f>(cum_current!#REF!/cum_current!#REF!-1)*100</f>
        <v>#REF!</v>
      </c>
      <c r="BY130" s="13" t="e">
        <f>(cum_current!#REF!/cum_current!#REF!-1)*100</f>
        <v>#REF!</v>
      </c>
      <c r="BZ130" s="13" t="e">
        <f>(cum_current!#REF!/cum_current!#REF!-1)*100</f>
        <v>#REF!</v>
      </c>
      <c r="CA130" s="13" t="e">
        <f>(cum_current!#REF!/cum_current!#REF!-1)*100</f>
        <v>#REF!</v>
      </c>
      <c r="CB130" s="13" t="e">
        <f>(cum_current!#REF!/cum_current!#REF!-1)*100</f>
        <v>#REF!</v>
      </c>
      <c r="CC130" s="13" t="e">
        <f>(cum_current!#REF!/cum_current!#REF!-1)*100</f>
        <v>#REF!</v>
      </c>
      <c r="CD130" s="13" t="e">
        <f>(cum_current!#REF!/cum_current!#REF!-1)*100</f>
        <v>#REF!</v>
      </c>
      <c r="CE130" s="13" t="e">
        <f>(cum_current!#REF!/cum_current!#REF!-1)*100</f>
        <v>#REF!</v>
      </c>
      <c r="CF130" s="13" t="e">
        <f>(cum_current!#REF!/cum_current!#REF!-1)*100</f>
        <v>#REF!</v>
      </c>
      <c r="CG130" s="13" t="e">
        <f>(cum_current!#REF!/cum_current!#REF!-1)*100</f>
        <v>#REF!</v>
      </c>
    </row>
    <row r="131" spans="1:85" x14ac:dyDescent="0.2">
      <c r="A131" s="25" t="s">
        <v>89</v>
      </c>
      <c r="B131" s="13" t="e">
        <f>(cum_current!#REF!/cum_current!#REF!-1)*100</f>
        <v>#REF!</v>
      </c>
      <c r="C131" s="13" t="e">
        <f>(cum_current!#REF!/cum_current!#REF!-1)*100</f>
        <v>#REF!</v>
      </c>
      <c r="D131" s="13" t="e">
        <f>(cum_current!#REF!/cum_current!#REF!-1)*100</f>
        <v>#REF!</v>
      </c>
      <c r="E131" s="13" t="e">
        <f>(cum_current!#REF!/cum_current!#REF!-1)*100</f>
        <v>#REF!</v>
      </c>
      <c r="F131" s="13" t="e">
        <f>(cum_current!#REF!/cum_current!#REF!-1)*100</f>
        <v>#REF!</v>
      </c>
      <c r="G131" s="13" t="e">
        <f>(cum_current!#REF!/cum_current!#REF!-1)*100</f>
        <v>#REF!</v>
      </c>
      <c r="H131" s="13" t="e">
        <f>(cum_current!#REF!/cum_current!#REF!-1)*100</f>
        <v>#REF!</v>
      </c>
      <c r="I131" s="13" t="e">
        <f>(cum_current!#REF!/cum_current!#REF!-1)*100</f>
        <v>#REF!</v>
      </c>
      <c r="J131" s="13" t="e">
        <f>(cum_current!#REF!/cum_current!#REF!-1)*100</f>
        <v>#REF!</v>
      </c>
      <c r="K131" s="13" t="e">
        <f>(cum_current!#REF!/cum_current!#REF!-1)*100</f>
        <v>#REF!</v>
      </c>
      <c r="L131" s="13" t="e">
        <f>(cum_current!#REF!/cum_current!#REF!-1)*100</f>
        <v>#REF!</v>
      </c>
      <c r="M131" s="13" t="e">
        <f>(cum_current!#REF!/cum_current!#REF!-1)*100</f>
        <v>#REF!</v>
      </c>
      <c r="N131" s="13" t="e">
        <f>(cum_current!#REF!/cum_current!#REF!-1)*100</f>
        <v>#REF!</v>
      </c>
      <c r="O131" s="13" t="e">
        <f>(cum_current!#REF!/cum_current!#REF!-1)*100</f>
        <v>#REF!</v>
      </c>
      <c r="P131" s="13" t="e">
        <f>(cum_current!#REF!/cum_current!#REF!-1)*100</f>
        <v>#REF!</v>
      </c>
      <c r="Q131" s="13" t="e">
        <f>(cum_current!#REF!/cum_current!#REF!-1)*100</f>
        <v>#REF!</v>
      </c>
      <c r="R131" s="13" t="e">
        <f>(cum_current!#REF!/cum_current!#REF!-1)*100</f>
        <v>#REF!</v>
      </c>
      <c r="S131" s="13" t="e">
        <f>(cum_current!#REF!/cum_current!#REF!-1)*100</f>
        <v>#REF!</v>
      </c>
      <c r="T131" s="13" t="e">
        <f>(cum_current!#REF!/cum_current!#REF!-1)*100</f>
        <v>#REF!</v>
      </c>
      <c r="U131" s="13" t="e">
        <f>(cum_current!#REF!/cum_current!#REF!-1)*100</f>
        <v>#REF!</v>
      </c>
      <c r="V131" s="13" t="e">
        <f>(cum_current!#REF!/cum_current!#REF!-1)*100</f>
        <v>#REF!</v>
      </c>
      <c r="W131" s="13" t="e">
        <f>(cum_current!#REF!/cum_current!#REF!-1)*100</f>
        <v>#REF!</v>
      </c>
      <c r="X131" s="13" t="e">
        <f>(cum_current!#REF!/cum_current!#REF!-1)*100</f>
        <v>#REF!</v>
      </c>
      <c r="Y131" s="13" t="e">
        <f>(cum_current!#REF!/cum_current!#REF!-1)*100</f>
        <v>#REF!</v>
      </c>
      <c r="Z131" s="13" t="e">
        <f>(cum_current!#REF!/cum_current!#REF!-1)*100</f>
        <v>#REF!</v>
      </c>
      <c r="AA131" s="13" t="e">
        <f>(cum_current!#REF!/cum_current!#REF!-1)*100</f>
        <v>#REF!</v>
      </c>
      <c r="AB131" s="13" t="e">
        <f>(cum_current!#REF!/cum_current!#REF!-1)*100</f>
        <v>#REF!</v>
      </c>
      <c r="AC131" s="13" t="e">
        <f>(cum_current!#REF!/cum_current!#REF!-1)*100</f>
        <v>#REF!</v>
      </c>
      <c r="AD131" s="13" t="e">
        <f>(cum_current!#REF!/cum_current!#REF!-1)*100</f>
        <v>#REF!</v>
      </c>
      <c r="AE131" s="13" t="e">
        <f>(cum_current!#REF!/cum_current!#REF!-1)*100</f>
        <v>#REF!</v>
      </c>
      <c r="AF131" s="13" t="e">
        <f>(cum_current!#REF!/cum_current!#REF!-1)*100</f>
        <v>#REF!</v>
      </c>
      <c r="AG131" s="13" t="e">
        <f>(cum_current!#REF!/cum_current!#REF!-1)*100</f>
        <v>#REF!</v>
      </c>
      <c r="AH131" s="13" t="e">
        <f>(cum_current!#REF!/cum_current!#REF!-1)*100</f>
        <v>#REF!</v>
      </c>
      <c r="AI131" s="13" t="e">
        <f>(cum_current!#REF!/cum_current!#REF!-1)*100</f>
        <v>#REF!</v>
      </c>
      <c r="AJ131" s="13" t="e">
        <f>(cum_current!#REF!/cum_current!#REF!-1)*100</f>
        <v>#REF!</v>
      </c>
      <c r="AK131" s="13" t="e">
        <f>(cum_current!#REF!/cum_current!#REF!-1)*100</f>
        <v>#REF!</v>
      </c>
      <c r="AL131" s="13" t="e">
        <f>(cum_current!#REF!/cum_current!#REF!-1)*100</f>
        <v>#REF!</v>
      </c>
      <c r="AM131" s="13" t="e">
        <f>(cum_current!#REF!/cum_current!#REF!-1)*100</f>
        <v>#REF!</v>
      </c>
      <c r="AN131" s="13" t="e">
        <f>(cum_current!#REF!/cum_current!#REF!-1)*100</f>
        <v>#REF!</v>
      </c>
      <c r="AO131" s="13" t="e">
        <f>(cum_current!#REF!/cum_current!#REF!-1)*100</f>
        <v>#REF!</v>
      </c>
      <c r="AP131" s="13" t="e">
        <f>(cum_current!#REF!/cum_current!#REF!-1)*100</f>
        <v>#REF!</v>
      </c>
      <c r="AQ131" s="13" t="e">
        <f>(cum_current!#REF!/cum_current!#REF!-1)*100</f>
        <v>#REF!</v>
      </c>
      <c r="AR131" s="13" t="e">
        <f>(cum_current!#REF!/cum_current!#REF!-1)*100</f>
        <v>#REF!</v>
      </c>
      <c r="AS131" s="13" t="e">
        <f>(cum_current!#REF!/cum_current!#REF!-1)*100</f>
        <v>#REF!</v>
      </c>
      <c r="AT131" s="13" t="e">
        <f>(cum_current!#REF!/cum_current!#REF!-1)*100</f>
        <v>#REF!</v>
      </c>
      <c r="AU131" s="13" t="e">
        <f>(cum_current!#REF!/cum_current!#REF!-1)*100</f>
        <v>#REF!</v>
      </c>
      <c r="AV131" s="13" t="e">
        <f>(cum_current!#REF!/cum_current!#REF!-1)*100</f>
        <v>#REF!</v>
      </c>
      <c r="AW131" s="13" t="e">
        <f>(cum_current!#REF!/cum_current!#REF!-1)*100</f>
        <v>#REF!</v>
      </c>
      <c r="AX131" s="13" t="e">
        <f>(cum_current!#REF!/cum_current!#REF!-1)*100</f>
        <v>#REF!</v>
      </c>
      <c r="AY131" s="13" t="e">
        <f>(cum_current!#REF!/cum_current!#REF!-1)*100</f>
        <v>#REF!</v>
      </c>
      <c r="AZ131" s="13" t="e">
        <f>(cum_current!#REF!/cum_current!#REF!-1)*100</f>
        <v>#REF!</v>
      </c>
      <c r="BA131" s="13" t="e">
        <f>(cum_current!#REF!/cum_current!#REF!-1)*100</f>
        <v>#REF!</v>
      </c>
      <c r="BB131" s="13" t="e">
        <f>(cum_current!#REF!/cum_current!#REF!-1)*100</f>
        <v>#REF!</v>
      </c>
      <c r="BC131" s="13" t="e">
        <f>(cum_current!#REF!/cum_current!#REF!-1)*100</f>
        <v>#REF!</v>
      </c>
      <c r="BD131" s="13" t="e">
        <f>(cum_current!#REF!/cum_current!#REF!-1)*100</f>
        <v>#REF!</v>
      </c>
      <c r="BE131" s="13" t="e">
        <f>(cum_current!#REF!/cum_current!#REF!-1)*100</f>
        <v>#REF!</v>
      </c>
      <c r="BF131" s="13" t="e">
        <f>(cum_current!#REF!/cum_current!#REF!-1)*100</f>
        <v>#REF!</v>
      </c>
      <c r="BG131" s="13" t="e">
        <f>(cum_current!#REF!/cum_current!#REF!-1)*100</f>
        <v>#REF!</v>
      </c>
      <c r="BH131" s="13" t="e">
        <f>(cum_current!#REF!/cum_current!#REF!-1)*100</f>
        <v>#REF!</v>
      </c>
      <c r="BI131" s="13" t="e">
        <f>(cum_current!#REF!/cum_current!#REF!-1)*100</f>
        <v>#REF!</v>
      </c>
      <c r="BJ131" s="13" t="e">
        <f>(cum_current!#REF!/cum_current!#REF!-1)*100</f>
        <v>#REF!</v>
      </c>
      <c r="BK131" s="13" t="e">
        <f>(cum_current!#REF!/cum_current!#REF!-1)*100</f>
        <v>#REF!</v>
      </c>
      <c r="BL131" s="13" t="e">
        <f>(cum_current!#REF!/cum_current!#REF!-1)*100</f>
        <v>#REF!</v>
      </c>
      <c r="BM131" s="13" t="e">
        <f>(cum_current!#REF!/cum_current!#REF!-1)*100</f>
        <v>#REF!</v>
      </c>
      <c r="BN131" s="13" t="e">
        <f>(cum_current!#REF!/cum_current!#REF!-1)*100</f>
        <v>#REF!</v>
      </c>
      <c r="BO131" s="13" t="e">
        <f>(cum_current!#REF!/cum_current!#REF!-1)*100</f>
        <v>#REF!</v>
      </c>
      <c r="BP131" s="13" t="e">
        <f>(cum_current!#REF!/cum_current!#REF!-1)*100</f>
        <v>#REF!</v>
      </c>
      <c r="BQ131" s="13" t="e">
        <f>(cum_current!#REF!/cum_current!#REF!-1)*100</f>
        <v>#REF!</v>
      </c>
      <c r="BR131" s="13" t="e">
        <f>(cum_current!#REF!/cum_current!#REF!-1)*100</f>
        <v>#REF!</v>
      </c>
      <c r="BS131" s="13" t="e">
        <f>(cum_current!#REF!/cum_current!#REF!-1)*100</f>
        <v>#REF!</v>
      </c>
      <c r="BT131" s="13" t="e">
        <f>(cum_current!#REF!/cum_current!#REF!-1)*100</f>
        <v>#REF!</v>
      </c>
      <c r="BU131" s="13" t="e">
        <f>(cum_current!#REF!/cum_current!#REF!-1)*100</f>
        <v>#REF!</v>
      </c>
      <c r="BV131" s="13" t="e">
        <f>(cum_current!#REF!/cum_current!#REF!-1)*100</f>
        <v>#REF!</v>
      </c>
      <c r="BW131" s="13" t="e">
        <f>(cum_current!#REF!/cum_current!#REF!-1)*100</f>
        <v>#REF!</v>
      </c>
      <c r="BX131" s="13" t="e">
        <f>(cum_current!#REF!/cum_current!#REF!-1)*100</f>
        <v>#REF!</v>
      </c>
      <c r="BY131" s="13" t="e">
        <f>(cum_current!#REF!/cum_current!#REF!-1)*100</f>
        <v>#REF!</v>
      </c>
      <c r="BZ131" s="13" t="e">
        <f>(cum_current!#REF!/cum_current!#REF!-1)*100</f>
        <v>#REF!</v>
      </c>
      <c r="CA131" s="13" t="e">
        <f>(cum_current!#REF!/cum_current!#REF!-1)*100</f>
        <v>#REF!</v>
      </c>
      <c r="CB131" s="13" t="e">
        <f>(cum_current!#REF!/cum_current!#REF!-1)*100</f>
        <v>#REF!</v>
      </c>
      <c r="CC131" s="13" t="e">
        <f>(cum_current!#REF!/cum_current!#REF!-1)*100</f>
        <v>#REF!</v>
      </c>
      <c r="CD131" s="13" t="e">
        <f>(cum_current!#REF!/cum_current!#REF!-1)*100</f>
        <v>#REF!</v>
      </c>
      <c r="CE131" s="13" t="e">
        <f>(cum_current!#REF!/cum_current!#REF!-1)*100</f>
        <v>#REF!</v>
      </c>
      <c r="CF131" s="13" t="e">
        <f>(cum_current!#REF!/cum_current!#REF!-1)*100</f>
        <v>#REF!</v>
      </c>
      <c r="CG131" s="13" t="e">
        <f>(cum_current!#REF!/cum_current!#REF!-1)*100</f>
        <v>#REF!</v>
      </c>
    </row>
    <row r="132" spans="1:85" x14ac:dyDescent="0.2">
      <c r="A132" s="25" t="s">
        <v>104</v>
      </c>
      <c r="B132" s="13" t="e">
        <f>(cum_current!#REF!/cum_current!#REF!-1)*100</f>
        <v>#REF!</v>
      </c>
      <c r="C132" s="13" t="e">
        <f>(cum_current!#REF!/cum_current!#REF!-1)*100</f>
        <v>#REF!</v>
      </c>
      <c r="D132" s="13" t="e">
        <f>(cum_current!#REF!/cum_current!#REF!-1)*100</f>
        <v>#REF!</v>
      </c>
      <c r="E132" s="13" t="e">
        <f>(cum_current!#REF!/cum_current!#REF!-1)*100</f>
        <v>#REF!</v>
      </c>
      <c r="F132" s="13" t="e">
        <f>(cum_current!#REF!/cum_current!#REF!-1)*100</f>
        <v>#REF!</v>
      </c>
      <c r="G132" s="13" t="e">
        <f>(cum_current!#REF!/cum_current!#REF!-1)*100</f>
        <v>#REF!</v>
      </c>
      <c r="H132" s="13" t="e">
        <f>(cum_current!#REF!/cum_current!#REF!-1)*100</f>
        <v>#REF!</v>
      </c>
      <c r="I132" s="13" t="e">
        <f>(cum_current!#REF!/cum_current!#REF!-1)*100</f>
        <v>#REF!</v>
      </c>
      <c r="J132" s="13" t="e">
        <f>(cum_current!#REF!/cum_current!#REF!-1)*100</f>
        <v>#REF!</v>
      </c>
      <c r="K132" s="13" t="e">
        <f>(cum_current!#REF!/cum_current!#REF!-1)*100</f>
        <v>#REF!</v>
      </c>
      <c r="L132" s="13" t="e">
        <f>(cum_current!#REF!/cum_current!#REF!-1)*100</f>
        <v>#REF!</v>
      </c>
      <c r="M132" s="13" t="e">
        <f>(cum_current!#REF!/cum_current!#REF!-1)*100</f>
        <v>#REF!</v>
      </c>
      <c r="N132" s="13" t="e">
        <f>(cum_current!#REF!/cum_current!#REF!-1)*100</f>
        <v>#REF!</v>
      </c>
      <c r="O132" s="13" t="e">
        <f>(cum_current!#REF!/cum_current!#REF!-1)*100</f>
        <v>#REF!</v>
      </c>
      <c r="P132" s="13" t="e">
        <f>(cum_current!#REF!/cum_current!#REF!-1)*100</f>
        <v>#REF!</v>
      </c>
      <c r="Q132" s="13" t="e">
        <f>(cum_current!#REF!/cum_current!#REF!-1)*100</f>
        <v>#REF!</v>
      </c>
      <c r="R132" s="13" t="e">
        <f>(cum_current!#REF!/cum_current!#REF!-1)*100</f>
        <v>#REF!</v>
      </c>
      <c r="S132" s="13" t="e">
        <f>(cum_current!#REF!/cum_current!#REF!-1)*100</f>
        <v>#REF!</v>
      </c>
      <c r="T132" s="13" t="e">
        <f>(cum_current!#REF!/cum_current!#REF!-1)*100</f>
        <v>#REF!</v>
      </c>
      <c r="U132" s="13" t="e">
        <f>(cum_current!#REF!/cum_current!#REF!-1)*100</f>
        <v>#REF!</v>
      </c>
      <c r="V132" s="13" t="e">
        <f>(cum_current!#REF!/cum_current!#REF!-1)*100</f>
        <v>#REF!</v>
      </c>
      <c r="W132" s="13" t="e">
        <f>(cum_current!#REF!/cum_current!#REF!-1)*100</f>
        <v>#REF!</v>
      </c>
      <c r="X132" s="13" t="e">
        <f>(cum_current!#REF!/cum_current!#REF!-1)*100</f>
        <v>#REF!</v>
      </c>
      <c r="Y132" s="13" t="e">
        <f>(cum_current!#REF!/cum_current!#REF!-1)*100</f>
        <v>#REF!</v>
      </c>
      <c r="Z132" s="13" t="e">
        <f>(cum_current!#REF!/cum_current!#REF!-1)*100</f>
        <v>#REF!</v>
      </c>
      <c r="AA132" s="13" t="e">
        <f>(cum_current!#REF!/cum_current!#REF!-1)*100</f>
        <v>#REF!</v>
      </c>
      <c r="AB132" s="13" t="e">
        <f>(cum_current!#REF!/cum_current!#REF!-1)*100</f>
        <v>#REF!</v>
      </c>
      <c r="AC132" s="13" t="e">
        <f>(cum_current!#REF!/cum_current!#REF!-1)*100</f>
        <v>#REF!</v>
      </c>
      <c r="AD132" s="13" t="e">
        <f>(cum_current!#REF!/cum_current!#REF!-1)*100</f>
        <v>#REF!</v>
      </c>
      <c r="AE132" s="13" t="e">
        <f>(cum_current!#REF!/cum_current!#REF!-1)*100</f>
        <v>#REF!</v>
      </c>
      <c r="AF132" s="13" t="e">
        <f>(cum_current!#REF!/cum_current!#REF!-1)*100</f>
        <v>#REF!</v>
      </c>
      <c r="AG132" s="13" t="e">
        <f>(cum_current!#REF!/cum_current!#REF!-1)*100</f>
        <v>#REF!</v>
      </c>
      <c r="AH132" s="13" t="e">
        <f>(cum_current!#REF!/cum_current!#REF!-1)*100</f>
        <v>#REF!</v>
      </c>
      <c r="AI132" s="13" t="e">
        <f>(cum_current!#REF!/cum_current!#REF!-1)*100</f>
        <v>#REF!</v>
      </c>
      <c r="AJ132" s="13" t="e">
        <f>(cum_current!#REF!/cum_current!#REF!-1)*100</f>
        <v>#REF!</v>
      </c>
      <c r="AK132" s="13" t="e">
        <f>(cum_current!#REF!/cum_current!#REF!-1)*100</f>
        <v>#REF!</v>
      </c>
      <c r="AL132" s="13" t="e">
        <f>(cum_current!#REF!/cum_current!#REF!-1)*100</f>
        <v>#REF!</v>
      </c>
      <c r="AM132" s="13" t="e">
        <f>(cum_current!#REF!/cum_current!#REF!-1)*100</f>
        <v>#REF!</v>
      </c>
      <c r="AN132" s="13" t="e">
        <f>(cum_current!#REF!/cum_current!#REF!-1)*100</f>
        <v>#REF!</v>
      </c>
      <c r="AO132" s="13" t="e">
        <f>(cum_current!#REF!/cum_current!#REF!-1)*100</f>
        <v>#REF!</v>
      </c>
      <c r="AP132" s="13" t="e">
        <f>(cum_current!#REF!/cum_current!#REF!-1)*100</f>
        <v>#REF!</v>
      </c>
      <c r="AQ132" s="13" t="e">
        <f>(cum_current!#REF!/cum_current!#REF!-1)*100</f>
        <v>#REF!</v>
      </c>
      <c r="AR132" s="13" t="e">
        <f>(cum_current!#REF!/cum_current!#REF!-1)*100</f>
        <v>#REF!</v>
      </c>
      <c r="AS132" s="13" t="e">
        <f>(cum_current!#REF!/cum_current!#REF!-1)*100</f>
        <v>#REF!</v>
      </c>
      <c r="AT132" s="13" t="e">
        <f>(cum_current!#REF!/cum_current!#REF!-1)*100</f>
        <v>#REF!</v>
      </c>
      <c r="AU132" s="13" t="e">
        <f>(cum_current!#REF!/cum_current!#REF!-1)*100</f>
        <v>#REF!</v>
      </c>
      <c r="AV132" s="13" t="e">
        <f>(cum_current!#REF!/cum_current!#REF!-1)*100</f>
        <v>#REF!</v>
      </c>
      <c r="AW132" s="13" t="e">
        <f>(cum_current!#REF!/cum_current!#REF!-1)*100</f>
        <v>#REF!</v>
      </c>
      <c r="AX132" s="13" t="e">
        <f>(cum_current!#REF!/cum_current!#REF!-1)*100</f>
        <v>#REF!</v>
      </c>
      <c r="AY132" s="13" t="e">
        <f>(cum_current!#REF!/cum_current!#REF!-1)*100</f>
        <v>#REF!</v>
      </c>
      <c r="AZ132" s="13" t="e">
        <f>(cum_current!#REF!/cum_current!#REF!-1)*100</f>
        <v>#REF!</v>
      </c>
      <c r="BA132" s="13" t="e">
        <f>(cum_current!#REF!/cum_current!#REF!-1)*100</f>
        <v>#REF!</v>
      </c>
      <c r="BB132" s="13" t="e">
        <f>(cum_current!#REF!/cum_current!#REF!-1)*100</f>
        <v>#REF!</v>
      </c>
      <c r="BC132" s="13" t="e">
        <f>(cum_current!#REF!/cum_current!#REF!-1)*100</f>
        <v>#REF!</v>
      </c>
      <c r="BD132" s="13" t="e">
        <f>(cum_current!#REF!/cum_current!#REF!-1)*100</f>
        <v>#REF!</v>
      </c>
      <c r="BE132" s="13" t="e">
        <f>(cum_current!#REF!/cum_current!#REF!-1)*100</f>
        <v>#REF!</v>
      </c>
      <c r="BF132" s="13" t="e">
        <f>(cum_current!#REF!/cum_current!#REF!-1)*100</f>
        <v>#REF!</v>
      </c>
      <c r="BG132" s="13" t="e">
        <f>(cum_current!#REF!/cum_current!#REF!-1)*100</f>
        <v>#REF!</v>
      </c>
      <c r="BH132" s="13" t="e">
        <f>(cum_current!#REF!/cum_current!#REF!-1)*100</f>
        <v>#REF!</v>
      </c>
      <c r="BI132" s="13" t="e">
        <f>(cum_current!#REF!/cum_current!#REF!-1)*100</f>
        <v>#REF!</v>
      </c>
      <c r="BJ132" s="13" t="e">
        <f>(cum_current!#REF!/cum_current!#REF!-1)*100</f>
        <v>#REF!</v>
      </c>
      <c r="BK132" s="13" t="e">
        <f>(cum_current!#REF!/cum_current!#REF!-1)*100</f>
        <v>#REF!</v>
      </c>
      <c r="BL132" s="13" t="e">
        <f>(cum_current!#REF!/cum_current!#REF!-1)*100</f>
        <v>#REF!</v>
      </c>
      <c r="BM132" s="13" t="e">
        <f>(cum_current!#REF!/cum_current!#REF!-1)*100</f>
        <v>#REF!</v>
      </c>
      <c r="BN132" s="13" t="e">
        <f>(cum_current!#REF!/cum_current!#REF!-1)*100</f>
        <v>#REF!</v>
      </c>
      <c r="BO132" s="13" t="e">
        <f>(cum_current!#REF!/cum_current!#REF!-1)*100</f>
        <v>#REF!</v>
      </c>
      <c r="BP132" s="13" t="e">
        <f>(cum_current!#REF!/cum_current!#REF!-1)*100</f>
        <v>#REF!</v>
      </c>
      <c r="BQ132" s="13" t="e">
        <f>(cum_current!#REF!/cum_current!#REF!-1)*100</f>
        <v>#REF!</v>
      </c>
      <c r="BR132" s="13" t="e">
        <f>(cum_current!#REF!/cum_current!#REF!-1)*100</f>
        <v>#REF!</v>
      </c>
      <c r="BS132" s="13" t="e">
        <f>(cum_current!#REF!/cum_current!#REF!-1)*100</f>
        <v>#REF!</v>
      </c>
      <c r="BT132" s="13" t="e">
        <f>(cum_current!#REF!/cum_current!#REF!-1)*100</f>
        <v>#REF!</v>
      </c>
      <c r="BU132" s="13" t="e">
        <f>(cum_current!#REF!/cum_current!#REF!-1)*100</f>
        <v>#REF!</v>
      </c>
      <c r="BV132" s="13" t="e">
        <f>(cum_current!#REF!/cum_current!#REF!-1)*100</f>
        <v>#REF!</v>
      </c>
      <c r="BW132" s="13" t="e">
        <f>(cum_current!#REF!/cum_current!#REF!-1)*100</f>
        <v>#REF!</v>
      </c>
      <c r="BX132" s="13" t="e">
        <f>(cum_current!#REF!/cum_current!#REF!-1)*100</f>
        <v>#REF!</v>
      </c>
      <c r="BY132" s="13" t="e">
        <f>(cum_current!#REF!/cum_current!#REF!-1)*100</f>
        <v>#REF!</v>
      </c>
      <c r="BZ132" s="13" t="e">
        <f>(cum_current!#REF!/cum_current!#REF!-1)*100</f>
        <v>#REF!</v>
      </c>
      <c r="CA132" s="13" t="e">
        <f>(cum_current!#REF!/cum_current!#REF!-1)*100</f>
        <v>#REF!</v>
      </c>
      <c r="CB132" s="13" t="e">
        <f>(cum_current!#REF!/cum_current!#REF!-1)*100</f>
        <v>#REF!</v>
      </c>
      <c r="CC132" s="13" t="e">
        <f>(cum_current!#REF!/cum_current!#REF!-1)*100</f>
        <v>#REF!</v>
      </c>
      <c r="CD132" s="13" t="e">
        <f>(cum_current!#REF!/cum_current!#REF!-1)*100</f>
        <v>#REF!</v>
      </c>
      <c r="CE132" s="13" t="e">
        <f>(cum_current!#REF!/cum_current!#REF!-1)*100</f>
        <v>#REF!</v>
      </c>
      <c r="CF132" s="13" t="e">
        <f>(cum_current!#REF!/cum_current!#REF!-1)*100</f>
        <v>#REF!</v>
      </c>
      <c r="CG132" s="13" t="e">
        <f>(cum_current!#REF!/cum_current!#REF!-1)*100</f>
        <v>#REF!</v>
      </c>
    </row>
    <row r="133" spans="1:85" x14ac:dyDescent="0.2">
      <c r="A133" s="25" t="s">
        <v>105</v>
      </c>
      <c r="B133" s="13" t="e">
        <f>(cum_current!#REF!/cum_current!#REF!-1)*100</f>
        <v>#REF!</v>
      </c>
      <c r="C133" s="13" t="e">
        <f>(cum_current!#REF!/cum_current!#REF!-1)*100</f>
        <v>#REF!</v>
      </c>
      <c r="D133" s="13" t="e">
        <f>(cum_current!#REF!/cum_current!#REF!-1)*100</f>
        <v>#REF!</v>
      </c>
      <c r="E133" s="13" t="e">
        <f>(cum_current!#REF!/cum_current!#REF!-1)*100</f>
        <v>#REF!</v>
      </c>
      <c r="F133" s="13" t="e">
        <f>(cum_current!#REF!/cum_current!#REF!-1)*100</f>
        <v>#REF!</v>
      </c>
      <c r="G133" s="13" t="e">
        <f>(cum_current!#REF!/cum_current!#REF!-1)*100</f>
        <v>#REF!</v>
      </c>
      <c r="H133" s="13" t="e">
        <f>(cum_current!#REF!/cum_current!#REF!-1)*100</f>
        <v>#REF!</v>
      </c>
      <c r="I133" s="13" t="e">
        <f>(cum_current!#REF!/cum_current!#REF!-1)*100</f>
        <v>#REF!</v>
      </c>
      <c r="J133" s="13" t="e">
        <f>(cum_current!#REF!/cum_current!#REF!-1)*100</f>
        <v>#REF!</v>
      </c>
      <c r="K133" s="13" t="e">
        <f>(cum_current!#REF!/cum_current!#REF!-1)*100</f>
        <v>#REF!</v>
      </c>
      <c r="L133" s="13" t="e">
        <f>(cum_current!#REF!/cum_current!#REF!-1)*100</f>
        <v>#REF!</v>
      </c>
      <c r="M133" s="13" t="e">
        <f>(cum_current!#REF!/cum_current!#REF!-1)*100</f>
        <v>#REF!</v>
      </c>
      <c r="N133" s="13" t="e">
        <f>(cum_current!#REF!/cum_current!#REF!-1)*100</f>
        <v>#REF!</v>
      </c>
      <c r="O133" s="13" t="e">
        <f>(cum_current!#REF!/cum_current!#REF!-1)*100</f>
        <v>#REF!</v>
      </c>
      <c r="P133" s="13" t="e">
        <f>(cum_current!#REF!/cum_current!#REF!-1)*100</f>
        <v>#REF!</v>
      </c>
      <c r="Q133" s="13" t="e">
        <f>(cum_current!#REF!/cum_current!#REF!-1)*100</f>
        <v>#REF!</v>
      </c>
      <c r="R133" s="13" t="e">
        <f>(cum_current!#REF!/cum_current!#REF!-1)*100</f>
        <v>#REF!</v>
      </c>
      <c r="S133" s="13" t="e">
        <f>(cum_current!#REF!/cum_current!#REF!-1)*100</f>
        <v>#REF!</v>
      </c>
      <c r="T133" s="13" t="e">
        <f>(cum_current!#REF!/cum_current!#REF!-1)*100</f>
        <v>#REF!</v>
      </c>
      <c r="U133" s="13" t="e">
        <f>(cum_current!#REF!/cum_current!#REF!-1)*100</f>
        <v>#REF!</v>
      </c>
      <c r="V133" s="13" t="e">
        <f>(cum_current!#REF!/cum_current!#REF!-1)*100</f>
        <v>#REF!</v>
      </c>
      <c r="W133" s="13" t="e">
        <f>(cum_current!#REF!/cum_current!#REF!-1)*100</f>
        <v>#REF!</v>
      </c>
      <c r="X133" s="13" t="e">
        <f>(cum_current!#REF!/cum_current!#REF!-1)*100</f>
        <v>#REF!</v>
      </c>
      <c r="Y133" s="13" t="e">
        <f>(cum_current!#REF!/cum_current!#REF!-1)*100</f>
        <v>#REF!</v>
      </c>
      <c r="Z133" s="13" t="e">
        <f>(cum_current!#REF!/cum_current!#REF!-1)*100</f>
        <v>#REF!</v>
      </c>
      <c r="AA133" s="13" t="e">
        <f>(cum_current!#REF!/cum_current!#REF!-1)*100</f>
        <v>#REF!</v>
      </c>
      <c r="AB133" s="13" t="e">
        <f>(cum_current!#REF!/cum_current!#REF!-1)*100</f>
        <v>#REF!</v>
      </c>
      <c r="AC133" s="13" t="e">
        <f>(cum_current!#REF!/cum_current!#REF!-1)*100</f>
        <v>#REF!</v>
      </c>
      <c r="AD133" s="13" t="e">
        <f>(cum_current!#REF!/cum_current!#REF!-1)*100</f>
        <v>#REF!</v>
      </c>
      <c r="AE133" s="13" t="e">
        <f>(cum_current!#REF!/cum_current!#REF!-1)*100</f>
        <v>#REF!</v>
      </c>
      <c r="AF133" s="13" t="e">
        <f>(cum_current!#REF!/cum_current!#REF!-1)*100</f>
        <v>#REF!</v>
      </c>
      <c r="AG133" s="13" t="e">
        <f>(cum_current!#REF!/cum_current!#REF!-1)*100</f>
        <v>#REF!</v>
      </c>
      <c r="AH133" s="13" t="e">
        <f>(cum_current!#REF!/cum_current!#REF!-1)*100</f>
        <v>#REF!</v>
      </c>
      <c r="AI133" s="13" t="e">
        <f>(cum_current!#REF!/cum_current!#REF!-1)*100</f>
        <v>#REF!</v>
      </c>
      <c r="AJ133" s="13" t="e">
        <f>(cum_current!#REF!/cum_current!#REF!-1)*100</f>
        <v>#REF!</v>
      </c>
      <c r="AK133" s="13" t="e">
        <f>(cum_current!#REF!/cum_current!#REF!-1)*100</f>
        <v>#REF!</v>
      </c>
      <c r="AL133" s="13" t="e">
        <f>(cum_current!#REF!/cum_current!#REF!-1)*100</f>
        <v>#REF!</v>
      </c>
      <c r="AM133" s="13" t="e">
        <f>(cum_current!#REF!/cum_current!#REF!-1)*100</f>
        <v>#REF!</v>
      </c>
      <c r="AN133" s="13" t="e">
        <f>(cum_current!#REF!/cum_current!#REF!-1)*100</f>
        <v>#REF!</v>
      </c>
      <c r="AO133" s="13" t="e">
        <f>(cum_current!#REF!/cum_current!#REF!-1)*100</f>
        <v>#REF!</v>
      </c>
      <c r="AP133" s="13" t="e">
        <f>(cum_current!#REF!/cum_current!#REF!-1)*100</f>
        <v>#REF!</v>
      </c>
      <c r="AQ133" s="13" t="e">
        <f>(cum_current!#REF!/cum_current!#REF!-1)*100</f>
        <v>#REF!</v>
      </c>
      <c r="AR133" s="13" t="e">
        <f>(cum_current!#REF!/cum_current!#REF!-1)*100</f>
        <v>#REF!</v>
      </c>
      <c r="AS133" s="13" t="e">
        <f>(cum_current!#REF!/cum_current!#REF!-1)*100</f>
        <v>#REF!</v>
      </c>
      <c r="AT133" s="13" t="e">
        <f>(cum_current!#REF!/cum_current!#REF!-1)*100</f>
        <v>#REF!</v>
      </c>
      <c r="AU133" s="13" t="e">
        <f>(cum_current!#REF!/cum_current!#REF!-1)*100</f>
        <v>#REF!</v>
      </c>
      <c r="AV133" s="13" t="e">
        <f>(cum_current!#REF!/cum_current!#REF!-1)*100</f>
        <v>#REF!</v>
      </c>
      <c r="AW133" s="13" t="e">
        <f>(cum_current!#REF!/cum_current!#REF!-1)*100</f>
        <v>#REF!</v>
      </c>
      <c r="AX133" s="13" t="e">
        <f>(cum_current!#REF!/cum_current!#REF!-1)*100</f>
        <v>#REF!</v>
      </c>
      <c r="AY133" s="13" t="e">
        <f>(cum_current!#REF!/cum_current!#REF!-1)*100</f>
        <v>#REF!</v>
      </c>
      <c r="AZ133" s="13" t="e">
        <f>(cum_current!#REF!/cum_current!#REF!-1)*100</f>
        <v>#REF!</v>
      </c>
      <c r="BA133" s="13" t="e">
        <f>(cum_current!#REF!/cum_current!#REF!-1)*100</f>
        <v>#REF!</v>
      </c>
      <c r="BB133" s="13" t="e">
        <f>(cum_current!#REF!/cum_current!#REF!-1)*100</f>
        <v>#REF!</v>
      </c>
      <c r="BC133" s="13" t="e">
        <f>(cum_current!#REF!/cum_current!#REF!-1)*100</f>
        <v>#REF!</v>
      </c>
      <c r="BD133" s="13" t="e">
        <f>(cum_current!#REF!/cum_current!#REF!-1)*100</f>
        <v>#REF!</v>
      </c>
      <c r="BE133" s="13" t="e">
        <f>(cum_current!#REF!/cum_current!#REF!-1)*100</f>
        <v>#REF!</v>
      </c>
      <c r="BF133" s="13" t="e">
        <f>(cum_current!#REF!/cum_current!#REF!-1)*100</f>
        <v>#REF!</v>
      </c>
      <c r="BG133" s="13" t="e">
        <f>(cum_current!#REF!/cum_current!#REF!-1)*100</f>
        <v>#REF!</v>
      </c>
      <c r="BH133" s="13" t="e">
        <f>(cum_current!#REF!/cum_current!#REF!-1)*100</f>
        <v>#REF!</v>
      </c>
      <c r="BI133" s="13" t="e">
        <f>(cum_current!#REF!/cum_current!#REF!-1)*100</f>
        <v>#REF!</v>
      </c>
      <c r="BJ133" s="13" t="e">
        <f>(cum_current!#REF!/cum_current!#REF!-1)*100</f>
        <v>#REF!</v>
      </c>
      <c r="BK133" s="13" t="e">
        <f>(cum_current!#REF!/cum_current!#REF!-1)*100</f>
        <v>#REF!</v>
      </c>
      <c r="BL133" s="13" t="e">
        <f>(cum_current!#REF!/cum_current!#REF!-1)*100</f>
        <v>#REF!</v>
      </c>
      <c r="BM133" s="13" t="e">
        <f>(cum_current!#REF!/cum_current!#REF!-1)*100</f>
        <v>#REF!</v>
      </c>
      <c r="BN133" s="13" t="e">
        <f>(cum_current!#REF!/cum_current!#REF!-1)*100</f>
        <v>#REF!</v>
      </c>
      <c r="BO133" s="13" t="e">
        <f>(cum_current!#REF!/cum_current!#REF!-1)*100</f>
        <v>#REF!</v>
      </c>
      <c r="BP133" s="13" t="e">
        <f>(cum_current!#REF!/cum_current!#REF!-1)*100</f>
        <v>#REF!</v>
      </c>
      <c r="BQ133" s="13" t="e">
        <f>(cum_current!#REF!/cum_current!#REF!-1)*100</f>
        <v>#REF!</v>
      </c>
      <c r="BR133" s="13" t="e">
        <f>(cum_current!#REF!/cum_current!#REF!-1)*100</f>
        <v>#REF!</v>
      </c>
      <c r="BS133" s="13" t="e">
        <f>(cum_current!#REF!/cum_current!#REF!-1)*100</f>
        <v>#REF!</v>
      </c>
      <c r="BT133" s="13" t="e">
        <f>(cum_current!#REF!/cum_current!#REF!-1)*100</f>
        <v>#REF!</v>
      </c>
      <c r="BU133" s="13" t="e">
        <f>(cum_current!#REF!/cum_current!#REF!-1)*100</f>
        <v>#REF!</v>
      </c>
      <c r="BV133" s="13" t="e">
        <f>(cum_current!#REF!/cum_current!#REF!-1)*100</f>
        <v>#REF!</v>
      </c>
      <c r="BW133" s="13" t="e">
        <f>(cum_current!#REF!/cum_current!#REF!-1)*100</f>
        <v>#REF!</v>
      </c>
      <c r="BX133" s="13" t="e">
        <f>(cum_current!#REF!/cum_current!#REF!-1)*100</f>
        <v>#REF!</v>
      </c>
      <c r="BY133" s="13" t="e">
        <f>(cum_current!#REF!/cum_current!#REF!-1)*100</f>
        <v>#REF!</v>
      </c>
      <c r="BZ133" s="13" t="e">
        <f>(cum_current!#REF!/cum_current!#REF!-1)*100</f>
        <v>#REF!</v>
      </c>
      <c r="CA133" s="13" t="e">
        <f>(cum_current!#REF!/cum_current!#REF!-1)*100</f>
        <v>#REF!</v>
      </c>
      <c r="CB133" s="13" t="e">
        <f>(cum_current!#REF!/cum_current!#REF!-1)*100</f>
        <v>#REF!</v>
      </c>
      <c r="CC133" s="13" t="e">
        <f>(cum_current!#REF!/cum_current!#REF!-1)*100</f>
        <v>#REF!</v>
      </c>
      <c r="CD133" s="13" t="e">
        <f>(cum_current!#REF!/cum_current!#REF!-1)*100</f>
        <v>#REF!</v>
      </c>
      <c r="CE133" s="13" t="e">
        <f>(cum_current!#REF!/cum_current!#REF!-1)*100</f>
        <v>#REF!</v>
      </c>
      <c r="CF133" s="13" t="e">
        <f>(cum_current!#REF!/cum_current!#REF!-1)*100</f>
        <v>#REF!</v>
      </c>
      <c r="CG133" s="13" t="e">
        <f>(cum_current!#REF!/cum_current!#REF!-1)*100</f>
        <v>#REF!</v>
      </c>
    </row>
    <row r="134" spans="1:85" x14ac:dyDescent="0.2">
      <c r="A134" s="25" t="s">
        <v>90</v>
      </c>
      <c r="B134" s="13" t="e">
        <f>(cum_current!#REF!/cum_current!#REF!-1)*100</f>
        <v>#REF!</v>
      </c>
      <c r="C134" s="13" t="e">
        <f>(cum_current!#REF!/cum_current!#REF!-1)*100</f>
        <v>#REF!</v>
      </c>
      <c r="D134" s="13" t="e">
        <f>(cum_current!#REF!/cum_current!#REF!-1)*100</f>
        <v>#REF!</v>
      </c>
      <c r="E134" s="13" t="e">
        <f>(cum_current!#REF!/cum_current!#REF!-1)*100</f>
        <v>#REF!</v>
      </c>
      <c r="F134" s="13" t="e">
        <f>(cum_current!#REF!/cum_current!#REF!-1)*100</f>
        <v>#REF!</v>
      </c>
      <c r="G134" s="13" t="e">
        <f>(cum_current!#REF!/cum_current!#REF!-1)*100</f>
        <v>#REF!</v>
      </c>
      <c r="H134" s="13" t="e">
        <f>(cum_current!#REF!/cum_current!#REF!-1)*100</f>
        <v>#REF!</v>
      </c>
      <c r="I134" s="13" t="e">
        <f>(cum_current!#REF!/cum_current!#REF!-1)*100</f>
        <v>#REF!</v>
      </c>
      <c r="J134" s="13" t="e">
        <f>(cum_current!#REF!/cum_current!#REF!-1)*100</f>
        <v>#REF!</v>
      </c>
      <c r="K134" s="13" t="e">
        <f>(cum_current!#REF!/cum_current!#REF!-1)*100</f>
        <v>#REF!</v>
      </c>
      <c r="L134" s="13" t="e">
        <f>(cum_current!#REF!/cum_current!#REF!-1)*100</f>
        <v>#REF!</v>
      </c>
      <c r="M134" s="13" t="e">
        <f>(cum_current!#REF!/cum_current!#REF!-1)*100</f>
        <v>#REF!</v>
      </c>
      <c r="N134" s="13" t="e">
        <f>(cum_current!#REF!/cum_current!#REF!-1)*100</f>
        <v>#REF!</v>
      </c>
      <c r="O134" s="13" t="e">
        <f>(cum_current!#REF!/cum_current!#REF!-1)*100</f>
        <v>#REF!</v>
      </c>
      <c r="P134" s="13" t="e">
        <f>(cum_current!#REF!/cum_current!#REF!-1)*100</f>
        <v>#REF!</v>
      </c>
      <c r="Q134" s="13" t="e">
        <f>(cum_current!#REF!/cum_current!#REF!-1)*100</f>
        <v>#REF!</v>
      </c>
      <c r="R134" s="13" t="e">
        <f>(cum_current!#REF!/cum_current!#REF!-1)*100</f>
        <v>#REF!</v>
      </c>
      <c r="S134" s="13" t="e">
        <f>(cum_current!#REF!/cum_current!#REF!-1)*100</f>
        <v>#REF!</v>
      </c>
      <c r="T134" s="13" t="e">
        <f>(cum_current!#REF!/cum_current!#REF!-1)*100</f>
        <v>#REF!</v>
      </c>
      <c r="U134" s="13" t="e">
        <f>(cum_current!#REF!/cum_current!#REF!-1)*100</f>
        <v>#REF!</v>
      </c>
      <c r="V134" s="13" t="e">
        <f>(cum_current!#REF!/cum_current!#REF!-1)*100</f>
        <v>#REF!</v>
      </c>
      <c r="W134" s="13" t="e">
        <f>(cum_current!#REF!/cum_current!#REF!-1)*100</f>
        <v>#REF!</v>
      </c>
      <c r="X134" s="13" t="e">
        <f>(cum_current!#REF!/cum_current!#REF!-1)*100</f>
        <v>#REF!</v>
      </c>
      <c r="Y134" s="13" t="e">
        <f>(cum_current!#REF!/cum_current!#REF!-1)*100</f>
        <v>#REF!</v>
      </c>
      <c r="Z134" s="13" t="e">
        <f>(cum_current!#REF!/cum_current!#REF!-1)*100</f>
        <v>#REF!</v>
      </c>
      <c r="AA134" s="13" t="e">
        <f>(cum_current!#REF!/cum_current!#REF!-1)*100</f>
        <v>#REF!</v>
      </c>
      <c r="AB134" s="13" t="e">
        <f>(cum_current!#REF!/cum_current!#REF!-1)*100</f>
        <v>#REF!</v>
      </c>
      <c r="AC134" s="13" t="e">
        <f>(cum_current!#REF!/cum_current!#REF!-1)*100</f>
        <v>#REF!</v>
      </c>
      <c r="AD134" s="13" t="e">
        <f>(cum_current!#REF!/cum_current!#REF!-1)*100</f>
        <v>#REF!</v>
      </c>
      <c r="AE134" s="13" t="e">
        <f>(cum_current!#REF!/cum_current!#REF!-1)*100</f>
        <v>#REF!</v>
      </c>
      <c r="AF134" s="13" t="e">
        <f>(cum_current!#REF!/cum_current!#REF!-1)*100</f>
        <v>#REF!</v>
      </c>
      <c r="AG134" s="13" t="e">
        <f>(cum_current!#REF!/cum_current!#REF!-1)*100</f>
        <v>#REF!</v>
      </c>
      <c r="AH134" s="13" t="e">
        <f>(cum_current!#REF!/cum_current!#REF!-1)*100</f>
        <v>#REF!</v>
      </c>
      <c r="AI134" s="13" t="e">
        <f>(cum_current!#REF!/cum_current!#REF!-1)*100</f>
        <v>#REF!</v>
      </c>
      <c r="AJ134" s="13" t="e">
        <f>(cum_current!#REF!/cum_current!#REF!-1)*100</f>
        <v>#REF!</v>
      </c>
      <c r="AK134" s="13" t="e">
        <f>(cum_current!#REF!/cum_current!#REF!-1)*100</f>
        <v>#REF!</v>
      </c>
      <c r="AL134" s="13" t="e">
        <f>(cum_current!#REF!/cum_current!#REF!-1)*100</f>
        <v>#REF!</v>
      </c>
      <c r="AM134" s="13" t="e">
        <f>(cum_current!#REF!/cum_current!#REF!-1)*100</f>
        <v>#REF!</v>
      </c>
      <c r="AN134" s="13" t="e">
        <f>(cum_current!#REF!/cum_current!#REF!-1)*100</f>
        <v>#REF!</v>
      </c>
      <c r="AO134" s="13" t="e">
        <f>(cum_current!#REF!/cum_current!#REF!-1)*100</f>
        <v>#REF!</v>
      </c>
      <c r="AP134" s="13" t="e">
        <f>(cum_current!#REF!/cum_current!#REF!-1)*100</f>
        <v>#REF!</v>
      </c>
      <c r="AQ134" s="13" t="e">
        <f>(cum_current!#REF!/cum_current!#REF!-1)*100</f>
        <v>#REF!</v>
      </c>
      <c r="AR134" s="13" t="e">
        <f>(cum_current!#REF!/cum_current!#REF!-1)*100</f>
        <v>#REF!</v>
      </c>
      <c r="AS134" s="13" t="e">
        <f>(cum_current!#REF!/cum_current!#REF!-1)*100</f>
        <v>#REF!</v>
      </c>
      <c r="AT134" s="13" t="e">
        <f>(cum_current!#REF!/cum_current!#REF!-1)*100</f>
        <v>#REF!</v>
      </c>
      <c r="AU134" s="13" t="e">
        <f>(cum_current!#REF!/cum_current!#REF!-1)*100</f>
        <v>#REF!</v>
      </c>
      <c r="AV134" s="13" t="e">
        <f>(cum_current!#REF!/cum_current!#REF!-1)*100</f>
        <v>#REF!</v>
      </c>
      <c r="AW134" s="13" t="e">
        <f>(cum_current!#REF!/cum_current!#REF!-1)*100</f>
        <v>#REF!</v>
      </c>
      <c r="AX134" s="13" t="e">
        <f>(cum_current!#REF!/cum_current!#REF!-1)*100</f>
        <v>#REF!</v>
      </c>
      <c r="AY134" s="13" t="e">
        <f>(cum_current!#REF!/cum_current!#REF!-1)*100</f>
        <v>#REF!</v>
      </c>
      <c r="AZ134" s="13" t="e">
        <f>(cum_current!#REF!/cum_current!#REF!-1)*100</f>
        <v>#REF!</v>
      </c>
      <c r="BA134" s="13" t="e">
        <f>(cum_current!#REF!/cum_current!#REF!-1)*100</f>
        <v>#REF!</v>
      </c>
      <c r="BB134" s="13" t="e">
        <f>(cum_current!#REF!/cum_current!#REF!-1)*100</f>
        <v>#REF!</v>
      </c>
      <c r="BC134" s="13" t="e">
        <f>(cum_current!#REF!/cum_current!#REF!-1)*100</f>
        <v>#REF!</v>
      </c>
      <c r="BD134" s="13" t="e">
        <f>(cum_current!#REF!/cum_current!#REF!-1)*100</f>
        <v>#REF!</v>
      </c>
      <c r="BE134" s="13" t="e">
        <f>(cum_current!#REF!/cum_current!#REF!-1)*100</f>
        <v>#REF!</v>
      </c>
      <c r="BF134" s="13" t="e">
        <f>(cum_current!#REF!/cum_current!#REF!-1)*100</f>
        <v>#REF!</v>
      </c>
      <c r="BG134" s="13" t="e">
        <f>(cum_current!#REF!/cum_current!#REF!-1)*100</f>
        <v>#REF!</v>
      </c>
      <c r="BH134" s="13" t="e">
        <f>(cum_current!#REF!/cum_current!#REF!-1)*100</f>
        <v>#REF!</v>
      </c>
      <c r="BI134" s="13" t="e">
        <f>(cum_current!#REF!/cum_current!#REF!-1)*100</f>
        <v>#REF!</v>
      </c>
      <c r="BJ134" s="13" t="e">
        <f>(cum_current!#REF!/cum_current!#REF!-1)*100</f>
        <v>#REF!</v>
      </c>
      <c r="BK134" s="13" t="e">
        <f>(cum_current!#REF!/cum_current!#REF!-1)*100</f>
        <v>#REF!</v>
      </c>
      <c r="BL134" s="13" t="e">
        <f>(cum_current!#REF!/cum_current!#REF!-1)*100</f>
        <v>#REF!</v>
      </c>
      <c r="BM134" s="13" t="e">
        <f>(cum_current!#REF!/cum_current!#REF!-1)*100</f>
        <v>#REF!</v>
      </c>
      <c r="BN134" s="13" t="e">
        <f>(cum_current!#REF!/cum_current!#REF!-1)*100</f>
        <v>#REF!</v>
      </c>
      <c r="BO134" s="13" t="e">
        <f>(cum_current!#REF!/cum_current!#REF!-1)*100</f>
        <v>#REF!</v>
      </c>
      <c r="BP134" s="13" t="e">
        <f>(cum_current!#REF!/cum_current!#REF!-1)*100</f>
        <v>#REF!</v>
      </c>
      <c r="BQ134" s="13" t="e">
        <f>(cum_current!#REF!/cum_current!#REF!-1)*100</f>
        <v>#REF!</v>
      </c>
      <c r="BR134" s="13" t="e">
        <f>(cum_current!#REF!/cum_current!#REF!-1)*100</f>
        <v>#REF!</v>
      </c>
      <c r="BS134" s="13" t="e">
        <f>(cum_current!#REF!/cum_current!#REF!-1)*100</f>
        <v>#REF!</v>
      </c>
      <c r="BT134" s="13" t="e">
        <f>(cum_current!#REF!/cum_current!#REF!-1)*100</f>
        <v>#REF!</v>
      </c>
      <c r="BU134" s="13" t="e">
        <f>(cum_current!#REF!/cum_current!#REF!-1)*100</f>
        <v>#REF!</v>
      </c>
      <c r="BV134" s="13" t="e">
        <f>(cum_current!#REF!/cum_current!#REF!-1)*100</f>
        <v>#REF!</v>
      </c>
      <c r="BW134" s="13" t="e">
        <f>(cum_current!#REF!/cum_current!#REF!-1)*100</f>
        <v>#REF!</v>
      </c>
      <c r="BX134" s="13" t="e">
        <f>(cum_current!#REF!/cum_current!#REF!-1)*100</f>
        <v>#REF!</v>
      </c>
      <c r="BY134" s="13" t="e">
        <f>(cum_current!#REF!/cum_current!#REF!-1)*100</f>
        <v>#REF!</v>
      </c>
      <c r="BZ134" s="13" t="e">
        <f>(cum_current!#REF!/cum_current!#REF!-1)*100</f>
        <v>#REF!</v>
      </c>
      <c r="CA134" s="13" t="e">
        <f>(cum_current!#REF!/cum_current!#REF!-1)*100</f>
        <v>#REF!</v>
      </c>
      <c r="CB134" s="13" t="e">
        <f>(cum_current!#REF!/cum_current!#REF!-1)*100</f>
        <v>#REF!</v>
      </c>
      <c r="CC134" s="13" t="e">
        <f>(cum_current!#REF!/cum_current!#REF!-1)*100</f>
        <v>#REF!</v>
      </c>
      <c r="CD134" s="13" t="e">
        <f>(cum_current!#REF!/cum_current!#REF!-1)*100</f>
        <v>#REF!</v>
      </c>
      <c r="CE134" s="13" t="e">
        <f>(cum_current!#REF!/cum_current!#REF!-1)*100</f>
        <v>#REF!</v>
      </c>
      <c r="CF134" s="13" t="e">
        <f>(cum_current!#REF!/cum_current!#REF!-1)*100</f>
        <v>#REF!</v>
      </c>
      <c r="CG134" s="13" t="e">
        <f>(cum_current!#REF!/cum_current!#REF!-1)*100</f>
        <v>#REF!</v>
      </c>
    </row>
    <row r="135" spans="1:85" x14ac:dyDescent="0.2">
      <c r="A135" s="25" t="s">
        <v>106</v>
      </c>
      <c r="B135" s="13" t="e">
        <f>(cum_current!#REF!/cum_current!#REF!-1)*100</f>
        <v>#REF!</v>
      </c>
      <c r="C135" s="13" t="e">
        <f>(cum_current!#REF!/cum_current!#REF!-1)*100</f>
        <v>#REF!</v>
      </c>
      <c r="D135" s="13" t="e">
        <f>(cum_current!#REF!/cum_current!#REF!-1)*100</f>
        <v>#REF!</v>
      </c>
      <c r="E135" s="13" t="e">
        <f>(cum_current!#REF!/cum_current!#REF!-1)*100</f>
        <v>#REF!</v>
      </c>
      <c r="F135" s="13" t="e">
        <f>(cum_current!#REF!/cum_current!#REF!-1)*100</f>
        <v>#REF!</v>
      </c>
      <c r="G135" s="13" t="e">
        <f>(cum_current!#REF!/cum_current!#REF!-1)*100</f>
        <v>#REF!</v>
      </c>
      <c r="H135" s="13" t="e">
        <f>(cum_current!#REF!/cum_current!#REF!-1)*100</f>
        <v>#REF!</v>
      </c>
      <c r="I135" s="13" t="e">
        <f>(cum_current!#REF!/cum_current!#REF!-1)*100</f>
        <v>#REF!</v>
      </c>
      <c r="J135" s="13" t="e">
        <f>(cum_current!#REF!/cum_current!#REF!-1)*100</f>
        <v>#REF!</v>
      </c>
      <c r="K135" s="13" t="e">
        <f>(cum_current!#REF!/cum_current!#REF!-1)*100</f>
        <v>#REF!</v>
      </c>
      <c r="L135" s="13" t="e">
        <f>(cum_current!#REF!/cum_current!#REF!-1)*100</f>
        <v>#REF!</v>
      </c>
      <c r="M135" s="13" t="e">
        <f>(cum_current!#REF!/cum_current!#REF!-1)*100</f>
        <v>#REF!</v>
      </c>
      <c r="N135" s="13" t="e">
        <f>(cum_current!#REF!/cum_current!#REF!-1)*100</f>
        <v>#REF!</v>
      </c>
      <c r="O135" s="13" t="e">
        <f>(cum_current!#REF!/cum_current!#REF!-1)*100</f>
        <v>#REF!</v>
      </c>
      <c r="P135" s="13" t="e">
        <f>(cum_current!#REF!/cum_current!#REF!-1)*100</f>
        <v>#REF!</v>
      </c>
      <c r="Q135" s="13" t="e">
        <f>(cum_current!#REF!/cum_current!#REF!-1)*100</f>
        <v>#REF!</v>
      </c>
      <c r="R135" s="13" t="e">
        <f>(cum_current!#REF!/cum_current!#REF!-1)*100</f>
        <v>#REF!</v>
      </c>
      <c r="S135" s="13" t="e">
        <f>(cum_current!#REF!/cum_current!#REF!-1)*100</f>
        <v>#REF!</v>
      </c>
      <c r="T135" s="13" t="e">
        <f>(cum_current!#REF!/cum_current!#REF!-1)*100</f>
        <v>#REF!</v>
      </c>
      <c r="U135" s="13" t="e">
        <f>(cum_current!#REF!/cum_current!#REF!-1)*100</f>
        <v>#REF!</v>
      </c>
      <c r="V135" s="13" t="e">
        <f>(cum_current!#REF!/cum_current!#REF!-1)*100</f>
        <v>#REF!</v>
      </c>
      <c r="W135" s="13" t="e">
        <f>(cum_current!#REF!/cum_current!#REF!-1)*100</f>
        <v>#REF!</v>
      </c>
      <c r="X135" s="13" t="e">
        <f>(cum_current!#REF!/cum_current!#REF!-1)*100</f>
        <v>#REF!</v>
      </c>
      <c r="Y135" s="13" t="e">
        <f>(cum_current!#REF!/cum_current!#REF!-1)*100</f>
        <v>#REF!</v>
      </c>
      <c r="Z135" s="13" t="e">
        <f>(cum_current!#REF!/cum_current!#REF!-1)*100</f>
        <v>#REF!</v>
      </c>
      <c r="AA135" s="13" t="e">
        <f>(cum_current!#REF!/cum_current!#REF!-1)*100</f>
        <v>#REF!</v>
      </c>
      <c r="AB135" s="13" t="e">
        <f>(cum_current!#REF!/cum_current!#REF!-1)*100</f>
        <v>#REF!</v>
      </c>
      <c r="AC135" s="13" t="e">
        <f>(cum_current!#REF!/cum_current!#REF!-1)*100</f>
        <v>#REF!</v>
      </c>
      <c r="AD135" s="13" t="e">
        <f>(cum_current!#REF!/cum_current!#REF!-1)*100</f>
        <v>#REF!</v>
      </c>
      <c r="AE135" s="13" t="e">
        <f>(cum_current!#REF!/cum_current!#REF!-1)*100</f>
        <v>#REF!</v>
      </c>
      <c r="AF135" s="13" t="e">
        <f>(cum_current!#REF!/cum_current!#REF!-1)*100</f>
        <v>#REF!</v>
      </c>
      <c r="AG135" s="13" t="e">
        <f>(cum_current!#REF!/cum_current!#REF!-1)*100</f>
        <v>#REF!</v>
      </c>
      <c r="AH135" s="13" t="e">
        <f>(cum_current!#REF!/cum_current!#REF!-1)*100</f>
        <v>#REF!</v>
      </c>
      <c r="AI135" s="13" t="e">
        <f>(cum_current!#REF!/cum_current!#REF!-1)*100</f>
        <v>#REF!</v>
      </c>
      <c r="AJ135" s="13" t="e">
        <f>(cum_current!#REF!/cum_current!#REF!-1)*100</f>
        <v>#REF!</v>
      </c>
      <c r="AK135" s="13" t="e">
        <f>(cum_current!#REF!/cum_current!#REF!-1)*100</f>
        <v>#REF!</v>
      </c>
      <c r="AL135" s="13" t="e">
        <f>(cum_current!#REF!/cum_current!#REF!-1)*100</f>
        <v>#REF!</v>
      </c>
      <c r="AM135" s="13" t="e">
        <f>(cum_current!#REF!/cum_current!#REF!-1)*100</f>
        <v>#REF!</v>
      </c>
      <c r="AN135" s="13" t="e">
        <f>(cum_current!#REF!/cum_current!#REF!-1)*100</f>
        <v>#REF!</v>
      </c>
      <c r="AO135" s="13" t="e">
        <f>(cum_current!#REF!/cum_current!#REF!-1)*100</f>
        <v>#REF!</v>
      </c>
      <c r="AP135" s="13" t="e">
        <f>(cum_current!#REF!/cum_current!#REF!-1)*100</f>
        <v>#REF!</v>
      </c>
      <c r="AQ135" s="13" t="e">
        <f>(cum_current!#REF!/cum_current!#REF!-1)*100</f>
        <v>#REF!</v>
      </c>
      <c r="AR135" s="13" t="e">
        <f>(cum_current!#REF!/cum_current!#REF!-1)*100</f>
        <v>#REF!</v>
      </c>
      <c r="AS135" s="13" t="e">
        <f>(cum_current!#REF!/cum_current!#REF!-1)*100</f>
        <v>#REF!</v>
      </c>
      <c r="AT135" s="13" t="e">
        <f>(cum_current!#REF!/cum_current!#REF!-1)*100</f>
        <v>#REF!</v>
      </c>
      <c r="AU135" s="13" t="e">
        <f>(cum_current!#REF!/cum_current!#REF!-1)*100</f>
        <v>#REF!</v>
      </c>
      <c r="AV135" s="13" t="e">
        <f>(cum_current!#REF!/cum_current!#REF!-1)*100</f>
        <v>#REF!</v>
      </c>
      <c r="AW135" s="13" t="e">
        <f>(cum_current!#REF!/cum_current!#REF!-1)*100</f>
        <v>#REF!</v>
      </c>
      <c r="AX135" s="13" t="e">
        <f>(cum_current!#REF!/cum_current!#REF!-1)*100</f>
        <v>#REF!</v>
      </c>
      <c r="AY135" s="13" t="e">
        <f>(cum_current!#REF!/cum_current!#REF!-1)*100</f>
        <v>#REF!</v>
      </c>
      <c r="AZ135" s="13" t="e">
        <f>(cum_current!#REF!/cum_current!#REF!-1)*100</f>
        <v>#REF!</v>
      </c>
      <c r="BA135" s="13" t="e">
        <f>(cum_current!#REF!/cum_current!#REF!-1)*100</f>
        <v>#REF!</v>
      </c>
      <c r="BB135" s="13" t="e">
        <f>(cum_current!#REF!/cum_current!#REF!-1)*100</f>
        <v>#REF!</v>
      </c>
      <c r="BC135" s="13" t="e">
        <f>(cum_current!#REF!/cum_current!#REF!-1)*100</f>
        <v>#REF!</v>
      </c>
      <c r="BD135" s="13" t="e">
        <f>(cum_current!#REF!/cum_current!#REF!-1)*100</f>
        <v>#REF!</v>
      </c>
      <c r="BE135" s="13" t="e">
        <f>(cum_current!#REF!/cum_current!#REF!-1)*100</f>
        <v>#REF!</v>
      </c>
      <c r="BF135" s="13" t="e">
        <f>(cum_current!#REF!/cum_current!#REF!-1)*100</f>
        <v>#REF!</v>
      </c>
      <c r="BG135" s="13" t="e">
        <f>(cum_current!#REF!/cum_current!#REF!-1)*100</f>
        <v>#REF!</v>
      </c>
      <c r="BH135" s="13" t="e">
        <f>(cum_current!#REF!/cum_current!#REF!-1)*100</f>
        <v>#REF!</v>
      </c>
      <c r="BI135" s="13" t="e">
        <f>(cum_current!#REF!/cum_current!#REF!-1)*100</f>
        <v>#REF!</v>
      </c>
      <c r="BJ135" s="13" t="e">
        <f>(cum_current!#REF!/cum_current!#REF!-1)*100</f>
        <v>#REF!</v>
      </c>
      <c r="BK135" s="13" t="e">
        <f>(cum_current!#REF!/cum_current!#REF!-1)*100</f>
        <v>#REF!</v>
      </c>
      <c r="BL135" s="13" t="e">
        <f>(cum_current!#REF!/cum_current!#REF!-1)*100</f>
        <v>#REF!</v>
      </c>
      <c r="BM135" s="13" t="e">
        <f>(cum_current!#REF!/cum_current!#REF!-1)*100</f>
        <v>#REF!</v>
      </c>
      <c r="BN135" s="13" t="e">
        <f>(cum_current!#REF!/cum_current!#REF!-1)*100</f>
        <v>#REF!</v>
      </c>
      <c r="BO135" s="13" t="e">
        <f>(cum_current!#REF!/cum_current!#REF!-1)*100</f>
        <v>#REF!</v>
      </c>
      <c r="BP135" s="13" t="e">
        <f>(cum_current!#REF!/cum_current!#REF!-1)*100</f>
        <v>#REF!</v>
      </c>
      <c r="BQ135" s="13" t="e">
        <f>(cum_current!#REF!/cum_current!#REF!-1)*100</f>
        <v>#REF!</v>
      </c>
      <c r="BR135" s="13" t="e">
        <f>(cum_current!#REF!/cum_current!#REF!-1)*100</f>
        <v>#REF!</v>
      </c>
      <c r="BS135" s="13" t="e">
        <f>(cum_current!#REF!/cum_current!#REF!-1)*100</f>
        <v>#REF!</v>
      </c>
      <c r="BT135" s="13" t="e">
        <f>(cum_current!#REF!/cum_current!#REF!-1)*100</f>
        <v>#REF!</v>
      </c>
      <c r="BU135" s="13" t="e">
        <f>(cum_current!#REF!/cum_current!#REF!-1)*100</f>
        <v>#REF!</v>
      </c>
      <c r="BV135" s="13" t="e">
        <f>(cum_current!#REF!/cum_current!#REF!-1)*100</f>
        <v>#REF!</v>
      </c>
      <c r="BW135" s="13" t="e">
        <f>(cum_current!#REF!/cum_current!#REF!-1)*100</f>
        <v>#REF!</v>
      </c>
      <c r="BX135" s="13" t="e">
        <f>(cum_current!#REF!/cum_current!#REF!-1)*100</f>
        <v>#REF!</v>
      </c>
      <c r="BY135" s="13" t="e">
        <f>(cum_current!#REF!/cum_current!#REF!-1)*100</f>
        <v>#REF!</v>
      </c>
      <c r="BZ135" s="13" t="e">
        <f>(cum_current!#REF!/cum_current!#REF!-1)*100</f>
        <v>#REF!</v>
      </c>
      <c r="CA135" s="13" t="e">
        <f>(cum_current!#REF!/cum_current!#REF!-1)*100</f>
        <v>#REF!</v>
      </c>
      <c r="CB135" s="13" t="e">
        <f>(cum_current!#REF!/cum_current!#REF!-1)*100</f>
        <v>#REF!</v>
      </c>
      <c r="CC135" s="13" t="e">
        <f>(cum_current!#REF!/cum_current!#REF!-1)*100</f>
        <v>#REF!</v>
      </c>
      <c r="CD135" s="13" t="e">
        <f>(cum_current!#REF!/cum_current!#REF!-1)*100</f>
        <v>#REF!</v>
      </c>
      <c r="CE135" s="13" t="e">
        <f>(cum_current!#REF!/cum_current!#REF!-1)*100</f>
        <v>#REF!</v>
      </c>
      <c r="CF135" s="13" t="e">
        <f>(cum_current!#REF!/cum_current!#REF!-1)*100</f>
        <v>#REF!</v>
      </c>
      <c r="CG135" s="13" t="e">
        <f>(cum_current!#REF!/cum_current!#REF!-1)*100</f>
        <v>#REF!</v>
      </c>
    </row>
    <row r="136" spans="1:85" x14ac:dyDescent="0.2">
      <c r="A136" s="25" t="s">
        <v>108</v>
      </c>
      <c r="B136" s="13" t="e">
        <f>(cum_current!#REF!/cum_current!#REF!-1)*100</f>
        <v>#REF!</v>
      </c>
      <c r="C136" s="13" t="e">
        <f>(cum_current!#REF!/cum_current!#REF!-1)*100</f>
        <v>#REF!</v>
      </c>
      <c r="D136" s="13" t="e">
        <f>(cum_current!#REF!/cum_current!#REF!-1)*100</f>
        <v>#REF!</v>
      </c>
      <c r="E136" s="13" t="e">
        <f>(cum_current!#REF!/cum_current!#REF!-1)*100</f>
        <v>#REF!</v>
      </c>
      <c r="F136" s="13" t="e">
        <f>(cum_current!#REF!/cum_current!#REF!-1)*100</f>
        <v>#REF!</v>
      </c>
      <c r="G136" s="13" t="e">
        <f>(cum_current!#REF!/cum_current!#REF!-1)*100</f>
        <v>#REF!</v>
      </c>
      <c r="H136" s="13" t="e">
        <f>(cum_current!#REF!/cum_current!#REF!-1)*100</f>
        <v>#REF!</v>
      </c>
      <c r="I136" s="13" t="e">
        <f>(cum_current!#REF!/cum_current!#REF!-1)*100</f>
        <v>#REF!</v>
      </c>
      <c r="J136" s="13" t="e">
        <f>(cum_current!#REF!/cum_current!#REF!-1)*100</f>
        <v>#REF!</v>
      </c>
      <c r="K136" s="13" t="e">
        <f>(cum_current!#REF!/cum_current!#REF!-1)*100</f>
        <v>#REF!</v>
      </c>
      <c r="L136" s="13" t="e">
        <f>(cum_current!#REF!/cum_current!#REF!-1)*100</f>
        <v>#REF!</v>
      </c>
      <c r="M136" s="13" t="e">
        <f>(cum_current!#REF!/cum_current!#REF!-1)*100</f>
        <v>#REF!</v>
      </c>
      <c r="N136" s="13" t="e">
        <f>(cum_current!#REF!/cum_current!#REF!-1)*100</f>
        <v>#REF!</v>
      </c>
      <c r="O136" s="13" t="e">
        <f>(cum_current!#REF!/cum_current!#REF!-1)*100</f>
        <v>#REF!</v>
      </c>
      <c r="P136" s="13" t="e">
        <f>(cum_current!#REF!/cum_current!#REF!-1)*100</f>
        <v>#REF!</v>
      </c>
      <c r="Q136" s="13" t="e">
        <f>(cum_current!#REF!/cum_current!#REF!-1)*100</f>
        <v>#REF!</v>
      </c>
      <c r="R136" s="13" t="e">
        <f>(cum_current!#REF!/cum_current!#REF!-1)*100</f>
        <v>#REF!</v>
      </c>
      <c r="S136" s="13" t="e">
        <f>(cum_current!#REF!/cum_current!#REF!-1)*100</f>
        <v>#REF!</v>
      </c>
      <c r="T136" s="13" t="e">
        <f>(cum_current!#REF!/cum_current!#REF!-1)*100</f>
        <v>#REF!</v>
      </c>
      <c r="U136" s="13" t="e">
        <f>(cum_current!#REF!/cum_current!#REF!-1)*100</f>
        <v>#REF!</v>
      </c>
      <c r="V136" s="13" t="e">
        <f>(cum_current!#REF!/cum_current!#REF!-1)*100</f>
        <v>#REF!</v>
      </c>
      <c r="W136" s="13" t="e">
        <f>(cum_current!#REF!/cum_current!#REF!-1)*100</f>
        <v>#REF!</v>
      </c>
      <c r="X136" s="13" t="e">
        <f>(cum_current!#REF!/cum_current!#REF!-1)*100</f>
        <v>#REF!</v>
      </c>
      <c r="Y136" s="13" t="e">
        <f>(cum_current!#REF!/cum_current!#REF!-1)*100</f>
        <v>#REF!</v>
      </c>
      <c r="Z136" s="13" t="e">
        <f>(cum_current!#REF!/cum_current!#REF!-1)*100</f>
        <v>#REF!</v>
      </c>
      <c r="AA136" s="13" t="e">
        <f>(cum_current!#REF!/cum_current!#REF!-1)*100</f>
        <v>#REF!</v>
      </c>
      <c r="AB136" s="13" t="e">
        <f>(cum_current!#REF!/cum_current!#REF!-1)*100</f>
        <v>#REF!</v>
      </c>
      <c r="AC136" s="13" t="e">
        <f>(cum_current!#REF!/cum_current!#REF!-1)*100</f>
        <v>#REF!</v>
      </c>
      <c r="AD136" s="13" t="e">
        <f>(cum_current!#REF!/cum_current!#REF!-1)*100</f>
        <v>#REF!</v>
      </c>
      <c r="AE136" s="13" t="e">
        <f>(cum_current!#REF!/cum_current!#REF!-1)*100</f>
        <v>#REF!</v>
      </c>
      <c r="AF136" s="13" t="e">
        <f>(cum_current!#REF!/cum_current!#REF!-1)*100</f>
        <v>#REF!</v>
      </c>
      <c r="AG136" s="13" t="e">
        <f>(cum_current!#REF!/cum_current!#REF!-1)*100</f>
        <v>#REF!</v>
      </c>
      <c r="AH136" s="13" t="e">
        <f>(cum_current!#REF!/cum_current!#REF!-1)*100</f>
        <v>#REF!</v>
      </c>
      <c r="AI136" s="13" t="e">
        <f>(cum_current!#REF!/cum_current!#REF!-1)*100</f>
        <v>#REF!</v>
      </c>
      <c r="AJ136" s="13" t="e">
        <f>(cum_current!#REF!/cum_current!#REF!-1)*100</f>
        <v>#REF!</v>
      </c>
      <c r="AK136" s="13" t="e">
        <f>(cum_current!#REF!/cum_current!#REF!-1)*100</f>
        <v>#REF!</v>
      </c>
      <c r="AL136" s="13" t="e">
        <f>(cum_current!#REF!/cum_current!#REF!-1)*100</f>
        <v>#REF!</v>
      </c>
      <c r="AM136" s="13" t="e">
        <f>(cum_current!#REF!/cum_current!#REF!-1)*100</f>
        <v>#REF!</v>
      </c>
      <c r="AN136" s="13" t="e">
        <f>(cum_current!#REF!/cum_current!#REF!-1)*100</f>
        <v>#REF!</v>
      </c>
      <c r="AO136" s="13" t="e">
        <f>(cum_current!#REF!/cum_current!#REF!-1)*100</f>
        <v>#REF!</v>
      </c>
      <c r="AP136" s="13" t="e">
        <f>(cum_current!#REF!/cum_current!#REF!-1)*100</f>
        <v>#REF!</v>
      </c>
      <c r="AQ136" s="13" t="e">
        <f>(cum_current!#REF!/cum_current!#REF!-1)*100</f>
        <v>#REF!</v>
      </c>
      <c r="AR136" s="13" t="e">
        <f>(cum_current!#REF!/cum_current!#REF!-1)*100</f>
        <v>#REF!</v>
      </c>
      <c r="AS136" s="13" t="e">
        <f>(cum_current!#REF!/cum_current!#REF!-1)*100</f>
        <v>#REF!</v>
      </c>
      <c r="AT136" s="13" t="e">
        <f>(cum_current!#REF!/cum_current!#REF!-1)*100</f>
        <v>#REF!</v>
      </c>
      <c r="AU136" s="13" t="e">
        <f>(cum_current!#REF!/cum_current!#REF!-1)*100</f>
        <v>#REF!</v>
      </c>
      <c r="AV136" s="13" t="e">
        <f>(cum_current!#REF!/cum_current!#REF!-1)*100</f>
        <v>#REF!</v>
      </c>
      <c r="AW136" s="13" t="e">
        <f>(cum_current!#REF!/cum_current!#REF!-1)*100</f>
        <v>#REF!</v>
      </c>
      <c r="AX136" s="13" t="e">
        <f>(cum_current!#REF!/cum_current!#REF!-1)*100</f>
        <v>#REF!</v>
      </c>
      <c r="AY136" s="13" t="e">
        <f>(cum_current!#REF!/cum_current!#REF!-1)*100</f>
        <v>#REF!</v>
      </c>
      <c r="AZ136" s="13" t="e">
        <f>(cum_current!#REF!/cum_current!#REF!-1)*100</f>
        <v>#REF!</v>
      </c>
      <c r="BA136" s="13" t="e">
        <f>(cum_current!#REF!/cum_current!#REF!-1)*100</f>
        <v>#REF!</v>
      </c>
      <c r="BB136" s="13" t="e">
        <f>(cum_current!#REF!/cum_current!#REF!-1)*100</f>
        <v>#REF!</v>
      </c>
      <c r="BC136" s="13" t="e">
        <f>(cum_current!#REF!/cum_current!#REF!-1)*100</f>
        <v>#REF!</v>
      </c>
      <c r="BD136" s="13" t="e">
        <f>(cum_current!#REF!/cum_current!#REF!-1)*100</f>
        <v>#REF!</v>
      </c>
      <c r="BE136" s="13" t="e">
        <f>(cum_current!#REF!/cum_current!#REF!-1)*100</f>
        <v>#REF!</v>
      </c>
      <c r="BF136" s="13" t="e">
        <f>(cum_current!#REF!/cum_current!#REF!-1)*100</f>
        <v>#REF!</v>
      </c>
      <c r="BG136" s="13" t="e">
        <f>(cum_current!#REF!/cum_current!#REF!-1)*100</f>
        <v>#REF!</v>
      </c>
      <c r="BH136" s="13" t="e">
        <f>(cum_current!#REF!/cum_current!#REF!-1)*100</f>
        <v>#REF!</v>
      </c>
      <c r="BI136" s="13" t="e">
        <f>(cum_current!#REF!/cum_current!#REF!-1)*100</f>
        <v>#REF!</v>
      </c>
      <c r="BJ136" s="13" t="e">
        <f>(cum_current!#REF!/cum_current!#REF!-1)*100</f>
        <v>#REF!</v>
      </c>
      <c r="BK136" s="13" t="e">
        <f>(cum_current!#REF!/cum_current!#REF!-1)*100</f>
        <v>#REF!</v>
      </c>
      <c r="BL136" s="13" t="e">
        <f>(cum_current!#REF!/cum_current!#REF!-1)*100</f>
        <v>#REF!</v>
      </c>
      <c r="BM136" s="13" t="e">
        <f>(cum_current!#REF!/cum_current!#REF!-1)*100</f>
        <v>#REF!</v>
      </c>
      <c r="BN136" s="13" t="e">
        <f>(cum_current!#REF!/cum_current!#REF!-1)*100</f>
        <v>#REF!</v>
      </c>
      <c r="BO136" s="13" t="e">
        <f>(cum_current!#REF!/cum_current!#REF!-1)*100</f>
        <v>#REF!</v>
      </c>
      <c r="BP136" s="13" t="e">
        <f>(cum_current!#REF!/cum_current!#REF!-1)*100</f>
        <v>#REF!</v>
      </c>
      <c r="BQ136" s="13" t="e">
        <f>(cum_current!#REF!/cum_current!#REF!-1)*100</f>
        <v>#REF!</v>
      </c>
      <c r="BR136" s="13" t="e">
        <f>(cum_current!#REF!/cum_current!#REF!-1)*100</f>
        <v>#REF!</v>
      </c>
      <c r="BS136" s="13" t="e">
        <f>(cum_current!#REF!/cum_current!#REF!-1)*100</f>
        <v>#REF!</v>
      </c>
      <c r="BT136" s="13" t="e">
        <f>(cum_current!#REF!/cum_current!#REF!-1)*100</f>
        <v>#REF!</v>
      </c>
      <c r="BU136" s="13" t="e">
        <f>(cum_current!#REF!/cum_current!#REF!-1)*100</f>
        <v>#REF!</v>
      </c>
      <c r="BV136" s="13" t="e">
        <f>(cum_current!#REF!/cum_current!#REF!-1)*100</f>
        <v>#REF!</v>
      </c>
      <c r="BW136" s="13" t="e">
        <f>(cum_current!#REF!/cum_current!#REF!-1)*100</f>
        <v>#REF!</v>
      </c>
      <c r="BX136" s="13" t="e">
        <f>(cum_current!#REF!/cum_current!#REF!-1)*100</f>
        <v>#REF!</v>
      </c>
      <c r="BY136" s="13" t="e">
        <f>(cum_current!#REF!/cum_current!#REF!-1)*100</f>
        <v>#REF!</v>
      </c>
      <c r="BZ136" s="13" t="e">
        <f>(cum_current!#REF!/cum_current!#REF!-1)*100</f>
        <v>#REF!</v>
      </c>
      <c r="CA136" s="13" t="e">
        <f>(cum_current!#REF!/cum_current!#REF!-1)*100</f>
        <v>#REF!</v>
      </c>
      <c r="CB136" s="13" t="e">
        <f>(cum_current!#REF!/cum_current!#REF!-1)*100</f>
        <v>#REF!</v>
      </c>
      <c r="CC136" s="13" t="e">
        <f>(cum_current!#REF!/cum_current!#REF!-1)*100</f>
        <v>#REF!</v>
      </c>
      <c r="CD136" s="13" t="e">
        <f>(cum_current!#REF!/cum_current!#REF!-1)*100</f>
        <v>#REF!</v>
      </c>
      <c r="CE136" s="13" t="e">
        <f>(cum_current!#REF!/cum_current!#REF!-1)*100</f>
        <v>#REF!</v>
      </c>
      <c r="CF136" s="13" t="e">
        <f>(cum_current!#REF!/cum_current!#REF!-1)*100</f>
        <v>#REF!</v>
      </c>
      <c r="CG136" s="13" t="e">
        <f>(cum_current!#REF!/cum_current!#REF!-1)*100</f>
        <v>#REF!</v>
      </c>
    </row>
    <row r="137" spans="1:85" x14ac:dyDescent="0.2">
      <c r="A137" s="25" t="s">
        <v>91</v>
      </c>
      <c r="B137" s="13" t="e">
        <f>(cum_current!#REF!/cum_current!#REF!-1)*100</f>
        <v>#REF!</v>
      </c>
      <c r="C137" s="13" t="e">
        <f>(cum_current!#REF!/cum_current!#REF!-1)*100</f>
        <v>#REF!</v>
      </c>
      <c r="D137" s="13" t="e">
        <f>(cum_current!#REF!/cum_current!#REF!-1)*100</f>
        <v>#REF!</v>
      </c>
      <c r="E137" s="13" t="e">
        <f>(cum_current!#REF!/cum_current!#REF!-1)*100</f>
        <v>#REF!</v>
      </c>
      <c r="F137" s="13" t="e">
        <f>(cum_current!#REF!/cum_current!#REF!-1)*100</f>
        <v>#REF!</v>
      </c>
      <c r="G137" s="13" t="e">
        <f>(cum_current!#REF!/cum_current!#REF!-1)*100</f>
        <v>#REF!</v>
      </c>
      <c r="H137" s="13" t="e">
        <f>(cum_current!#REF!/cum_current!#REF!-1)*100</f>
        <v>#REF!</v>
      </c>
      <c r="I137" s="13" t="e">
        <f>(cum_current!#REF!/cum_current!#REF!-1)*100</f>
        <v>#REF!</v>
      </c>
      <c r="J137" s="13" t="e">
        <f>(cum_current!#REF!/cum_current!#REF!-1)*100</f>
        <v>#REF!</v>
      </c>
      <c r="K137" s="13" t="e">
        <f>(cum_current!#REF!/cum_current!#REF!-1)*100</f>
        <v>#REF!</v>
      </c>
      <c r="L137" s="13" t="e">
        <f>(cum_current!#REF!/cum_current!#REF!-1)*100</f>
        <v>#REF!</v>
      </c>
      <c r="M137" s="13" t="e">
        <f>(cum_current!#REF!/cum_current!#REF!-1)*100</f>
        <v>#REF!</v>
      </c>
      <c r="N137" s="13" t="e">
        <f>(cum_current!#REF!/cum_current!#REF!-1)*100</f>
        <v>#REF!</v>
      </c>
      <c r="O137" s="13" t="e">
        <f>(cum_current!#REF!/cum_current!#REF!-1)*100</f>
        <v>#REF!</v>
      </c>
      <c r="P137" s="13" t="e">
        <f>(cum_current!#REF!/cum_current!#REF!-1)*100</f>
        <v>#REF!</v>
      </c>
      <c r="Q137" s="13" t="e">
        <f>(cum_current!#REF!/cum_current!#REF!-1)*100</f>
        <v>#REF!</v>
      </c>
      <c r="R137" s="13" t="e">
        <f>(cum_current!#REF!/cum_current!#REF!-1)*100</f>
        <v>#REF!</v>
      </c>
      <c r="S137" s="13" t="e">
        <f>(cum_current!#REF!/cum_current!#REF!-1)*100</f>
        <v>#REF!</v>
      </c>
      <c r="T137" s="13" t="e">
        <f>(cum_current!#REF!/cum_current!#REF!-1)*100</f>
        <v>#REF!</v>
      </c>
      <c r="U137" s="13" t="e">
        <f>(cum_current!#REF!/cum_current!#REF!-1)*100</f>
        <v>#REF!</v>
      </c>
      <c r="V137" s="13" t="e">
        <f>(cum_current!#REF!/cum_current!#REF!-1)*100</f>
        <v>#REF!</v>
      </c>
      <c r="W137" s="13" t="e">
        <f>(cum_current!#REF!/cum_current!#REF!-1)*100</f>
        <v>#REF!</v>
      </c>
      <c r="X137" s="13" t="e">
        <f>(cum_current!#REF!/cum_current!#REF!-1)*100</f>
        <v>#REF!</v>
      </c>
      <c r="Y137" s="13" t="e">
        <f>(cum_current!#REF!/cum_current!#REF!-1)*100</f>
        <v>#REF!</v>
      </c>
      <c r="Z137" s="13" t="e">
        <f>(cum_current!#REF!/cum_current!#REF!-1)*100</f>
        <v>#REF!</v>
      </c>
      <c r="AA137" s="13" t="e">
        <f>(cum_current!#REF!/cum_current!#REF!-1)*100</f>
        <v>#REF!</v>
      </c>
      <c r="AB137" s="13" t="e">
        <f>(cum_current!#REF!/cum_current!#REF!-1)*100</f>
        <v>#REF!</v>
      </c>
      <c r="AC137" s="13" t="e">
        <f>(cum_current!#REF!/cum_current!#REF!-1)*100</f>
        <v>#REF!</v>
      </c>
      <c r="AD137" s="13" t="e">
        <f>(cum_current!#REF!/cum_current!#REF!-1)*100</f>
        <v>#REF!</v>
      </c>
      <c r="AE137" s="13" t="e">
        <f>(cum_current!#REF!/cum_current!#REF!-1)*100</f>
        <v>#REF!</v>
      </c>
      <c r="AF137" s="13" t="e">
        <f>(cum_current!#REF!/cum_current!#REF!-1)*100</f>
        <v>#REF!</v>
      </c>
      <c r="AG137" s="13" t="e">
        <f>(cum_current!#REF!/cum_current!#REF!-1)*100</f>
        <v>#REF!</v>
      </c>
      <c r="AH137" s="13" t="e">
        <f>(cum_current!#REF!/cum_current!#REF!-1)*100</f>
        <v>#REF!</v>
      </c>
      <c r="AI137" s="13" t="e">
        <f>(cum_current!#REF!/cum_current!#REF!-1)*100</f>
        <v>#REF!</v>
      </c>
      <c r="AJ137" s="13" t="e">
        <f>(cum_current!#REF!/cum_current!#REF!-1)*100</f>
        <v>#REF!</v>
      </c>
      <c r="AK137" s="13" t="e">
        <f>(cum_current!#REF!/cum_current!#REF!-1)*100</f>
        <v>#REF!</v>
      </c>
      <c r="AL137" s="13" t="e">
        <f>(cum_current!#REF!/cum_current!#REF!-1)*100</f>
        <v>#REF!</v>
      </c>
      <c r="AM137" s="13" t="e">
        <f>(cum_current!#REF!/cum_current!#REF!-1)*100</f>
        <v>#REF!</v>
      </c>
      <c r="AN137" s="13" t="e">
        <f>(cum_current!#REF!/cum_current!#REF!-1)*100</f>
        <v>#REF!</v>
      </c>
      <c r="AO137" s="13" t="e">
        <f>(cum_current!#REF!/cum_current!#REF!-1)*100</f>
        <v>#REF!</v>
      </c>
      <c r="AP137" s="13" t="e">
        <f>(cum_current!#REF!/cum_current!#REF!-1)*100</f>
        <v>#REF!</v>
      </c>
      <c r="AQ137" s="13" t="e">
        <f>(cum_current!#REF!/cum_current!#REF!-1)*100</f>
        <v>#REF!</v>
      </c>
      <c r="AR137" s="13" t="e">
        <f>(cum_current!#REF!/cum_current!#REF!-1)*100</f>
        <v>#REF!</v>
      </c>
      <c r="AS137" s="13" t="e">
        <f>(cum_current!#REF!/cum_current!#REF!-1)*100</f>
        <v>#REF!</v>
      </c>
      <c r="AT137" s="13" t="e">
        <f>(cum_current!#REF!/cum_current!#REF!-1)*100</f>
        <v>#REF!</v>
      </c>
      <c r="AU137" s="13" t="e">
        <f>(cum_current!#REF!/cum_current!#REF!-1)*100</f>
        <v>#REF!</v>
      </c>
      <c r="AV137" s="13" t="e">
        <f>(cum_current!#REF!/cum_current!#REF!-1)*100</f>
        <v>#REF!</v>
      </c>
      <c r="AW137" s="13" t="e">
        <f>(cum_current!#REF!/cum_current!#REF!-1)*100</f>
        <v>#REF!</v>
      </c>
      <c r="AX137" s="13" t="e">
        <f>(cum_current!#REF!/cum_current!#REF!-1)*100</f>
        <v>#REF!</v>
      </c>
      <c r="AY137" s="13" t="e">
        <f>(cum_current!#REF!/cum_current!#REF!-1)*100</f>
        <v>#REF!</v>
      </c>
      <c r="AZ137" s="13" t="e">
        <f>(cum_current!#REF!/cum_current!#REF!-1)*100</f>
        <v>#REF!</v>
      </c>
      <c r="BA137" s="13" t="e">
        <f>(cum_current!#REF!/cum_current!#REF!-1)*100</f>
        <v>#REF!</v>
      </c>
      <c r="BB137" s="13" t="e">
        <f>(cum_current!#REF!/cum_current!#REF!-1)*100</f>
        <v>#REF!</v>
      </c>
      <c r="BC137" s="13" t="e">
        <f>(cum_current!#REF!/cum_current!#REF!-1)*100</f>
        <v>#REF!</v>
      </c>
      <c r="BD137" s="13" t="e">
        <f>(cum_current!#REF!/cum_current!#REF!-1)*100</f>
        <v>#REF!</v>
      </c>
      <c r="BE137" s="13" t="e">
        <f>(cum_current!#REF!/cum_current!#REF!-1)*100</f>
        <v>#REF!</v>
      </c>
      <c r="BF137" s="13" t="e">
        <f>(cum_current!#REF!/cum_current!#REF!-1)*100</f>
        <v>#REF!</v>
      </c>
      <c r="BG137" s="13" t="e">
        <f>(cum_current!#REF!/cum_current!#REF!-1)*100</f>
        <v>#REF!</v>
      </c>
      <c r="BH137" s="13" t="e">
        <f>(cum_current!#REF!/cum_current!#REF!-1)*100</f>
        <v>#REF!</v>
      </c>
      <c r="BI137" s="13" t="e">
        <f>(cum_current!#REF!/cum_current!#REF!-1)*100</f>
        <v>#REF!</v>
      </c>
      <c r="BJ137" s="13" t="e">
        <f>(cum_current!#REF!/cum_current!#REF!-1)*100</f>
        <v>#REF!</v>
      </c>
      <c r="BK137" s="13" t="e">
        <f>(cum_current!#REF!/cum_current!#REF!-1)*100</f>
        <v>#REF!</v>
      </c>
      <c r="BL137" s="13" t="e">
        <f>(cum_current!#REF!/cum_current!#REF!-1)*100</f>
        <v>#REF!</v>
      </c>
      <c r="BM137" s="13" t="e">
        <f>(cum_current!#REF!/cum_current!#REF!-1)*100</f>
        <v>#REF!</v>
      </c>
      <c r="BN137" s="13" t="e">
        <f>(cum_current!#REF!/cum_current!#REF!-1)*100</f>
        <v>#REF!</v>
      </c>
      <c r="BO137" s="13" t="e">
        <f>(cum_current!#REF!/cum_current!#REF!-1)*100</f>
        <v>#REF!</v>
      </c>
      <c r="BP137" s="13" t="e">
        <f>(cum_current!#REF!/cum_current!#REF!-1)*100</f>
        <v>#REF!</v>
      </c>
      <c r="BQ137" s="13" t="e">
        <f>(cum_current!#REF!/cum_current!#REF!-1)*100</f>
        <v>#REF!</v>
      </c>
      <c r="BR137" s="13" t="e">
        <f>(cum_current!#REF!/cum_current!#REF!-1)*100</f>
        <v>#REF!</v>
      </c>
      <c r="BS137" s="13" t="e">
        <f>(cum_current!#REF!/cum_current!#REF!-1)*100</f>
        <v>#REF!</v>
      </c>
      <c r="BT137" s="13" t="e">
        <f>(cum_current!#REF!/cum_current!#REF!-1)*100</f>
        <v>#REF!</v>
      </c>
      <c r="BU137" s="13" t="e">
        <f>(cum_current!#REF!/cum_current!#REF!-1)*100</f>
        <v>#REF!</v>
      </c>
      <c r="BV137" s="13" t="e">
        <f>(cum_current!#REF!/cum_current!#REF!-1)*100</f>
        <v>#REF!</v>
      </c>
      <c r="BW137" s="13" t="e">
        <f>(cum_current!#REF!/cum_current!#REF!-1)*100</f>
        <v>#REF!</v>
      </c>
      <c r="BX137" s="13" t="e">
        <f>(cum_current!#REF!/cum_current!#REF!-1)*100</f>
        <v>#REF!</v>
      </c>
      <c r="BY137" s="13" t="e">
        <f>(cum_current!#REF!/cum_current!#REF!-1)*100</f>
        <v>#REF!</v>
      </c>
      <c r="BZ137" s="13" t="e">
        <f>(cum_current!#REF!/cum_current!#REF!-1)*100</f>
        <v>#REF!</v>
      </c>
      <c r="CA137" s="13" t="e">
        <f>(cum_current!#REF!/cum_current!#REF!-1)*100</f>
        <v>#REF!</v>
      </c>
      <c r="CB137" s="13" t="e">
        <f>(cum_current!#REF!/cum_current!#REF!-1)*100</f>
        <v>#REF!</v>
      </c>
      <c r="CC137" s="13" t="e">
        <f>(cum_current!#REF!/cum_current!#REF!-1)*100</f>
        <v>#REF!</v>
      </c>
      <c r="CD137" s="13" t="e">
        <f>(cum_current!#REF!/cum_current!#REF!-1)*100</f>
        <v>#REF!</v>
      </c>
      <c r="CE137" s="13" t="e">
        <f>(cum_current!#REF!/cum_current!#REF!-1)*100</f>
        <v>#REF!</v>
      </c>
      <c r="CF137" s="13" t="e">
        <f>(cum_current!#REF!/cum_current!#REF!-1)*100</f>
        <v>#REF!</v>
      </c>
      <c r="CG137" s="13" t="e">
        <f>(cum_current!#REF!/cum_current!#REF!-1)*100</f>
        <v>#REF!</v>
      </c>
    </row>
    <row r="138" spans="1:85" x14ac:dyDescent="0.2">
      <c r="A138" s="25" t="s">
        <v>92</v>
      </c>
      <c r="B138" s="13" t="e">
        <f>(cum_current!#REF!/cum_current!#REF!-1)*100</f>
        <v>#REF!</v>
      </c>
      <c r="C138" s="13" t="e">
        <f>(cum_current!#REF!/cum_current!#REF!-1)*100</f>
        <v>#REF!</v>
      </c>
      <c r="D138" s="13" t="e">
        <f>(cum_current!#REF!/cum_current!#REF!-1)*100</f>
        <v>#REF!</v>
      </c>
      <c r="E138" s="13" t="e">
        <f>(cum_current!#REF!/cum_current!#REF!-1)*100</f>
        <v>#REF!</v>
      </c>
      <c r="F138" s="13" t="e">
        <f>(cum_current!#REF!/cum_current!#REF!-1)*100</f>
        <v>#REF!</v>
      </c>
      <c r="G138" s="13" t="e">
        <f>(cum_current!#REF!/cum_current!#REF!-1)*100</f>
        <v>#REF!</v>
      </c>
      <c r="H138" s="13" t="e">
        <f>(cum_current!#REF!/cum_current!#REF!-1)*100</f>
        <v>#REF!</v>
      </c>
      <c r="I138" s="13" t="e">
        <f>(cum_current!#REF!/cum_current!#REF!-1)*100</f>
        <v>#REF!</v>
      </c>
      <c r="J138" s="13" t="e">
        <f>(cum_current!#REF!/cum_current!#REF!-1)*100</f>
        <v>#REF!</v>
      </c>
      <c r="K138" s="13" t="e">
        <f>(cum_current!#REF!/cum_current!#REF!-1)*100</f>
        <v>#REF!</v>
      </c>
      <c r="L138" s="13" t="e">
        <f>(cum_current!#REF!/cum_current!#REF!-1)*100</f>
        <v>#REF!</v>
      </c>
      <c r="M138" s="13" t="e">
        <f>(cum_current!#REF!/cum_current!#REF!-1)*100</f>
        <v>#REF!</v>
      </c>
      <c r="N138" s="13" t="e">
        <f>(cum_current!#REF!/cum_current!#REF!-1)*100</f>
        <v>#REF!</v>
      </c>
      <c r="O138" s="13" t="e">
        <f>(cum_current!#REF!/cum_current!#REF!-1)*100</f>
        <v>#REF!</v>
      </c>
      <c r="P138" s="13" t="e">
        <f>(cum_current!#REF!/cum_current!#REF!-1)*100</f>
        <v>#REF!</v>
      </c>
      <c r="Q138" s="13" t="e">
        <f>(cum_current!#REF!/cum_current!#REF!-1)*100</f>
        <v>#REF!</v>
      </c>
      <c r="R138" s="13" t="e">
        <f>(cum_current!#REF!/cum_current!#REF!-1)*100</f>
        <v>#REF!</v>
      </c>
      <c r="S138" s="13" t="e">
        <f>(cum_current!#REF!/cum_current!#REF!-1)*100</f>
        <v>#REF!</v>
      </c>
      <c r="T138" s="13" t="e">
        <f>(cum_current!#REF!/cum_current!#REF!-1)*100</f>
        <v>#REF!</v>
      </c>
      <c r="U138" s="13" t="e">
        <f>(cum_current!#REF!/cum_current!#REF!-1)*100</f>
        <v>#REF!</v>
      </c>
      <c r="V138" s="13" t="e">
        <f>(cum_current!#REF!/cum_current!#REF!-1)*100</f>
        <v>#REF!</v>
      </c>
      <c r="W138" s="13" t="e">
        <f>(cum_current!#REF!/cum_current!#REF!-1)*100</f>
        <v>#REF!</v>
      </c>
      <c r="X138" s="13" t="e">
        <f>(cum_current!#REF!/cum_current!#REF!-1)*100</f>
        <v>#REF!</v>
      </c>
      <c r="Y138" s="13" t="e">
        <f>(cum_current!#REF!/cum_current!#REF!-1)*100</f>
        <v>#REF!</v>
      </c>
      <c r="Z138" s="13" t="e">
        <f>(cum_current!#REF!/cum_current!#REF!-1)*100</f>
        <v>#REF!</v>
      </c>
      <c r="AA138" s="13" t="e">
        <f>(cum_current!#REF!/cum_current!#REF!-1)*100</f>
        <v>#REF!</v>
      </c>
      <c r="AB138" s="13" t="e">
        <f>(cum_current!#REF!/cum_current!#REF!-1)*100</f>
        <v>#REF!</v>
      </c>
      <c r="AC138" s="13" t="e">
        <f>(cum_current!#REF!/cum_current!#REF!-1)*100</f>
        <v>#REF!</v>
      </c>
      <c r="AD138" s="13" t="e">
        <f>(cum_current!#REF!/cum_current!#REF!-1)*100</f>
        <v>#REF!</v>
      </c>
      <c r="AE138" s="13" t="e">
        <f>(cum_current!#REF!/cum_current!#REF!-1)*100</f>
        <v>#REF!</v>
      </c>
      <c r="AF138" s="13" t="e">
        <f>(cum_current!#REF!/cum_current!#REF!-1)*100</f>
        <v>#REF!</v>
      </c>
      <c r="AG138" s="13" t="e">
        <f>(cum_current!#REF!/cum_current!#REF!-1)*100</f>
        <v>#REF!</v>
      </c>
      <c r="AH138" s="13" t="e">
        <f>(cum_current!#REF!/cum_current!#REF!-1)*100</f>
        <v>#REF!</v>
      </c>
      <c r="AI138" s="13" t="e">
        <f>(cum_current!#REF!/cum_current!#REF!-1)*100</f>
        <v>#REF!</v>
      </c>
      <c r="AJ138" s="13" t="e">
        <f>(cum_current!#REF!/cum_current!#REF!-1)*100</f>
        <v>#REF!</v>
      </c>
      <c r="AK138" s="13" t="e">
        <f>(cum_current!#REF!/cum_current!#REF!-1)*100</f>
        <v>#REF!</v>
      </c>
      <c r="AL138" s="13" t="e">
        <f>(cum_current!#REF!/cum_current!#REF!-1)*100</f>
        <v>#REF!</v>
      </c>
      <c r="AM138" s="13" t="e">
        <f>(cum_current!#REF!/cum_current!#REF!-1)*100</f>
        <v>#REF!</v>
      </c>
      <c r="AN138" s="13" t="e">
        <f>(cum_current!#REF!/cum_current!#REF!-1)*100</f>
        <v>#REF!</v>
      </c>
      <c r="AO138" s="13" t="e">
        <f>(cum_current!#REF!/cum_current!#REF!-1)*100</f>
        <v>#REF!</v>
      </c>
      <c r="AP138" s="13" t="e">
        <f>(cum_current!#REF!/cum_current!#REF!-1)*100</f>
        <v>#REF!</v>
      </c>
      <c r="AQ138" s="13" t="e">
        <f>(cum_current!#REF!/cum_current!#REF!-1)*100</f>
        <v>#REF!</v>
      </c>
      <c r="AR138" s="13" t="e">
        <f>(cum_current!#REF!/cum_current!#REF!-1)*100</f>
        <v>#REF!</v>
      </c>
      <c r="AS138" s="13" t="e">
        <f>(cum_current!#REF!/cum_current!#REF!-1)*100</f>
        <v>#REF!</v>
      </c>
      <c r="AT138" s="13" t="e">
        <f>(cum_current!#REF!/cum_current!#REF!-1)*100</f>
        <v>#REF!</v>
      </c>
      <c r="AU138" s="13" t="e">
        <f>(cum_current!#REF!/cum_current!#REF!-1)*100</f>
        <v>#REF!</v>
      </c>
      <c r="AV138" s="13" t="e">
        <f>(cum_current!#REF!/cum_current!#REF!-1)*100</f>
        <v>#REF!</v>
      </c>
      <c r="AW138" s="13" t="e">
        <f>(cum_current!#REF!/cum_current!#REF!-1)*100</f>
        <v>#REF!</v>
      </c>
      <c r="AX138" s="13" t="e">
        <f>(cum_current!#REF!/cum_current!#REF!-1)*100</f>
        <v>#REF!</v>
      </c>
      <c r="AY138" s="13" t="e">
        <f>(cum_current!#REF!/cum_current!#REF!-1)*100</f>
        <v>#REF!</v>
      </c>
      <c r="AZ138" s="13" t="e">
        <f>(cum_current!#REF!/cum_current!#REF!-1)*100</f>
        <v>#REF!</v>
      </c>
      <c r="BA138" s="13" t="e">
        <f>(cum_current!#REF!/cum_current!#REF!-1)*100</f>
        <v>#REF!</v>
      </c>
      <c r="BB138" s="13" t="e">
        <f>(cum_current!#REF!/cum_current!#REF!-1)*100</f>
        <v>#REF!</v>
      </c>
      <c r="BC138" s="13" t="e">
        <f>(cum_current!#REF!/cum_current!#REF!-1)*100</f>
        <v>#REF!</v>
      </c>
      <c r="BD138" s="13" t="e">
        <f>(cum_current!#REF!/cum_current!#REF!-1)*100</f>
        <v>#REF!</v>
      </c>
      <c r="BE138" s="13" t="e">
        <f>(cum_current!#REF!/cum_current!#REF!-1)*100</f>
        <v>#REF!</v>
      </c>
      <c r="BF138" s="13" t="e">
        <f>(cum_current!#REF!/cum_current!#REF!-1)*100</f>
        <v>#REF!</v>
      </c>
      <c r="BG138" s="13" t="e">
        <f>(cum_current!#REF!/cum_current!#REF!-1)*100</f>
        <v>#REF!</v>
      </c>
      <c r="BH138" s="13" t="e">
        <f>(cum_current!#REF!/cum_current!#REF!-1)*100</f>
        <v>#REF!</v>
      </c>
      <c r="BI138" s="13" t="e">
        <f>(cum_current!#REF!/cum_current!#REF!-1)*100</f>
        <v>#REF!</v>
      </c>
      <c r="BJ138" s="13" t="e">
        <f>(cum_current!#REF!/cum_current!#REF!-1)*100</f>
        <v>#REF!</v>
      </c>
      <c r="BK138" s="13" t="e">
        <f>(cum_current!#REF!/cum_current!#REF!-1)*100</f>
        <v>#REF!</v>
      </c>
      <c r="BL138" s="13" t="e">
        <f>(cum_current!#REF!/cum_current!#REF!-1)*100</f>
        <v>#REF!</v>
      </c>
      <c r="BM138" s="13" t="e">
        <f>(cum_current!#REF!/cum_current!#REF!-1)*100</f>
        <v>#REF!</v>
      </c>
      <c r="BN138" s="13" t="e">
        <f>(cum_current!#REF!/cum_current!#REF!-1)*100</f>
        <v>#REF!</v>
      </c>
      <c r="BO138" s="13" t="e">
        <f>(cum_current!#REF!/cum_current!#REF!-1)*100</f>
        <v>#REF!</v>
      </c>
      <c r="BP138" s="13" t="e">
        <f>(cum_current!#REF!/cum_current!#REF!-1)*100</f>
        <v>#REF!</v>
      </c>
      <c r="BQ138" s="13" t="e">
        <f>(cum_current!#REF!/cum_current!#REF!-1)*100</f>
        <v>#REF!</v>
      </c>
      <c r="BR138" s="13" t="e">
        <f>(cum_current!#REF!/cum_current!#REF!-1)*100</f>
        <v>#REF!</v>
      </c>
      <c r="BS138" s="13" t="e">
        <f>(cum_current!#REF!/cum_current!#REF!-1)*100</f>
        <v>#REF!</v>
      </c>
      <c r="BT138" s="13" t="e">
        <f>(cum_current!#REF!/cum_current!#REF!-1)*100</f>
        <v>#REF!</v>
      </c>
      <c r="BU138" s="13" t="e">
        <f>(cum_current!#REF!/cum_current!#REF!-1)*100</f>
        <v>#REF!</v>
      </c>
      <c r="BV138" s="13" t="e">
        <f>(cum_current!#REF!/cum_current!#REF!-1)*100</f>
        <v>#REF!</v>
      </c>
      <c r="BW138" s="13" t="e">
        <f>(cum_current!#REF!/cum_current!#REF!-1)*100</f>
        <v>#REF!</v>
      </c>
      <c r="BX138" s="13" t="e">
        <f>(cum_current!#REF!/cum_current!#REF!-1)*100</f>
        <v>#REF!</v>
      </c>
      <c r="BY138" s="13" t="e">
        <f>(cum_current!#REF!/cum_current!#REF!-1)*100</f>
        <v>#REF!</v>
      </c>
      <c r="BZ138" s="13" t="e">
        <f>(cum_current!#REF!/cum_current!#REF!-1)*100</f>
        <v>#REF!</v>
      </c>
      <c r="CA138" s="13" t="e">
        <f>(cum_current!#REF!/cum_current!#REF!-1)*100</f>
        <v>#REF!</v>
      </c>
      <c r="CB138" s="13" t="e">
        <f>(cum_current!#REF!/cum_current!#REF!-1)*100</f>
        <v>#REF!</v>
      </c>
      <c r="CC138" s="13" t="e">
        <f>(cum_current!#REF!/cum_current!#REF!-1)*100</f>
        <v>#REF!</v>
      </c>
      <c r="CD138" s="13" t="e">
        <f>(cum_current!#REF!/cum_current!#REF!-1)*100</f>
        <v>#REF!</v>
      </c>
      <c r="CE138" s="13" t="e">
        <f>(cum_current!#REF!/cum_current!#REF!-1)*100</f>
        <v>#REF!</v>
      </c>
      <c r="CF138" s="13" t="e">
        <f>(cum_current!#REF!/cum_current!#REF!-1)*100</f>
        <v>#REF!</v>
      </c>
      <c r="CG138" s="13" t="e">
        <f>(cum_current!#REF!/cum_current!#REF!-1)*100</f>
        <v>#REF!</v>
      </c>
    </row>
    <row r="139" spans="1:85" x14ac:dyDescent="0.2">
      <c r="A139" s="25" t="s">
        <v>107</v>
      </c>
      <c r="B139" s="13" t="e">
        <f>(cum_current!#REF!/cum_current!#REF!-1)*100</f>
        <v>#REF!</v>
      </c>
      <c r="C139" s="13" t="e">
        <f>(cum_current!#REF!/cum_current!#REF!-1)*100</f>
        <v>#REF!</v>
      </c>
      <c r="D139" s="13" t="e">
        <f>(cum_current!#REF!/cum_current!#REF!-1)*100</f>
        <v>#REF!</v>
      </c>
      <c r="E139" s="13" t="e">
        <f>(cum_current!#REF!/cum_current!#REF!-1)*100</f>
        <v>#REF!</v>
      </c>
      <c r="F139" s="13" t="e">
        <f>(cum_current!#REF!/cum_current!#REF!-1)*100</f>
        <v>#REF!</v>
      </c>
      <c r="G139" s="13" t="e">
        <f>(cum_current!#REF!/cum_current!#REF!-1)*100</f>
        <v>#REF!</v>
      </c>
      <c r="H139" s="13" t="e">
        <f>(cum_current!#REF!/cum_current!#REF!-1)*100</f>
        <v>#REF!</v>
      </c>
      <c r="I139" s="13" t="e">
        <f>(cum_current!#REF!/cum_current!#REF!-1)*100</f>
        <v>#REF!</v>
      </c>
      <c r="J139" s="13" t="e">
        <f>(cum_current!#REF!/cum_current!#REF!-1)*100</f>
        <v>#REF!</v>
      </c>
      <c r="K139" s="13" t="e">
        <f>(cum_current!#REF!/cum_current!#REF!-1)*100</f>
        <v>#REF!</v>
      </c>
      <c r="L139" s="13" t="e">
        <f>(cum_current!#REF!/cum_current!#REF!-1)*100</f>
        <v>#REF!</v>
      </c>
      <c r="M139" s="13" t="e">
        <f>(cum_current!#REF!/cum_current!#REF!-1)*100</f>
        <v>#REF!</v>
      </c>
      <c r="N139" s="13" t="e">
        <f>(cum_current!#REF!/cum_current!#REF!-1)*100</f>
        <v>#REF!</v>
      </c>
      <c r="O139" s="13" t="e">
        <f>(cum_current!#REF!/cum_current!#REF!-1)*100</f>
        <v>#REF!</v>
      </c>
      <c r="P139" s="13" t="e">
        <f>(cum_current!#REF!/cum_current!#REF!-1)*100</f>
        <v>#REF!</v>
      </c>
      <c r="Q139" s="13" t="e">
        <f>(cum_current!#REF!/cum_current!#REF!-1)*100</f>
        <v>#REF!</v>
      </c>
      <c r="R139" s="13" t="e">
        <f>(cum_current!#REF!/cum_current!#REF!-1)*100</f>
        <v>#REF!</v>
      </c>
      <c r="S139" s="13" t="e">
        <f>(cum_current!#REF!/cum_current!#REF!-1)*100</f>
        <v>#REF!</v>
      </c>
      <c r="T139" s="13" t="e">
        <f>(cum_current!#REF!/cum_current!#REF!-1)*100</f>
        <v>#REF!</v>
      </c>
      <c r="U139" s="13" t="e">
        <f>(cum_current!#REF!/cum_current!#REF!-1)*100</f>
        <v>#REF!</v>
      </c>
      <c r="V139" s="13" t="e">
        <f>(cum_current!#REF!/cum_current!#REF!-1)*100</f>
        <v>#REF!</v>
      </c>
      <c r="W139" s="13" t="e">
        <f>(cum_current!#REF!/cum_current!#REF!-1)*100</f>
        <v>#REF!</v>
      </c>
      <c r="X139" s="13" t="e">
        <f>(cum_current!#REF!/cum_current!#REF!-1)*100</f>
        <v>#REF!</v>
      </c>
      <c r="Y139" s="13" t="e">
        <f>(cum_current!#REF!/cum_current!#REF!-1)*100</f>
        <v>#REF!</v>
      </c>
      <c r="Z139" s="13" t="e">
        <f>(cum_current!#REF!/cum_current!#REF!-1)*100</f>
        <v>#REF!</v>
      </c>
      <c r="AA139" s="13" t="e">
        <f>(cum_current!#REF!/cum_current!#REF!-1)*100</f>
        <v>#REF!</v>
      </c>
      <c r="AB139" s="13" t="e">
        <f>(cum_current!#REF!/cum_current!#REF!-1)*100</f>
        <v>#REF!</v>
      </c>
      <c r="AC139" s="13" t="e">
        <f>(cum_current!#REF!/cum_current!#REF!-1)*100</f>
        <v>#REF!</v>
      </c>
      <c r="AD139" s="13" t="e">
        <f>(cum_current!#REF!/cum_current!#REF!-1)*100</f>
        <v>#REF!</v>
      </c>
      <c r="AE139" s="13" t="e">
        <f>(cum_current!#REF!/cum_current!#REF!-1)*100</f>
        <v>#REF!</v>
      </c>
      <c r="AF139" s="13" t="e">
        <f>(cum_current!#REF!/cum_current!#REF!-1)*100</f>
        <v>#REF!</v>
      </c>
      <c r="AG139" s="13" t="e">
        <f>(cum_current!#REF!/cum_current!#REF!-1)*100</f>
        <v>#REF!</v>
      </c>
      <c r="AH139" s="13" t="e">
        <f>(cum_current!#REF!/cum_current!#REF!-1)*100</f>
        <v>#REF!</v>
      </c>
      <c r="AI139" s="13" t="e">
        <f>(cum_current!#REF!/cum_current!#REF!-1)*100</f>
        <v>#REF!</v>
      </c>
      <c r="AJ139" s="13" t="e">
        <f>(cum_current!#REF!/cum_current!#REF!-1)*100</f>
        <v>#REF!</v>
      </c>
      <c r="AK139" s="13" t="e">
        <f>(cum_current!#REF!/cum_current!#REF!-1)*100</f>
        <v>#REF!</v>
      </c>
      <c r="AL139" s="13" t="e">
        <f>(cum_current!#REF!/cum_current!#REF!-1)*100</f>
        <v>#REF!</v>
      </c>
      <c r="AM139" s="13" t="e">
        <f>(cum_current!#REF!/cum_current!#REF!-1)*100</f>
        <v>#REF!</v>
      </c>
      <c r="AN139" s="13" t="e">
        <f>(cum_current!#REF!/cum_current!#REF!-1)*100</f>
        <v>#REF!</v>
      </c>
      <c r="AO139" s="13" t="e">
        <f>(cum_current!#REF!/cum_current!#REF!-1)*100</f>
        <v>#REF!</v>
      </c>
      <c r="AP139" s="13" t="e">
        <f>(cum_current!#REF!/cum_current!#REF!-1)*100</f>
        <v>#REF!</v>
      </c>
      <c r="AQ139" s="13" t="e">
        <f>(cum_current!#REF!/cum_current!#REF!-1)*100</f>
        <v>#REF!</v>
      </c>
      <c r="AR139" s="13" t="e">
        <f>(cum_current!#REF!/cum_current!#REF!-1)*100</f>
        <v>#REF!</v>
      </c>
      <c r="AS139" s="13" t="e">
        <f>(cum_current!#REF!/cum_current!#REF!-1)*100</f>
        <v>#REF!</v>
      </c>
      <c r="AT139" s="13" t="e">
        <f>(cum_current!#REF!/cum_current!#REF!-1)*100</f>
        <v>#REF!</v>
      </c>
      <c r="AU139" s="13" t="e">
        <f>(cum_current!#REF!/cum_current!#REF!-1)*100</f>
        <v>#REF!</v>
      </c>
      <c r="AV139" s="13" t="e">
        <f>(cum_current!#REF!/cum_current!#REF!-1)*100</f>
        <v>#REF!</v>
      </c>
      <c r="AW139" s="13" t="e">
        <f>(cum_current!#REF!/cum_current!#REF!-1)*100</f>
        <v>#REF!</v>
      </c>
      <c r="AX139" s="13" t="e">
        <f>(cum_current!#REF!/cum_current!#REF!-1)*100</f>
        <v>#REF!</v>
      </c>
      <c r="AY139" s="13" t="e">
        <f>(cum_current!#REF!/cum_current!#REF!-1)*100</f>
        <v>#REF!</v>
      </c>
      <c r="AZ139" s="13" t="e">
        <f>(cum_current!#REF!/cum_current!#REF!-1)*100</f>
        <v>#REF!</v>
      </c>
      <c r="BA139" s="13" t="e">
        <f>(cum_current!#REF!/cum_current!#REF!-1)*100</f>
        <v>#REF!</v>
      </c>
      <c r="BB139" s="13" t="e">
        <f>(cum_current!#REF!/cum_current!#REF!-1)*100</f>
        <v>#REF!</v>
      </c>
      <c r="BC139" s="13" t="e">
        <f>(cum_current!#REF!/cum_current!#REF!-1)*100</f>
        <v>#REF!</v>
      </c>
      <c r="BD139" s="13" t="e">
        <f>(cum_current!#REF!/cum_current!#REF!-1)*100</f>
        <v>#REF!</v>
      </c>
      <c r="BE139" s="13" t="e">
        <f>(cum_current!#REF!/cum_current!#REF!-1)*100</f>
        <v>#REF!</v>
      </c>
      <c r="BF139" s="13" t="e">
        <f>(cum_current!#REF!/cum_current!#REF!-1)*100</f>
        <v>#REF!</v>
      </c>
      <c r="BG139" s="13" t="e">
        <f>(cum_current!#REF!/cum_current!#REF!-1)*100</f>
        <v>#REF!</v>
      </c>
      <c r="BH139" s="13" t="e">
        <f>(cum_current!#REF!/cum_current!#REF!-1)*100</f>
        <v>#REF!</v>
      </c>
      <c r="BI139" s="13" t="e">
        <f>(cum_current!#REF!/cum_current!#REF!-1)*100</f>
        <v>#REF!</v>
      </c>
      <c r="BJ139" s="13" t="e">
        <f>(cum_current!#REF!/cum_current!#REF!-1)*100</f>
        <v>#REF!</v>
      </c>
      <c r="BK139" s="13" t="e">
        <f>(cum_current!#REF!/cum_current!#REF!-1)*100</f>
        <v>#REF!</v>
      </c>
      <c r="BL139" s="13" t="e">
        <f>(cum_current!#REF!/cum_current!#REF!-1)*100</f>
        <v>#REF!</v>
      </c>
      <c r="BM139" s="13" t="e">
        <f>(cum_current!#REF!/cum_current!#REF!-1)*100</f>
        <v>#REF!</v>
      </c>
      <c r="BN139" s="13" t="e">
        <f>(cum_current!#REF!/cum_current!#REF!-1)*100</f>
        <v>#REF!</v>
      </c>
      <c r="BO139" s="13" t="e">
        <f>(cum_current!#REF!/cum_current!#REF!-1)*100</f>
        <v>#REF!</v>
      </c>
      <c r="BP139" s="13" t="e">
        <f>(cum_current!#REF!/cum_current!#REF!-1)*100</f>
        <v>#REF!</v>
      </c>
      <c r="BQ139" s="13" t="e">
        <f>(cum_current!#REF!/cum_current!#REF!-1)*100</f>
        <v>#REF!</v>
      </c>
      <c r="BR139" s="13" t="e">
        <f>(cum_current!#REF!/cum_current!#REF!-1)*100</f>
        <v>#REF!</v>
      </c>
      <c r="BS139" s="13" t="e">
        <f>(cum_current!#REF!/cum_current!#REF!-1)*100</f>
        <v>#REF!</v>
      </c>
      <c r="BT139" s="13" t="e">
        <f>(cum_current!#REF!/cum_current!#REF!-1)*100</f>
        <v>#REF!</v>
      </c>
      <c r="BU139" s="13" t="e">
        <f>(cum_current!#REF!/cum_current!#REF!-1)*100</f>
        <v>#REF!</v>
      </c>
      <c r="BV139" s="13" t="e">
        <f>(cum_current!#REF!/cum_current!#REF!-1)*100</f>
        <v>#REF!</v>
      </c>
      <c r="BW139" s="13" t="e">
        <f>(cum_current!#REF!/cum_current!#REF!-1)*100</f>
        <v>#REF!</v>
      </c>
      <c r="BX139" s="13" t="e">
        <f>(cum_current!#REF!/cum_current!#REF!-1)*100</f>
        <v>#REF!</v>
      </c>
      <c r="BY139" s="13" t="e">
        <f>(cum_current!#REF!/cum_current!#REF!-1)*100</f>
        <v>#REF!</v>
      </c>
      <c r="BZ139" s="13" t="e">
        <f>(cum_current!#REF!/cum_current!#REF!-1)*100</f>
        <v>#REF!</v>
      </c>
      <c r="CA139" s="13" t="e">
        <f>(cum_current!#REF!/cum_current!#REF!-1)*100</f>
        <v>#REF!</v>
      </c>
      <c r="CB139" s="13" t="e">
        <f>(cum_current!#REF!/cum_current!#REF!-1)*100</f>
        <v>#REF!</v>
      </c>
      <c r="CC139" s="13" t="e">
        <f>(cum_current!#REF!/cum_current!#REF!-1)*100</f>
        <v>#REF!</v>
      </c>
      <c r="CD139" s="13" t="e">
        <f>(cum_current!#REF!/cum_current!#REF!-1)*100</f>
        <v>#REF!</v>
      </c>
      <c r="CE139" s="13" t="e">
        <f>(cum_current!#REF!/cum_current!#REF!-1)*100</f>
        <v>#REF!</v>
      </c>
      <c r="CF139" s="13" t="e">
        <f>(cum_current!#REF!/cum_current!#REF!-1)*100</f>
        <v>#REF!</v>
      </c>
      <c r="CG139" s="13" t="e">
        <f>(cum_current!#REF!/cum_current!#REF!-1)*100</f>
        <v>#REF!</v>
      </c>
    </row>
    <row r="140" spans="1:85" x14ac:dyDescent="0.2">
      <c r="A140" s="25" t="s">
        <v>81</v>
      </c>
      <c r="B140" s="13" t="e">
        <f>(cum_current!#REF!/cum_current!#REF!-1)*100</f>
        <v>#REF!</v>
      </c>
      <c r="C140" s="13" t="e">
        <f>(cum_current!#REF!/cum_current!#REF!-1)*100</f>
        <v>#REF!</v>
      </c>
      <c r="D140" s="13" t="e">
        <f>(cum_current!#REF!/cum_current!#REF!-1)*100</f>
        <v>#REF!</v>
      </c>
      <c r="E140" s="13" t="e">
        <f>(cum_current!#REF!/cum_current!#REF!-1)*100</f>
        <v>#REF!</v>
      </c>
      <c r="F140" s="13" t="e">
        <f>(cum_current!#REF!/cum_current!#REF!-1)*100</f>
        <v>#REF!</v>
      </c>
      <c r="G140" s="13" t="e">
        <f>(cum_current!#REF!/cum_current!#REF!-1)*100</f>
        <v>#REF!</v>
      </c>
      <c r="H140" s="13" t="e">
        <f>(cum_current!#REF!/cum_current!#REF!-1)*100</f>
        <v>#REF!</v>
      </c>
      <c r="I140" s="13" t="e">
        <f>(cum_current!#REF!/cum_current!#REF!-1)*100</f>
        <v>#REF!</v>
      </c>
      <c r="J140" s="13" t="e">
        <f>(cum_current!#REF!/cum_current!#REF!-1)*100</f>
        <v>#REF!</v>
      </c>
      <c r="K140" s="13" t="e">
        <f>(cum_current!#REF!/cum_current!#REF!-1)*100</f>
        <v>#REF!</v>
      </c>
      <c r="L140" s="13" t="e">
        <f>(cum_current!#REF!/cum_current!#REF!-1)*100</f>
        <v>#REF!</v>
      </c>
      <c r="M140" s="13" t="e">
        <f>(cum_current!#REF!/cum_current!#REF!-1)*100</f>
        <v>#REF!</v>
      </c>
      <c r="N140" s="13" t="e">
        <f>(cum_current!#REF!/cum_current!#REF!-1)*100</f>
        <v>#REF!</v>
      </c>
      <c r="O140" s="13" t="e">
        <f>(cum_current!#REF!/cum_current!#REF!-1)*100</f>
        <v>#REF!</v>
      </c>
      <c r="P140" s="13" t="e">
        <f>(cum_current!#REF!/cum_current!#REF!-1)*100</f>
        <v>#REF!</v>
      </c>
      <c r="Q140" s="13" t="e">
        <f>(cum_current!#REF!/cum_current!#REF!-1)*100</f>
        <v>#REF!</v>
      </c>
      <c r="R140" s="13" t="e">
        <f>(cum_current!#REF!/cum_current!#REF!-1)*100</f>
        <v>#REF!</v>
      </c>
      <c r="S140" s="13" t="e">
        <f>(cum_current!#REF!/cum_current!#REF!-1)*100</f>
        <v>#REF!</v>
      </c>
      <c r="T140" s="13" t="e">
        <f>(cum_current!#REF!/cum_current!#REF!-1)*100</f>
        <v>#REF!</v>
      </c>
      <c r="U140" s="13" t="e">
        <f>(cum_current!#REF!/cum_current!#REF!-1)*100</f>
        <v>#REF!</v>
      </c>
      <c r="V140" s="13" t="e">
        <f>(cum_current!#REF!/cum_current!#REF!-1)*100</f>
        <v>#REF!</v>
      </c>
      <c r="W140" s="13" t="e">
        <f>(cum_current!#REF!/cum_current!#REF!-1)*100</f>
        <v>#REF!</v>
      </c>
      <c r="X140" s="13" t="e">
        <f>(cum_current!#REF!/cum_current!#REF!-1)*100</f>
        <v>#REF!</v>
      </c>
      <c r="Y140" s="13" t="e">
        <f>(cum_current!#REF!/cum_current!#REF!-1)*100</f>
        <v>#REF!</v>
      </c>
      <c r="Z140" s="13" t="e">
        <f>(cum_current!#REF!/cum_current!#REF!-1)*100</f>
        <v>#REF!</v>
      </c>
      <c r="AA140" s="13" t="e">
        <f>(cum_current!#REF!/cum_current!#REF!-1)*100</f>
        <v>#REF!</v>
      </c>
      <c r="AB140" s="13" t="e">
        <f>(cum_current!#REF!/cum_current!#REF!-1)*100</f>
        <v>#REF!</v>
      </c>
      <c r="AC140" s="13" t="e">
        <f>(cum_current!#REF!/cum_current!#REF!-1)*100</f>
        <v>#REF!</v>
      </c>
      <c r="AD140" s="13" t="e">
        <f>(cum_current!#REF!/cum_current!#REF!-1)*100</f>
        <v>#REF!</v>
      </c>
      <c r="AE140" s="13" t="e">
        <f>(cum_current!#REF!/cum_current!#REF!-1)*100</f>
        <v>#REF!</v>
      </c>
      <c r="AF140" s="13" t="e">
        <f>(cum_current!#REF!/cum_current!#REF!-1)*100</f>
        <v>#REF!</v>
      </c>
      <c r="AG140" s="13" t="e">
        <f>(cum_current!#REF!/cum_current!#REF!-1)*100</f>
        <v>#REF!</v>
      </c>
      <c r="AH140" s="13" t="e">
        <f>(cum_current!#REF!/cum_current!#REF!-1)*100</f>
        <v>#REF!</v>
      </c>
      <c r="AI140" s="13" t="e">
        <f>(cum_current!#REF!/cum_current!#REF!-1)*100</f>
        <v>#REF!</v>
      </c>
      <c r="AJ140" s="13" t="e">
        <f>(cum_current!#REF!/cum_current!#REF!-1)*100</f>
        <v>#REF!</v>
      </c>
      <c r="AK140" s="13" t="e">
        <f>(cum_current!#REF!/cum_current!#REF!-1)*100</f>
        <v>#REF!</v>
      </c>
      <c r="AL140" s="13" t="e">
        <f>(cum_current!#REF!/cum_current!#REF!-1)*100</f>
        <v>#REF!</v>
      </c>
      <c r="AM140" s="13" t="e">
        <f>(cum_current!#REF!/cum_current!#REF!-1)*100</f>
        <v>#REF!</v>
      </c>
      <c r="AN140" s="13" t="e">
        <f>(cum_current!#REF!/cum_current!#REF!-1)*100</f>
        <v>#REF!</v>
      </c>
      <c r="AO140" s="13" t="e">
        <f>(cum_current!#REF!/cum_current!#REF!-1)*100</f>
        <v>#REF!</v>
      </c>
      <c r="AP140" s="13" t="e">
        <f>(cum_current!#REF!/cum_current!#REF!-1)*100</f>
        <v>#REF!</v>
      </c>
      <c r="AQ140" s="13" t="e">
        <f>(cum_current!#REF!/cum_current!#REF!-1)*100</f>
        <v>#REF!</v>
      </c>
      <c r="AR140" s="13" t="e">
        <f>(cum_current!#REF!/cum_current!#REF!-1)*100</f>
        <v>#REF!</v>
      </c>
      <c r="AS140" s="13" t="e">
        <f>(cum_current!#REF!/cum_current!#REF!-1)*100</f>
        <v>#REF!</v>
      </c>
      <c r="AT140" s="13" t="e">
        <f>(cum_current!#REF!/cum_current!#REF!-1)*100</f>
        <v>#REF!</v>
      </c>
      <c r="AU140" s="13" t="e">
        <f>(cum_current!#REF!/cum_current!#REF!-1)*100</f>
        <v>#REF!</v>
      </c>
      <c r="AV140" s="13" t="e">
        <f>(cum_current!#REF!/cum_current!#REF!-1)*100</f>
        <v>#REF!</v>
      </c>
      <c r="AW140" s="13" t="e">
        <f>(cum_current!#REF!/cum_current!#REF!-1)*100</f>
        <v>#REF!</v>
      </c>
      <c r="AX140" s="13" t="e">
        <f>(cum_current!#REF!/cum_current!#REF!-1)*100</f>
        <v>#REF!</v>
      </c>
      <c r="AY140" s="13" t="e">
        <f>(cum_current!#REF!/cum_current!#REF!-1)*100</f>
        <v>#REF!</v>
      </c>
      <c r="AZ140" s="13" t="e">
        <f>(cum_current!#REF!/cum_current!#REF!-1)*100</f>
        <v>#REF!</v>
      </c>
      <c r="BA140" s="13" t="e">
        <f>(cum_current!#REF!/cum_current!#REF!-1)*100</f>
        <v>#REF!</v>
      </c>
      <c r="BB140" s="13" t="e">
        <f>(cum_current!#REF!/cum_current!#REF!-1)*100</f>
        <v>#REF!</v>
      </c>
      <c r="BC140" s="13" t="e">
        <f>(cum_current!#REF!/cum_current!#REF!-1)*100</f>
        <v>#REF!</v>
      </c>
      <c r="BD140" s="13" t="e">
        <f>(cum_current!#REF!/cum_current!#REF!-1)*100</f>
        <v>#REF!</v>
      </c>
      <c r="BE140" s="13" t="e">
        <f>(cum_current!#REF!/cum_current!#REF!-1)*100</f>
        <v>#REF!</v>
      </c>
      <c r="BF140" s="13" t="e">
        <f>(cum_current!#REF!/cum_current!#REF!-1)*100</f>
        <v>#REF!</v>
      </c>
      <c r="BG140" s="13" t="e">
        <f>(cum_current!#REF!/cum_current!#REF!-1)*100</f>
        <v>#REF!</v>
      </c>
      <c r="BH140" s="13" t="e">
        <f>(cum_current!#REF!/cum_current!#REF!-1)*100</f>
        <v>#REF!</v>
      </c>
      <c r="BI140" s="13" t="e">
        <f>(cum_current!#REF!/cum_current!#REF!-1)*100</f>
        <v>#REF!</v>
      </c>
      <c r="BJ140" s="13" t="e">
        <f>(cum_current!#REF!/cum_current!#REF!-1)*100</f>
        <v>#REF!</v>
      </c>
      <c r="BK140" s="13" t="e">
        <f>(cum_current!#REF!/cum_current!#REF!-1)*100</f>
        <v>#REF!</v>
      </c>
      <c r="BL140" s="13" t="e">
        <f>(cum_current!#REF!/cum_current!#REF!-1)*100</f>
        <v>#REF!</v>
      </c>
      <c r="BM140" s="13" t="e">
        <f>(cum_current!#REF!/cum_current!#REF!-1)*100</f>
        <v>#REF!</v>
      </c>
      <c r="BN140" s="13" t="e">
        <f>(cum_current!#REF!/cum_current!#REF!-1)*100</f>
        <v>#REF!</v>
      </c>
      <c r="BO140" s="13" t="e">
        <f>(cum_current!#REF!/cum_current!#REF!-1)*100</f>
        <v>#REF!</v>
      </c>
      <c r="BP140" s="13" t="e">
        <f>(cum_current!#REF!/cum_current!#REF!-1)*100</f>
        <v>#REF!</v>
      </c>
      <c r="BQ140" s="13" t="e">
        <f>(cum_current!#REF!/cum_current!#REF!-1)*100</f>
        <v>#REF!</v>
      </c>
      <c r="BR140" s="13" t="e">
        <f>(cum_current!#REF!/cum_current!#REF!-1)*100</f>
        <v>#REF!</v>
      </c>
      <c r="BS140" s="13" t="e">
        <f>(cum_current!#REF!/cum_current!#REF!-1)*100</f>
        <v>#REF!</v>
      </c>
      <c r="BT140" s="13" t="e">
        <f>(cum_current!#REF!/cum_current!#REF!-1)*100</f>
        <v>#REF!</v>
      </c>
      <c r="BU140" s="13" t="e">
        <f>(cum_current!#REF!/cum_current!#REF!-1)*100</f>
        <v>#REF!</v>
      </c>
      <c r="BV140" s="13" t="e">
        <f>(cum_current!#REF!/cum_current!#REF!-1)*100</f>
        <v>#REF!</v>
      </c>
      <c r="BW140" s="13" t="e">
        <f>(cum_current!#REF!/cum_current!#REF!-1)*100</f>
        <v>#REF!</v>
      </c>
      <c r="BX140" s="13" t="e">
        <f>(cum_current!#REF!/cum_current!#REF!-1)*100</f>
        <v>#REF!</v>
      </c>
      <c r="BY140" s="13" t="e">
        <f>(cum_current!#REF!/cum_current!#REF!-1)*100</f>
        <v>#REF!</v>
      </c>
      <c r="BZ140" s="13" t="e">
        <f>(cum_current!#REF!/cum_current!#REF!-1)*100</f>
        <v>#REF!</v>
      </c>
      <c r="CA140" s="13" t="e">
        <f>(cum_current!#REF!/cum_current!#REF!-1)*100</f>
        <v>#REF!</v>
      </c>
      <c r="CB140" s="13" t="e">
        <f>(cum_current!#REF!/cum_current!#REF!-1)*100</f>
        <v>#REF!</v>
      </c>
      <c r="CC140" s="13" t="e">
        <f>(cum_current!#REF!/cum_current!#REF!-1)*100</f>
        <v>#REF!</v>
      </c>
      <c r="CD140" s="13" t="e">
        <f>(cum_current!#REF!/cum_current!#REF!-1)*100</f>
        <v>#REF!</v>
      </c>
      <c r="CE140" s="13" t="e">
        <f>(cum_current!#REF!/cum_current!#REF!-1)*100</f>
        <v>#REF!</v>
      </c>
      <c r="CF140" s="13" t="e">
        <f>(cum_current!#REF!/cum_current!#REF!-1)*100</f>
        <v>#REF!</v>
      </c>
      <c r="CG140" s="13" t="e">
        <f>(cum_current!#REF!/cum_current!#REF!-1)*100</f>
        <v>#REF!</v>
      </c>
    </row>
    <row r="141" spans="1:85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</row>
    <row r="142" spans="1:85" ht="15.75" x14ac:dyDescent="0.25">
      <c r="A142" s="24" t="s">
        <v>93</v>
      </c>
      <c r="B142" s="13" t="e">
        <f>(cum_current!#REF!/cum_current!#REF!-1)*100</f>
        <v>#REF!</v>
      </c>
      <c r="C142" s="13" t="e">
        <f>(cum_current!#REF!/cum_current!#REF!-1)*100</f>
        <v>#REF!</v>
      </c>
      <c r="D142" s="13" t="e">
        <f>(cum_current!#REF!/cum_current!#REF!-1)*100</f>
        <v>#REF!</v>
      </c>
      <c r="E142" s="13" t="e">
        <f>(cum_current!#REF!/cum_current!#REF!-1)*100</f>
        <v>#REF!</v>
      </c>
      <c r="F142" s="13" t="e">
        <f>(cum_current!#REF!/cum_current!#REF!-1)*100</f>
        <v>#REF!</v>
      </c>
      <c r="G142" s="13" t="e">
        <f>(cum_current!#REF!/cum_current!#REF!-1)*100</f>
        <v>#REF!</v>
      </c>
      <c r="H142" s="13" t="e">
        <f>(cum_current!#REF!/cum_current!#REF!-1)*100</f>
        <v>#REF!</v>
      </c>
      <c r="I142" s="13" t="e">
        <f>(cum_current!#REF!/cum_current!#REF!-1)*100</f>
        <v>#REF!</v>
      </c>
      <c r="J142" s="13" t="e">
        <f>(cum_current!#REF!/cum_current!#REF!-1)*100</f>
        <v>#REF!</v>
      </c>
      <c r="K142" s="13" t="e">
        <f>(cum_current!#REF!/cum_current!#REF!-1)*100</f>
        <v>#REF!</v>
      </c>
      <c r="L142" s="13" t="e">
        <f>(cum_current!#REF!/cum_current!#REF!-1)*100</f>
        <v>#REF!</v>
      </c>
      <c r="M142" s="13" t="e">
        <f>(cum_current!#REF!/cum_current!#REF!-1)*100</f>
        <v>#REF!</v>
      </c>
      <c r="N142" s="13" t="e">
        <f>(cum_current!#REF!/cum_current!#REF!-1)*100</f>
        <v>#REF!</v>
      </c>
      <c r="O142" s="13" t="e">
        <f>(cum_current!#REF!/cum_current!#REF!-1)*100</f>
        <v>#REF!</v>
      </c>
      <c r="P142" s="13" t="e">
        <f>(cum_current!#REF!/cum_current!#REF!-1)*100</f>
        <v>#REF!</v>
      </c>
      <c r="Q142" s="13" t="e">
        <f>(cum_current!#REF!/cum_current!#REF!-1)*100</f>
        <v>#REF!</v>
      </c>
      <c r="R142" s="13" t="e">
        <f>(cum_current!#REF!/cum_current!#REF!-1)*100</f>
        <v>#REF!</v>
      </c>
      <c r="S142" s="13" t="e">
        <f>(cum_current!#REF!/cum_current!#REF!-1)*100</f>
        <v>#REF!</v>
      </c>
      <c r="T142" s="13" t="e">
        <f>(cum_current!#REF!/cum_current!#REF!-1)*100</f>
        <v>#REF!</v>
      </c>
      <c r="U142" s="13" t="e">
        <f>(cum_current!#REF!/cum_current!#REF!-1)*100</f>
        <v>#REF!</v>
      </c>
      <c r="V142" s="13" t="e">
        <f>(cum_current!#REF!/cum_current!#REF!-1)*100</f>
        <v>#REF!</v>
      </c>
      <c r="W142" s="13" t="e">
        <f>(cum_current!#REF!/cum_current!#REF!-1)*100</f>
        <v>#REF!</v>
      </c>
      <c r="X142" s="13" t="e">
        <f>(cum_current!#REF!/cum_current!#REF!-1)*100</f>
        <v>#REF!</v>
      </c>
      <c r="Y142" s="13" t="e">
        <f>(cum_current!#REF!/cum_current!#REF!-1)*100</f>
        <v>#REF!</v>
      </c>
      <c r="Z142" s="13" t="e">
        <f>(cum_current!#REF!/cum_current!#REF!-1)*100</f>
        <v>#REF!</v>
      </c>
      <c r="AA142" s="13" t="e">
        <f>(cum_current!#REF!/cum_current!#REF!-1)*100</f>
        <v>#REF!</v>
      </c>
      <c r="AB142" s="13" t="e">
        <f>(cum_current!#REF!/cum_current!#REF!-1)*100</f>
        <v>#REF!</v>
      </c>
      <c r="AC142" s="13" t="e">
        <f>(cum_current!#REF!/cum_current!#REF!-1)*100</f>
        <v>#REF!</v>
      </c>
      <c r="AD142" s="13" t="e">
        <f>(cum_current!#REF!/cum_current!#REF!-1)*100</f>
        <v>#REF!</v>
      </c>
      <c r="AE142" s="13" t="e">
        <f>(cum_current!#REF!/cum_current!#REF!-1)*100</f>
        <v>#REF!</v>
      </c>
      <c r="AF142" s="13" t="e">
        <f>(cum_current!#REF!/cum_current!#REF!-1)*100</f>
        <v>#REF!</v>
      </c>
      <c r="AG142" s="13" t="e">
        <f>(cum_current!#REF!/cum_current!#REF!-1)*100</f>
        <v>#REF!</v>
      </c>
      <c r="AH142" s="13" t="e">
        <f>(cum_current!#REF!/cum_current!#REF!-1)*100</f>
        <v>#REF!</v>
      </c>
      <c r="AI142" s="13" t="e">
        <f>(cum_current!#REF!/cum_current!#REF!-1)*100</f>
        <v>#REF!</v>
      </c>
      <c r="AJ142" s="13" t="e">
        <f>(cum_current!#REF!/cum_current!#REF!-1)*100</f>
        <v>#REF!</v>
      </c>
      <c r="AK142" s="13" t="e">
        <f>(cum_current!#REF!/cum_current!#REF!-1)*100</f>
        <v>#REF!</v>
      </c>
      <c r="AL142" s="13" t="e">
        <f>(cum_current!#REF!/cum_current!#REF!-1)*100</f>
        <v>#REF!</v>
      </c>
      <c r="AM142" s="13" t="e">
        <f>(cum_current!#REF!/cum_current!#REF!-1)*100</f>
        <v>#REF!</v>
      </c>
      <c r="AN142" s="13" t="e">
        <f>(cum_current!#REF!/cum_current!#REF!-1)*100</f>
        <v>#REF!</v>
      </c>
      <c r="AO142" s="13" t="e">
        <f>(cum_current!#REF!/cum_current!#REF!-1)*100</f>
        <v>#REF!</v>
      </c>
      <c r="AP142" s="13" t="e">
        <f>(cum_current!#REF!/cum_current!#REF!-1)*100</f>
        <v>#REF!</v>
      </c>
      <c r="AQ142" s="13" t="e">
        <f>(cum_current!#REF!/cum_current!#REF!-1)*100</f>
        <v>#REF!</v>
      </c>
      <c r="AR142" s="13" t="e">
        <f>(cum_current!#REF!/cum_current!#REF!-1)*100</f>
        <v>#REF!</v>
      </c>
      <c r="AS142" s="13" t="e">
        <f>(cum_current!#REF!/cum_current!#REF!-1)*100</f>
        <v>#REF!</v>
      </c>
      <c r="AT142" s="13" t="e">
        <f>(cum_current!#REF!/cum_current!#REF!-1)*100</f>
        <v>#REF!</v>
      </c>
      <c r="AU142" s="13" t="e">
        <f>(cum_current!#REF!/cum_current!#REF!-1)*100</f>
        <v>#REF!</v>
      </c>
      <c r="AV142" s="13" t="e">
        <f>(cum_current!#REF!/cum_current!#REF!-1)*100</f>
        <v>#REF!</v>
      </c>
      <c r="AW142" s="13" t="e">
        <f>(cum_current!#REF!/cum_current!#REF!-1)*100</f>
        <v>#REF!</v>
      </c>
      <c r="AX142" s="13" t="e">
        <f>(cum_current!#REF!/cum_current!#REF!-1)*100</f>
        <v>#REF!</v>
      </c>
      <c r="AY142" s="13" t="e">
        <f>(cum_current!#REF!/cum_current!#REF!-1)*100</f>
        <v>#REF!</v>
      </c>
      <c r="AZ142" s="13" t="e">
        <f>(cum_current!#REF!/cum_current!#REF!-1)*100</f>
        <v>#REF!</v>
      </c>
      <c r="BA142" s="13" t="e">
        <f>(cum_current!#REF!/cum_current!#REF!-1)*100</f>
        <v>#REF!</v>
      </c>
      <c r="BB142" s="13" t="e">
        <f>(cum_current!#REF!/cum_current!#REF!-1)*100</f>
        <v>#REF!</v>
      </c>
      <c r="BC142" s="13" t="e">
        <f>(cum_current!#REF!/cum_current!#REF!-1)*100</f>
        <v>#REF!</v>
      </c>
      <c r="BD142" s="13" t="e">
        <f>(cum_current!#REF!/cum_current!#REF!-1)*100</f>
        <v>#REF!</v>
      </c>
      <c r="BE142" s="13" t="e">
        <f>(cum_current!#REF!/cum_current!#REF!-1)*100</f>
        <v>#REF!</v>
      </c>
      <c r="BF142" s="13" t="e">
        <f>(cum_current!#REF!/cum_current!#REF!-1)*100</f>
        <v>#REF!</v>
      </c>
      <c r="BG142" s="13" t="e">
        <f>(cum_current!#REF!/cum_current!#REF!-1)*100</f>
        <v>#REF!</v>
      </c>
      <c r="BH142" s="13" t="e">
        <f>(cum_current!#REF!/cum_current!#REF!-1)*100</f>
        <v>#REF!</v>
      </c>
      <c r="BI142" s="13" t="e">
        <f>(cum_current!#REF!/cum_current!#REF!-1)*100</f>
        <v>#REF!</v>
      </c>
      <c r="BJ142" s="13" t="e">
        <f>(cum_current!#REF!/cum_current!#REF!-1)*100</f>
        <v>#REF!</v>
      </c>
      <c r="BK142" s="13" t="e">
        <f>(cum_current!#REF!/cum_current!#REF!-1)*100</f>
        <v>#REF!</v>
      </c>
      <c r="BL142" s="13" t="e">
        <f>(cum_current!#REF!/cum_current!#REF!-1)*100</f>
        <v>#REF!</v>
      </c>
      <c r="BM142" s="13" t="e">
        <f>(cum_current!#REF!/cum_current!#REF!-1)*100</f>
        <v>#REF!</v>
      </c>
      <c r="BN142" s="13" t="e">
        <f>(cum_current!#REF!/cum_current!#REF!-1)*100</f>
        <v>#REF!</v>
      </c>
      <c r="BO142" s="13" t="e">
        <f>(cum_current!#REF!/cum_current!#REF!-1)*100</f>
        <v>#REF!</v>
      </c>
      <c r="BP142" s="13" t="e">
        <f>(cum_current!#REF!/cum_current!#REF!-1)*100</f>
        <v>#REF!</v>
      </c>
      <c r="BQ142" s="13" t="e">
        <f>(cum_current!#REF!/cum_current!#REF!-1)*100</f>
        <v>#REF!</v>
      </c>
      <c r="BR142" s="13" t="e">
        <f>(cum_current!#REF!/cum_current!#REF!-1)*100</f>
        <v>#REF!</v>
      </c>
      <c r="BS142" s="13" t="e">
        <f>(cum_current!#REF!/cum_current!#REF!-1)*100</f>
        <v>#REF!</v>
      </c>
      <c r="BT142" s="13" t="e">
        <f>(cum_current!#REF!/cum_current!#REF!-1)*100</f>
        <v>#REF!</v>
      </c>
      <c r="BU142" s="13" t="e">
        <f>(cum_current!#REF!/cum_current!#REF!-1)*100</f>
        <v>#REF!</v>
      </c>
      <c r="BV142" s="13" t="e">
        <f>(cum_current!#REF!/cum_current!#REF!-1)*100</f>
        <v>#REF!</v>
      </c>
      <c r="BW142" s="13" t="e">
        <f>(cum_current!#REF!/cum_current!#REF!-1)*100</f>
        <v>#REF!</v>
      </c>
      <c r="BX142" s="13" t="e">
        <f>(cum_current!#REF!/cum_current!#REF!-1)*100</f>
        <v>#REF!</v>
      </c>
      <c r="BY142" s="13" t="e">
        <f>(cum_current!#REF!/cum_current!#REF!-1)*100</f>
        <v>#REF!</v>
      </c>
      <c r="BZ142" s="13" t="e">
        <f>(cum_current!#REF!/cum_current!#REF!-1)*100</f>
        <v>#REF!</v>
      </c>
      <c r="CA142" s="13" t="e">
        <f>(cum_current!#REF!/cum_current!#REF!-1)*100</f>
        <v>#REF!</v>
      </c>
      <c r="CB142" s="13" t="e">
        <f>(cum_current!#REF!/cum_current!#REF!-1)*100</f>
        <v>#REF!</v>
      </c>
      <c r="CC142" s="13" t="e">
        <f>(cum_current!#REF!/cum_current!#REF!-1)*100</f>
        <v>#REF!</v>
      </c>
      <c r="CD142" s="13" t="e">
        <f>(cum_current!#REF!/cum_current!#REF!-1)*100</f>
        <v>#REF!</v>
      </c>
      <c r="CE142" s="13" t="e">
        <f>(cum_current!#REF!/cum_current!#REF!-1)*100</f>
        <v>#REF!</v>
      </c>
      <c r="CF142" s="13" t="e">
        <f>(cum_current!#REF!/cum_current!#REF!-1)*100</f>
        <v>#REF!</v>
      </c>
      <c r="CG142" s="13" t="e">
        <f>(cum_current!#REF!/cum_current!#REF!-1)*100</f>
        <v>#REF!</v>
      </c>
    </row>
  </sheetData>
  <mergeCells count="1">
    <mergeCell ref="A4: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FF0000"/>
  </sheetPr>
  <dimension ref="A1:M68"/>
  <sheetViews>
    <sheetView workbookViewId="0"/>
  </sheetViews>
  <sheetFormatPr defaultColWidth="9" defaultRowHeight="15" x14ac:dyDescent="0.2"/>
  <cols>
    <col min="1" max="1" width="37.375" style="1" customWidth="1"/>
    <col min="2" max="13" width="12" style="1" customWidth="1"/>
    <col min="14" max="16384" width="9" style="1"/>
  </cols>
  <sheetData>
    <row r="1" spans="1:13" x14ac:dyDescent="0.2">
      <c r="A1" s="1" t="s">
        <v>157</v>
      </c>
    </row>
    <row r="2" spans="1:13" x14ac:dyDescent="0.2">
      <c r="A2" s="16" t="s">
        <v>94</v>
      </c>
    </row>
    <row r="4" spans="1:13" x14ac:dyDescent="0.2">
      <c r="A4" s="147" t="s">
        <v>100</v>
      </c>
      <c r="B4" s="9">
        <v>2018</v>
      </c>
      <c r="C4" s="9"/>
      <c r="D4" s="9"/>
      <c r="E4" s="9"/>
      <c r="F4" s="9">
        <v>2019</v>
      </c>
      <c r="G4" s="9"/>
      <c r="H4" s="9"/>
      <c r="I4" s="9"/>
      <c r="J4" s="9">
        <v>2020</v>
      </c>
      <c r="K4" s="9"/>
      <c r="L4" s="9"/>
      <c r="M4" s="9"/>
    </row>
    <row r="5" spans="1:13" x14ac:dyDescent="0.2">
      <c r="A5" s="145"/>
      <c r="B5" s="11" t="s">
        <v>121</v>
      </c>
      <c r="C5" s="11" t="s">
        <v>118</v>
      </c>
      <c r="D5" s="11" t="s">
        <v>119</v>
      </c>
      <c r="E5" s="11" t="s">
        <v>120</v>
      </c>
      <c r="F5" s="11" t="s">
        <v>121</v>
      </c>
      <c r="G5" s="11" t="s">
        <v>118</v>
      </c>
      <c r="H5" s="11" t="s">
        <v>119</v>
      </c>
      <c r="I5" s="11" t="s">
        <v>120</v>
      </c>
      <c r="J5" s="11" t="s">
        <v>121</v>
      </c>
      <c r="K5" s="11" t="s">
        <v>118</v>
      </c>
      <c r="L5" s="11" t="s">
        <v>119</v>
      </c>
      <c r="M5" s="11" t="s">
        <v>120</v>
      </c>
    </row>
    <row r="6" spans="1:13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27" t="s">
        <v>95</v>
      </c>
      <c r="B7" s="21" t="e">
        <f t="shared" ref="B7:I7" si="0">SUM(B8:B30)</f>
        <v>#REF!</v>
      </c>
      <c r="C7" s="21" t="e">
        <f t="shared" si="0"/>
        <v>#REF!</v>
      </c>
      <c r="D7" s="21" t="e">
        <f t="shared" si="0"/>
        <v>#REF!</v>
      </c>
      <c r="E7" s="21" t="e">
        <f t="shared" si="0"/>
        <v>#REF!</v>
      </c>
      <c r="F7" s="21" t="e">
        <f t="shared" si="0"/>
        <v>#REF!</v>
      </c>
      <c r="G7" s="21" t="e">
        <f t="shared" si="0"/>
        <v>#REF!</v>
      </c>
      <c r="H7" s="21" t="e">
        <f t="shared" si="0"/>
        <v>#REF!</v>
      </c>
      <c r="I7" s="21" t="e">
        <f t="shared" si="0"/>
        <v>#REF!</v>
      </c>
      <c r="J7" s="21"/>
      <c r="K7" s="21"/>
      <c r="L7" s="21"/>
      <c r="M7" s="21"/>
    </row>
    <row r="8" spans="1:13" x14ac:dyDescent="0.2">
      <c r="A8" s="28" t="s">
        <v>47</v>
      </c>
      <c r="B8" s="21" t="e">
        <f>Table1_Constant!#REF!+Table1_Constant!#REF!</f>
        <v>#REF!</v>
      </c>
      <c r="C8" s="21" t="e">
        <f>Table1_Constant!#REF!+Table1_Constant!#REF!+Table1_Constant!#REF!</f>
        <v>#REF!</v>
      </c>
      <c r="D8" s="21" t="e">
        <f>Table1_Constant!#REF!+Table1_Constant!#REF!</f>
        <v>#REF!</v>
      </c>
      <c r="E8" s="21" t="e">
        <f>Table1_Constant!#REF!+Table1_Constant!#REF!+Table1_Constant!#REF!+Table1_Constant!#REF!</f>
        <v>#REF!</v>
      </c>
      <c r="F8" s="21" t="e">
        <f>Table1_Constant!#REF!+Table1_Constant!#REF!</f>
        <v>#REF!</v>
      </c>
      <c r="G8" s="21" t="e">
        <f>Table1_Constant!#REF!+Table1_Constant!#REF!+Table1_Constant!#REF!</f>
        <v>#REF!</v>
      </c>
      <c r="H8" s="21" t="e">
        <f>Table1_Constant!#REF!+Table1_Constant!#REF!</f>
        <v>#REF!</v>
      </c>
      <c r="I8" s="21" t="e">
        <f>Table1_Constant!#REF!+Table1_Constant!#REF!+Table1_Constant!#REF!+Table1_Constant!#REF!</f>
        <v>#REF!</v>
      </c>
      <c r="J8" s="21"/>
      <c r="K8" s="21"/>
      <c r="L8" s="21"/>
      <c r="M8" s="21"/>
    </row>
    <row r="9" spans="1:13" x14ac:dyDescent="0.2">
      <c r="A9" s="28" t="s">
        <v>48</v>
      </c>
      <c r="B9" s="21" t="e">
        <f>Table1_Constant!#REF!+Table1_Constant!#REF!</f>
        <v>#REF!</v>
      </c>
      <c r="C9" s="21" t="e">
        <f>Table1_Constant!#REF!+Table1_Constant!#REF!+Table1_Constant!#REF!</f>
        <v>#REF!</v>
      </c>
      <c r="D9" s="21" t="e">
        <f>Table1_Constant!#REF!+Table1_Constant!#REF!</f>
        <v>#REF!</v>
      </c>
      <c r="E9" s="21" t="e">
        <f>Table1_Constant!#REF!+Table1_Constant!#REF!+Table1_Constant!#REF!+Table1_Constant!#REF!</f>
        <v>#REF!</v>
      </c>
      <c r="F9" s="21" t="e">
        <f>Table1_Constant!#REF!+Table1_Constant!#REF!</f>
        <v>#REF!</v>
      </c>
      <c r="G9" s="21" t="e">
        <f>Table1_Constant!#REF!+Table1_Constant!#REF!+Table1_Constant!#REF!</f>
        <v>#REF!</v>
      </c>
      <c r="H9" s="21" t="e">
        <f>Table1_Constant!#REF!+Table1_Constant!#REF!</f>
        <v>#REF!</v>
      </c>
      <c r="I9" s="21" t="e">
        <f>Table1_Constant!#REF!+Table1_Constant!#REF!+Table1_Constant!#REF!+Table1_Constant!#REF!</f>
        <v>#REF!</v>
      </c>
      <c r="J9" s="21"/>
      <c r="K9" s="21"/>
      <c r="L9" s="21"/>
      <c r="M9" s="21"/>
    </row>
    <row r="10" spans="1:13" x14ac:dyDescent="0.2">
      <c r="A10" s="28" t="s">
        <v>51</v>
      </c>
      <c r="B10" s="21" t="e">
        <f>Table1_Constant!#REF!+Table1_Constant!#REF!</f>
        <v>#REF!</v>
      </c>
      <c r="C10" s="21" t="e">
        <f>Table1_Constant!#REF!+Table1_Constant!#REF!+Table1_Constant!#REF!</f>
        <v>#REF!</v>
      </c>
      <c r="D10" s="21" t="e">
        <f>Table1_Constant!#REF!+Table1_Constant!#REF!</f>
        <v>#REF!</v>
      </c>
      <c r="E10" s="21" t="e">
        <f>Table1_Constant!#REF!+Table1_Constant!#REF!+Table1_Constant!#REF!+Table1_Constant!#REF!</f>
        <v>#REF!</v>
      </c>
      <c r="F10" s="21" t="e">
        <f>Table1_Constant!#REF!+Table1_Constant!#REF!</f>
        <v>#REF!</v>
      </c>
      <c r="G10" s="21" t="e">
        <f>Table1_Constant!#REF!+Table1_Constant!#REF!+Table1_Constant!#REF!</f>
        <v>#REF!</v>
      </c>
      <c r="H10" s="21" t="e">
        <f>Table1_Constant!#REF!+Table1_Constant!#REF!</f>
        <v>#REF!</v>
      </c>
      <c r="I10" s="21" t="e">
        <f>Table1_Constant!#REF!+Table1_Constant!#REF!+Table1_Constant!#REF!+Table1_Constant!#REF!</f>
        <v>#REF!</v>
      </c>
      <c r="J10" s="21"/>
      <c r="K10" s="21"/>
      <c r="L10" s="21"/>
      <c r="M10" s="21"/>
    </row>
    <row r="11" spans="1:13" x14ac:dyDescent="0.2">
      <c r="A11" s="28" t="s">
        <v>49</v>
      </c>
      <c r="B11" s="21" t="e">
        <f>Table1_Constant!#REF!+Table1_Constant!#REF!</f>
        <v>#REF!</v>
      </c>
      <c r="C11" s="21" t="e">
        <f>Table1_Constant!#REF!+Table1_Constant!#REF!+Table1_Constant!#REF!</f>
        <v>#REF!</v>
      </c>
      <c r="D11" s="21" t="e">
        <f>Table1_Constant!#REF!+Table1_Constant!#REF!</f>
        <v>#REF!</v>
      </c>
      <c r="E11" s="21" t="e">
        <f>Table1_Constant!#REF!+Table1_Constant!#REF!+Table1_Constant!#REF!+Table1_Constant!#REF!</f>
        <v>#REF!</v>
      </c>
      <c r="F11" s="21" t="e">
        <f>Table1_Constant!#REF!+Table1_Constant!#REF!</f>
        <v>#REF!</v>
      </c>
      <c r="G11" s="21" t="e">
        <f>Table1_Constant!#REF!+Table1_Constant!#REF!+Table1_Constant!#REF!</f>
        <v>#REF!</v>
      </c>
      <c r="H11" s="21" t="e">
        <f>Table1_Constant!#REF!+Table1_Constant!#REF!</f>
        <v>#REF!</v>
      </c>
      <c r="I11" s="21" t="e">
        <f>Table1_Constant!#REF!+Table1_Constant!#REF!+Table1_Constant!#REF!+Table1_Constant!#REF!</f>
        <v>#REF!</v>
      </c>
      <c r="J11" s="21"/>
      <c r="K11" s="21"/>
      <c r="L11" s="21"/>
      <c r="M11" s="21"/>
    </row>
    <row r="12" spans="1:13" x14ac:dyDescent="0.2">
      <c r="A12" s="28" t="s">
        <v>54</v>
      </c>
      <c r="B12" s="21" t="e">
        <f>Table1_Constant!#REF!+Table1_Constant!#REF!</f>
        <v>#REF!</v>
      </c>
      <c r="C12" s="21" t="e">
        <f>Table1_Constant!#REF!+Table1_Constant!#REF!+Table1_Constant!#REF!</f>
        <v>#REF!</v>
      </c>
      <c r="D12" s="21" t="e">
        <f>Table1_Constant!#REF!+Table1_Constant!#REF!</f>
        <v>#REF!</v>
      </c>
      <c r="E12" s="21" t="e">
        <f>Table1_Constant!#REF!+Table1_Constant!#REF!+Table1_Constant!#REF!+Table1_Constant!#REF!</f>
        <v>#REF!</v>
      </c>
      <c r="F12" s="21" t="e">
        <f>Table1_Constant!#REF!+Table1_Constant!#REF!</f>
        <v>#REF!</v>
      </c>
      <c r="G12" s="21" t="e">
        <f>Table1_Constant!#REF!+Table1_Constant!#REF!+Table1_Constant!#REF!</f>
        <v>#REF!</v>
      </c>
      <c r="H12" s="21" t="e">
        <f>Table1_Constant!#REF!+Table1_Constant!#REF!</f>
        <v>#REF!</v>
      </c>
      <c r="I12" s="21" t="e">
        <f>Table1_Constant!#REF!+Table1_Constant!#REF!+Table1_Constant!#REF!+Table1_Constant!#REF!</f>
        <v>#REF!</v>
      </c>
      <c r="J12" s="21"/>
      <c r="K12" s="21"/>
      <c r="L12" s="21"/>
      <c r="M12" s="21"/>
    </row>
    <row r="13" spans="1:13" x14ac:dyDescent="0.2">
      <c r="A13" s="28" t="s">
        <v>50</v>
      </c>
      <c r="B13" s="21" t="e">
        <f>Table1_Constant!#REF!+Table1_Constant!#REF!</f>
        <v>#REF!</v>
      </c>
      <c r="C13" s="21" t="e">
        <f>Table1_Constant!#REF!+Table1_Constant!#REF!+Table1_Constant!#REF!</f>
        <v>#REF!</v>
      </c>
      <c r="D13" s="21" t="e">
        <f>Table1_Constant!#REF!+Table1_Constant!#REF!</f>
        <v>#REF!</v>
      </c>
      <c r="E13" s="21" t="e">
        <f>Table1_Constant!#REF!+Table1_Constant!#REF!+Table1_Constant!#REF!+Table1_Constant!#REF!</f>
        <v>#REF!</v>
      </c>
      <c r="F13" s="21" t="e">
        <f>Table1_Constant!#REF!+Table1_Constant!#REF!</f>
        <v>#REF!</v>
      </c>
      <c r="G13" s="21" t="e">
        <f>Table1_Constant!#REF!+Table1_Constant!#REF!+Table1_Constant!#REF!</f>
        <v>#REF!</v>
      </c>
      <c r="H13" s="21" t="e">
        <f>Table1_Constant!#REF!+Table1_Constant!#REF!</f>
        <v>#REF!</v>
      </c>
      <c r="I13" s="21" t="e">
        <f>Table1_Constant!#REF!+Table1_Constant!#REF!+Table1_Constant!#REF!+Table1_Constant!#REF!</f>
        <v>#REF!</v>
      </c>
      <c r="J13" s="21"/>
      <c r="K13" s="21"/>
      <c r="L13" s="21"/>
      <c r="M13" s="21"/>
    </row>
    <row r="14" spans="1:13" x14ac:dyDescent="0.2">
      <c r="A14" s="28" t="s">
        <v>52</v>
      </c>
      <c r="B14" s="21" t="e">
        <f>Table1_Constant!#REF!+Table1_Constant!#REF!</f>
        <v>#REF!</v>
      </c>
      <c r="C14" s="21" t="e">
        <f>Table1_Constant!#REF!+Table1_Constant!#REF!+Table1_Constant!#REF!</f>
        <v>#REF!</v>
      </c>
      <c r="D14" s="21" t="e">
        <f>Table1_Constant!#REF!+Table1_Constant!#REF!</f>
        <v>#REF!</v>
      </c>
      <c r="E14" s="21" t="e">
        <f>Table1_Constant!#REF!+Table1_Constant!#REF!+Table1_Constant!#REF!+Table1_Constant!#REF!</f>
        <v>#REF!</v>
      </c>
      <c r="F14" s="21" t="e">
        <f>Table1_Constant!#REF!+Table1_Constant!#REF!</f>
        <v>#REF!</v>
      </c>
      <c r="G14" s="21" t="e">
        <f>Table1_Constant!#REF!+Table1_Constant!#REF!+Table1_Constant!#REF!</f>
        <v>#REF!</v>
      </c>
      <c r="H14" s="21" t="e">
        <f>Table1_Constant!#REF!+Table1_Constant!#REF!</f>
        <v>#REF!</v>
      </c>
      <c r="I14" s="21" t="e">
        <f>Table1_Constant!#REF!+Table1_Constant!#REF!+Table1_Constant!#REF!+Table1_Constant!#REF!</f>
        <v>#REF!</v>
      </c>
      <c r="J14" s="21"/>
      <c r="K14" s="21"/>
      <c r="L14" s="21"/>
      <c r="M14" s="21"/>
    </row>
    <row r="15" spans="1:13" x14ac:dyDescent="0.2">
      <c r="A15" s="28" t="s">
        <v>57</v>
      </c>
      <c r="B15" s="21" t="e">
        <f>Table1_Constant!#REF!+Table1_Constant!#REF!</f>
        <v>#REF!</v>
      </c>
      <c r="C15" s="21" t="e">
        <f>Table1_Constant!#REF!+Table1_Constant!#REF!+Table1_Constant!#REF!</f>
        <v>#REF!</v>
      </c>
      <c r="D15" s="21" t="e">
        <f>Table1_Constant!#REF!+Table1_Constant!#REF!</f>
        <v>#REF!</v>
      </c>
      <c r="E15" s="21" t="e">
        <f>Table1_Constant!#REF!+Table1_Constant!#REF!+Table1_Constant!#REF!+Table1_Constant!#REF!</f>
        <v>#REF!</v>
      </c>
      <c r="F15" s="21" t="e">
        <f>Table1_Constant!#REF!+Table1_Constant!#REF!</f>
        <v>#REF!</v>
      </c>
      <c r="G15" s="21" t="e">
        <f>Table1_Constant!#REF!+Table1_Constant!#REF!+Table1_Constant!#REF!</f>
        <v>#REF!</v>
      </c>
      <c r="H15" s="21" t="e">
        <f>Table1_Constant!#REF!+Table1_Constant!#REF!</f>
        <v>#REF!</v>
      </c>
      <c r="I15" s="21" t="e">
        <f>Table1_Constant!#REF!+Table1_Constant!#REF!+Table1_Constant!#REF!+Table1_Constant!#REF!</f>
        <v>#REF!</v>
      </c>
      <c r="J15" s="21"/>
      <c r="K15" s="21"/>
      <c r="L15" s="21"/>
      <c r="M15" s="21"/>
    </row>
    <row r="16" spans="1:13" x14ac:dyDescent="0.2">
      <c r="A16" s="28" t="s">
        <v>63</v>
      </c>
      <c r="B16" s="21" t="e">
        <f>Table1_Constant!#REF!+Table1_Constant!#REF!</f>
        <v>#REF!</v>
      </c>
      <c r="C16" s="21" t="e">
        <f>Table1_Constant!#REF!+Table1_Constant!#REF!+Table1_Constant!#REF!</f>
        <v>#REF!</v>
      </c>
      <c r="D16" s="21" t="e">
        <f>Table1_Constant!#REF!+Table1_Constant!#REF!</f>
        <v>#REF!</v>
      </c>
      <c r="E16" s="21" t="e">
        <f>Table1_Constant!#REF!+Table1_Constant!#REF!+Table1_Constant!#REF!+Table1_Constant!#REF!</f>
        <v>#REF!</v>
      </c>
      <c r="F16" s="21" t="e">
        <f>Table1_Constant!#REF!+Table1_Constant!#REF!</f>
        <v>#REF!</v>
      </c>
      <c r="G16" s="21" t="e">
        <f>Table1_Constant!#REF!+Table1_Constant!#REF!+Table1_Constant!#REF!</f>
        <v>#REF!</v>
      </c>
      <c r="H16" s="21" t="e">
        <f>Table1_Constant!#REF!+Table1_Constant!#REF!</f>
        <v>#REF!</v>
      </c>
      <c r="I16" s="21" t="e">
        <f>Table1_Constant!#REF!+Table1_Constant!#REF!+Table1_Constant!#REF!+Table1_Constant!#REF!</f>
        <v>#REF!</v>
      </c>
      <c r="J16" s="21"/>
      <c r="K16" s="21"/>
      <c r="L16" s="21"/>
      <c r="M16" s="21"/>
    </row>
    <row r="17" spans="1:13" x14ac:dyDescent="0.2">
      <c r="A17" s="28" t="s">
        <v>76</v>
      </c>
      <c r="B17" s="21" t="e">
        <f>Table1_Constant!#REF!+Table1_Constant!#REF!</f>
        <v>#REF!</v>
      </c>
      <c r="C17" s="21" t="e">
        <f>Table1_Constant!#REF!+Table1_Constant!#REF!+Table1_Constant!#REF!</f>
        <v>#REF!</v>
      </c>
      <c r="D17" s="21" t="e">
        <f>Table1_Constant!#REF!+Table1_Constant!#REF!</f>
        <v>#REF!</v>
      </c>
      <c r="E17" s="21" t="e">
        <f>Table1_Constant!#REF!+Table1_Constant!#REF!+Table1_Constant!#REF!+Table1_Constant!#REF!</f>
        <v>#REF!</v>
      </c>
      <c r="F17" s="21" t="e">
        <f>Table1_Constant!#REF!+Table1_Constant!#REF!</f>
        <v>#REF!</v>
      </c>
      <c r="G17" s="21" t="e">
        <f>Table1_Constant!#REF!+Table1_Constant!#REF!+Table1_Constant!#REF!</f>
        <v>#REF!</v>
      </c>
      <c r="H17" s="21" t="e">
        <f>Table1_Constant!#REF!+Table1_Constant!#REF!</f>
        <v>#REF!</v>
      </c>
      <c r="I17" s="21" t="e">
        <f>Table1_Constant!#REF!+Table1_Constant!#REF!+Table1_Constant!#REF!+Table1_Constant!#REF!</f>
        <v>#REF!</v>
      </c>
      <c r="J17" s="21"/>
      <c r="K17" s="21"/>
      <c r="L17" s="21"/>
      <c r="M17" s="21"/>
    </row>
    <row r="18" spans="1:13" x14ac:dyDescent="0.2">
      <c r="A18" s="28" t="s">
        <v>59</v>
      </c>
      <c r="B18" s="21" t="e">
        <f>Table1_Constant!#REF!+Table1_Constant!#REF!</f>
        <v>#REF!</v>
      </c>
      <c r="C18" s="21" t="e">
        <f>Table1_Constant!#REF!+Table1_Constant!#REF!+Table1_Constant!#REF!</f>
        <v>#REF!</v>
      </c>
      <c r="D18" s="21" t="e">
        <f>Table1_Constant!#REF!+Table1_Constant!#REF!</f>
        <v>#REF!</v>
      </c>
      <c r="E18" s="21" t="e">
        <f>Table1_Constant!#REF!+Table1_Constant!#REF!+Table1_Constant!#REF!+Table1_Constant!#REF!</f>
        <v>#REF!</v>
      </c>
      <c r="F18" s="21" t="e">
        <f>Table1_Constant!#REF!+Table1_Constant!#REF!</f>
        <v>#REF!</v>
      </c>
      <c r="G18" s="21" t="e">
        <f>Table1_Constant!#REF!+Table1_Constant!#REF!+Table1_Constant!#REF!</f>
        <v>#REF!</v>
      </c>
      <c r="H18" s="21" t="e">
        <f>Table1_Constant!#REF!+Table1_Constant!#REF!</f>
        <v>#REF!</v>
      </c>
      <c r="I18" s="21" t="e">
        <f>Table1_Constant!#REF!+Table1_Constant!#REF!+Table1_Constant!#REF!+Table1_Constant!#REF!</f>
        <v>#REF!</v>
      </c>
      <c r="J18" s="21"/>
      <c r="K18" s="21"/>
      <c r="L18" s="21"/>
      <c r="M18" s="21"/>
    </row>
    <row r="19" spans="1:13" x14ac:dyDescent="0.2">
      <c r="A19" s="28" t="s">
        <v>61</v>
      </c>
      <c r="B19" s="21" t="e">
        <f>Table1_Constant!#REF!+Table1_Constant!#REF!</f>
        <v>#REF!</v>
      </c>
      <c r="C19" s="21" t="e">
        <f>Table1_Constant!#REF!+Table1_Constant!#REF!+Table1_Constant!#REF!</f>
        <v>#REF!</v>
      </c>
      <c r="D19" s="21" t="e">
        <f>Table1_Constant!#REF!+Table1_Constant!#REF!</f>
        <v>#REF!</v>
      </c>
      <c r="E19" s="21" t="e">
        <f>Table1_Constant!#REF!+Table1_Constant!#REF!+Table1_Constant!#REF!+Table1_Constant!#REF!</f>
        <v>#REF!</v>
      </c>
      <c r="F19" s="21" t="e">
        <f>Table1_Constant!#REF!+Table1_Constant!#REF!</f>
        <v>#REF!</v>
      </c>
      <c r="G19" s="21" t="e">
        <f>Table1_Constant!#REF!+Table1_Constant!#REF!+Table1_Constant!#REF!</f>
        <v>#REF!</v>
      </c>
      <c r="H19" s="21" t="e">
        <f>Table1_Constant!#REF!+Table1_Constant!#REF!</f>
        <v>#REF!</v>
      </c>
      <c r="I19" s="21" t="e">
        <f>Table1_Constant!#REF!+Table1_Constant!#REF!+Table1_Constant!#REF!+Table1_Constant!#REF!</f>
        <v>#REF!</v>
      </c>
      <c r="J19" s="21"/>
      <c r="K19" s="21"/>
      <c r="L19" s="21"/>
      <c r="M19" s="21"/>
    </row>
    <row r="20" spans="1:13" x14ac:dyDescent="0.2">
      <c r="A20" s="28" t="s">
        <v>53</v>
      </c>
      <c r="B20" s="21" t="e">
        <f>Table1_Constant!#REF!+Table1_Constant!#REF!</f>
        <v>#REF!</v>
      </c>
      <c r="C20" s="21" t="e">
        <f>Table1_Constant!#REF!+Table1_Constant!#REF!+Table1_Constant!#REF!</f>
        <v>#REF!</v>
      </c>
      <c r="D20" s="21" t="e">
        <f>Table1_Constant!#REF!+Table1_Constant!#REF!</f>
        <v>#REF!</v>
      </c>
      <c r="E20" s="21" t="e">
        <f>Table1_Constant!#REF!+Table1_Constant!#REF!+Table1_Constant!#REF!+Table1_Constant!#REF!</f>
        <v>#REF!</v>
      </c>
      <c r="F20" s="21" t="e">
        <f>Table1_Constant!#REF!+Table1_Constant!#REF!</f>
        <v>#REF!</v>
      </c>
      <c r="G20" s="21" t="e">
        <f>Table1_Constant!#REF!+Table1_Constant!#REF!+Table1_Constant!#REF!</f>
        <v>#REF!</v>
      </c>
      <c r="H20" s="21" t="e">
        <f>Table1_Constant!#REF!+Table1_Constant!#REF!</f>
        <v>#REF!</v>
      </c>
      <c r="I20" s="21" t="e">
        <f>Table1_Constant!#REF!+Table1_Constant!#REF!+Table1_Constant!#REF!+Table1_Constant!#REF!</f>
        <v>#REF!</v>
      </c>
      <c r="J20" s="21"/>
      <c r="K20" s="21"/>
      <c r="L20" s="21"/>
      <c r="M20" s="21"/>
    </row>
    <row r="21" spans="1:13" x14ac:dyDescent="0.2">
      <c r="A21" s="28" t="s">
        <v>55</v>
      </c>
      <c r="B21" s="21" t="e">
        <f>Table1_Constant!#REF!+Table1_Constant!#REF!</f>
        <v>#REF!</v>
      </c>
      <c r="C21" s="21" t="e">
        <f>Table1_Constant!#REF!+Table1_Constant!#REF!+Table1_Constant!#REF!</f>
        <v>#REF!</v>
      </c>
      <c r="D21" s="21" t="e">
        <f>Table1_Constant!#REF!+Table1_Constant!#REF!</f>
        <v>#REF!</v>
      </c>
      <c r="E21" s="21" t="e">
        <f>Table1_Constant!#REF!+Table1_Constant!#REF!+Table1_Constant!#REF!+Table1_Constant!#REF!</f>
        <v>#REF!</v>
      </c>
      <c r="F21" s="21" t="e">
        <f>Table1_Constant!#REF!+Table1_Constant!#REF!</f>
        <v>#REF!</v>
      </c>
      <c r="G21" s="21" t="e">
        <f>Table1_Constant!#REF!+Table1_Constant!#REF!+Table1_Constant!#REF!</f>
        <v>#REF!</v>
      </c>
      <c r="H21" s="21" t="e">
        <f>Table1_Constant!#REF!+Table1_Constant!#REF!</f>
        <v>#REF!</v>
      </c>
      <c r="I21" s="21" t="e">
        <f>Table1_Constant!#REF!+Table1_Constant!#REF!+Table1_Constant!#REF!+Table1_Constant!#REF!</f>
        <v>#REF!</v>
      </c>
      <c r="J21" s="21"/>
      <c r="K21" s="21"/>
      <c r="L21" s="21"/>
      <c r="M21" s="21"/>
    </row>
    <row r="22" spans="1:13" x14ac:dyDescent="0.2">
      <c r="A22" s="28" t="s">
        <v>56</v>
      </c>
      <c r="B22" s="21" t="e">
        <f>Table1_Constant!#REF!+Table1_Constant!#REF!</f>
        <v>#REF!</v>
      </c>
      <c r="C22" s="21" t="e">
        <f>Table1_Constant!#REF!+Table1_Constant!#REF!+Table1_Constant!#REF!</f>
        <v>#REF!</v>
      </c>
      <c r="D22" s="21" t="e">
        <f>Table1_Constant!#REF!+Table1_Constant!#REF!</f>
        <v>#REF!</v>
      </c>
      <c r="E22" s="21" t="e">
        <f>Table1_Constant!#REF!+Table1_Constant!#REF!+Table1_Constant!#REF!+Table1_Constant!#REF!</f>
        <v>#REF!</v>
      </c>
      <c r="F22" s="21" t="e">
        <f>Table1_Constant!#REF!+Table1_Constant!#REF!</f>
        <v>#REF!</v>
      </c>
      <c r="G22" s="21" t="e">
        <f>Table1_Constant!#REF!+Table1_Constant!#REF!+Table1_Constant!#REF!</f>
        <v>#REF!</v>
      </c>
      <c r="H22" s="21" t="e">
        <f>Table1_Constant!#REF!+Table1_Constant!#REF!</f>
        <v>#REF!</v>
      </c>
      <c r="I22" s="21" t="e">
        <f>Table1_Constant!#REF!+Table1_Constant!#REF!+Table1_Constant!#REF!+Table1_Constant!#REF!</f>
        <v>#REF!</v>
      </c>
      <c r="J22" s="21"/>
      <c r="K22" s="21"/>
      <c r="L22" s="21"/>
      <c r="M22" s="21"/>
    </row>
    <row r="23" spans="1:13" x14ac:dyDescent="0.2">
      <c r="A23" s="28" t="s">
        <v>58</v>
      </c>
      <c r="B23" s="21" t="e">
        <f>Table1_Constant!#REF!+Table1_Constant!#REF!</f>
        <v>#REF!</v>
      </c>
      <c r="C23" s="21" t="e">
        <f>Table1_Constant!#REF!+Table1_Constant!#REF!+Table1_Constant!#REF!</f>
        <v>#REF!</v>
      </c>
      <c r="D23" s="21" t="e">
        <f>Table1_Constant!#REF!+Table1_Constant!#REF!</f>
        <v>#REF!</v>
      </c>
      <c r="E23" s="21" t="e">
        <f>Table1_Constant!#REF!+Table1_Constant!#REF!+Table1_Constant!#REF!+Table1_Constant!#REF!</f>
        <v>#REF!</v>
      </c>
      <c r="F23" s="21" t="e">
        <f>Table1_Constant!#REF!+Table1_Constant!#REF!</f>
        <v>#REF!</v>
      </c>
      <c r="G23" s="21" t="e">
        <f>Table1_Constant!#REF!+Table1_Constant!#REF!+Table1_Constant!#REF!</f>
        <v>#REF!</v>
      </c>
      <c r="H23" s="21" t="e">
        <f>Table1_Constant!#REF!+Table1_Constant!#REF!</f>
        <v>#REF!</v>
      </c>
      <c r="I23" s="21" t="e">
        <f>Table1_Constant!#REF!+Table1_Constant!#REF!+Table1_Constant!#REF!+Table1_Constant!#REF!</f>
        <v>#REF!</v>
      </c>
      <c r="J23" s="21"/>
      <c r="K23" s="21"/>
      <c r="L23" s="21"/>
      <c r="M23" s="21"/>
    </row>
    <row r="24" spans="1:13" x14ac:dyDescent="0.2">
      <c r="A24" s="28" t="s">
        <v>83</v>
      </c>
      <c r="B24" s="21" t="e">
        <f>Table1_Constant!#REF!+Table1_Constant!#REF!</f>
        <v>#REF!</v>
      </c>
      <c r="C24" s="21" t="e">
        <f>Table1_Constant!#REF!+Table1_Constant!#REF!+Table1_Constant!#REF!</f>
        <v>#REF!</v>
      </c>
      <c r="D24" s="21" t="e">
        <f>Table1_Constant!#REF!+Table1_Constant!#REF!</f>
        <v>#REF!</v>
      </c>
      <c r="E24" s="21" t="e">
        <f>Table1_Constant!#REF!+Table1_Constant!#REF!+Table1_Constant!#REF!+Table1_Constant!#REF!</f>
        <v>#REF!</v>
      </c>
      <c r="F24" s="21" t="e">
        <f>Table1_Constant!#REF!+Table1_Constant!#REF!</f>
        <v>#REF!</v>
      </c>
      <c r="G24" s="21" t="e">
        <f>Table1_Constant!#REF!+Table1_Constant!#REF!+Table1_Constant!#REF!</f>
        <v>#REF!</v>
      </c>
      <c r="H24" s="21" t="e">
        <f>Table1_Constant!#REF!+Table1_Constant!#REF!</f>
        <v>#REF!</v>
      </c>
      <c r="I24" s="21" t="e">
        <f>Table1_Constant!#REF!+Table1_Constant!#REF!+Table1_Constant!#REF!+Table1_Constant!#REF!</f>
        <v>#REF!</v>
      </c>
      <c r="J24" s="21"/>
      <c r="K24" s="21"/>
      <c r="L24" s="21"/>
      <c r="M24" s="21"/>
    </row>
    <row r="25" spans="1:13" x14ac:dyDescent="0.2">
      <c r="A25" s="28" t="s">
        <v>84</v>
      </c>
      <c r="B25" s="21" t="e">
        <f>Table1_Constant!#REF!+Table1_Constant!#REF!</f>
        <v>#REF!</v>
      </c>
      <c r="C25" s="21" t="e">
        <f>Table1_Constant!#REF!+Table1_Constant!#REF!+Table1_Constant!#REF!</f>
        <v>#REF!</v>
      </c>
      <c r="D25" s="21" t="e">
        <f>Table1_Constant!#REF!+Table1_Constant!#REF!</f>
        <v>#REF!</v>
      </c>
      <c r="E25" s="21" t="e">
        <f>Table1_Constant!#REF!+Table1_Constant!#REF!+Table1_Constant!#REF!+Table1_Constant!#REF!</f>
        <v>#REF!</v>
      </c>
      <c r="F25" s="21" t="e">
        <f>Table1_Constant!#REF!+Table1_Constant!#REF!</f>
        <v>#REF!</v>
      </c>
      <c r="G25" s="21" t="e">
        <f>Table1_Constant!#REF!+Table1_Constant!#REF!+Table1_Constant!#REF!</f>
        <v>#REF!</v>
      </c>
      <c r="H25" s="21" t="e">
        <f>Table1_Constant!#REF!+Table1_Constant!#REF!</f>
        <v>#REF!</v>
      </c>
      <c r="I25" s="21" t="e">
        <f>Table1_Constant!#REF!+Table1_Constant!#REF!+Table1_Constant!#REF!+Table1_Constant!#REF!</f>
        <v>#REF!</v>
      </c>
      <c r="J25" s="21"/>
      <c r="K25" s="21"/>
      <c r="L25" s="21"/>
      <c r="M25" s="21"/>
    </row>
    <row r="26" spans="1:13" x14ac:dyDescent="0.2">
      <c r="A26" s="28" t="s">
        <v>60</v>
      </c>
      <c r="B26" s="21" t="e">
        <f>Table1_Constant!#REF!+Table1_Constant!#REF!</f>
        <v>#REF!</v>
      </c>
      <c r="C26" s="21" t="e">
        <f>Table1_Constant!#REF!+Table1_Constant!#REF!+Table1_Constant!#REF!</f>
        <v>#REF!</v>
      </c>
      <c r="D26" s="21" t="e">
        <f>Table1_Constant!#REF!+Table1_Constant!#REF!</f>
        <v>#REF!</v>
      </c>
      <c r="E26" s="21" t="e">
        <f>Table1_Constant!#REF!+Table1_Constant!#REF!+Table1_Constant!#REF!+Table1_Constant!#REF!</f>
        <v>#REF!</v>
      </c>
      <c r="F26" s="21" t="e">
        <f>Table1_Constant!#REF!+Table1_Constant!#REF!</f>
        <v>#REF!</v>
      </c>
      <c r="G26" s="21" t="e">
        <f>Table1_Constant!#REF!+Table1_Constant!#REF!+Table1_Constant!#REF!</f>
        <v>#REF!</v>
      </c>
      <c r="H26" s="21" t="e">
        <f>Table1_Constant!#REF!+Table1_Constant!#REF!</f>
        <v>#REF!</v>
      </c>
      <c r="I26" s="21" t="e">
        <f>Table1_Constant!#REF!+Table1_Constant!#REF!+Table1_Constant!#REF!+Table1_Constant!#REF!</f>
        <v>#REF!</v>
      </c>
      <c r="J26" s="21"/>
      <c r="K26" s="21"/>
      <c r="L26" s="21"/>
      <c r="M26" s="21"/>
    </row>
    <row r="27" spans="1:13" x14ac:dyDescent="0.2">
      <c r="A27" s="28" t="s">
        <v>62</v>
      </c>
      <c r="B27" s="21" t="e">
        <f>Table1_Constant!#REF!+Table1_Constant!#REF!</f>
        <v>#REF!</v>
      </c>
      <c r="C27" s="21" t="e">
        <f>Table1_Constant!#REF!+Table1_Constant!#REF!+Table1_Constant!#REF!</f>
        <v>#REF!</v>
      </c>
      <c r="D27" s="21" t="e">
        <f>Table1_Constant!#REF!+Table1_Constant!#REF!</f>
        <v>#REF!</v>
      </c>
      <c r="E27" s="21" t="e">
        <f>Table1_Constant!#REF!+Table1_Constant!#REF!+Table1_Constant!#REF!+Table1_Constant!#REF!</f>
        <v>#REF!</v>
      </c>
      <c r="F27" s="21" t="e">
        <f>Table1_Constant!#REF!+Table1_Constant!#REF!</f>
        <v>#REF!</v>
      </c>
      <c r="G27" s="21" t="e">
        <f>Table1_Constant!#REF!+Table1_Constant!#REF!+Table1_Constant!#REF!</f>
        <v>#REF!</v>
      </c>
      <c r="H27" s="21" t="e">
        <f>Table1_Constant!#REF!+Table1_Constant!#REF!</f>
        <v>#REF!</v>
      </c>
      <c r="I27" s="21" t="e">
        <f>Table1_Constant!#REF!+Table1_Constant!#REF!+Table1_Constant!#REF!+Table1_Constant!#REF!</f>
        <v>#REF!</v>
      </c>
      <c r="J27" s="21"/>
      <c r="K27" s="21"/>
      <c r="L27" s="21"/>
      <c r="M27" s="21"/>
    </row>
    <row r="28" spans="1:13" x14ac:dyDescent="0.2">
      <c r="A28" s="28" t="s">
        <v>112</v>
      </c>
      <c r="B28" s="21" t="e">
        <f>Table1_Constant!#REF!+Table1_Constant!#REF!</f>
        <v>#REF!</v>
      </c>
      <c r="C28" s="21" t="e">
        <f>Table1_Constant!#REF!+Table1_Constant!#REF!+Table1_Constant!#REF!</f>
        <v>#REF!</v>
      </c>
      <c r="D28" s="21" t="e">
        <f>Table1_Constant!#REF!+Table1_Constant!#REF!</f>
        <v>#REF!</v>
      </c>
      <c r="E28" s="21" t="e">
        <f>Table1_Constant!#REF!+Table1_Constant!#REF!+Table1_Constant!#REF!+Table1_Constant!#REF!</f>
        <v>#REF!</v>
      </c>
      <c r="F28" s="21" t="e">
        <f>Table1_Constant!#REF!+Table1_Constant!#REF!</f>
        <v>#REF!</v>
      </c>
      <c r="G28" s="21" t="e">
        <f>Table1_Constant!#REF!+Table1_Constant!#REF!+Table1_Constant!#REF!</f>
        <v>#REF!</v>
      </c>
      <c r="H28" s="21" t="e">
        <f>Table1_Constant!#REF!+Table1_Constant!#REF!</f>
        <v>#REF!</v>
      </c>
      <c r="I28" s="21" t="e">
        <f>Table1_Constant!#REF!+Table1_Constant!#REF!+Table1_Constant!#REF!+Table1_Constant!#REF!</f>
        <v>#REF!</v>
      </c>
      <c r="J28" s="21"/>
      <c r="K28" s="21"/>
      <c r="L28" s="21"/>
      <c r="M28" s="21"/>
    </row>
    <row r="29" spans="1:13" x14ac:dyDescent="0.2">
      <c r="A29" s="28" t="s">
        <v>113</v>
      </c>
      <c r="B29" s="21" t="e">
        <f>Table1_Constant!#REF!+Table1_Constant!#REF!</f>
        <v>#REF!</v>
      </c>
      <c r="C29" s="21" t="e">
        <f>Table1_Constant!#REF!+Table1_Constant!#REF!+Table1_Constant!#REF!</f>
        <v>#REF!</v>
      </c>
      <c r="D29" s="21" t="e">
        <f>Table1_Constant!#REF!+Table1_Constant!#REF!</f>
        <v>#REF!</v>
      </c>
      <c r="E29" s="21" t="e">
        <f>Table1_Constant!#REF!+Table1_Constant!#REF!+Table1_Constant!#REF!+Table1_Constant!#REF!</f>
        <v>#REF!</v>
      </c>
      <c r="F29" s="21" t="e">
        <f>Table1_Constant!#REF!+Table1_Constant!#REF!</f>
        <v>#REF!</v>
      </c>
      <c r="G29" s="21" t="e">
        <f>Table1_Constant!#REF!+Table1_Constant!#REF!+Table1_Constant!#REF!</f>
        <v>#REF!</v>
      </c>
      <c r="H29" s="21" t="e">
        <f>Table1_Constant!#REF!+Table1_Constant!#REF!</f>
        <v>#REF!</v>
      </c>
      <c r="I29" s="21" t="e">
        <f>Table1_Constant!#REF!+Table1_Constant!#REF!+Table1_Constant!#REF!+Table1_Constant!#REF!</f>
        <v>#REF!</v>
      </c>
      <c r="J29" s="21"/>
      <c r="K29" s="21"/>
      <c r="L29" s="21"/>
      <c r="M29" s="21"/>
    </row>
    <row r="30" spans="1:13" x14ac:dyDescent="0.2">
      <c r="A30" s="28" t="s">
        <v>99</v>
      </c>
      <c r="B30" s="21" t="e">
        <f>Table1_Constant!#REF!+Table1_Constant!#REF!</f>
        <v>#REF!</v>
      </c>
      <c r="C30" s="21" t="e">
        <f>Table1_Constant!#REF!+Table1_Constant!#REF!+Table1_Constant!#REF!</f>
        <v>#REF!</v>
      </c>
      <c r="D30" s="21" t="e">
        <f>Table1_Constant!#REF!+Table1_Constant!#REF!</f>
        <v>#REF!</v>
      </c>
      <c r="E30" s="21" t="e">
        <f>Table1_Constant!#REF!+Table1_Constant!#REF!+Table1_Constant!#REF!+Table1_Constant!#REF!</f>
        <v>#REF!</v>
      </c>
      <c r="F30" s="21" t="e">
        <f>Table1_Constant!#REF!+Table1_Constant!#REF!</f>
        <v>#REF!</v>
      </c>
      <c r="G30" s="21" t="e">
        <f>Table1_Constant!#REF!+Table1_Constant!#REF!+Table1_Constant!#REF!</f>
        <v>#REF!</v>
      </c>
      <c r="H30" s="21" t="e">
        <f>Table1_Constant!#REF!+Table1_Constant!#REF!</f>
        <v>#REF!</v>
      </c>
      <c r="I30" s="21" t="e">
        <f>Table1_Constant!#REF!+Table1_Constant!#REF!+Table1_Constant!#REF!+Table1_Constant!#REF!</f>
        <v>#REF!</v>
      </c>
      <c r="J30" s="21"/>
      <c r="K30" s="21"/>
      <c r="L30" s="21"/>
      <c r="M30" s="21"/>
    </row>
    <row r="31" spans="1:13" x14ac:dyDescent="0.2">
      <c r="A31" s="5"/>
      <c r="B31" s="21"/>
      <c r="C31" s="21"/>
      <c r="D31" s="21"/>
      <c r="E31" s="21"/>
      <c r="F31" s="21"/>
      <c r="G31" s="21"/>
      <c r="H31" s="21"/>
      <c r="I31" s="21"/>
      <c r="J31" s="5"/>
      <c r="K31" s="5"/>
      <c r="L31" s="5"/>
      <c r="M31" s="5"/>
    </row>
    <row r="32" spans="1:13" ht="15.75" x14ac:dyDescent="0.25">
      <c r="A32" s="29" t="s">
        <v>96</v>
      </c>
      <c r="B32" s="21" t="e">
        <f t="shared" ref="B32:I32" si="1">SUM(B33:B37)</f>
        <v>#REF!</v>
      </c>
      <c r="C32" s="21" t="e">
        <f t="shared" si="1"/>
        <v>#REF!</v>
      </c>
      <c r="D32" s="21" t="e">
        <f t="shared" si="1"/>
        <v>#REF!</v>
      </c>
      <c r="E32" s="21" t="e">
        <f t="shared" si="1"/>
        <v>#REF!</v>
      </c>
      <c r="F32" s="21" t="e">
        <f t="shared" si="1"/>
        <v>#REF!</v>
      </c>
      <c r="G32" s="21" t="e">
        <f t="shared" si="1"/>
        <v>#REF!</v>
      </c>
      <c r="H32" s="21" t="e">
        <f t="shared" si="1"/>
        <v>#REF!</v>
      </c>
      <c r="I32" s="21" t="e">
        <f t="shared" si="1"/>
        <v>#REF!</v>
      </c>
      <c r="J32" s="21"/>
      <c r="K32" s="21"/>
      <c r="L32" s="21"/>
      <c r="M32" s="21"/>
    </row>
    <row r="33" spans="1:13" x14ac:dyDescent="0.2">
      <c r="A33" s="28" t="s">
        <v>66</v>
      </c>
      <c r="B33" s="21" t="e">
        <f>Table1_Constant!#REF!+Table1_Constant!#REF!</f>
        <v>#REF!</v>
      </c>
      <c r="C33" s="21" t="e">
        <f>Table1_Constant!#REF!+Table1_Constant!#REF!+Table1_Constant!#REF!</f>
        <v>#REF!</v>
      </c>
      <c r="D33" s="21" t="e">
        <f>Table1_Constant!#REF!+Table1_Constant!#REF!</f>
        <v>#REF!</v>
      </c>
      <c r="E33" s="21" t="e">
        <f>Table1_Constant!#REF!+Table1_Constant!#REF!+Table1_Constant!#REF!+Table1_Constant!#REF!</f>
        <v>#REF!</v>
      </c>
      <c r="F33" s="21" t="e">
        <f>Table1_Constant!#REF!+Table1_Constant!#REF!</f>
        <v>#REF!</v>
      </c>
      <c r="G33" s="21" t="e">
        <f>Table1_Constant!#REF!+Table1_Constant!#REF!+Table1_Constant!#REF!</f>
        <v>#REF!</v>
      </c>
      <c r="H33" s="21" t="e">
        <f>Table1_Constant!#REF!+Table1_Constant!#REF!</f>
        <v>#REF!</v>
      </c>
      <c r="I33" s="21" t="e">
        <f>Table1_Constant!#REF!+Table1_Constant!#REF!+Table1_Constant!#REF!+Table1_Constant!#REF!</f>
        <v>#REF!</v>
      </c>
      <c r="J33" s="21"/>
      <c r="K33" s="21"/>
      <c r="L33" s="21"/>
      <c r="M33" s="21"/>
    </row>
    <row r="34" spans="1:13" x14ac:dyDescent="0.2">
      <c r="A34" s="28" t="s">
        <v>65</v>
      </c>
      <c r="B34" s="21" t="e">
        <f>Table1_Constant!#REF!+Table1_Constant!#REF!</f>
        <v>#REF!</v>
      </c>
      <c r="C34" s="21" t="e">
        <f>Table1_Constant!#REF!+Table1_Constant!#REF!+Table1_Constant!#REF!</f>
        <v>#REF!</v>
      </c>
      <c r="D34" s="21" t="e">
        <f>Table1_Constant!#REF!+Table1_Constant!#REF!</f>
        <v>#REF!</v>
      </c>
      <c r="E34" s="21" t="e">
        <f>Table1_Constant!#REF!+Table1_Constant!#REF!+Table1_Constant!#REF!+Table1_Constant!#REF!</f>
        <v>#REF!</v>
      </c>
      <c r="F34" s="21" t="e">
        <f>Table1_Constant!#REF!+Table1_Constant!#REF!</f>
        <v>#REF!</v>
      </c>
      <c r="G34" s="21" t="e">
        <f>Table1_Constant!#REF!+Table1_Constant!#REF!+Table1_Constant!#REF!</f>
        <v>#REF!</v>
      </c>
      <c r="H34" s="21" t="e">
        <f>Table1_Constant!#REF!+Table1_Constant!#REF!</f>
        <v>#REF!</v>
      </c>
      <c r="I34" s="21" t="e">
        <f>Table1_Constant!#REF!+Table1_Constant!#REF!+Table1_Constant!#REF!+Table1_Constant!#REF!</f>
        <v>#REF!</v>
      </c>
      <c r="J34" s="21"/>
      <c r="K34" s="21"/>
      <c r="L34" s="21"/>
      <c r="M34" s="21"/>
    </row>
    <row r="35" spans="1:13" x14ac:dyDescent="0.2">
      <c r="A35" s="28" t="s">
        <v>64</v>
      </c>
      <c r="B35" s="21" t="e">
        <f>Table1_Constant!#REF!+Table1_Constant!#REF!</f>
        <v>#REF!</v>
      </c>
      <c r="C35" s="21" t="e">
        <f>Table1_Constant!#REF!+Table1_Constant!#REF!+Table1_Constant!#REF!</f>
        <v>#REF!</v>
      </c>
      <c r="D35" s="21" t="e">
        <f>Table1_Constant!#REF!+Table1_Constant!#REF!</f>
        <v>#REF!</v>
      </c>
      <c r="E35" s="21" t="e">
        <f>Table1_Constant!#REF!+Table1_Constant!#REF!+Table1_Constant!#REF!+Table1_Constant!#REF!</f>
        <v>#REF!</v>
      </c>
      <c r="F35" s="21" t="e">
        <f>Table1_Constant!#REF!+Table1_Constant!#REF!</f>
        <v>#REF!</v>
      </c>
      <c r="G35" s="21" t="e">
        <f>Table1_Constant!#REF!+Table1_Constant!#REF!+Table1_Constant!#REF!</f>
        <v>#REF!</v>
      </c>
      <c r="H35" s="21" t="e">
        <f>Table1_Constant!#REF!+Table1_Constant!#REF!</f>
        <v>#REF!</v>
      </c>
      <c r="I35" s="21" t="e">
        <f>Table1_Constant!#REF!+Table1_Constant!#REF!+Table1_Constant!#REF!+Table1_Constant!#REF!</f>
        <v>#REF!</v>
      </c>
      <c r="J35" s="21"/>
      <c r="K35" s="21"/>
      <c r="L35" s="21"/>
      <c r="M35" s="21"/>
    </row>
    <row r="36" spans="1:13" x14ac:dyDescent="0.2">
      <c r="A36" s="28" t="s">
        <v>67</v>
      </c>
      <c r="B36" s="21" t="e">
        <f>Table1_Constant!#REF!+Table1_Constant!#REF!</f>
        <v>#REF!</v>
      </c>
      <c r="C36" s="21" t="e">
        <f>Table1_Constant!#REF!+Table1_Constant!#REF!+Table1_Constant!#REF!</f>
        <v>#REF!</v>
      </c>
      <c r="D36" s="21" t="e">
        <f>Table1_Constant!#REF!+Table1_Constant!#REF!</f>
        <v>#REF!</v>
      </c>
      <c r="E36" s="21" t="e">
        <f>Table1_Constant!#REF!+Table1_Constant!#REF!+Table1_Constant!#REF!+Table1_Constant!#REF!</f>
        <v>#REF!</v>
      </c>
      <c r="F36" s="21" t="e">
        <f>Table1_Constant!#REF!+Table1_Constant!#REF!</f>
        <v>#REF!</v>
      </c>
      <c r="G36" s="21" t="e">
        <f>Table1_Constant!#REF!+Table1_Constant!#REF!+Table1_Constant!#REF!</f>
        <v>#REF!</v>
      </c>
      <c r="H36" s="21" t="e">
        <f>Table1_Constant!#REF!+Table1_Constant!#REF!</f>
        <v>#REF!</v>
      </c>
      <c r="I36" s="21" t="e">
        <f>Table1_Constant!#REF!+Table1_Constant!#REF!+Table1_Constant!#REF!+Table1_Constant!#REF!</f>
        <v>#REF!</v>
      </c>
      <c r="J36" s="21"/>
      <c r="K36" s="21"/>
      <c r="L36" s="21"/>
      <c r="M36" s="21"/>
    </row>
    <row r="37" spans="1:13" x14ac:dyDescent="0.2">
      <c r="A37" s="28" t="s">
        <v>68</v>
      </c>
      <c r="B37" s="21" t="e">
        <f>Table1_Constant!#REF!+Table1_Constant!#REF!</f>
        <v>#REF!</v>
      </c>
      <c r="C37" s="21" t="e">
        <f>Table1_Constant!#REF!+Table1_Constant!#REF!+Table1_Constant!#REF!</f>
        <v>#REF!</v>
      </c>
      <c r="D37" s="21" t="e">
        <f>Table1_Constant!#REF!+Table1_Constant!#REF!</f>
        <v>#REF!</v>
      </c>
      <c r="E37" s="21" t="e">
        <f>Table1_Constant!#REF!+Table1_Constant!#REF!+Table1_Constant!#REF!+Table1_Constant!#REF!</f>
        <v>#REF!</v>
      </c>
      <c r="F37" s="21" t="e">
        <f>Table1_Constant!#REF!+Table1_Constant!#REF!</f>
        <v>#REF!</v>
      </c>
      <c r="G37" s="21" t="e">
        <f>Table1_Constant!#REF!+Table1_Constant!#REF!+Table1_Constant!#REF!</f>
        <v>#REF!</v>
      </c>
      <c r="H37" s="21" t="e">
        <f>Table1_Constant!#REF!+Table1_Constant!#REF!</f>
        <v>#REF!</v>
      </c>
      <c r="I37" s="21" t="e">
        <f>Table1_Constant!#REF!+Table1_Constant!#REF!+Table1_Constant!#REF!+Table1_Constant!#REF!</f>
        <v>#REF!</v>
      </c>
      <c r="J37" s="21"/>
      <c r="K37" s="21"/>
      <c r="L37" s="21"/>
      <c r="M37" s="21"/>
    </row>
    <row r="38" spans="1:13" x14ac:dyDescent="0.2">
      <c r="A38" s="30"/>
      <c r="B38" s="21"/>
      <c r="C38" s="21"/>
      <c r="D38" s="21"/>
      <c r="E38" s="21"/>
      <c r="F38" s="21"/>
      <c r="G38" s="21"/>
      <c r="H38" s="21"/>
      <c r="I38" s="21"/>
      <c r="J38" s="5"/>
      <c r="K38" s="5"/>
      <c r="L38" s="5"/>
      <c r="M38" s="5"/>
    </row>
    <row r="39" spans="1:13" ht="15.75" x14ac:dyDescent="0.25">
      <c r="A39" s="29" t="s">
        <v>97</v>
      </c>
      <c r="B39" s="21" t="e">
        <f t="shared" ref="B39:I39" si="2">SUM(B40:B43)</f>
        <v>#REF!</v>
      </c>
      <c r="C39" s="21" t="e">
        <f t="shared" si="2"/>
        <v>#REF!</v>
      </c>
      <c r="D39" s="21" t="e">
        <f t="shared" si="2"/>
        <v>#REF!</v>
      </c>
      <c r="E39" s="21" t="e">
        <f t="shared" si="2"/>
        <v>#REF!</v>
      </c>
      <c r="F39" s="21" t="e">
        <f t="shared" si="2"/>
        <v>#REF!</v>
      </c>
      <c r="G39" s="21" t="e">
        <f t="shared" si="2"/>
        <v>#REF!</v>
      </c>
      <c r="H39" s="21" t="e">
        <f t="shared" si="2"/>
        <v>#REF!</v>
      </c>
      <c r="I39" s="21" t="e">
        <f t="shared" si="2"/>
        <v>#REF!</v>
      </c>
      <c r="J39" s="21"/>
      <c r="K39" s="21"/>
      <c r="L39" s="21"/>
      <c r="M39" s="21"/>
    </row>
    <row r="40" spans="1:13" x14ac:dyDescent="0.2">
      <c r="A40" s="28" t="s">
        <v>69</v>
      </c>
      <c r="B40" s="21" t="e">
        <f>Table1_Constant!#REF!+Table1_Constant!#REF!</f>
        <v>#REF!</v>
      </c>
      <c r="C40" s="21" t="e">
        <f>Table1_Constant!#REF!+Table1_Constant!#REF!+Table1_Constant!#REF!</f>
        <v>#REF!</v>
      </c>
      <c r="D40" s="21" t="e">
        <f>Table1_Constant!#REF!+Table1_Constant!#REF!</f>
        <v>#REF!</v>
      </c>
      <c r="E40" s="21" t="e">
        <f>Table1_Constant!#REF!+Table1_Constant!#REF!+Table1_Constant!#REF!+Table1_Constant!#REF!</f>
        <v>#REF!</v>
      </c>
      <c r="F40" s="21" t="e">
        <f>Table1_Constant!#REF!+Table1_Constant!#REF!</f>
        <v>#REF!</v>
      </c>
      <c r="G40" s="21" t="e">
        <f>Table1_Constant!#REF!+Table1_Constant!#REF!+Table1_Constant!#REF!</f>
        <v>#REF!</v>
      </c>
      <c r="H40" s="21" t="e">
        <f>Table1_Constant!#REF!+Table1_Constant!#REF!</f>
        <v>#REF!</v>
      </c>
      <c r="I40" s="21" t="e">
        <f>Table1_Constant!#REF!+Table1_Constant!#REF!+Table1_Constant!#REF!+Table1_Constant!#REF!</f>
        <v>#REF!</v>
      </c>
      <c r="J40" s="21"/>
      <c r="K40" s="21"/>
      <c r="L40" s="21"/>
      <c r="M40" s="21"/>
    </row>
    <row r="41" spans="1:13" x14ac:dyDescent="0.2">
      <c r="A41" s="28" t="s">
        <v>70</v>
      </c>
      <c r="B41" s="21" t="e">
        <f>Table1_Constant!#REF!+Table1_Constant!#REF!</f>
        <v>#REF!</v>
      </c>
      <c r="C41" s="21" t="e">
        <f>Table1_Constant!#REF!+Table1_Constant!#REF!+Table1_Constant!#REF!</f>
        <v>#REF!</v>
      </c>
      <c r="D41" s="21" t="e">
        <f>Table1_Constant!#REF!+Table1_Constant!#REF!</f>
        <v>#REF!</v>
      </c>
      <c r="E41" s="21" t="e">
        <f>Table1_Constant!#REF!+Table1_Constant!#REF!+Table1_Constant!#REF!+Table1_Constant!#REF!</f>
        <v>#REF!</v>
      </c>
      <c r="F41" s="21" t="e">
        <f>Table1_Constant!#REF!+Table1_Constant!#REF!</f>
        <v>#REF!</v>
      </c>
      <c r="G41" s="21" t="e">
        <f>Table1_Constant!#REF!+Table1_Constant!#REF!+Table1_Constant!#REF!</f>
        <v>#REF!</v>
      </c>
      <c r="H41" s="21" t="e">
        <f>Table1_Constant!#REF!+Table1_Constant!#REF!</f>
        <v>#REF!</v>
      </c>
      <c r="I41" s="21" t="e">
        <f>Table1_Constant!#REF!+Table1_Constant!#REF!+Table1_Constant!#REF!+Table1_Constant!#REF!</f>
        <v>#REF!</v>
      </c>
      <c r="J41" s="21"/>
      <c r="K41" s="21"/>
      <c r="L41" s="21"/>
      <c r="M41" s="21"/>
    </row>
    <row r="42" spans="1:13" x14ac:dyDescent="0.2">
      <c r="A42" s="28" t="s">
        <v>71</v>
      </c>
      <c r="B42" s="21" t="e">
        <f>Table1_Constant!#REF!+Table1_Constant!#REF!</f>
        <v>#REF!</v>
      </c>
      <c r="C42" s="21" t="e">
        <f>Table1_Constant!#REF!+Table1_Constant!#REF!+Table1_Constant!#REF!</f>
        <v>#REF!</v>
      </c>
      <c r="D42" s="21" t="e">
        <f>Table1_Constant!#REF!+Table1_Constant!#REF!</f>
        <v>#REF!</v>
      </c>
      <c r="E42" s="21" t="e">
        <f>Table1_Constant!#REF!+Table1_Constant!#REF!+Table1_Constant!#REF!+Table1_Constant!#REF!</f>
        <v>#REF!</v>
      </c>
      <c r="F42" s="21" t="e">
        <f>Table1_Constant!#REF!+Table1_Constant!#REF!</f>
        <v>#REF!</v>
      </c>
      <c r="G42" s="21" t="e">
        <f>Table1_Constant!#REF!+Table1_Constant!#REF!+Table1_Constant!#REF!</f>
        <v>#REF!</v>
      </c>
      <c r="H42" s="21" t="e">
        <f>Table1_Constant!#REF!+Table1_Constant!#REF!</f>
        <v>#REF!</v>
      </c>
      <c r="I42" s="21" t="e">
        <f>Table1_Constant!#REF!+Table1_Constant!#REF!+Table1_Constant!#REF!+Table1_Constant!#REF!</f>
        <v>#REF!</v>
      </c>
      <c r="J42" s="21"/>
      <c r="K42" s="21"/>
      <c r="L42" s="21"/>
      <c r="M42" s="21"/>
    </row>
    <row r="43" spans="1:13" x14ac:dyDescent="0.2">
      <c r="A43" s="28" t="s">
        <v>72</v>
      </c>
      <c r="B43" s="21" t="e">
        <f>Table1_Constant!#REF!+Table1_Constant!#REF!</f>
        <v>#REF!</v>
      </c>
      <c r="C43" s="21" t="e">
        <f>Table1_Constant!#REF!+Table1_Constant!#REF!+Table1_Constant!#REF!</f>
        <v>#REF!</v>
      </c>
      <c r="D43" s="21" t="e">
        <f>Table1_Constant!#REF!+Table1_Constant!#REF!</f>
        <v>#REF!</v>
      </c>
      <c r="E43" s="21" t="e">
        <f>Table1_Constant!#REF!+Table1_Constant!#REF!+Table1_Constant!#REF!+Table1_Constant!#REF!</f>
        <v>#REF!</v>
      </c>
      <c r="F43" s="21" t="e">
        <f>Table1_Constant!#REF!+Table1_Constant!#REF!</f>
        <v>#REF!</v>
      </c>
      <c r="G43" s="21" t="e">
        <f>Table1_Constant!#REF!+Table1_Constant!#REF!+Table1_Constant!#REF!</f>
        <v>#REF!</v>
      </c>
      <c r="H43" s="21" t="e">
        <f>Table1_Constant!#REF!+Table1_Constant!#REF!</f>
        <v>#REF!</v>
      </c>
      <c r="I43" s="21" t="e">
        <f>Table1_Constant!#REF!+Table1_Constant!#REF!+Table1_Constant!#REF!+Table1_Constant!#REF!</f>
        <v>#REF!</v>
      </c>
      <c r="J43" s="21"/>
      <c r="K43" s="21"/>
      <c r="L43" s="21"/>
      <c r="M43" s="21"/>
    </row>
    <row r="44" spans="1:13" x14ac:dyDescent="0.2">
      <c r="A44" s="30"/>
      <c r="B44" s="21"/>
      <c r="C44" s="21"/>
      <c r="D44" s="21"/>
      <c r="E44" s="21"/>
      <c r="F44" s="21"/>
      <c r="G44" s="21"/>
      <c r="H44" s="21"/>
      <c r="I44" s="21"/>
      <c r="J44" s="5"/>
      <c r="K44" s="5"/>
      <c r="L44" s="5"/>
      <c r="M44" s="5"/>
    </row>
    <row r="45" spans="1:13" ht="15.75" x14ac:dyDescent="0.25">
      <c r="A45" s="29" t="s">
        <v>98</v>
      </c>
      <c r="B45" s="21" t="e">
        <f t="shared" ref="B45:I45" si="3">SUM(B46:B66)</f>
        <v>#REF!</v>
      </c>
      <c r="C45" s="21" t="e">
        <f t="shared" si="3"/>
        <v>#REF!</v>
      </c>
      <c r="D45" s="21" t="e">
        <f t="shared" si="3"/>
        <v>#REF!</v>
      </c>
      <c r="E45" s="21" t="e">
        <f t="shared" si="3"/>
        <v>#REF!</v>
      </c>
      <c r="F45" s="21" t="e">
        <f t="shared" si="3"/>
        <v>#REF!</v>
      </c>
      <c r="G45" s="21" t="e">
        <f t="shared" si="3"/>
        <v>#REF!</v>
      </c>
      <c r="H45" s="21" t="e">
        <f t="shared" si="3"/>
        <v>#REF!</v>
      </c>
      <c r="I45" s="21" t="e">
        <f t="shared" si="3"/>
        <v>#REF!</v>
      </c>
      <c r="J45" s="21"/>
      <c r="K45" s="21"/>
      <c r="L45" s="21"/>
      <c r="M45" s="21"/>
    </row>
    <row r="46" spans="1:13" x14ac:dyDescent="0.2">
      <c r="A46" s="28" t="s">
        <v>73</v>
      </c>
      <c r="B46" s="21" t="e">
        <f>Table1_Constant!#REF!+Table1_Constant!#REF!</f>
        <v>#REF!</v>
      </c>
      <c r="C46" s="21" t="e">
        <f>Table1_Constant!#REF!+Table1_Constant!#REF!+Table1_Constant!#REF!</f>
        <v>#REF!</v>
      </c>
      <c r="D46" s="21" t="e">
        <f>Table1_Constant!#REF!+Table1_Constant!#REF!</f>
        <v>#REF!</v>
      </c>
      <c r="E46" s="21" t="e">
        <f>Table1_Constant!#REF!+Table1_Constant!#REF!+Table1_Constant!#REF!+Table1_Constant!#REF!</f>
        <v>#REF!</v>
      </c>
      <c r="F46" s="21" t="e">
        <f>Table1_Constant!#REF!+Table1_Constant!#REF!</f>
        <v>#REF!</v>
      </c>
      <c r="G46" s="21" t="e">
        <f>Table1_Constant!#REF!+Table1_Constant!#REF!+Table1_Constant!#REF!</f>
        <v>#REF!</v>
      </c>
      <c r="H46" s="21" t="e">
        <f>Table1_Constant!#REF!+Table1_Constant!#REF!</f>
        <v>#REF!</v>
      </c>
      <c r="I46" s="21" t="e">
        <f>Table1_Constant!#REF!+Table1_Constant!#REF!+Table1_Constant!#REF!+Table1_Constant!#REF!</f>
        <v>#REF!</v>
      </c>
      <c r="J46" s="21"/>
      <c r="K46" s="21"/>
      <c r="L46" s="21"/>
      <c r="M46" s="21"/>
    </row>
    <row r="47" spans="1:13" x14ac:dyDescent="0.2">
      <c r="A47" s="28" t="s">
        <v>74</v>
      </c>
      <c r="B47" s="21" t="e">
        <f>Table1_Constant!#REF!+Table1_Constant!#REF!</f>
        <v>#REF!</v>
      </c>
      <c r="C47" s="21" t="e">
        <f>Table1_Constant!#REF!+Table1_Constant!#REF!+Table1_Constant!#REF!</f>
        <v>#REF!</v>
      </c>
      <c r="D47" s="21" t="e">
        <f>Table1_Constant!#REF!+Table1_Constant!#REF!</f>
        <v>#REF!</v>
      </c>
      <c r="E47" s="21" t="e">
        <f>Table1_Constant!#REF!+Table1_Constant!#REF!+Table1_Constant!#REF!+Table1_Constant!#REF!</f>
        <v>#REF!</v>
      </c>
      <c r="F47" s="21" t="e">
        <f>Table1_Constant!#REF!+Table1_Constant!#REF!</f>
        <v>#REF!</v>
      </c>
      <c r="G47" s="21" t="e">
        <f>Table1_Constant!#REF!+Table1_Constant!#REF!+Table1_Constant!#REF!</f>
        <v>#REF!</v>
      </c>
      <c r="H47" s="21" t="e">
        <f>Table1_Constant!#REF!+Table1_Constant!#REF!</f>
        <v>#REF!</v>
      </c>
      <c r="I47" s="21" t="e">
        <f>Table1_Constant!#REF!+Table1_Constant!#REF!+Table1_Constant!#REF!+Table1_Constant!#REF!</f>
        <v>#REF!</v>
      </c>
      <c r="J47" s="21"/>
      <c r="K47" s="21"/>
      <c r="L47" s="21"/>
      <c r="M47" s="21"/>
    </row>
    <row r="48" spans="1:13" x14ac:dyDescent="0.2">
      <c r="A48" s="28" t="s">
        <v>110</v>
      </c>
      <c r="B48" s="21" t="e">
        <f>Table1_Constant!#REF!+Table1_Constant!#REF!</f>
        <v>#REF!</v>
      </c>
      <c r="C48" s="21" t="e">
        <f>Table1_Constant!#REF!+Table1_Constant!#REF!+Table1_Constant!#REF!</f>
        <v>#REF!</v>
      </c>
      <c r="D48" s="21" t="e">
        <f>Table1_Constant!#REF!+Table1_Constant!#REF!</f>
        <v>#REF!</v>
      </c>
      <c r="E48" s="21" t="e">
        <f>Table1_Constant!#REF!+Table1_Constant!#REF!+Table1_Constant!#REF!+Table1_Constant!#REF!</f>
        <v>#REF!</v>
      </c>
      <c r="F48" s="21" t="e">
        <f>Table1_Constant!#REF!+Table1_Constant!#REF!</f>
        <v>#REF!</v>
      </c>
      <c r="G48" s="21" t="e">
        <f>Table1_Constant!#REF!+Table1_Constant!#REF!+Table1_Constant!#REF!</f>
        <v>#REF!</v>
      </c>
      <c r="H48" s="21" t="e">
        <f>Table1_Constant!#REF!+Table1_Constant!#REF!</f>
        <v>#REF!</v>
      </c>
      <c r="I48" s="21" t="e">
        <f>Table1_Constant!#REF!+Table1_Constant!#REF!+Table1_Constant!#REF!+Table1_Constant!#REF!</f>
        <v>#REF!</v>
      </c>
      <c r="J48" s="21"/>
      <c r="K48" s="21"/>
      <c r="L48" s="21"/>
      <c r="M48" s="21"/>
    </row>
    <row r="49" spans="1:13" x14ac:dyDescent="0.2">
      <c r="A49" s="28" t="s">
        <v>161</v>
      </c>
      <c r="B49" s="21" t="e">
        <f>Table1_Constant!#REF!+Table1_Constant!#REF!</f>
        <v>#REF!</v>
      </c>
      <c r="C49" s="21" t="e">
        <f>Table1_Constant!#REF!+Table1_Constant!#REF!+Table1_Constant!#REF!</f>
        <v>#REF!</v>
      </c>
      <c r="D49" s="21" t="e">
        <f>Table1_Constant!#REF!+Table1_Constant!#REF!</f>
        <v>#REF!</v>
      </c>
      <c r="E49" s="21" t="e">
        <f>Table1_Constant!#REF!+Table1_Constant!#REF!+Table1_Constant!#REF!+Table1_Constant!#REF!</f>
        <v>#REF!</v>
      </c>
      <c r="F49" s="21" t="e">
        <f>Table1_Constant!#REF!+Table1_Constant!#REF!</f>
        <v>#REF!</v>
      </c>
      <c r="G49" s="21" t="e">
        <f>Table1_Constant!#REF!+Table1_Constant!#REF!+Table1_Constant!#REF!</f>
        <v>#REF!</v>
      </c>
      <c r="H49" s="21" t="e">
        <f>Table1_Constant!#REF!+Table1_Constant!#REF!</f>
        <v>#REF!</v>
      </c>
      <c r="I49" s="21" t="e">
        <f>Table1_Constant!#REF!+Table1_Constant!#REF!+Table1_Constant!#REF!+Table1_Constant!#REF!</f>
        <v>#REF!</v>
      </c>
      <c r="J49" s="21"/>
      <c r="K49" s="21"/>
      <c r="L49" s="21"/>
      <c r="M49" s="21"/>
    </row>
    <row r="50" spans="1:13" x14ac:dyDescent="0.2">
      <c r="A50" s="28" t="s">
        <v>162</v>
      </c>
      <c r="B50" s="21" t="e">
        <f>Table1_Constant!#REF!+Table1_Constant!#REF!</f>
        <v>#REF!</v>
      </c>
      <c r="C50" s="21" t="e">
        <f>Table1_Constant!#REF!+Table1_Constant!#REF!+Table1_Constant!#REF!</f>
        <v>#REF!</v>
      </c>
      <c r="D50" s="21" t="e">
        <f>Table1_Constant!#REF!+Table1_Constant!#REF!</f>
        <v>#REF!</v>
      </c>
      <c r="E50" s="21" t="e">
        <f>Table1_Constant!#REF!+Table1_Constant!#REF!+Table1_Constant!#REF!+Table1_Constant!#REF!</f>
        <v>#REF!</v>
      </c>
      <c r="F50" s="21" t="e">
        <f>Table1_Constant!#REF!+Table1_Constant!#REF!</f>
        <v>#REF!</v>
      </c>
      <c r="G50" s="21" t="e">
        <f>Table1_Constant!#REF!+Table1_Constant!#REF!+Table1_Constant!#REF!</f>
        <v>#REF!</v>
      </c>
      <c r="H50" s="21" t="e">
        <f>Table1_Constant!#REF!+Table1_Constant!#REF!</f>
        <v>#REF!</v>
      </c>
      <c r="I50" s="21" t="e">
        <f>Table1_Constant!#REF!+Table1_Constant!#REF!+Table1_Constant!#REF!+Table1_Constant!#REF!</f>
        <v>#REF!</v>
      </c>
      <c r="J50" s="21"/>
      <c r="K50" s="21"/>
      <c r="L50" s="21"/>
      <c r="M50" s="21"/>
    </row>
    <row r="51" spans="1:13" x14ac:dyDescent="0.2">
      <c r="A51" s="28" t="s">
        <v>75</v>
      </c>
      <c r="B51" s="21" t="e">
        <f>Table1_Constant!#REF!+Table1_Constant!#REF!</f>
        <v>#REF!</v>
      </c>
      <c r="C51" s="21" t="e">
        <f>Table1_Constant!#REF!+Table1_Constant!#REF!+Table1_Constant!#REF!</f>
        <v>#REF!</v>
      </c>
      <c r="D51" s="21" t="e">
        <f>Table1_Constant!#REF!+Table1_Constant!#REF!</f>
        <v>#REF!</v>
      </c>
      <c r="E51" s="21" t="e">
        <f>Table1_Constant!#REF!+Table1_Constant!#REF!+Table1_Constant!#REF!+Table1_Constant!#REF!</f>
        <v>#REF!</v>
      </c>
      <c r="F51" s="21" t="e">
        <f>Table1_Constant!#REF!+Table1_Constant!#REF!</f>
        <v>#REF!</v>
      </c>
      <c r="G51" s="21" t="e">
        <f>Table1_Constant!#REF!+Table1_Constant!#REF!+Table1_Constant!#REF!</f>
        <v>#REF!</v>
      </c>
      <c r="H51" s="21" t="e">
        <f>Table1_Constant!#REF!+Table1_Constant!#REF!</f>
        <v>#REF!</v>
      </c>
      <c r="I51" s="21" t="e">
        <f>Table1_Constant!#REF!+Table1_Constant!#REF!+Table1_Constant!#REF!+Table1_Constant!#REF!</f>
        <v>#REF!</v>
      </c>
      <c r="J51" s="21"/>
      <c r="K51" s="21"/>
      <c r="L51" s="21"/>
      <c r="M51" s="21"/>
    </row>
    <row r="52" spans="1:13" x14ac:dyDescent="0.2">
      <c r="A52" s="28" t="s">
        <v>163</v>
      </c>
      <c r="B52" s="21" t="e">
        <f>Table1_Constant!#REF!+Table1_Constant!#REF!</f>
        <v>#REF!</v>
      </c>
      <c r="C52" s="21" t="e">
        <f>Table1_Constant!#REF!+Table1_Constant!#REF!+Table1_Constant!#REF!</f>
        <v>#REF!</v>
      </c>
      <c r="D52" s="21" t="e">
        <f>Table1_Constant!#REF!+Table1_Constant!#REF!</f>
        <v>#REF!</v>
      </c>
      <c r="E52" s="21" t="e">
        <f>Table1_Constant!#REF!+Table1_Constant!#REF!+Table1_Constant!#REF!+Table1_Constant!#REF!</f>
        <v>#REF!</v>
      </c>
      <c r="F52" s="21" t="e">
        <f>Table1_Constant!#REF!+Table1_Constant!#REF!</f>
        <v>#REF!</v>
      </c>
      <c r="G52" s="21" t="e">
        <f>Table1_Constant!#REF!+Table1_Constant!#REF!+Table1_Constant!#REF!</f>
        <v>#REF!</v>
      </c>
      <c r="H52" s="21" t="e">
        <f>Table1_Constant!#REF!+Table1_Constant!#REF!</f>
        <v>#REF!</v>
      </c>
      <c r="I52" s="21" t="e">
        <f>Table1_Constant!#REF!+Table1_Constant!#REF!+Table1_Constant!#REF!+Table1_Constant!#REF!</f>
        <v>#REF!</v>
      </c>
      <c r="J52" s="21"/>
      <c r="K52" s="21"/>
      <c r="L52" s="21"/>
      <c r="M52" s="21"/>
    </row>
    <row r="53" spans="1:13" x14ac:dyDescent="0.2">
      <c r="A53" s="28" t="s">
        <v>88</v>
      </c>
      <c r="B53" s="21" t="e">
        <f>Table1_Constant!#REF!+Table1_Constant!#REF!</f>
        <v>#REF!</v>
      </c>
      <c r="C53" s="21" t="e">
        <f>Table1_Constant!#REF!+Table1_Constant!#REF!+Table1_Constant!#REF!</f>
        <v>#REF!</v>
      </c>
      <c r="D53" s="21" t="e">
        <f>Table1_Constant!#REF!+Table1_Constant!#REF!</f>
        <v>#REF!</v>
      </c>
      <c r="E53" s="21" t="e">
        <f>Table1_Constant!#REF!+Table1_Constant!#REF!+Table1_Constant!#REF!+Table1_Constant!#REF!</f>
        <v>#REF!</v>
      </c>
      <c r="F53" s="21" t="e">
        <f>Table1_Constant!#REF!+Table1_Constant!#REF!</f>
        <v>#REF!</v>
      </c>
      <c r="G53" s="21" t="e">
        <f>Table1_Constant!#REF!+Table1_Constant!#REF!+Table1_Constant!#REF!</f>
        <v>#REF!</v>
      </c>
      <c r="H53" s="21" t="e">
        <f>Table1_Constant!#REF!+Table1_Constant!#REF!</f>
        <v>#REF!</v>
      </c>
      <c r="I53" s="21" t="e">
        <f>Table1_Constant!#REF!+Table1_Constant!#REF!+Table1_Constant!#REF!+Table1_Constant!#REF!</f>
        <v>#REF!</v>
      </c>
      <c r="J53" s="21"/>
      <c r="K53" s="21"/>
      <c r="L53" s="21"/>
      <c r="M53" s="21"/>
    </row>
    <row r="54" spans="1:13" x14ac:dyDescent="0.2">
      <c r="A54" s="28" t="s">
        <v>164</v>
      </c>
      <c r="B54" s="21" t="e">
        <f>Table1_Constant!#REF!+Table1_Constant!#REF!</f>
        <v>#REF!</v>
      </c>
      <c r="C54" s="21" t="e">
        <f>Table1_Constant!#REF!+Table1_Constant!#REF!+Table1_Constant!#REF!</f>
        <v>#REF!</v>
      </c>
      <c r="D54" s="21" t="e">
        <f>Table1_Constant!#REF!+Table1_Constant!#REF!</f>
        <v>#REF!</v>
      </c>
      <c r="E54" s="21" t="e">
        <f>Table1_Constant!#REF!+Table1_Constant!#REF!+Table1_Constant!#REF!+Table1_Constant!#REF!</f>
        <v>#REF!</v>
      </c>
      <c r="F54" s="21" t="e">
        <f>Table1_Constant!#REF!+Table1_Constant!#REF!</f>
        <v>#REF!</v>
      </c>
      <c r="G54" s="21" t="e">
        <f>Table1_Constant!#REF!+Table1_Constant!#REF!+Table1_Constant!#REF!</f>
        <v>#REF!</v>
      </c>
      <c r="H54" s="21" t="e">
        <f>Table1_Constant!#REF!+Table1_Constant!#REF!</f>
        <v>#REF!</v>
      </c>
      <c r="I54" s="21" t="e">
        <f>Table1_Constant!#REF!+Table1_Constant!#REF!+Table1_Constant!#REF!+Table1_Constant!#REF!</f>
        <v>#REF!</v>
      </c>
      <c r="J54" s="21"/>
      <c r="K54" s="21"/>
      <c r="L54" s="21"/>
      <c r="M54" s="21"/>
    </row>
    <row r="55" spans="1:13" x14ac:dyDescent="0.2">
      <c r="A55" s="28" t="s">
        <v>165</v>
      </c>
      <c r="B55" s="21" t="e">
        <f>Table1_Constant!#REF!+Table1_Constant!#REF!</f>
        <v>#REF!</v>
      </c>
      <c r="C55" s="21" t="e">
        <f>Table1_Constant!#REF!+Table1_Constant!#REF!+Table1_Constant!#REF!</f>
        <v>#REF!</v>
      </c>
      <c r="D55" s="21" t="e">
        <f>Table1_Constant!#REF!+Table1_Constant!#REF!</f>
        <v>#REF!</v>
      </c>
      <c r="E55" s="21" t="e">
        <f>Table1_Constant!#REF!+Table1_Constant!#REF!+Table1_Constant!#REF!+Table1_Constant!#REF!</f>
        <v>#REF!</v>
      </c>
      <c r="F55" s="21" t="e">
        <f>Table1_Constant!#REF!+Table1_Constant!#REF!</f>
        <v>#REF!</v>
      </c>
      <c r="G55" s="21" t="e">
        <f>Table1_Constant!#REF!+Table1_Constant!#REF!+Table1_Constant!#REF!</f>
        <v>#REF!</v>
      </c>
      <c r="H55" s="21" t="e">
        <f>Table1_Constant!#REF!+Table1_Constant!#REF!</f>
        <v>#REF!</v>
      </c>
      <c r="I55" s="21" t="e">
        <f>Table1_Constant!#REF!+Table1_Constant!#REF!+Table1_Constant!#REF!+Table1_Constant!#REF!</f>
        <v>#REF!</v>
      </c>
      <c r="J55" s="21"/>
      <c r="K55" s="21"/>
      <c r="L55" s="21"/>
      <c r="M55" s="21"/>
    </row>
    <row r="56" spans="1:13" x14ac:dyDescent="0.2">
      <c r="A56" s="28" t="s">
        <v>166</v>
      </c>
      <c r="B56" s="21" t="e">
        <f>Table1_Constant!#REF!+Table1_Constant!#REF!</f>
        <v>#REF!</v>
      </c>
      <c r="C56" s="21" t="e">
        <f>Table1_Constant!#REF!+Table1_Constant!#REF!+Table1_Constant!#REF!</f>
        <v>#REF!</v>
      </c>
      <c r="D56" s="21" t="e">
        <f>Table1_Constant!#REF!+Table1_Constant!#REF!</f>
        <v>#REF!</v>
      </c>
      <c r="E56" s="21" t="e">
        <f>Table1_Constant!#REF!+Table1_Constant!#REF!+Table1_Constant!#REF!+Table1_Constant!#REF!</f>
        <v>#REF!</v>
      </c>
      <c r="F56" s="21" t="e">
        <f>Table1_Constant!#REF!+Table1_Constant!#REF!</f>
        <v>#REF!</v>
      </c>
      <c r="G56" s="21" t="e">
        <f>Table1_Constant!#REF!+Table1_Constant!#REF!+Table1_Constant!#REF!</f>
        <v>#REF!</v>
      </c>
      <c r="H56" s="21" t="e">
        <f>Table1_Constant!#REF!+Table1_Constant!#REF!</f>
        <v>#REF!</v>
      </c>
      <c r="I56" s="21" t="e">
        <f>Table1_Constant!#REF!+Table1_Constant!#REF!+Table1_Constant!#REF!+Table1_Constant!#REF!</f>
        <v>#REF!</v>
      </c>
      <c r="J56" s="21"/>
      <c r="K56" s="21"/>
      <c r="L56" s="21"/>
      <c r="M56" s="21"/>
    </row>
    <row r="57" spans="1:13" x14ac:dyDescent="0.2">
      <c r="A57" s="28" t="s">
        <v>167</v>
      </c>
      <c r="B57" s="21" t="e">
        <f>Table1_Constant!#REF!+Table1_Constant!#REF!</f>
        <v>#REF!</v>
      </c>
      <c r="C57" s="21" t="e">
        <f>Table1_Constant!#REF!+Table1_Constant!#REF!+Table1_Constant!#REF!</f>
        <v>#REF!</v>
      </c>
      <c r="D57" s="21" t="e">
        <f>Table1_Constant!#REF!+Table1_Constant!#REF!</f>
        <v>#REF!</v>
      </c>
      <c r="E57" s="21" t="e">
        <f>Table1_Constant!#REF!+Table1_Constant!#REF!+Table1_Constant!#REF!+Table1_Constant!#REF!</f>
        <v>#REF!</v>
      </c>
      <c r="F57" s="21" t="e">
        <f>Table1_Constant!#REF!+Table1_Constant!#REF!</f>
        <v>#REF!</v>
      </c>
      <c r="G57" s="21" t="e">
        <f>Table1_Constant!#REF!+Table1_Constant!#REF!+Table1_Constant!#REF!</f>
        <v>#REF!</v>
      </c>
      <c r="H57" s="21" t="e">
        <f>Table1_Constant!#REF!+Table1_Constant!#REF!</f>
        <v>#REF!</v>
      </c>
      <c r="I57" s="21" t="e">
        <f>Table1_Constant!#REF!+Table1_Constant!#REF!+Table1_Constant!#REF!+Table1_Constant!#REF!</f>
        <v>#REF!</v>
      </c>
      <c r="J57" s="21"/>
      <c r="K57" s="21"/>
      <c r="L57" s="21"/>
      <c r="M57" s="21"/>
    </row>
    <row r="58" spans="1:13" x14ac:dyDescent="0.2">
      <c r="A58" s="28" t="s">
        <v>168</v>
      </c>
      <c r="B58" s="21" t="e">
        <f>Table1_Constant!#REF!+Table1_Constant!#REF!</f>
        <v>#REF!</v>
      </c>
      <c r="C58" s="21" t="e">
        <f>Table1_Constant!#REF!+Table1_Constant!#REF!+Table1_Constant!#REF!</f>
        <v>#REF!</v>
      </c>
      <c r="D58" s="21" t="e">
        <f>Table1_Constant!#REF!+Table1_Constant!#REF!</f>
        <v>#REF!</v>
      </c>
      <c r="E58" s="21" t="e">
        <f>Table1_Constant!#REF!+Table1_Constant!#REF!+Table1_Constant!#REF!+Table1_Constant!#REF!</f>
        <v>#REF!</v>
      </c>
      <c r="F58" s="21" t="e">
        <f>Table1_Constant!#REF!+Table1_Constant!#REF!</f>
        <v>#REF!</v>
      </c>
      <c r="G58" s="21" t="e">
        <f>Table1_Constant!#REF!+Table1_Constant!#REF!+Table1_Constant!#REF!</f>
        <v>#REF!</v>
      </c>
      <c r="H58" s="21" t="e">
        <f>Table1_Constant!#REF!+Table1_Constant!#REF!</f>
        <v>#REF!</v>
      </c>
      <c r="I58" s="21" t="e">
        <f>Table1_Constant!#REF!+Table1_Constant!#REF!+Table1_Constant!#REF!+Table1_Constant!#REF!</f>
        <v>#REF!</v>
      </c>
      <c r="J58" s="21"/>
      <c r="K58" s="21"/>
      <c r="L58" s="21"/>
      <c r="M58" s="21"/>
    </row>
    <row r="59" spans="1:13" x14ac:dyDescent="0.2">
      <c r="A59" s="28" t="s">
        <v>169</v>
      </c>
      <c r="B59" s="21" t="e">
        <f>Table1_Constant!#REF!+Table1_Constant!#REF!</f>
        <v>#REF!</v>
      </c>
      <c r="C59" s="21" t="e">
        <f>Table1_Constant!#REF!+Table1_Constant!#REF!+Table1_Constant!#REF!</f>
        <v>#REF!</v>
      </c>
      <c r="D59" s="21" t="e">
        <f>Table1_Constant!#REF!+Table1_Constant!#REF!</f>
        <v>#REF!</v>
      </c>
      <c r="E59" s="21" t="e">
        <f>Table1_Constant!#REF!+Table1_Constant!#REF!+Table1_Constant!#REF!+Table1_Constant!#REF!</f>
        <v>#REF!</v>
      </c>
      <c r="F59" s="21" t="e">
        <f>Table1_Constant!#REF!+Table1_Constant!#REF!</f>
        <v>#REF!</v>
      </c>
      <c r="G59" s="21" t="e">
        <f>Table1_Constant!#REF!+Table1_Constant!#REF!+Table1_Constant!#REF!</f>
        <v>#REF!</v>
      </c>
      <c r="H59" s="21" t="e">
        <f>Table1_Constant!#REF!+Table1_Constant!#REF!</f>
        <v>#REF!</v>
      </c>
      <c r="I59" s="21" t="e">
        <f>Table1_Constant!#REF!+Table1_Constant!#REF!+Table1_Constant!#REF!+Table1_Constant!#REF!</f>
        <v>#REF!</v>
      </c>
      <c r="J59" s="21"/>
      <c r="K59" s="21"/>
      <c r="L59" s="21"/>
      <c r="M59" s="21"/>
    </row>
    <row r="60" spans="1:13" x14ac:dyDescent="0.2">
      <c r="A60" s="28" t="s">
        <v>170</v>
      </c>
      <c r="B60" s="21" t="e">
        <f>Table1_Constant!#REF!+Table1_Constant!#REF!</f>
        <v>#REF!</v>
      </c>
      <c r="C60" s="21" t="e">
        <f>Table1_Constant!#REF!+Table1_Constant!#REF!+Table1_Constant!#REF!</f>
        <v>#REF!</v>
      </c>
      <c r="D60" s="21" t="e">
        <f>Table1_Constant!#REF!+Table1_Constant!#REF!</f>
        <v>#REF!</v>
      </c>
      <c r="E60" s="21" t="e">
        <f>Table1_Constant!#REF!+Table1_Constant!#REF!+Table1_Constant!#REF!+Table1_Constant!#REF!</f>
        <v>#REF!</v>
      </c>
      <c r="F60" s="21" t="e">
        <f>Table1_Constant!#REF!+Table1_Constant!#REF!</f>
        <v>#REF!</v>
      </c>
      <c r="G60" s="21" t="e">
        <f>Table1_Constant!#REF!+Table1_Constant!#REF!+Table1_Constant!#REF!</f>
        <v>#REF!</v>
      </c>
      <c r="H60" s="21" t="e">
        <f>Table1_Constant!#REF!+Table1_Constant!#REF!</f>
        <v>#REF!</v>
      </c>
      <c r="I60" s="21" t="e">
        <f>Table1_Constant!#REF!+Table1_Constant!#REF!+Table1_Constant!#REF!+Table1_Constant!#REF!</f>
        <v>#REF!</v>
      </c>
      <c r="J60" s="21"/>
      <c r="K60" s="21"/>
      <c r="L60" s="21"/>
      <c r="M60" s="21"/>
    </row>
    <row r="61" spans="1:13" x14ac:dyDescent="0.2">
      <c r="A61" s="28" t="s">
        <v>171</v>
      </c>
      <c r="B61" s="21" t="e">
        <f>Table1_Constant!#REF!+Table1_Constant!#REF!</f>
        <v>#REF!</v>
      </c>
      <c r="C61" s="21" t="e">
        <f>Table1_Constant!#REF!+Table1_Constant!#REF!+Table1_Constant!#REF!</f>
        <v>#REF!</v>
      </c>
      <c r="D61" s="21" t="e">
        <f>Table1_Constant!#REF!+Table1_Constant!#REF!</f>
        <v>#REF!</v>
      </c>
      <c r="E61" s="21" t="e">
        <f>Table1_Constant!#REF!+Table1_Constant!#REF!+Table1_Constant!#REF!+Table1_Constant!#REF!</f>
        <v>#REF!</v>
      </c>
      <c r="F61" s="21" t="e">
        <f>Table1_Constant!#REF!+Table1_Constant!#REF!</f>
        <v>#REF!</v>
      </c>
      <c r="G61" s="21" t="e">
        <f>Table1_Constant!#REF!+Table1_Constant!#REF!+Table1_Constant!#REF!</f>
        <v>#REF!</v>
      </c>
      <c r="H61" s="21" t="e">
        <f>Table1_Constant!#REF!+Table1_Constant!#REF!</f>
        <v>#REF!</v>
      </c>
      <c r="I61" s="21" t="e">
        <f>Table1_Constant!#REF!+Table1_Constant!#REF!+Table1_Constant!#REF!+Table1_Constant!#REF!</f>
        <v>#REF!</v>
      </c>
      <c r="J61" s="21"/>
      <c r="K61" s="21"/>
      <c r="L61" s="21"/>
      <c r="M61" s="21"/>
    </row>
    <row r="62" spans="1:13" x14ac:dyDescent="0.2">
      <c r="A62" s="28" t="s">
        <v>172</v>
      </c>
      <c r="B62" s="21" t="e">
        <f>Table1_Constant!#REF!+Table1_Constant!#REF!</f>
        <v>#REF!</v>
      </c>
      <c r="C62" s="21" t="e">
        <f>Table1_Constant!#REF!+Table1_Constant!#REF!+Table1_Constant!#REF!</f>
        <v>#REF!</v>
      </c>
      <c r="D62" s="21" t="e">
        <f>Table1_Constant!#REF!+Table1_Constant!#REF!</f>
        <v>#REF!</v>
      </c>
      <c r="E62" s="21" t="e">
        <f>Table1_Constant!#REF!+Table1_Constant!#REF!+Table1_Constant!#REF!+Table1_Constant!#REF!</f>
        <v>#REF!</v>
      </c>
      <c r="F62" s="21" t="e">
        <f>Table1_Constant!#REF!+Table1_Constant!#REF!</f>
        <v>#REF!</v>
      </c>
      <c r="G62" s="21" t="e">
        <f>Table1_Constant!#REF!+Table1_Constant!#REF!+Table1_Constant!#REF!</f>
        <v>#REF!</v>
      </c>
      <c r="H62" s="21" t="e">
        <f>Table1_Constant!#REF!+Table1_Constant!#REF!</f>
        <v>#REF!</v>
      </c>
      <c r="I62" s="21" t="e">
        <f>Table1_Constant!#REF!+Table1_Constant!#REF!+Table1_Constant!#REF!+Table1_Constant!#REF!</f>
        <v>#REF!</v>
      </c>
      <c r="J62" s="21"/>
      <c r="K62" s="21"/>
      <c r="L62" s="21"/>
      <c r="M62" s="21"/>
    </row>
    <row r="63" spans="1:13" x14ac:dyDescent="0.2">
      <c r="A63" s="28" t="s">
        <v>173</v>
      </c>
      <c r="B63" s="21" t="e">
        <f>Table1_Constant!#REF!+Table1_Constant!#REF!</f>
        <v>#REF!</v>
      </c>
      <c r="C63" s="21" t="e">
        <f>Table1_Constant!#REF!+Table1_Constant!#REF!+Table1_Constant!#REF!</f>
        <v>#REF!</v>
      </c>
      <c r="D63" s="21" t="e">
        <f>Table1_Constant!#REF!+Table1_Constant!#REF!</f>
        <v>#REF!</v>
      </c>
      <c r="E63" s="21" t="e">
        <f>Table1_Constant!#REF!+Table1_Constant!#REF!+Table1_Constant!#REF!+Table1_Constant!#REF!</f>
        <v>#REF!</v>
      </c>
      <c r="F63" s="21" t="e">
        <f>Table1_Constant!#REF!+Table1_Constant!#REF!</f>
        <v>#REF!</v>
      </c>
      <c r="G63" s="21" t="e">
        <f>Table1_Constant!#REF!+Table1_Constant!#REF!+Table1_Constant!#REF!</f>
        <v>#REF!</v>
      </c>
      <c r="H63" s="21" t="e">
        <f>Table1_Constant!#REF!+Table1_Constant!#REF!</f>
        <v>#REF!</v>
      </c>
      <c r="I63" s="21" t="e">
        <f>Table1_Constant!#REF!+Table1_Constant!#REF!+Table1_Constant!#REF!+Table1_Constant!#REF!</f>
        <v>#REF!</v>
      </c>
      <c r="J63" s="21"/>
      <c r="K63" s="21"/>
      <c r="L63" s="21"/>
      <c r="M63" s="21"/>
    </row>
    <row r="64" spans="1:13" x14ac:dyDescent="0.2">
      <c r="A64" s="28" t="s">
        <v>174</v>
      </c>
      <c r="B64" s="21" t="e">
        <f>Table1_Constant!#REF!+Table1_Constant!#REF!</f>
        <v>#REF!</v>
      </c>
      <c r="C64" s="21" t="e">
        <f>Table1_Constant!#REF!+Table1_Constant!#REF!+Table1_Constant!#REF!</f>
        <v>#REF!</v>
      </c>
      <c r="D64" s="21" t="e">
        <f>Table1_Constant!#REF!+Table1_Constant!#REF!</f>
        <v>#REF!</v>
      </c>
      <c r="E64" s="21" t="e">
        <f>Table1_Constant!#REF!+Table1_Constant!#REF!+Table1_Constant!#REF!+Table1_Constant!#REF!</f>
        <v>#REF!</v>
      </c>
      <c r="F64" s="21" t="e">
        <f>Table1_Constant!#REF!+Table1_Constant!#REF!</f>
        <v>#REF!</v>
      </c>
      <c r="G64" s="21" t="e">
        <f>Table1_Constant!#REF!+Table1_Constant!#REF!+Table1_Constant!#REF!</f>
        <v>#REF!</v>
      </c>
      <c r="H64" s="21" t="e">
        <f>Table1_Constant!#REF!+Table1_Constant!#REF!</f>
        <v>#REF!</v>
      </c>
      <c r="I64" s="21" t="e">
        <f>Table1_Constant!#REF!+Table1_Constant!#REF!+Table1_Constant!#REF!+Table1_Constant!#REF!</f>
        <v>#REF!</v>
      </c>
      <c r="J64" s="21"/>
      <c r="K64" s="21"/>
      <c r="L64" s="21"/>
      <c r="M64" s="21"/>
    </row>
    <row r="65" spans="1:13" x14ac:dyDescent="0.2">
      <c r="A65" s="28" t="s">
        <v>175</v>
      </c>
      <c r="B65" s="21" t="e">
        <f>Table1_Constant!#REF!+Table1_Constant!#REF!</f>
        <v>#REF!</v>
      </c>
      <c r="C65" s="21" t="e">
        <f>Table1_Constant!#REF!+Table1_Constant!#REF!+Table1_Constant!#REF!</f>
        <v>#REF!</v>
      </c>
      <c r="D65" s="21" t="e">
        <f>Table1_Constant!#REF!+Table1_Constant!#REF!</f>
        <v>#REF!</v>
      </c>
      <c r="E65" s="21" t="e">
        <f>Table1_Constant!#REF!+Table1_Constant!#REF!+Table1_Constant!#REF!+Table1_Constant!#REF!</f>
        <v>#REF!</v>
      </c>
      <c r="F65" s="21" t="e">
        <f>Table1_Constant!#REF!+Table1_Constant!#REF!</f>
        <v>#REF!</v>
      </c>
      <c r="G65" s="21" t="e">
        <f>Table1_Constant!#REF!+Table1_Constant!#REF!+Table1_Constant!#REF!</f>
        <v>#REF!</v>
      </c>
      <c r="H65" s="21" t="e">
        <f>Table1_Constant!#REF!+Table1_Constant!#REF!</f>
        <v>#REF!</v>
      </c>
      <c r="I65" s="21" t="e">
        <f>Table1_Constant!#REF!+Table1_Constant!#REF!+Table1_Constant!#REF!+Table1_Constant!#REF!</f>
        <v>#REF!</v>
      </c>
      <c r="J65" s="21"/>
      <c r="K65" s="21"/>
      <c r="L65" s="21"/>
      <c r="M65" s="21"/>
    </row>
    <row r="66" spans="1:13" x14ac:dyDescent="0.2">
      <c r="A66" s="28" t="s">
        <v>81</v>
      </c>
      <c r="B66" s="21" t="e">
        <f>Table1_Constant!#REF!+Table1_Constant!#REF!</f>
        <v>#REF!</v>
      </c>
      <c r="C66" s="21" t="e">
        <f>Table1_Constant!#REF!+Table1_Constant!#REF!+Table1_Constant!#REF!</f>
        <v>#REF!</v>
      </c>
      <c r="D66" s="21" t="e">
        <f>Table1_Constant!#REF!+Table1_Constant!#REF!</f>
        <v>#REF!</v>
      </c>
      <c r="E66" s="21" t="e">
        <f>Table1_Constant!#REF!+Table1_Constant!#REF!+Table1_Constant!#REF!+Table1_Constant!#REF!</f>
        <v>#REF!</v>
      </c>
      <c r="F66" s="21" t="e">
        <f>Table1_Constant!#REF!+Table1_Constant!#REF!</f>
        <v>#REF!</v>
      </c>
      <c r="G66" s="21" t="e">
        <f>Table1_Constant!#REF!+Table1_Constant!#REF!+Table1_Constant!#REF!</f>
        <v>#REF!</v>
      </c>
      <c r="H66" s="21" t="e">
        <f>Table1_Constant!#REF!+Table1_Constant!#REF!</f>
        <v>#REF!</v>
      </c>
      <c r="I66" s="21" t="e">
        <f>Table1_Constant!#REF!+Table1_Constant!#REF!+Table1_Constant!#REF!+Table1_Constant!#REF!</f>
        <v>#REF!</v>
      </c>
      <c r="J66" s="21"/>
      <c r="K66" s="21"/>
      <c r="L66" s="21"/>
      <c r="M66" s="21"/>
    </row>
    <row r="67" spans="1:13" x14ac:dyDescent="0.2">
      <c r="A67" s="5"/>
      <c r="B67" s="21"/>
      <c r="C67" s="21"/>
      <c r="D67" s="21"/>
      <c r="E67" s="21"/>
      <c r="F67" s="21"/>
      <c r="G67" s="21"/>
      <c r="H67" s="21"/>
      <c r="I67" s="21"/>
      <c r="J67" s="5"/>
      <c r="K67" s="5"/>
      <c r="L67" s="5"/>
      <c r="M67" s="5"/>
    </row>
    <row r="68" spans="1:13" ht="15.75" x14ac:dyDescent="0.25">
      <c r="A68" s="31" t="s">
        <v>93</v>
      </c>
      <c r="B68" s="20" t="e">
        <f t="shared" ref="B68:I68" si="4">B7+B32+B39+B45</f>
        <v>#REF!</v>
      </c>
      <c r="C68" s="20" t="e">
        <f t="shared" si="4"/>
        <v>#REF!</v>
      </c>
      <c r="D68" s="20" t="e">
        <f t="shared" si="4"/>
        <v>#REF!</v>
      </c>
      <c r="E68" s="20" t="e">
        <f t="shared" si="4"/>
        <v>#REF!</v>
      </c>
      <c r="F68" s="20" t="e">
        <f t="shared" si="4"/>
        <v>#REF!</v>
      </c>
      <c r="G68" s="20" t="e">
        <f t="shared" si="4"/>
        <v>#REF!</v>
      </c>
      <c r="H68" s="20" t="e">
        <f t="shared" si="4"/>
        <v>#REF!</v>
      </c>
      <c r="I68" s="20" t="e">
        <f t="shared" si="4"/>
        <v>#REF!</v>
      </c>
      <c r="J68" s="20"/>
      <c r="K68" s="20"/>
      <c r="L68" s="20"/>
      <c r="M68" s="20"/>
    </row>
  </sheetData>
  <mergeCells count="1">
    <mergeCell ref="A4:A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FF0000"/>
  </sheetPr>
  <dimension ref="A1:M68"/>
  <sheetViews>
    <sheetView workbookViewId="0"/>
  </sheetViews>
  <sheetFormatPr defaultColWidth="9" defaultRowHeight="15" x14ac:dyDescent="0.2"/>
  <cols>
    <col min="1" max="1" width="37.375" style="1" customWidth="1"/>
    <col min="2" max="13" width="10.25" style="1" customWidth="1"/>
    <col min="14" max="16384" width="9" style="1"/>
  </cols>
  <sheetData>
    <row r="1" spans="1:13" x14ac:dyDescent="0.2">
      <c r="A1" s="1" t="s">
        <v>156</v>
      </c>
    </row>
    <row r="2" spans="1:13" x14ac:dyDescent="0.2">
      <c r="A2" s="16" t="s">
        <v>122</v>
      </c>
    </row>
    <row r="4" spans="1:13" x14ac:dyDescent="0.2">
      <c r="A4" s="147" t="s">
        <v>100</v>
      </c>
      <c r="B4" s="9" t="s">
        <v>124</v>
      </c>
      <c r="C4" s="9"/>
      <c r="D4" s="9"/>
      <c r="E4" s="9"/>
      <c r="F4" s="9" t="s">
        <v>125</v>
      </c>
      <c r="G4" s="9"/>
      <c r="H4" s="9"/>
      <c r="I4" s="9"/>
      <c r="J4" s="9" t="s">
        <v>126</v>
      </c>
      <c r="K4" s="9"/>
      <c r="L4" s="9"/>
      <c r="M4" s="9"/>
    </row>
    <row r="5" spans="1:13" x14ac:dyDescent="0.2">
      <c r="A5" s="145"/>
      <c r="B5" s="11" t="s">
        <v>121</v>
      </c>
      <c r="C5" s="11" t="s">
        <v>118</v>
      </c>
      <c r="D5" s="11" t="s">
        <v>119</v>
      </c>
      <c r="E5" s="11" t="s">
        <v>120</v>
      </c>
      <c r="F5" s="11" t="s">
        <v>121</v>
      </c>
      <c r="G5" s="11" t="s">
        <v>118</v>
      </c>
      <c r="H5" s="11" t="s">
        <v>119</v>
      </c>
      <c r="I5" s="11" t="s">
        <v>120</v>
      </c>
      <c r="J5" s="11" t="s">
        <v>121</v>
      </c>
      <c r="K5" s="11" t="s">
        <v>118</v>
      </c>
      <c r="L5" s="11" t="s">
        <v>119</v>
      </c>
      <c r="M5" s="11" t="s">
        <v>120</v>
      </c>
    </row>
    <row r="6" spans="1:13" x14ac:dyDescent="0.2">
      <c r="A6" s="33"/>
      <c r="M6" s="34"/>
    </row>
    <row r="7" spans="1:13" ht="15.75" x14ac:dyDescent="0.25">
      <c r="A7" s="27" t="s">
        <v>95</v>
      </c>
      <c r="B7" s="35" t="e">
        <f>(cum_constant!F7/cum_constant!B7-1)*100</f>
        <v>#REF!</v>
      </c>
      <c r="C7" s="35" t="e">
        <f>(cum_constant!G7/cum_constant!C7-1)*100</f>
        <v>#REF!</v>
      </c>
      <c r="D7" s="35" t="e">
        <f>(cum_constant!H7/cum_constant!D7-1)*100</f>
        <v>#REF!</v>
      </c>
      <c r="E7" s="35" t="e">
        <f>(cum_constant!I7/cum_constant!E7-1)*100</f>
        <v>#REF!</v>
      </c>
      <c r="F7" s="35" t="e">
        <f>(cum_constant!J7/cum_constant!F7-1)*100</f>
        <v>#REF!</v>
      </c>
      <c r="G7" s="35" t="e">
        <f>(cum_constant!K7/cum_constant!G7-1)*100</f>
        <v>#REF!</v>
      </c>
      <c r="H7" s="35" t="e">
        <f>(cum_constant!L7/cum_constant!H7-1)*100</f>
        <v>#REF!</v>
      </c>
      <c r="I7" s="35" t="e">
        <f>(cum_constant!M7/cum_constant!I7-1)*100</f>
        <v>#REF!</v>
      </c>
      <c r="J7" s="35" t="e">
        <f>(cum_constant!N7/cum_constant!J7-1)*100</f>
        <v>#DIV/0!</v>
      </c>
      <c r="K7" s="35" t="e">
        <f>(cum_constant!O7/cum_constant!K7-1)*100</f>
        <v>#DIV/0!</v>
      </c>
      <c r="L7" s="35" t="e">
        <f>(cum_constant!P7/cum_constant!L7-1)*100</f>
        <v>#DIV/0!</v>
      </c>
      <c r="M7" s="36" t="e">
        <f>(cum_constant!Q7/cum_constant!M7-1)*100</f>
        <v>#DIV/0!</v>
      </c>
    </row>
    <row r="8" spans="1:13" x14ac:dyDescent="0.2">
      <c r="A8" s="28" t="s">
        <v>47</v>
      </c>
      <c r="B8" s="35" t="e">
        <f>(cum_constant!F8/cum_constant!B8-1)*100</f>
        <v>#REF!</v>
      </c>
      <c r="C8" s="35" t="e">
        <f>(cum_constant!G8/cum_constant!C8-1)*100</f>
        <v>#REF!</v>
      </c>
      <c r="D8" s="35" t="e">
        <f>(cum_constant!H8/cum_constant!D8-1)*100</f>
        <v>#REF!</v>
      </c>
      <c r="E8" s="35" t="e">
        <f>(cum_constant!I8/cum_constant!E8-1)*100</f>
        <v>#REF!</v>
      </c>
      <c r="F8" s="35" t="e">
        <f>(cum_constant!J8/cum_constant!F8-1)*100</f>
        <v>#REF!</v>
      </c>
      <c r="G8" s="35" t="e">
        <f>(cum_constant!K8/cum_constant!G8-1)*100</f>
        <v>#REF!</v>
      </c>
      <c r="H8" s="35" t="e">
        <f>(cum_constant!L8/cum_constant!H8-1)*100</f>
        <v>#REF!</v>
      </c>
      <c r="I8" s="35" t="e">
        <f>(cum_constant!M8/cum_constant!I8-1)*100</f>
        <v>#REF!</v>
      </c>
      <c r="J8" s="35" t="e">
        <f>(cum_constant!N8/cum_constant!J8-1)*100</f>
        <v>#DIV/0!</v>
      </c>
      <c r="K8" s="35" t="e">
        <f>(cum_constant!O8/cum_constant!K8-1)*100</f>
        <v>#DIV/0!</v>
      </c>
      <c r="L8" s="35" t="e">
        <f>(cum_constant!P8/cum_constant!L8-1)*100</f>
        <v>#DIV/0!</v>
      </c>
      <c r="M8" s="36" t="e">
        <f>(cum_constant!Q8/cum_constant!M8-1)*100</f>
        <v>#DIV/0!</v>
      </c>
    </row>
    <row r="9" spans="1:13" x14ac:dyDescent="0.2">
      <c r="A9" s="28" t="s">
        <v>48</v>
      </c>
      <c r="B9" s="35" t="e">
        <f>(cum_constant!F9/cum_constant!B9-1)*100</f>
        <v>#REF!</v>
      </c>
      <c r="C9" s="35" t="e">
        <f>(cum_constant!G9/cum_constant!C9-1)*100</f>
        <v>#REF!</v>
      </c>
      <c r="D9" s="35" t="e">
        <f>(cum_constant!H9/cum_constant!D9-1)*100</f>
        <v>#REF!</v>
      </c>
      <c r="E9" s="35" t="e">
        <f>(cum_constant!I9/cum_constant!E9-1)*100</f>
        <v>#REF!</v>
      </c>
      <c r="F9" s="35" t="e">
        <f>(cum_constant!J9/cum_constant!F9-1)*100</f>
        <v>#REF!</v>
      </c>
      <c r="G9" s="35" t="e">
        <f>(cum_constant!K9/cum_constant!G9-1)*100</f>
        <v>#REF!</v>
      </c>
      <c r="H9" s="35" t="e">
        <f>(cum_constant!L9/cum_constant!H9-1)*100</f>
        <v>#REF!</v>
      </c>
      <c r="I9" s="35" t="e">
        <f>(cum_constant!M9/cum_constant!I9-1)*100</f>
        <v>#REF!</v>
      </c>
      <c r="J9" s="35" t="e">
        <f>(cum_constant!N9/cum_constant!J9-1)*100</f>
        <v>#DIV/0!</v>
      </c>
      <c r="K9" s="35" t="e">
        <f>(cum_constant!O9/cum_constant!K9-1)*100</f>
        <v>#DIV/0!</v>
      </c>
      <c r="L9" s="35" t="e">
        <f>(cum_constant!P9/cum_constant!L9-1)*100</f>
        <v>#DIV/0!</v>
      </c>
      <c r="M9" s="36" t="e">
        <f>(cum_constant!Q9/cum_constant!M9-1)*100</f>
        <v>#DIV/0!</v>
      </c>
    </row>
    <row r="10" spans="1:13" x14ac:dyDescent="0.2">
      <c r="A10" s="28" t="s">
        <v>51</v>
      </c>
      <c r="B10" s="35" t="e">
        <f>(cum_constant!F10/cum_constant!B10-1)*100</f>
        <v>#REF!</v>
      </c>
      <c r="C10" s="35" t="e">
        <f>(cum_constant!G10/cum_constant!C10-1)*100</f>
        <v>#REF!</v>
      </c>
      <c r="D10" s="35" t="e">
        <f>(cum_constant!H10/cum_constant!D10-1)*100</f>
        <v>#REF!</v>
      </c>
      <c r="E10" s="35" t="e">
        <f>(cum_constant!I10/cum_constant!E10-1)*100</f>
        <v>#REF!</v>
      </c>
      <c r="F10" s="35" t="e">
        <f>(cum_constant!J10/cum_constant!F10-1)*100</f>
        <v>#REF!</v>
      </c>
      <c r="G10" s="35" t="e">
        <f>(cum_constant!K10/cum_constant!G10-1)*100</f>
        <v>#REF!</v>
      </c>
      <c r="H10" s="35" t="e">
        <f>(cum_constant!L10/cum_constant!H10-1)*100</f>
        <v>#REF!</v>
      </c>
      <c r="I10" s="35" t="e">
        <f>(cum_constant!M10/cum_constant!I10-1)*100</f>
        <v>#REF!</v>
      </c>
      <c r="J10" s="35" t="e">
        <f>(cum_constant!N10/cum_constant!J10-1)*100</f>
        <v>#DIV/0!</v>
      </c>
      <c r="K10" s="35" t="e">
        <f>(cum_constant!O10/cum_constant!K10-1)*100</f>
        <v>#DIV/0!</v>
      </c>
      <c r="L10" s="35" t="e">
        <f>(cum_constant!P10/cum_constant!L10-1)*100</f>
        <v>#DIV/0!</v>
      </c>
      <c r="M10" s="36" t="e">
        <f>(cum_constant!Q10/cum_constant!M10-1)*100</f>
        <v>#DIV/0!</v>
      </c>
    </row>
    <row r="11" spans="1:13" x14ac:dyDescent="0.2">
      <c r="A11" s="28" t="s">
        <v>49</v>
      </c>
      <c r="B11" s="35" t="e">
        <f>(cum_constant!F11/cum_constant!B11-1)*100</f>
        <v>#REF!</v>
      </c>
      <c r="C11" s="35" t="e">
        <f>(cum_constant!G11/cum_constant!C11-1)*100</f>
        <v>#REF!</v>
      </c>
      <c r="D11" s="35" t="e">
        <f>(cum_constant!H11/cum_constant!D11-1)*100</f>
        <v>#REF!</v>
      </c>
      <c r="E11" s="35" t="e">
        <f>(cum_constant!I11/cum_constant!E11-1)*100</f>
        <v>#REF!</v>
      </c>
      <c r="F11" s="35" t="e">
        <f>(cum_constant!J11/cum_constant!F11-1)*100</f>
        <v>#REF!</v>
      </c>
      <c r="G11" s="35" t="e">
        <f>(cum_constant!K11/cum_constant!G11-1)*100</f>
        <v>#REF!</v>
      </c>
      <c r="H11" s="35" t="e">
        <f>(cum_constant!L11/cum_constant!H11-1)*100</f>
        <v>#REF!</v>
      </c>
      <c r="I11" s="35" t="e">
        <f>(cum_constant!M11/cum_constant!I11-1)*100</f>
        <v>#REF!</v>
      </c>
      <c r="J11" s="35" t="e">
        <f>(cum_constant!N11/cum_constant!J11-1)*100</f>
        <v>#DIV/0!</v>
      </c>
      <c r="K11" s="35" t="e">
        <f>(cum_constant!O11/cum_constant!K11-1)*100</f>
        <v>#DIV/0!</v>
      </c>
      <c r="L11" s="35" t="e">
        <f>(cum_constant!P11/cum_constant!L11-1)*100</f>
        <v>#DIV/0!</v>
      </c>
      <c r="M11" s="36" t="e">
        <f>(cum_constant!Q11/cum_constant!M11-1)*100</f>
        <v>#DIV/0!</v>
      </c>
    </row>
    <row r="12" spans="1:13" x14ac:dyDescent="0.2">
      <c r="A12" s="28" t="s">
        <v>54</v>
      </c>
      <c r="B12" s="35" t="e">
        <f>(cum_constant!F12/cum_constant!B12-1)*100</f>
        <v>#REF!</v>
      </c>
      <c r="C12" s="35" t="e">
        <f>(cum_constant!G12/cum_constant!C12-1)*100</f>
        <v>#REF!</v>
      </c>
      <c r="D12" s="35" t="e">
        <f>(cum_constant!H12/cum_constant!D12-1)*100</f>
        <v>#REF!</v>
      </c>
      <c r="E12" s="35" t="e">
        <f>(cum_constant!I12/cum_constant!E12-1)*100</f>
        <v>#REF!</v>
      </c>
      <c r="F12" s="35" t="e">
        <f>(cum_constant!J12/cum_constant!F12-1)*100</f>
        <v>#REF!</v>
      </c>
      <c r="G12" s="35" t="e">
        <f>(cum_constant!K12/cum_constant!G12-1)*100</f>
        <v>#REF!</v>
      </c>
      <c r="H12" s="35" t="e">
        <f>(cum_constant!L12/cum_constant!H12-1)*100</f>
        <v>#REF!</v>
      </c>
      <c r="I12" s="35" t="e">
        <f>(cum_constant!M12/cum_constant!I12-1)*100</f>
        <v>#REF!</v>
      </c>
      <c r="J12" s="35" t="e">
        <f>(cum_constant!N12/cum_constant!J12-1)*100</f>
        <v>#DIV/0!</v>
      </c>
      <c r="K12" s="35" t="e">
        <f>(cum_constant!O12/cum_constant!K12-1)*100</f>
        <v>#DIV/0!</v>
      </c>
      <c r="L12" s="35" t="e">
        <f>(cum_constant!P12/cum_constant!L12-1)*100</f>
        <v>#DIV/0!</v>
      </c>
      <c r="M12" s="36" t="e">
        <f>(cum_constant!Q12/cum_constant!M12-1)*100</f>
        <v>#DIV/0!</v>
      </c>
    </row>
    <row r="13" spans="1:13" x14ac:dyDescent="0.2">
      <c r="A13" s="28" t="s">
        <v>50</v>
      </c>
      <c r="B13" s="35" t="e">
        <f>(cum_constant!F13/cum_constant!B13-1)*100</f>
        <v>#REF!</v>
      </c>
      <c r="C13" s="35" t="e">
        <f>(cum_constant!G13/cum_constant!C13-1)*100</f>
        <v>#REF!</v>
      </c>
      <c r="D13" s="35" t="e">
        <f>(cum_constant!H13/cum_constant!D13-1)*100</f>
        <v>#REF!</v>
      </c>
      <c r="E13" s="35" t="e">
        <f>(cum_constant!I13/cum_constant!E13-1)*100</f>
        <v>#REF!</v>
      </c>
      <c r="F13" s="35" t="e">
        <f>(cum_constant!J13/cum_constant!F13-1)*100</f>
        <v>#REF!</v>
      </c>
      <c r="G13" s="35" t="e">
        <f>(cum_constant!K13/cum_constant!G13-1)*100</f>
        <v>#REF!</v>
      </c>
      <c r="H13" s="35" t="e">
        <f>(cum_constant!L13/cum_constant!H13-1)*100</f>
        <v>#REF!</v>
      </c>
      <c r="I13" s="35" t="e">
        <f>(cum_constant!M13/cum_constant!I13-1)*100</f>
        <v>#REF!</v>
      </c>
      <c r="J13" s="35" t="e">
        <f>(cum_constant!N13/cum_constant!J13-1)*100</f>
        <v>#DIV/0!</v>
      </c>
      <c r="K13" s="35" t="e">
        <f>(cum_constant!O13/cum_constant!K13-1)*100</f>
        <v>#DIV/0!</v>
      </c>
      <c r="L13" s="35" t="e">
        <f>(cum_constant!P13/cum_constant!L13-1)*100</f>
        <v>#DIV/0!</v>
      </c>
      <c r="M13" s="36" t="e">
        <f>(cum_constant!Q13/cum_constant!M13-1)*100</f>
        <v>#DIV/0!</v>
      </c>
    </row>
    <row r="14" spans="1:13" x14ac:dyDescent="0.2">
      <c r="A14" s="28" t="s">
        <v>52</v>
      </c>
      <c r="B14" s="35" t="e">
        <f>(cum_constant!F14/cum_constant!B14-1)*100</f>
        <v>#REF!</v>
      </c>
      <c r="C14" s="35" t="e">
        <f>(cum_constant!G14/cum_constant!C14-1)*100</f>
        <v>#REF!</v>
      </c>
      <c r="D14" s="35" t="e">
        <f>(cum_constant!H14/cum_constant!D14-1)*100</f>
        <v>#REF!</v>
      </c>
      <c r="E14" s="35" t="e">
        <f>(cum_constant!I14/cum_constant!E14-1)*100</f>
        <v>#REF!</v>
      </c>
      <c r="F14" s="35" t="e">
        <f>(cum_constant!J14/cum_constant!F14-1)*100</f>
        <v>#REF!</v>
      </c>
      <c r="G14" s="35" t="e">
        <f>(cum_constant!K14/cum_constant!G14-1)*100</f>
        <v>#REF!</v>
      </c>
      <c r="H14" s="35" t="e">
        <f>(cum_constant!L14/cum_constant!H14-1)*100</f>
        <v>#REF!</v>
      </c>
      <c r="I14" s="35" t="e">
        <f>(cum_constant!M14/cum_constant!I14-1)*100</f>
        <v>#REF!</v>
      </c>
      <c r="J14" s="35" t="e">
        <f>(cum_constant!N14/cum_constant!J14-1)*100</f>
        <v>#DIV/0!</v>
      </c>
      <c r="K14" s="35" t="e">
        <f>(cum_constant!O14/cum_constant!K14-1)*100</f>
        <v>#DIV/0!</v>
      </c>
      <c r="L14" s="35" t="e">
        <f>(cum_constant!P14/cum_constant!L14-1)*100</f>
        <v>#DIV/0!</v>
      </c>
      <c r="M14" s="36" t="e">
        <f>(cum_constant!Q14/cum_constant!M14-1)*100</f>
        <v>#DIV/0!</v>
      </c>
    </row>
    <row r="15" spans="1:13" x14ac:dyDescent="0.2">
      <c r="A15" s="28" t="s">
        <v>57</v>
      </c>
      <c r="B15" s="35" t="e">
        <f>(cum_constant!F15/cum_constant!B15-1)*100</f>
        <v>#REF!</v>
      </c>
      <c r="C15" s="35" t="e">
        <f>(cum_constant!G15/cum_constant!C15-1)*100</f>
        <v>#REF!</v>
      </c>
      <c r="D15" s="35" t="e">
        <f>(cum_constant!H15/cum_constant!D15-1)*100</f>
        <v>#REF!</v>
      </c>
      <c r="E15" s="35" t="e">
        <f>(cum_constant!I15/cum_constant!E15-1)*100</f>
        <v>#REF!</v>
      </c>
      <c r="F15" s="35" t="e">
        <f>(cum_constant!J15/cum_constant!F15-1)*100</f>
        <v>#REF!</v>
      </c>
      <c r="G15" s="35" t="e">
        <f>(cum_constant!K15/cum_constant!G15-1)*100</f>
        <v>#REF!</v>
      </c>
      <c r="H15" s="35" t="e">
        <f>(cum_constant!L15/cum_constant!H15-1)*100</f>
        <v>#REF!</v>
      </c>
      <c r="I15" s="35" t="e">
        <f>(cum_constant!M15/cum_constant!I15-1)*100</f>
        <v>#REF!</v>
      </c>
      <c r="J15" s="35" t="e">
        <f>(cum_constant!N15/cum_constant!J15-1)*100</f>
        <v>#DIV/0!</v>
      </c>
      <c r="K15" s="35" t="e">
        <f>(cum_constant!O15/cum_constant!K15-1)*100</f>
        <v>#DIV/0!</v>
      </c>
      <c r="L15" s="35" t="e">
        <f>(cum_constant!P15/cum_constant!L15-1)*100</f>
        <v>#DIV/0!</v>
      </c>
      <c r="M15" s="36" t="e">
        <f>(cum_constant!Q15/cum_constant!M15-1)*100</f>
        <v>#DIV/0!</v>
      </c>
    </row>
    <row r="16" spans="1:13" x14ac:dyDescent="0.2">
      <c r="A16" s="28" t="s">
        <v>63</v>
      </c>
      <c r="B16" s="35" t="e">
        <f>(cum_constant!F16/cum_constant!B16-1)*100</f>
        <v>#REF!</v>
      </c>
      <c r="C16" s="35" t="e">
        <f>(cum_constant!G16/cum_constant!C16-1)*100</f>
        <v>#REF!</v>
      </c>
      <c r="D16" s="35" t="e">
        <f>(cum_constant!H16/cum_constant!D16-1)*100</f>
        <v>#REF!</v>
      </c>
      <c r="E16" s="35" t="e">
        <f>(cum_constant!I16/cum_constant!E16-1)*100</f>
        <v>#REF!</v>
      </c>
      <c r="F16" s="35" t="e">
        <f>(cum_constant!J16/cum_constant!F16-1)*100</f>
        <v>#REF!</v>
      </c>
      <c r="G16" s="35" t="e">
        <f>(cum_constant!K16/cum_constant!G16-1)*100</f>
        <v>#REF!</v>
      </c>
      <c r="H16" s="35" t="e">
        <f>(cum_constant!L16/cum_constant!H16-1)*100</f>
        <v>#REF!</v>
      </c>
      <c r="I16" s="35" t="e">
        <f>(cum_constant!M16/cum_constant!I16-1)*100</f>
        <v>#REF!</v>
      </c>
      <c r="J16" s="35" t="e">
        <f>(cum_constant!N16/cum_constant!J16-1)*100</f>
        <v>#DIV/0!</v>
      </c>
      <c r="K16" s="35" t="e">
        <f>(cum_constant!O16/cum_constant!K16-1)*100</f>
        <v>#DIV/0!</v>
      </c>
      <c r="L16" s="35" t="e">
        <f>(cum_constant!P16/cum_constant!L16-1)*100</f>
        <v>#DIV/0!</v>
      </c>
      <c r="M16" s="36" t="e">
        <f>(cum_constant!Q16/cum_constant!M16-1)*100</f>
        <v>#DIV/0!</v>
      </c>
    </row>
    <row r="17" spans="1:13" x14ac:dyDescent="0.2">
      <c r="A17" s="28" t="s">
        <v>76</v>
      </c>
      <c r="B17" s="35" t="e">
        <f>(cum_constant!F17/cum_constant!B17-1)*100</f>
        <v>#REF!</v>
      </c>
      <c r="C17" s="35" t="e">
        <f>(cum_constant!G17/cum_constant!C17-1)*100</f>
        <v>#REF!</v>
      </c>
      <c r="D17" s="35" t="e">
        <f>(cum_constant!H17/cum_constant!D17-1)*100</f>
        <v>#REF!</v>
      </c>
      <c r="E17" s="35" t="e">
        <f>(cum_constant!I17/cum_constant!E17-1)*100</f>
        <v>#REF!</v>
      </c>
      <c r="F17" s="35" t="e">
        <f>(cum_constant!J17/cum_constant!F17-1)*100</f>
        <v>#REF!</v>
      </c>
      <c r="G17" s="35" t="e">
        <f>(cum_constant!K17/cum_constant!G17-1)*100</f>
        <v>#REF!</v>
      </c>
      <c r="H17" s="35" t="e">
        <f>(cum_constant!L17/cum_constant!H17-1)*100</f>
        <v>#REF!</v>
      </c>
      <c r="I17" s="35" t="e">
        <f>(cum_constant!M17/cum_constant!I17-1)*100</f>
        <v>#REF!</v>
      </c>
      <c r="J17" s="35" t="e">
        <f>(cum_constant!N17/cum_constant!J17-1)*100</f>
        <v>#DIV/0!</v>
      </c>
      <c r="K17" s="35" t="e">
        <f>(cum_constant!O17/cum_constant!K17-1)*100</f>
        <v>#DIV/0!</v>
      </c>
      <c r="L17" s="35" t="e">
        <f>(cum_constant!P17/cum_constant!L17-1)*100</f>
        <v>#DIV/0!</v>
      </c>
      <c r="M17" s="36" t="e">
        <f>(cum_constant!Q17/cum_constant!M17-1)*100</f>
        <v>#DIV/0!</v>
      </c>
    </row>
    <row r="18" spans="1:13" x14ac:dyDescent="0.2">
      <c r="A18" s="28" t="s">
        <v>59</v>
      </c>
      <c r="B18" s="35" t="e">
        <f>(cum_constant!F18/cum_constant!B18-1)*100</f>
        <v>#REF!</v>
      </c>
      <c r="C18" s="35" t="e">
        <f>(cum_constant!G18/cum_constant!C18-1)*100</f>
        <v>#REF!</v>
      </c>
      <c r="D18" s="35" t="e">
        <f>(cum_constant!H18/cum_constant!D18-1)*100</f>
        <v>#REF!</v>
      </c>
      <c r="E18" s="35" t="e">
        <f>(cum_constant!I18/cum_constant!E18-1)*100</f>
        <v>#REF!</v>
      </c>
      <c r="F18" s="35" t="e">
        <f>(cum_constant!J18/cum_constant!F18-1)*100</f>
        <v>#REF!</v>
      </c>
      <c r="G18" s="35" t="e">
        <f>(cum_constant!K18/cum_constant!G18-1)*100</f>
        <v>#REF!</v>
      </c>
      <c r="H18" s="35" t="e">
        <f>(cum_constant!L18/cum_constant!H18-1)*100</f>
        <v>#REF!</v>
      </c>
      <c r="I18" s="35" t="e">
        <f>(cum_constant!M18/cum_constant!I18-1)*100</f>
        <v>#REF!</v>
      </c>
      <c r="J18" s="35" t="e">
        <f>(cum_constant!N18/cum_constant!J18-1)*100</f>
        <v>#DIV/0!</v>
      </c>
      <c r="K18" s="35" t="e">
        <f>(cum_constant!O18/cum_constant!K18-1)*100</f>
        <v>#DIV/0!</v>
      </c>
      <c r="L18" s="35" t="e">
        <f>(cum_constant!P18/cum_constant!L18-1)*100</f>
        <v>#DIV/0!</v>
      </c>
      <c r="M18" s="36" t="e">
        <f>(cum_constant!Q18/cum_constant!M18-1)*100</f>
        <v>#DIV/0!</v>
      </c>
    </row>
    <row r="19" spans="1:13" x14ac:dyDescent="0.2">
      <c r="A19" s="28" t="s">
        <v>61</v>
      </c>
      <c r="B19" s="35" t="e">
        <f>(cum_constant!F19/cum_constant!B19-1)*100</f>
        <v>#REF!</v>
      </c>
      <c r="C19" s="35" t="e">
        <f>(cum_constant!G19/cum_constant!C19-1)*100</f>
        <v>#REF!</v>
      </c>
      <c r="D19" s="35" t="e">
        <f>(cum_constant!H19/cum_constant!D19-1)*100</f>
        <v>#REF!</v>
      </c>
      <c r="E19" s="35" t="e">
        <f>(cum_constant!I19/cum_constant!E19-1)*100</f>
        <v>#REF!</v>
      </c>
      <c r="F19" s="35" t="e">
        <f>(cum_constant!J19/cum_constant!F19-1)*100</f>
        <v>#REF!</v>
      </c>
      <c r="G19" s="35" t="e">
        <f>(cum_constant!K19/cum_constant!G19-1)*100</f>
        <v>#REF!</v>
      </c>
      <c r="H19" s="35" t="e">
        <f>(cum_constant!L19/cum_constant!H19-1)*100</f>
        <v>#REF!</v>
      </c>
      <c r="I19" s="35" t="e">
        <f>(cum_constant!M19/cum_constant!I19-1)*100</f>
        <v>#REF!</v>
      </c>
      <c r="J19" s="35" t="e">
        <f>(cum_constant!N19/cum_constant!J19-1)*100</f>
        <v>#DIV/0!</v>
      </c>
      <c r="K19" s="35" t="e">
        <f>(cum_constant!O19/cum_constant!K19-1)*100</f>
        <v>#DIV/0!</v>
      </c>
      <c r="L19" s="35" t="e">
        <f>(cum_constant!P19/cum_constant!L19-1)*100</f>
        <v>#DIV/0!</v>
      </c>
      <c r="M19" s="36" t="e">
        <f>(cum_constant!Q19/cum_constant!M19-1)*100</f>
        <v>#DIV/0!</v>
      </c>
    </row>
    <row r="20" spans="1:13" x14ac:dyDescent="0.2">
      <c r="A20" s="28" t="s">
        <v>53</v>
      </c>
      <c r="B20" s="35" t="e">
        <f>(cum_constant!F20/cum_constant!B20-1)*100</f>
        <v>#REF!</v>
      </c>
      <c r="C20" s="35" t="e">
        <f>(cum_constant!G20/cum_constant!C20-1)*100</f>
        <v>#REF!</v>
      </c>
      <c r="D20" s="35" t="e">
        <f>(cum_constant!H20/cum_constant!D20-1)*100</f>
        <v>#REF!</v>
      </c>
      <c r="E20" s="35" t="e">
        <f>(cum_constant!I20/cum_constant!E20-1)*100</f>
        <v>#REF!</v>
      </c>
      <c r="F20" s="35" t="e">
        <f>(cum_constant!J20/cum_constant!F20-1)*100</f>
        <v>#REF!</v>
      </c>
      <c r="G20" s="35" t="e">
        <f>(cum_constant!K20/cum_constant!G20-1)*100</f>
        <v>#REF!</v>
      </c>
      <c r="H20" s="35" t="e">
        <f>(cum_constant!L20/cum_constant!H20-1)*100</f>
        <v>#REF!</v>
      </c>
      <c r="I20" s="35" t="e">
        <f>(cum_constant!M20/cum_constant!I20-1)*100</f>
        <v>#REF!</v>
      </c>
      <c r="J20" s="35" t="e">
        <f>(cum_constant!N20/cum_constant!J20-1)*100</f>
        <v>#DIV/0!</v>
      </c>
      <c r="K20" s="35" t="e">
        <f>(cum_constant!O20/cum_constant!K20-1)*100</f>
        <v>#DIV/0!</v>
      </c>
      <c r="L20" s="35" t="e">
        <f>(cum_constant!P20/cum_constant!L20-1)*100</f>
        <v>#DIV/0!</v>
      </c>
      <c r="M20" s="36" t="e">
        <f>(cum_constant!Q20/cum_constant!M20-1)*100</f>
        <v>#DIV/0!</v>
      </c>
    </row>
    <row r="21" spans="1:13" x14ac:dyDescent="0.2">
      <c r="A21" s="28" t="s">
        <v>55</v>
      </c>
      <c r="B21" s="35" t="e">
        <f>(cum_constant!F21/cum_constant!B21-1)*100</f>
        <v>#REF!</v>
      </c>
      <c r="C21" s="35" t="e">
        <f>(cum_constant!G21/cum_constant!C21-1)*100</f>
        <v>#REF!</v>
      </c>
      <c r="D21" s="35" t="e">
        <f>(cum_constant!H21/cum_constant!D21-1)*100</f>
        <v>#REF!</v>
      </c>
      <c r="E21" s="35" t="e">
        <f>(cum_constant!I21/cum_constant!E21-1)*100</f>
        <v>#REF!</v>
      </c>
      <c r="F21" s="35" t="e">
        <f>(cum_constant!J21/cum_constant!F21-1)*100</f>
        <v>#REF!</v>
      </c>
      <c r="G21" s="35" t="e">
        <f>(cum_constant!K21/cum_constant!G21-1)*100</f>
        <v>#REF!</v>
      </c>
      <c r="H21" s="35" t="e">
        <f>(cum_constant!L21/cum_constant!H21-1)*100</f>
        <v>#REF!</v>
      </c>
      <c r="I21" s="35" t="e">
        <f>(cum_constant!M21/cum_constant!I21-1)*100</f>
        <v>#REF!</v>
      </c>
      <c r="J21" s="35" t="e">
        <f>(cum_constant!N21/cum_constant!J21-1)*100</f>
        <v>#DIV/0!</v>
      </c>
      <c r="K21" s="35" t="e">
        <f>(cum_constant!O21/cum_constant!K21-1)*100</f>
        <v>#DIV/0!</v>
      </c>
      <c r="L21" s="35" t="e">
        <f>(cum_constant!P21/cum_constant!L21-1)*100</f>
        <v>#DIV/0!</v>
      </c>
      <c r="M21" s="36" t="e">
        <f>(cum_constant!Q21/cum_constant!M21-1)*100</f>
        <v>#DIV/0!</v>
      </c>
    </row>
    <row r="22" spans="1:13" x14ac:dyDescent="0.2">
      <c r="A22" s="28" t="s">
        <v>56</v>
      </c>
      <c r="B22" s="35" t="e">
        <f>(cum_constant!F22/cum_constant!B22-1)*100</f>
        <v>#REF!</v>
      </c>
      <c r="C22" s="35" t="e">
        <f>(cum_constant!G22/cum_constant!C22-1)*100</f>
        <v>#REF!</v>
      </c>
      <c r="D22" s="35" t="e">
        <f>(cum_constant!H22/cum_constant!D22-1)*100</f>
        <v>#REF!</v>
      </c>
      <c r="E22" s="35" t="e">
        <f>(cum_constant!I22/cum_constant!E22-1)*100</f>
        <v>#REF!</v>
      </c>
      <c r="F22" s="35" t="e">
        <f>(cum_constant!J22/cum_constant!F22-1)*100</f>
        <v>#REF!</v>
      </c>
      <c r="G22" s="35" t="e">
        <f>(cum_constant!K22/cum_constant!G22-1)*100</f>
        <v>#REF!</v>
      </c>
      <c r="H22" s="35" t="e">
        <f>(cum_constant!L22/cum_constant!H22-1)*100</f>
        <v>#REF!</v>
      </c>
      <c r="I22" s="35" t="e">
        <f>(cum_constant!M22/cum_constant!I22-1)*100</f>
        <v>#REF!</v>
      </c>
      <c r="J22" s="35" t="e">
        <f>(cum_constant!N22/cum_constant!J22-1)*100</f>
        <v>#DIV/0!</v>
      </c>
      <c r="K22" s="35" t="e">
        <f>(cum_constant!O22/cum_constant!K22-1)*100</f>
        <v>#DIV/0!</v>
      </c>
      <c r="L22" s="35" t="e">
        <f>(cum_constant!P22/cum_constant!L22-1)*100</f>
        <v>#DIV/0!</v>
      </c>
      <c r="M22" s="36" t="e">
        <f>(cum_constant!Q22/cum_constant!M22-1)*100</f>
        <v>#DIV/0!</v>
      </c>
    </row>
    <row r="23" spans="1:13" x14ac:dyDescent="0.2">
      <c r="A23" s="28" t="s">
        <v>58</v>
      </c>
      <c r="B23" s="35" t="e">
        <f>(cum_constant!F23/cum_constant!B23-1)*100</f>
        <v>#REF!</v>
      </c>
      <c r="C23" s="35" t="e">
        <f>(cum_constant!G23/cum_constant!C23-1)*100</f>
        <v>#REF!</v>
      </c>
      <c r="D23" s="35" t="e">
        <f>(cum_constant!H23/cum_constant!D23-1)*100</f>
        <v>#REF!</v>
      </c>
      <c r="E23" s="35" t="e">
        <f>(cum_constant!I23/cum_constant!E23-1)*100</f>
        <v>#REF!</v>
      </c>
      <c r="F23" s="35" t="e">
        <f>(cum_constant!J23/cum_constant!F23-1)*100</f>
        <v>#REF!</v>
      </c>
      <c r="G23" s="35" t="e">
        <f>(cum_constant!K23/cum_constant!G23-1)*100</f>
        <v>#REF!</v>
      </c>
      <c r="H23" s="35" t="e">
        <f>(cum_constant!L23/cum_constant!H23-1)*100</f>
        <v>#REF!</v>
      </c>
      <c r="I23" s="35" t="e">
        <f>(cum_constant!M23/cum_constant!I23-1)*100</f>
        <v>#REF!</v>
      </c>
      <c r="J23" s="35" t="e">
        <f>(cum_constant!N23/cum_constant!J23-1)*100</f>
        <v>#DIV/0!</v>
      </c>
      <c r="K23" s="35" t="e">
        <f>(cum_constant!O23/cum_constant!K23-1)*100</f>
        <v>#DIV/0!</v>
      </c>
      <c r="L23" s="35" t="e">
        <f>(cum_constant!P23/cum_constant!L23-1)*100</f>
        <v>#DIV/0!</v>
      </c>
      <c r="M23" s="36" t="e">
        <f>(cum_constant!Q23/cum_constant!M23-1)*100</f>
        <v>#DIV/0!</v>
      </c>
    </row>
    <row r="24" spans="1:13" x14ac:dyDescent="0.2">
      <c r="A24" s="28" t="s">
        <v>83</v>
      </c>
      <c r="B24" s="35" t="e">
        <f>(cum_constant!F24/cum_constant!B24-1)*100</f>
        <v>#REF!</v>
      </c>
      <c r="C24" s="35" t="e">
        <f>(cum_constant!G24/cum_constant!C24-1)*100</f>
        <v>#REF!</v>
      </c>
      <c r="D24" s="35" t="e">
        <f>(cum_constant!H24/cum_constant!D24-1)*100</f>
        <v>#REF!</v>
      </c>
      <c r="E24" s="35" t="e">
        <f>(cum_constant!I24/cum_constant!E24-1)*100</f>
        <v>#REF!</v>
      </c>
      <c r="F24" s="35" t="e">
        <f>(cum_constant!J24/cum_constant!F24-1)*100</f>
        <v>#REF!</v>
      </c>
      <c r="G24" s="35" t="e">
        <f>(cum_constant!K24/cum_constant!G24-1)*100</f>
        <v>#REF!</v>
      </c>
      <c r="H24" s="35" t="e">
        <f>(cum_constant!L24/cum_constant!H24-1)*100</f>
        <v>#REF!</v>
      </c>
      <c r="I24" s="35" t="e">
        <f>(cum_constant!M24/cum_constant!I24-1)*100</f>
        <v>#REF!</v>
      </c>
      <c r="J24" s="35" t="e">
        <f>(cum_constant!N24/cum_constant!J24-1)*100</f>
        <v>#DIV/0!</v>
      </c>
      <c r="K24" s="35" t="e">
        <f>(cum_constant!O24/cum_constant!K24-1)*100</f>
        <v>#DIV/0!</v>
      </c>
      <c r="L24" s="35" t="e">
        <f>(cum_constant!P24/cum_constant!L24-1)*100</f>
        <v>#DIV/0!</v>
      </c>
      <c r="M24" s="36" t="e">
        <f>(cum_constant!Q24/cum_constant!M24-1)*100</f>
        <v>#DIV/0!</v>
      </c>
    </row>
    <row r="25" spans="1:13" x14ac:dyDescent="0.2">
      <c r="A25" s="28" t="s">
        <v>84</v>
      </c>
      <c r="B25" s="35" t="e">
        <f>(cum_constant!F25/cum_constant!B25-1)*100</f>
        <v>#REF!</v>
      </c>
      <c r="C25" s="35" t="e">
        <f>(cum_constant!G25/cum_constant!C25-1)*100</f>
        <v>#REF!</v>
      </c>
      <c r="D25" s="35" t="e">
        <f>(cum_constant!H25/cum_constant!D25-1)*100</f>
        <v>#REF!</v>
      </c>
      <c r="E25" s="35" t="e">
        <f>(cum_constant!I25/cum_constant!E25-1)*100</f>
        <v>#REF!</v>
      </c>
      <c r="F25" s="35" t="e">
        <f>(cum_constant!J25/cum_constant!F25-1)*100</f>
        <v>#REF!</v>
      </c>
      <c r="G25" s="35" t="e">
        <f>(cum_constant!K25/cum_constant!G25-1)*100</f>
        <v>#REF!</v>
      </c>
      <c r="H25" s="35" t="e">
        <f>(cum_constant!L25/cum_constant!H25-1)*100</f>
        <v>#REF!</v>
      </c>
      <c r="I25" s="35" t="e">
        <f>(cum_constant!M25/cum_constant!I25-1)*100</f>
        <v>#REF!</v>
      </c>
      <c r="J25" s="35" t="e">
        <f>(cum_constant!N25/cum_constant!J25-1)*100</f>
        <v>#DIV/0!</v>
      </c>
      <c r="K25" s="35" t="e">
        <f>(cum_constant!O25/cum_constant!K25-1)*100</f>
        <v>#DIV/0!</v>
      </c>
      <c r="L25" s="35" t="e">
        <f>(cum_constant!P25/cum_constant!L25-1)*100</f>
        <v>#DIV/0!</v>
      </c>
      <c r="M25" s="36" t="e">
        <f>(cum_constant!Q25/cum_constant!M25-1)*100</f>
        <v>#DIV/0!</v>
      </c>
    </row>
    <row r="26" spans="1:13" x14ac:dyDescent="0.2">
      <c r="A26" s="28" t="s">
        <v>60</v>
      </c>
      <c r="B26" s="35" t="e">
        <f>(cum_constant!F26/cum_constant!B26-1)*100</f>
        <v>#REF!</v>
      </c>
      <c r="C26" s="35" t="e">
        <f>(cum_constant!G26/cum_constant!C26-1)*100</f>
        <v>#REF!</v>
      </c>
      <c r="D26" s="35" t="e">
        <f>(cum_constant!H26/cum_constant!D26-1)*100</f>
        <v>#REF!</v>
      </c>
      <c r="E26" s="35" t="e">
        <f>(cum_constant!I26/cum_constant!E26-1)*100</f>
        <v>#REF!</v>
      </c>
      <c r="F26" s="35" t="e">
        <f>(cum_constant!J26/cum_constant!F26-1)*100</f>
        <v>#REF!</v>
      </c>
      <c r="G26" s="35" t="e">
        <f>(cum_constant!K26/cum_constant!G26-1)*100</f>
        <v>#REF!</v>
      </c>
      <c r="H26" s="35" t="e">
        <f>(cum_constant!L26/cum_constant!H26-1)*100</f>
        <v>#REF!</v>
      </c>
      <c r="I26" s="35" t="e">
        <f>(cum_constant!M26/cum_constant!I26-1)*100</f>
        <v>#REF!</v>
      </c>
      <c r="J26" s="35" t="e">
        <f>(cum_constant!N26/cum_constant!J26-1)*100</f>
        <v>#DIV/0!</v>
      </c>
      <c r="K26" s="35" t="e">
        <f>(cum_constant!O26/cum_constant!K26-1)*100</f>
        <v>#DIV/0!</v>
      </c>
      <c r="L26" s="35" t="e">
        <f>(cum_constant!P26/cum_constant!L26-1)*100</f>
        <v>#DIV/0!</v>
      </c>
      <c r="M26" s="36" t="e">
        <f>(cum_constant!Q26/cum_constant!M26-1)*100</f>
        <v>#DIV/0!</v>
      </c>
    </row>
    <row r="27" spans="1:13" x14ac:dyDescent="0.2">
      <c r="A27" s="28" t="s">
        <v>62</v>
      </c>
      <c r="B27" s="35" t="e">
        <f>(cum_constant!F27/cum_constant!B27-1)*100</f>
        <v>#REF!</v>
      </c>
      <c r="C27" s="35" t="e">
        <f>(cum_constant!G27/cum_constant!C27-1)*100</f>
        <v>#REF!</v>
      </c>
      <c r="D27" s="35" t="e">
        <f>(cum_constant!H27/cum_constant!D27-1)*100</f>
        <v>#REF!</v>
      </c>
      <c r="E27" s="35" t="e">
        <f>(cum_constant!I27/cum_constant!E27-1)*100</f>
        <v>#REF!</v>
      </c>
      <c r="F27" s="35" t="e">
        <f>(cum_constant!J27/cum_constant!F27-1)*100</f>
        <v>#REF!</v>
      </c>
      <c r="G27" s="35" t="e">
        <f>(cum_constant!K27/cum_constant!G27-1)*100</f>
        <v>#REF!</v>
      </c>
      <c r="H27" s="35" t="e">
        <f>(cum_constant!L27/cum_constant!H27-1)*100</f>
        <v>#REF!</v>
      </c>
      <c r="I27" s="35" t="e">
        <f>(cum_constant!M27/cum_constant!I27-1)*100</f>
        <v>#REF!</v>
      </c>
      <c r="J27" s="35" t="e">
        <f>(cum_constant!N27/cum_constant!J27-1)*100</f>
        <v>#DIV/0!</v>
      </c>
      <c r="K27" s="35" t="e">
        <f>(cum_constant!O27/cum_constant!K27-1)*100</f>
        <v>#DIV/0!</v>
      </c>
      <c r="L27" s="35" t="e">
        <f>(cum_constant!P27/cum_constant!L27-1)*100</f>
        <v>#DIV/0!</v>
      </c>
      <c r="M27" s="36" t="e">
        <f>(cum_constant!Q27/cum_constant!M27-1)*100</f>
        <v>#DIV/0!</v>
      </c>
    </row>
    <row r="28" spans="1:13" x14ac:dyDescent="0.2">
      <c r="A28" s="28" t="s">
        <v>112</v>
      </c>
      <c r="B28" s="35" t="e">
        <f>(cum_constant!F28/cum_constant!B28-1)*100</f>
        <v>#REF!</v>
      </c>
      <c r="C28" s="35" t="e">
        <f>(cum_constant!G28/cum_constant!C28-1)*100</f>
        <v>#REF!</v>
      </c>
      <c r="D28" s="35" t="e">
        <f>(cum_constant!H28/cum_constant!D28-1)*100</f>
        <v>#REF!</v>
      </c>
      <c r="E28" s="35" t="e">
        <f>(cum_constant!I28/cum_constant!E28-1)*100</f>
        <v>#REF!</v>
      </c>
      <c r="F28" s="35" t="e">
        <f>(cum_constant!J28/cum_constant!F28-1)*100</f>
        <v>#REF!</v>
      </c>
      <c r="G28" s="35" t="e">
        <f>(cum_constant!K28/cum_constant!G28-1)*100</f>
        <v>#REF!</v>
      </c>
      <c r="H28" s="35" t="e">
        <f>(cum_constant!L28/cum_constant!H28-1)*100</f>
        <v>#REF!</v>
      </c>
      <c r="I28" s="35" t="e">
        <f>(cum_constant!M28/cum_constant!I28-1)*100</f>
        <v>#REF!</v>
      </c>
      <c r="J28" s="35" t="e">
        <f>(cum_constant!N28/cum_constant!J28-1)*100</f>
        <v>#DIV/0!</v>
      </c>
      <c r="K28" s="35" t="e">
        <f>(cum_constant!O28/cum_constant!K28-1)*100</f>
        <v>#DIV/0!</v>
      </c>
      <c r="L28" s="35" t="e">
        <f>(cum_constant!P28/cum_constant!L28-1)*100</f>
        <v>#DIV/0!</v>
      </c>
      <c r="M28" s="36" t="e">
        <f>(cum_constant!Q28/cum_constant!M28-1)*100</f>
        <v>#DIV/0!</v>
      </c>
    </row>
    <row r="29" spans="1:13" x14ac:dyDescent="0.2">
      <c r="A29" s="28" t="s">
        <v>113</v>
      </c>
      <c r="B29" s="35" t="e">
        <f>(cum_constant!F29/cum_constant!B29-1)*100</f>
        <v>#REF!</v>
      </c>
      <c r="C29" s="35" t="e">
        <f>(cum_constant!G29/cum_constant!C29-1)*100</f>
        <v>#REF!</v>
      </c>
      <c r="D29" s="35" t="e">
        <f>(cum_constant!H29/cum_constant!D29-1)*100</f>
        <v>#REF!</v>
      </c>
      <c r="E29" s="35" t="e">
        <f>(cum_constant!I29/cum_constant!E29-1)*100</f>
        <v>#REF!</v>
      </c>
      <c r="F29" s="35" t="e">
        <f>(cum_constant!J29/cum_constant!F29-1)*100</f>
        <v>#REF!</v>
      </c>
      <c r="G29" s="35" t="e">
        <f>(cum_constant!K29/cum_constant!G29-1)*100</f>
        <v>#REF!</v>
      </c>
      <c r="H29" s="35" t="e">
        <f>(cum_constant!L29/cum_constant!H29-1)*100</f>
        <v>#REF!</v>
      </c>
      <c r="I29" s="35" t="e">
        <f>(cum_constant!M29/cum_constant!I29-1)*100</f>
        <v>#REF!</v>
      </c>
      <c r="J29" s="35" t="e">
        <f>(cum_constant!N29/cum_constant!J29-1)*100</f>
        <v>#DIV/0!</v>
      </c>
      <c r="K29" s="35" t="e">
        <f>(cum_constant!O29/cum_constant!K29-1)*100</f>
        <v>#DIV/0!</v>
      </c>
      <c r="L29" s="35" t="e">
        <f>(cum_constant!P29/cum_constant!L29-1)*100</f>
        <v>#DIV/0!</v>
      </c>
      <c r="M29" s="36" t="e">
        <f>(cum_constant!Q29/cum_constant!M29-1)*100</f>
        <v>#DIV/0!</v>
      </c>
    </row>
    <row r="30" spans="1:13" x14ac:dyDescent="0.2">
      <c r="A30" s="28" t="s">
        <v>99</v>
      </c>
      <c r="B30" s="35" t="e">
        <f>(cum_constant!F30/cum_constant!B30-1)*100</f>
        <v>#REF!</v>
      </c>
      <c r="C30" s="35" t="e">
        <f>(cum_constant!G30/cum_constant!C30-1)*100</f>
        <v>#REF!</v>
      </c>
      <c r="D30" s="35" t="e">
        <f>(cum_constant!H30/cum_constant!D30-1)*100</f>
        <v>#REF!</v>
      </c>
      <c r="E30" s="35" t="e">
        <f>(cum_constant!I30/cum_constant!E30-1)*100</f>
        <v>#REF!</v>
      </c>
      <c r="F30" s="35" t="e">
        <f>(cum_constant!J30/cum_constant!F30-1)*100</f>
        <v>#REF!</v>
      </c>
      <c r="G30" s="35" t="e">
        <f>(cum_constant!K30/cum_constant!G30-1)*100</f>
        <v>#REF!</v>
      </c>
      <c r="H30" s="35" t="e">
        <f>(cum_constant!L30/cum_constant!H30-1)*100</f>
        <v>#REF!</v>
      </c>
      <c r="I30" s="35" t="e">
        <f>(cum_constant!M30/cum_constant!I30-1)*100</f>
        <v>#REF!</v>
      </c>
      <c r="J30" s="35" t="e">
        <f>(cum_constant!N30/cum_constant!J30-1)*100</f>
        <v>#DIV/0!</v>
      </c>
      <c r="K30" s="35" t="e">
        <f>(cum_constant!O30/cum_constant!K30-1)*100</f>
        <v>#DIV/0!</v>
      </c>
      <c r="L30" s="35" t="e">
        <f>(cum_constant!P30/cum_constant!L30-1)*100</f>
        <v>#DIV/0!</v>
      </c>
      <c r="M30" s="36" t="e">
        <f>(cum_constant!Q30/cum_constant!M30-1)*100</f>
        <v>#DIV/0!</v>
      </c>
    </row>
    <row r="31" spans="1:13" x14ac:dyDescent="0.2">
      <c r="A31" s="3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5.75" x14ac:dyDescent="0.25">
      <c r="A32" s="38" t="s">
        <v>96</v>
      </c>
      <c r="B32" s="35" t="e">
        <f>(cum_constant!F32/cum_constant!B32-1)*100</f>
        <v>#REF!</v>
      </c>
      <c r="C32" s="35" t="e">
        <f>(cum_constant!G32/cum_constant!C32-1)*100</f>
        <v>#REF!</v>
      </c>
      <c r="D32" s="35" t="e">
        <f>(cum_constant!H32/cum_constant!D32-1)*100</f>
        <v>#REF!</v>
      </c>
      <c r="E32" s="35" t="e">
        <f>(cum_constant!I32/cum_constant!E32-1)*100</f>
        <v>#REF!</v>
      </c>
      <c r="F32" s="35" t="e">
        <f>(cum_constant!J32/cum_constant!F32-1)*100</f>
        <v>#REF!</v>
      </c>
      <c r="G32" s="35" t="e">
        <f>(cum_constant!K32/cum_constant!G32-1)*100</f>
        <v>#REF!</v>
      </c>
      <c r="H32" s="35" t="e">
        <f>(cum_constant!L32/cum_constant!H32-1)*100</f>
        <v>#REF!</v>
      </c>
      <c r="I32" s="35" t="e">
        <f>(cum_constant!M32/cum_constant!I32-1)*100</f>
        <v>#REF!</v>
      </c>
      <c r="J32" s="35" t="e">
        <f>(cum_constant!N32/cum_constant!J32-1)*100</f>
        <v>#DIV/0!</v>
      </c>
      <c r="K32" s="35" t="e">
        <f>(cum_constant!O32/cum_constant!K32-1)*100</f>
        <v>#DIV/0!</v>
      </c>
      <c r="L32" s="35" t="e">
        <f>(cum_constant!P32/cum_constant!L32-1)*100</f>
        <v>#DIV/0!</v>
      </c>
      <c r="M32" s="36" t="e">
        <f>(cum_constant!Q32/cum_constant!M32-1)*100</f>
        <v>#DIV/0!</v>
      </c>
    </row>
    <row r="33" spans="1:13" x14ac:dyDescent="0.2">
      <c r="A33" s="37" t="s">
        <v>66</v>
      </c>
      <c r="B33" s="35" t="e">
        <f>(cum_constant!F33/cum_constant!B33-1)*100</f>
        <v>#REF!</v>
      </c>
      <c r="C33" s="35" t="e">
        <f>(cum_constant!G33/cum_constant!C33-1)*100</f>
        <v>#REF!</v>
      </c>
      <c r="D33" s="35" t="e">
        <f>(cum_constant!H33/cum_constant!D33-1)*100</f>
        <v>#REF!</v>
      </c>
      <c r="E33" s="35" t="e">
        <f>(cum_constant!I33/cum_constant!E33-1)*100</f>
        <v>#REF!</v>
      </c>
      <c r="F33" s="35" t="e">
        <f>(cum_constant!J33/cum_constant!F33-1)*100</f>
        <v>#REF!</v>
      </c>
      <c r="G33" s="35" t="e">
        <f>(cum_constant!K33/cum_constant!G33-1)*100</f>
        <v>#REF!</v>
      </c>
      <c r="H33" s="35" t="e">
        <f>(cum_constant!L33/cum_constant!H33-1)*100</f>
        <v>#REF!</v>
      </c>
      <c r="I33" s="35" t="e">
        <f>(cum_constant!M33/cum_constant!I33-1)*100</f>
        <v>#REF!</v>
      </c>
      <c r="J33" s="35" t="e">
        <f>(cum_constant!N33/cum_constant!J33-1)*100</f>
        <v>#DIV/0!</v>
      </c>
      <c r="K33" s="35" t="e">
        <f>(cum_constant!O33/cum_constant!K33-1)*100</f>
        <v>#DIV/0!</v>
      </c>
      <c r="L33" s="35" t="e">
        <f>(cum_constant!P33/cum_constant!L33-1)*100</f>
        <v>#DIV/0!</v>
      </c>
      <c r="M33" s="36" t="e">
        <f>(cum_constant!Q33/cum_constant!M33-1)*100</f>
        <v>#DIV/0!</v>
      </c>
    </row>
    <row r="34" spans="1:13" x14ac:dyDescent="0.2">
      <c r="A34" s="37" t="s">
        <v>65</v>
      </c>
      <c r="B34" s="35" t="e">
        <f>(cum_constant!F34/cum_constant!B34-1)*100</f>
        <v>#REF!</v>
      </c>
      <c r="C34" s="35" t="e">
        <f>(cum_constant!G34/cum_constant!C34-1)*100</f>
        <v>#REF!</v>
      </c>
      <c r="D34" s="35" t="e">
        <f>(cum_constant!H34/cum_constant!D34-1)*100</f>
        <v>#REF!</v>
      </c>
      <c r="E34" s="35" t="e">
        <f>(cum_constant!I34/cum_constant!E34-1)*100</f>
        <v>#REF!</v>
      </c>
      <c r="F34" s="35" t="e">
        <f>(cum_constant!J34/cum_constant!F34-1)*100</f>
        <v>#REF!</v>
      </c>
      <c r="G34" s="35" t="e">
        <f>(cum_constant!K34/cum_constant!G34-1)*100</f>
        <v>#REF!</v>
      </c>
      <c r="H34" s="35" t="e">
        <f>(cum_constant!L34/cum_constant!H34-1)*100</f>
        <v>#REF!</v>
      </c>
      <c r="I34" s="35" t="e">
        <f>(cum_constant!M34/cum_constant!I34-1)*100</f>
        <v>#REF!</v>
      </c>
      <c r="J34" s="35" t="e">
        <f>(cum_constant!N34/cum_constant!J34-1)*100</f>
        <v>#DIV/0!</v>
      </c>
      <c r="K34" s="35" t="e">
        <f>(cum_constant!O34/cum_constant!K34-1)*100</f>
        <v>#DIV/0!</v>
      </c>
      <c r="L34" s="35" t="e">
        <f>(cum_constant!P34/cum_constant!L34-1)*100</f>
        <v>#DIV/0!</v>
      </c>
      <c r="M34" s="36" t="e">
        <f>(cum_constant!Q34/cum_constant!M34-1)*100</f>
        <v>#DIV/0!</v>
      </c>
    </row>
    <row r="35" spans="1:13" x14ac:dyDescent="0.2">
      <c r="A35" s="37" t="s">
        <v>64</v>
      </c>
      <c r="B35" s="35" t="e">
        <f>(cum_constant!F35/cum_constant!B35-1)*100</f>
        <v>#REF!</v>
      </c>
      <c r="C35" s="35" t="e">
        <f>(cum_constant!G35/cum_constant!C35-1)*100</f>
        <v>#REF!</v>
      </c>
      <c r="D35" s="35" t="e">
        <f>(cum_constant!H35/cum_constant!D35-1)*100</f>
        <v>#REF!</v>
      </c>
      <c r="E35" s="35" t="e">
        <f>(cum_constant!I35/cum_constant!E35-1)*100</f>
        <v>#REF!</v>
      </c>
      <c r="F35" s="35" t="e">
        <f>(cum_constant!J35/cum_constant!F35-1)*100</f>
        <v>#REF!</v>
      </c>
      <c r="G35" s="35" t="e">
        <f>(cum_constant!K35/cum_constant!G35-1)*100</f>
        <v>#REF!</v>
      </c>
      <c r="H35" s="35" t="e">
        <f>(cum_constant!L35/cum_constant!H35-1)*100</f>
        <v>#REF!</v>
      </c>
      <c r="I35" s="35" t="e">
        <f>(cum_constant!M35/cum_constant!I35-1)*100</f>
        <v>#REF!</v>
      </c>
      <c r="J35" s="35" t="e">
        <f>(cum_constant!N35/cum_constant!J35-1)*100</f>
        <v>#DIV/0!</v>
      </c>
      <c r="K35" s="35" t="e">
        <f>(cum_constant!O35/cum_constant!K35-1)*100</f>
        <v>#DIV/0!</v>
      </c>
      <c r="L35" s="35" t="e">
        <f>(cum_constant!P35/cum_constant!L35-1)*100</f>
        <v>#DIV/0!</v>
      </c>
      <c r="M35" s="36" t="e">
        <f>(cum_constant!Q35/cum_constant!M35-1)*100</f>
        <v>#DIV/0!</v>
      </c>
    </row>
    <row r="36" spans="1:13" x14ac:dyDescent="0.2">
      <c r="A36" s="37" t="s">
        <v>67</v>
      </c>
      <c r="B36" s="35" t="e">
        <f>(cum_constant!F36/cum_constant!B36-1)*100</f>
        <v>#REF!</v>
      </c>
      <c r="C36" s="35" t="e">
        <f>(cum_constant!G36/cum_constant!C36-1)*100</f>
        <v>#REF!</v>
      </c>
      <c r="D36" s="35" t="e">
        <f>(cum_constant!H36/cum_constant!D36-1)*100</f>
        <v>#REF!</v>
      </c>
      <c r="E36" s="35" t="e">
        <f>(cum_constant!I36/cum_constant!E36-1)*100</f>
        <v>#REF!</v>
      </c>
      <c r="F36" s="35" t="e">
        <f>(cum_constant!J36/cum_constant!F36-1)*100</f>
        <v>#REF!</v>
      </c>
      <c r="G36" s="35" t="e">
        <f>(cum_constant!K36/cum_constant!G36-1)*100</f>
        <v>#REF!</v>
      </c>
      <c r="H36" s="35" t="e">
        <f>(cum_constant!L36/cum_constant!H36-1)*100</f>
        <v>#REF!</v>
      </c>
      <c r="I36" s="35" t="e">
        <f>(cum_constant!M36/cum_constant!I36-1)*100</f>
        <v>#REF!</v>
      </c>
      <c r="J36" s="35" t="e">
        <f>(cum_constant!N36/cum_constant!J36-1)*100</f>
        <v>#DIV/0!</v>
      </c>
      <c r="K36" s="35" t="e">
        <f>(cum_constant!O36/cum_constant!K36-1)*100</f>
        <v>#DIV/0!</v>
      </c>
      <c r="L36" s="35" t="e">
        <f>(cum_constant!P36/cum_constant!L36-1)*100</f>
        <v>#DIV/0!</v>
      </c>
      <c r="M36" s="36" t="e">
        <f>(cum_constant!Q36/cum_constant!M36-1)*100</f>
        <v>#DIV/0!</v>
      </c>
    </row>
    <row r="37" spans="1:13" x14ac:dyDescent="0.2">
      <c r="A37" s="37" t="s">
        <v>68</v>
      </c>
      <c r="B37" s="35" t="e">
        <f>(cum_constant!F37/cum_constant!B37-1)*100</f>
        <v>#REF!</v>
      </c>
      <c r="C37" s="35" t="e">
        <f>(cum_constant!G37/cum_constant!C37-1)*100</f>
        <v>#REF!</v>
      </c>
      <c r="D37" s="35" t="e">
        <f>(cum_constant!H37/cum_constant!D37-1)*100</f>
        <v>#REF!</v>
      </c>
      <c r="E37" s="35" t="e">
        <f>(cum_constant!I37/cum_constant!E37-1)*100</f>
        <v>#REF!</v>
      </c>
      <c r="F37" s="35" t="e">
        <f>(cum_constant!J37/cum_constant!F37-1)*100</f>
        <v>#REF!</v>
      </c>
      <c r="G37" s="35" t="e">
        <f>(cum_constant!K37/cum_constant!G37-1)*100</f>
        <v>#REF!</v>
      </c>
      <c r="H37" s="35" t="e">
        <f>(cum_constant!L37/cum_constant!H37-1)*100</f>
        <v>#REF!</v>
      </c>
      <c r="I37" s="35" t="e">
        <f>(cum_constant!M37/cum_constant!I37-1)*100</f>
        <v>#REF!</v>
      </c>
      <c r="J37" s="35" t="e">
        <f>(cum_constant!N37/cum_constant!J37-1)*100</f>
        <v>#DIV/0!</v>
      </c>
      <c r="K37" s="35" t="e">
        <f>(cum_constant!O37/cum_constant!K37-1)*100</f>
        <v>#DIV/0!</v>
      </c>
      <c r="L37" s="35" t="e">
        <f>(cum_constant!P37/cum_constant!L37-1)*100</f>
        <v>#DIV/0!</v>
      </c>
      <c r="M37" s="36" t="e">
        <f>(cum_constant!Q37/cum_constant!M37-1)*100</f>
        <v>#DIV/0!</v>
      </c>
    </row>
    <row r="38" spans="1:13" x14ac:dyDescent="0.2">
      <c r="A38" s="39"/>
      <c r="M38" s="34"/>
    </row>
    <row r="39" spans="1:13" ht="15.75" x14ac:dyDescent="0.25">
      <c r="A39" s="38" t="s">
        <v>97</v>
      </c>
      <c r="B39" s="35" t="e">
        <f>(cum_constant!F39/cum_constant!B39-1)*100</f>
        <v>#REF!</v>
      </c>
      <c r="C39" s="35" t="e">
        <f>(cum_constant!G39/cum_constant!C39-1)*100</f>
        <v>#REF!</v>
      </c>
      <c r="D39" s="35" t="e">
        <f>(cum_constant!H39/cum_constant!D39-1)*100</f>
        <v>#REF!</v>
      </c>
      <c r="E39" s="35" t="e">
        <f>(cum_constant!I39/cum_constant!E39-1)*100</f>
        <v>#REF!</v>
      </c>
      <c r="F39" s="35" t="e">
        <f>(cum_constant!J39/cum_constant!F39-1)*100</f>
        <v>#REF!</v>
      </c>
      <c r="G39" s="35" t="e">
        <f>(cum_constant!K39/cum_constant!G39-1)*100</f>
        <v>#REF!</v>
      </c>
      <c r="H39" s="35" t="e">
        <f>(cum_constant!L39/cum_constant!H39-1)*100</f>
        <v>#REF!</v>
      </c>
      <c r="I39" s="35" t="e">
        <f>(cum_constant!M39/cum_constant!I39-1)*100</f>
        <v>#REF!</v>
      </c>
      <c r="J39" s="35" t="e">
        <f>(cum_constant!N39/cum_constant!J39-1)*100</f>
        <v>#DIV/0!</v>
      </c>
      <c r="K39" s="35" t="e">
        <f>(cum_constant!O39/cum_constant!K39-1)*100</f>
        <v>#DIV/0!</v>
      </c>
      <c r="L39" s="35" t="e">
        <f>(cum_constant!P39/cum_constant!L39-1)*100</f>
        <v>#DIV/0!</v>
      </c>
      <c r="M39" s="36" t="e">
        <f>(cum_constant!Q39/cum_constant!M39-1)*100</f>
        <v>#DIV/0!</v>
      </c>
    </row>
    <row r="40" spans="1:13" x14ac:dyDescent="0.2">
      <c r="A40" s="37" t="s">
        <v>69</v>
      </c>
      <c r="B40" s="35" t="e">
        <f>(cum_constant!F40/cum_constant!B40-1)*100</f>
        <v>#REF!</v>
      </c>
      <c r="C40" s="35" t="e">
        <f>(cum_constant!G40/cum_constant!C40-1)*100</f>
        <v>#REF!</v>
      </c>
      <c r="D40" s="35" t="e">
        <f>(cum_constant!H40/cum_constant!D40-1)*100</f>
        <v>#REF!</v>
      </c>
      <c r="E40" s="35" t="e">
        <f>(cum_constant!I40/cum_constant!E40-1)*100</f>
        <v>#REF!</v>
      </c>
      <c r="F40" s="35" t="e">
        <f>(cum_constant!J40/cum_constant!F40-1)*100</f>
        <v>#REF!</v>
      </c>
      <c r="G40" s="35" t="e">
        <f>(cum_constant!K40/cum_constant!G40-1)*100</f>
        <v>#REF!</v>
      </c>
      <c r="H40" s="35" t="e">
        <f>(cum_constant!L40/cum_constant!H40-1)*100</f>
        <v>#REF!</v>
      </c>
      <c r="I40" s="35" t="e">
        <f>(cum_constant!M40/cum_constant!I40-1)*100</f>
        <v>#REF!</v>
      </c>
      <c r="J40" s="35" t="e">
        <f>(cum_constant!N40/cum_constant!J40-1)*100</f>
        <v>#DIV/0!</v>
      </c>
      <c r="K40" s="35" t="e">
        <f>(cum_constant!O40/cum_constant!K40-1)*100</f>
        <v>#DIV/0!</v>
      </c>
      <c r="L40" s="35" t="e">
        <f>(cum_constant!P40/cum_constant!L40-1)*100</f>
        <v>#DIV/0!</v>
      </c>
      <c r="M40" s="36" t="e">
        <f>(cum_constant!Q40/cum_constant!M40-1)*100</f>
        <v>#DIV/0!</v>
      </c>
    </row>
    <row r="41" spans="1:13" x14ac:dyDescent="0.2">
      <c r="A41" s="37" t="s">
        <v>70</v>
      </c>
      <c r="B41" s="35" t="e">
        <f>(cum_constant!F41/cum_constant!B41-1)*100</f>
        <v>#REF!</v>
      </c>
      <c r="C41" s="35" t="e">
        <f>(cum_constant!G41/cum_constant!C41-1)*100</f>
        <v>#REF!</v>
      </c>
      <c r="D41" s="35" t="e">
        <f>(cum_constant!H41/cum_constant!D41-1)*100</f>
        <v>#REF!</v>
      </c>
      <c r="E41" s="35" t="e">
        <f>(cum_constant!I41/cum_constant!E41-1)*100</f>
        <v>#REF!</v>
      </c>
      <c r="F41" s="35" t="e">
        <f>(cum_constant!J41/cum_constant!F41-1)*100</f>
        <v>#REF!</v>
      </c>
      <c r="G41" s="35" t="e">
        <f>(cum_constant!K41/cum_constant!G41-1)*100</f>
        <v>#REF!</v>
      </c>
      <c r="H41" s="35" t="e">
        <f>(cum_constant!L41/cum_constant!H41-1)*100</f>
        <v>#REF!</v>
      </c>
      <c r="I41" s="35" t="e">
        <f>(cum_constant!M41/cum_constant!I41-1)*100</f>
        <v>#REF!</v>
      </c>
      <c r="J41" s="35" t="e">
        <f>(cum_constant!N41/cum_constant!J41-1)*100</f>
        <v>#DIV/0!</v>
      </c>
      <c r="K41" s="35" t="e">
        <f>(cum_constant!O41/cum_constant!K41-1)*100</f>
        <v>#DIV/0!</v>
      </c>
      <c r="L41" s="35" t="e">
        <f>(cum_constant!P41/cum_constant!L41-1)*100</f>
        <v>#DIV/0!</v>
      </c>
      <c r="M41" s="36" t="e">
        <f>(cum_constant!Q41/cum_constant!M41-1)*100</f>
        <v>#DIV/0!</v>
      </c>
    </row>
    <row r="42" spans="1:13" x14ac:dyDescent="0.2">
      <c r="A42" s="37" t="s">
        <v>71</v>
      </c>
      <c r="B42" s="35" t="e">
        <f>(cum_constant!F42/cum_constant!B42-1)*100</f>
        <v>#REF!</v>
      </c>
      <c r="C42" s="35" t="e">
        <f>(cum_constant!G42/cum_constant!C42-1)*100</f>
        <v>#REF!</v>
      </c>
      <c r="D42" s="35" t="e">
        <f>(cum_constant!H42/cum_constant!D42-1)*100</f>
        <v>#REF!</v>
      </c>
      <c r="E42" s="35" t="e">
        <f>(cum_constant!I42/cum_constant!E42-1)*100</f>
        <v>#REF!</v>
      </c>
      <c r="F42" s="35" t="e">
        <f>(cum_constant!J42/cum_constant!F42-1)*100</f>
        <v>#REF!</v>
      </c>
      <c r="G42" s="35" t="e">
        <f>(cum_constant!K42/cum_constant!G42-1)*100</f>
        <v>#REF!</v>
      </c>
      <c r="H42" s="35" t="e">
        <f>(cum_constant!L42/cum_constant!H42-1)*100</f>
        <v>#REF!</v>
      </c>
      <c r="I42" s="35" t="e">
        <f>(cum_constant!M42/cum_constant!I42-1)*100</f>
        <v>#REF!</v>
      </c>
      <c r="J42" s="35" t="e">
        <f>(cum_constant!N42/cum_constant!J42-1)*100</f>
        <v>#DIV/0!</v>
      </c>
      <c r="K42" s="35" t="e">
        <f>(cum_constant!O42/cum_constant!K42-1)*100</f>
        <v>#DIV/0!</v>
      </c>
      <c r="L42" s="35" t="e">
        <f>(cum_constant!P42/cum_constant!L42-1)*100</f>
        <v>#DIV/0!</v>
      </c>
      <c r="M42" s="36" t="e">
        <f>(cum_constant!Q42/cum_constant!M42-1)*100</f>
        <v>#DIV/0!</v>
      </c>
    </row>
    <row r="43" spans="1:13" x14ac:dyDescent="0.2">
      <c r="A43" s="37" t="s">
        <v>72</v>
      </c>
      <c r="B43" s="35" t="e">
        <f>(cum_constant!F43/cum_constant!B43-1)*100</f>
        <v>#REF!</v>
      </c>
      <c r="C43" s="35" t="e">
        <f>(cum_constant!G43/cum_constant!C43-1)*100</f>
        <v>#REF!</v>
      </c>
      <c r="D43" s="35" t="e">
        <f>(cum_constant!H43/cum_constant!D43-1)*100</f>
        <v>#REF!</v>
      </c>
      <c r="E43" s="35" t="e">
        <f>(cum_constant!I43/cum_constant!E43-1)*100</f>
        <v>#REF!</v>
      </c>
      <c r="F43" s="35" t="e">
        <f>(cum_constant!J43/cum_constant!F43-1)*100</f>
        <v>#REF!</v>
      </c>
      <c r="G43" s="35" t="e">
        <f>(cum_constant!K43/cum_constant!G43-1)*100</f>
        <v>#REF!</v>
      </c>
      <c r="H43" s="35" t="e">
        <f>(cum_constant!L43/cum_constant!H43-1)*100</f>
        <v>#REF!</v>
      </c>
      <c r="I43" s="35" t="e">
        <f>(cum_constant!M43/cum_constant!I43-1)*100</f>
        <v>#REF!</v>
      </c>
      <c r="J43" s="35" t="e">
        <f>(cum_constant!N43/cum_constant!J43-1)*100</f>
        <v>#DIV/0!</v>
      </c>
      <c r="K43" s="35" t="e">
        <f>(cum_constant!O43/cum_constant!K43-1)*100</f>
        <v>#DIV/0!</v>
      </c>
      <c r="L43" s="35" t="e">
        <f>(cum_constant!P43/cum_constant!L43-1)*100</f>
        <v>#DIV/0!</v>
      </c>
      <c r="M43" s="36" t="e">
        <f>(cum_constant!Q43/cum_constant!M43-1)*100</f>
        <v>#DIV/0!</v>
      </c>
    </row>
    <row r="44" spans="1:13" x14ac:dyDescent="0.2">
      <c r="A44" s="39"/>
      <c r="M44" s="34"/>
    </row>
    <row r="45" spans="1:13" ht="15.75" x14ac:dyDescent="0.25">
      <c r="A45" s="38" t="s">
        <v>98</v>
      </c>
      <c r="B45" s="35" t="e">
        <f>(cum_constant!F45/cum_constant!B45-1)*100</f>
        <v>#REF!</v>
      </c>
      <c r="C45" s="35" t="e">
        <f>(cum_constant!G45/cum_constant!C45-1)*100</f>
        <v>#REF!</v>
      </c>
      <c r="D45" s="35" t="e">
        <f>(cum_constant!H45/cum_constant!D45-1)*100</f>
        <v>#REF!</v>
      </c>
      <c r="E45" s="35" t="e">
        <f>(cum_constant!I45/cum_constant!E45-1)*100</f>
        <v>#REF!</v>
      </c>
      <c r="F45" s="35" t="e">
        <f>(cum_constant!J45/cum_constant!F45-1)*100</f>
        <v>#REF!</v>
      </c>
      <c r="G45" s="35" t="e">
        <f>(cum_constant!K45/cum_constant!G45-1)*100</f>
        <v>#REF!</v>
      </c>
      <c r="H45" s="35" t="e">
        <f>(cum_constant!L45/cum_constant!H45-1)*100</f>
        <v>#REF!</v>
      </c>
      <c r="I45" s="35" t="e">
        <f>(cum_constant!M45/cum_constant!I45-1)*100</f>
        <v>#REF!</v>
      </c>
      <c r="J45" s="35" t="e">
        <f>(cum_constant!N45/cum_constant!J45-1)*100</f>
        <v>#DIV/0!</v>
      </c>
      <c r="K45" s="35" t="e">
        <f>(cum_constant!O45/cum_constant!K45-1)*100</f>
        <v>#DIV/0!</v>
      </c>
      <c r="L45" s="35" t="e">
        <f>(cum_constant!P45/cum_constant!L45-1)*100</f>
        <v>#DIV/0!</v>
      </c>
      <c r="M45" s="36" t="e">
        <f>(cum_constant!Q45/cum_constant!M45-1)*100</f>
        <v>#DIV/0!</v>
      </c>
    </row>
    <row r="46" spans="1:13" x14ac:dyDescent="0.2">
      <c r="A46" s="37" t="s">
        <v>73</v>
      </c>
      <c r="B46" s="35" t="e">
        <f>(cum_constant!F46/cum_constant!B46-1)*100</f>
        <v>#REF!</v>
      </c>
      <c r="C46" s="35" t="e">
        <f>(cum_constant!G46/cum_constant!C46-1)*100</f>
        <v>#REF!</v>
      </c>
      <c r="D46" s="35" t="e">
        <f>(cum_constant!H46/cum_constant!D46-1)*100</f>
        <v>#REF!</v>
      </c>
      <c r="E46" s="35" t="e">
        <f>(cum_constant!I46/cum_constant!E46-1)*100</f>
        <v>#REF!</v>
      </c>
      <c r="F46" s="35" t="e">
        <f>(cum_constant!J46/cum_constant!F46-1)*100</f>
        <v>#REF!</v>
      </c>
      <c r="G46" s="35" t="e">
        <f>(cum_constant!K46/cum_constant!G46-1)*100</f>
        <v>#REF!</v>
      </c>
      <c r="H46" s="35" t="e">
        <f>(cum_constant!L46/cum_constant!H46-1)*100</f>
        <v>#REF!</v>
      </c>
      <c r="I46" s="35" t="e">
        <f>(cum_constant!M46/cum_constant!I46-1)*100</f>
        <v>#REF!</v>
      </c>
      <c r="J46" s="35" t="e">
        <f>(cum_constant!N46/cum_constant!J46-1)*100</f>
        <v>#DIV/0!</v>
      </c>
      <c r="K46" s="35" t="e">
        <f>(cum_constant!O46/cum_constant!K46-1)*100</f>
        <v>#DIV/0!</v>
      </c>
      <c r="L46" s="35" t="e">
        <f>(cum_constant!P46/cum_constant!L46-1)*100</f>
        <v>#DIV/0!</v>
      </c>
      <c r="M46" s="36" t="e">
        <f>(cum_constant!Q46/cum_constant!M46-1)*100</f>
        <v>#DIV/0!</v>
      </c>
    </row>
    <row r="47" spans="1:13" x14ac:dyDescent="0.2">
      <c r="A47" s="37" t="s">
        <v>74</v>
      </c>
      <c r="B47" s="35" t="e">
        <f>(cum_constant!F47/cum_constant!B47-1)*100</f>
        <v>#REF!</v>
      </c>
      <c r="C47" s="35" t="e">
        <f>(cum_constant!G47/cum_constant!C47-1)*100</f>
        <v>#REF!</v>
      </c>
      <c r="D47" s="35" t="e">
        <f>(cum_constant!H47/cum_constant!D47-1)*100</f>
        <v>#REF!</v>
      </c>
      <c r="E47" s="35" t="e">
        <f>(cum_constant!I47/cum_constant!E47-1)*100</f>
        <v>#REF!</v>
      </c>
      <c r="F47" s="35" t="e">
        <f>(cum_constant!J47/cum_constant!F47-1)*100</f>
        <v>#REF!</v>
      </c>
      <c r="G47" s="35" t="e">
        <f>(cum_constant!K47/cum_constant!G47-1)*100</f>
        <v>#REF!</v>
      </c>
      <c r="H47" s="35" t="e">
        <f>(cum_constant!L47/cum_constant!H47-1)*100</f>
        <v>#REF!</v>
      </c>
      <c r="I47" s="35" t="e">
        <f>(cum_constant!M47/cum_constant!I47-1)*100</f>
        <v>#REF!</v>
      </c>
      <c r="J47" s="35" t="e">
        <f>(cum_constant!N47/cum_constant!J47-1)*100</f>
        <v>#DIV/0!</v>
      </c>
      <c r="K47" s="35" t="e">
        <f>(cum_constant!O47/cum_constant!K47-1)*100</f>
        <v>#DIV/0!</v>
      </c>
      <c r="L47" s="35" t="e">
        <f>(cum_constant!P47/cum_constant!L47-1)*100</f>
        <v>#DIV/0!</v>
      </c>
      <c r="M47" s="36" t="e">
        <f>(cum_constant!Q47/cum_constant!M47-1)*100</f>
        <v>#DIV/0!</v>
      </c>
    </row>
    <row r="48" spans="1:13" x14ac:dyDescent="0.2">
      <c r="A48" s="37" t="s">
        <v>110</v>
      </c>
      <c r="B48" s="35" t="e">
        <f>(cum_constant!F48/cum_constant!B48-1)*100</f>
        <v>#REF!</v>
      </c>
      <c r="C48" s="35" t="e">
        <f>(cum_constant!G48/cum_constant!C48-1)*100</f>
        <v>#REF!</v>
      </c>
      <c r="D48" s="35" t="e">
        <f>(cum_constant!H48/cum_constant!D48-1)*100</f>
        <v>#REF!</v>
      </c>
      <c r="E48" s="35" t="e">
        <f>(cum_constant!I48/cum_constant!E48-1)*100</f>
        <v>#REF!</v>
      </c>
      <c r="F48" s="35" t="e">
        <f>(cum_constant!J48/cum_constant!F48-1)*100</f>
        <v>#REF!</v>
      </c>
      <c r="G48" s="35" t="e">
        <f>(cum_constant!K48/cum_constant!G48-1)*100</f>
        <v>#REF!</v>
      </c>
      <c r="H48" s="35" t="e">
        <f>(cum_constant!L48/cum_constant!H48-1)*100</f>
        <v>#REF!</v>
      </c>
      <c r="I48" s="35" t="e">
        <f>(cum_constant!M48/cum_constant!I48-1)*100</f>
        <v>#REF!</v>
      </c>
      <c r="J48" s="35" t="e">
        <f>(cum_constant!N48/cum_constant!J48-1)*100</f>
        <v>#DIV/0!</v>
      </c>
      <c r="K48" s="35" t="e">
        <f>(cum_constant!O48/cum_constant!K48-1)*100</f>
        <v>#DIV/0!</v>
      </c>
      <c r="L48" s="35" t="e">
        <f>(cum_constant!P48/cum_constant!L48-1)*100</f>
        <v>#DIV/0!</v>
      </c>
      <c r="M48" s="36" t="e">
        <f>(cum_constant!Q48/cum_constant!M48-1)*100</f>
        <v>#DIV/0!</v>
      </c>
    </row>
    <row r="49" spans="1:13" x14ac:dyDescent="0.2">
      <c r="A49" s="37" t="s">
        <v>161</v>
      </c>
      <c r="B49" s="35" t="e">
        <f>(cum_constant!F49/cum_constant!B49-1)*100</f>
        <v>#REF!</v>
      </c>
      <c r="C49" s="35" t="e">
        <f>(cum_constant!G49/cum_constant!C49-1)*100</f>
        <v>#REF!</v>
      </c>
      <c r="D49" s="35" t="e">
        <f>(cum_constant!H49/cum_constant!D49-1)*100</f>
        <v>#REF!</v>
      </c>
      <c r="E49" s="35" t="e">
        <f>(cum_constant!I49/cum_constant!E49-1)*100</f>
        <v>#REF!</v>
      </c>
      <c r="F49" s="35" t="e">
        <f>(cum_constant!J49/cum_constant!F49-1)*100</f>
        <v>#REF!</v>
      </c>
      <c r="G49" s="35" t="e">
        <f>(cum_constant!K49/cum_constant!G49-1)*100</f>
        <v>#REF!</v>
      </c>
      <c r="H49" s="35" t="e">
        <f>(cum_constant!L49/cum_constant!H49-1)*100</f>
        <v>#REF!</v>
      </c>
      <c r="I49" s="35" t="e">
        <f>(cum_constant!M49/cum_constant!I49-1)*100</f>
        <v>#REF!</v>
      </c>
      <c r="J49" s="35" t="e">
        <f>(cum_constant!N49/cum_constant!J49-1)*100</f>
        <v>#DIV/0!</v>
      </c>
      <c r="K49" s="35" t="e">
        <f>(cum_constant!O49/cum_constant!K49-1)*100</f>
        <v>#DIV/0!</v>
      </c>
      <c r="L49" s="35" t="e">
        <f>(cum_constant!P49/cum_constant!L49-1)*100</f>
        <v>#DIV/0!</v>
      </c>
      <c r="M49" s="36" t="e">
        <f>(cum_constant!Q49/cum_constant!M49-1)*100</f>
        <v>#DIV/0!</v>
      </c>
    </row>
    <row r="50" spans="1:13" x14ac:dyDescent="0.2">
      <c r="A50" s="37" t="s">
        <v>162</v>
      </c>
      <c r="B50" s="35" t="e">
        <f>(cum_constant!F50/cum_constant!B50-1)*100</f>
        <v>#REF!</v>
      </c>
      <c r="C50" s="35" t="e">
        <f>(cum_constant!G50/cum_constant!C50-1)*100</f>
        <v>#REF!</v>
      </c>
      <c r="D50" s="35" t="e">
        <f>(cum_constant!H50/cum_constant!D50-1)*100</f>
        <v>#REF!</v>
      </c>
      <c r="E50" s="35" t="e">
        <f>(cum_constant!I50/cum_constant!E50-1)*100</f>
        <v>#REF!</v>
      </c>
      <c r="F50" s="35" t="e">
        <f>(cum_constant!J50/cum_constant!F50-1)*100</f>
        <v>#REF!</v>
      </c>
      <c r="G50" s="35" t="e">
        <f>(cum_constant!K50/cum_constant!G50-1)*100</f>
        <v>#REF!</v>
      </c>
      <c r="H50" s="35" t="e">
        <f>(cum_constant!L50/cum_constant!H50-1)*100</f>
        <v>#REF!</v>
      </c>
      <c r="I50" s="35" t="e">
        <f>(cum_constant!M50/cum_constant!I50-1)*100</f>
        <v>#REF!</v>
      </c>
      <c r="J50" s="35" t="e">
        <f>(cum_constant!N50/cum_constant!J50-1)*100</f>
        <v>#DIV/0!</v>
      </c>
      <c r="K50" s="35" t="e">
        <f>(cum_constant!O50/cum_constant!K50-1)*100</f>
        <v>#DIV/0!</v>
      </c>
      <c r="L50" s="35" t="e">
        <f>(cum_constant!P50/cum_constant!L50-1)*100</f>
        <v>#DIV/0!</v>
      </c>
      <c r="M50" s="36" t="e">
        <f>(cum_constant!Q50/cum_constant!M50-1)*100</f>
        <v>#DIV/0!</v>
      </c>
    </row>
    <row r="51" spans="1:13" x14ac:dyDescent="0.2">
      <c r="A51" s="37" t="s">
        <v>75</v>
      </c>
      <c r="B51" s="35" t="e">
        <f>(cum_constant!F51/cum_constant!B51-1)*100</f>
        <v>#REF!</v>
      </c>
      <c r="C51" s="35" t="e">
        <f>(cum_constant!G51/cum_constant!C51-1)*100</f>
        <v>#REF!</v>
      </c>
      <c r="D51" s="35" t="e">
        <f>(cum_constant!H51/cum_constant!D51-1)*100</f>
        <v>#REF!</v>
      </c>
      <c r="E51" s="35" t="e">
        <f>(cum_constant!I51/cum_constant!E51-1)*100</f>
        <v>#REF!</v>
      </c>
      <c r="F51" s="35" t="e">
        <f>(cum_constant!J51/cum_constant!F51-1)*100</f>
        <v>#REF!</v>
      </c>
      <c r="G51" s="35" t="e">
        <f>(cum_constant!K51/cum_constant!G51-1)*100</f>
        <v>#REF!</v>
      </c>
      <c r="H51" s="35" t="e">
        <f>(cum_constant!L51/cum_constant!H51-1)*100</f>
        <v>#REF!</v>
      </c>
      <c r="I51" s="35" t="e">
        <f>(cum_constant!M51/cum_constant!I51-1)*100</f>
        <v>#REF!</v>
      </c>
      <c r="J51" s="35" t="e">
        <f>(cum_constant!N51/cum_constant!J51-1)*100</f>
        <v>#DIV/0!</v>
      </c>
      <c r="K51" s="35" t="e">
        <f>(cum_constant!O51/cum_constant!K51-1)*100</f>
        <v>#DIV/0!</v>
      </c>
      <c r="L51" s="35" t="e">
        <f>(cum_constant!P51/cum_constant!L51-1)*100</f>
        <v>#DIV/0!</v>
      </c>
      <c r="M51" s="36" t="e">
        <f>(cum_constant!Q51/cum_constant!M51-1)*100</f>
        <v>#DIV/0!</v>
      </c>
    </row>
    <row r="52" spans="1:13" x14ac:dyDescent="0.2">
      <c r="A52" s="37" t="s">
        <v>163</v>
      </c>
      <c r="B52" s="35" t="e">
        <f>(cum_constant!F52/cum_constant!B52-1)*100</f>
        <v>#REF!</v>
      </c>
      <c r="C52" s="35" t="e">
        <f>(cum_constant!G52/cum_constant!C52-1)*100</f>
        <v>#REF!</v>
      </c>
      <c r="D52" s="35" t="e">
        <f>(cum_constant!H52/cum_constant!D52-1)*100</f>
        <v>#REF!</v>
      </c>
      <c r="E52" s="35" t="e">
        <f>(cum_constant!I52/cum_constant!E52-1)*100</f>
        <v>#REF!</v>
      </c>
      <c r="F52" s="35" t="e">
        <f>(cum_constant!J52/cum_constant!F52-1)*100</f>
        <v>#REF!</v>
      </c>
      <c r="G52" s="35" t="e">
        <f>(cum_constant!K52/cum_constant!G52-1)*100</f>
        <v>#REF!</v>
      </c>
      <c r="H52" s="35" t="e">
        <f>(cum_constant!L52/cum_constant!H52-1)*100</f>
        <v>#REF!</v>
      </c>
      <c r="I52" s="35" t="e">
        <f>(cum_constant!M52/cum_constant!I52-1)*100</f>
        <v>#REF!</v>
      </c>
      <c r="J52" s="35" t="e">
        <f>(cum_constant!N52/cum_constant!J52-1)*100</f>
        <v>#DIV/0!</v>
      </c>
      <c r="K52" s="35" t="e">
        <f>(cum_constant!O52/cum_constant!K52-1)*100</f>
        <v>#DIV/0!</v>
      </c>
      <c r="L52" s="35" t="e">
        <f>(cum_constant!P52/cum_constant!L52-1)*100</f>
        <v>#DIV/0!</v>
      </c>
      <c r="M52" s="36" t="e">
        <f>(cum_constant!Q52/cum_constant!M52-1)*100</f>
        <v>#DIV/0!</v>
      </c>
    </row>
    <row r="53" spans="1:13" x14ac:dyDescent="0.2">
      <c r="A53" s="37" t="s">
        <v>88</v>
      </c>
      <c r="B53" s="35" t="e">
        <f>(cum_constant!F53/cum_constant!B53-1)*100</f>
        <v>#REF!</v>
      </c>
      <c r="C53" s="35" t="e">
        <f>(cum_constant!G53/cum_constant!C53-1)*100</f>
        <v>#REF!</v>
      </c>
      <c r="D53" s="35" t="e">
        <f>(cum_constant!H53/cum_constant!D53-1)*100</f>
        <v>#REF!</v>
      </c>
      <c r="E53" s="35" t="e">
        <f>(cum_constant!I53/cum_constant!E53-1)*100</f>
        <v>#REF!</v>
      </c>
      <c r="F53" s="35" t="e">
        <f>(cum_constant!J53/cum_constant!F53-1)*100</f>
        <v>#REF!</v>
      </c>
      <c r="G53" s="35" t="e">
        <f>(cum_constant!K53/cum_constant!G53-1)*100</f>
        <v>#REF!</v>
      </c>
      <c r="H53" s="35" t="e">
        <f>(cum_constant!L53/cum_constant!H53-1)*100</f>
        <v>#REF!</v>
      </c>
      <c r="I53" s="35" t="e">
        <f>(cum_constant!M53/cum_constant!I53-1)*100</f>
        <v>#REF!</v>
      </c>
      <c r="J53" s="35" t="e">
        <f>(cum_constant!N53/cum_constant!J53-1)*100</f>
        <v>#DIV/0!</v>
      </c>
      <c r="K53" s="35" t="e">
        <f>(cum_constant!O53/cum_constant!K53-1)*100</f>
        <v>#DIV/0!</v>
      </c>
      <c r="L53" s="35" t="e">
        <f>(cum_constant!P53/cum_constant!L53-1)*100</f>
        <v>#DIV/0!</v>
      </c>
      <c r="M53" s="36" t="e">
        <f>(cum_constant!Q53/cum_constant!M53-1)*100</f>
        <v>#DIV/0!</v>
      </c>
    </row>
    <row r="54" spans="1:13" x14ac:dyDescent="0.2">
      <c r="A54" s="37" t="s">
        <v>164</v>
      </c>
      <c r="B54" s="35" t="e">
        <f>(cum_constant!F54/cum_constant!B54-1)*100</f>
        <v>#REF!</v>
      </c>
      <c r="C54" s="35" t="e">
        <f>(cum_constant!G54/cum_constant!C54-1)*100</f>
        <v>#REF!</v>
      </c>
      <c r="D54" s="35" t="e">
        <f>(cum_constant!H54/cum_constant!D54-1)*100</f>
        <v>#REF!</v>
      </c>
      <c r="E54" s="35" t="e">
        <f>(cum_constant!I54/cum_constant!E54-1)*100</f>
        <v>#REF!</v>
      </c>
      <c r="F54" s="35" t="e">
        <f>(cum_constant!J54/cum_constant!F54-1)*100</f>
        <v>#REF!</v>
      </c>
      <c r="G54" s="35" t="e">
        <f>(cum_constant!K54/cum_constant!G54-1)*100</f>
        <v>#REF!</v>
      </c>
      <c r="H54" s="35" t="e">
        <f>(cum_constant!L54/cum_constant!H54-1)*100</f>
        <v>#REF!</v>
      </c>
      <c r="I54" s="35" t="e">
        <f>(cum_constant!M54/cum_constant!I54-1)*100</f>
        <v>#REF!</v>
      </c>
      <c r="J54" s="35" t="e">
        <f>(cum_constant!N54/cum_constant!J54-1)*100</f>
        <v>#DIV/0!</v>
      </c>
      <c r="K54" s="35" t="e">
        <f>(cum_constant!O54/cum_constant!K54-1)*100</f>
        <v>#DIV/0!</v>
      </c>
      <c r="L54" s="35" t="e">
        <f>(cum_constant!P54/cum_constant!L54-1)*100</f>
        <v>#DIV/0!</v>
      </c>
      <c r="M54" s="36" t="e">
        <f>(cum_constant!Q54/cum_constant!M54-1)*100</f>
        <v>#DIV/0!</v>
      </c>
    </row>
    <row r="55" spans="1:13" x14ac:dyDescent="0.2">
      <c r="A55" s="37" t="s">
        <v>165</v>
      </c>
      <c r="B55" s="35" t="e">
        <f>(cum_constant!F55/cum_constant!B55-1)*100</f>
        <v>#REF!</v>
      </c>
      <c r="C55" s="35" t="e">
        <f>(cum_constant!G55/cum_constant!C55-1)*100</f>
        <v>#REF!</v>
      </c>
      <c r="D55" s="35" t="e">
        <f>(cum_constant!H55/cum_constant!D55-1)*100</f>
        <v>#REF!</v>
      </c>
      <c r="E55" s="35" t="e">
        <f>(cum_constant!I55/cum_constant!E55-1)*100</f>
        <v>#REF!</v>
      </c>
      <c r="F55" s="35" t="e">
        <f>(cum_constant!J55/cum_constant!F55-1)*100</f>
        <v>#REF!</v>
      </c>
      <c r="G55" s="35" t="e">
        <f>(cum_constant!K55/cum_constant!G55-1)*100</f>
        <v>#REF!</v>
      </c>
      <c r="H55" s="35" t="e">
        <f>(cum_constant!L55/cum_constant!H55-1)*100</f>
        <v>#REF!</v>
      </c>
      <c r="I55" s="35" t="e">
        <f>(cum_constant!M55/cum_constant!I55-1)*100</f>
        <v>#REF!</v>
      </c>
      <c r="J55" s="35" t="e">
        <f>(cum_constant!N55/cum_constant!J55-1)*100</f>
        <v>#DIV/0!</v>
      </c>
      <c r="K55" s="35" t="e">
        <f>(cum_constant!O55/cum_constant!K55-1)*100</f>
        <v>#DIV/0!</v>
      </c>
      <c r="L55" s="35" t="e">
        <f>(cum_constant!P55/cum_constant!L55-1)*100</f>
        <v>#DIV/0!</v>
      </c>
      <c r="M55" s="36" t="e">
        <f>(cum_constant!Q55/cum_constant!M55-1)*100</f>
        <v>#DIV/0!</v>
      </c>
    </row>
    <row r="56" spans="1:13" x14ac:dyDescent="0.2">
      <c r="A56" s="37" t="s">
        <v>166</v>
      </c>
      <c r="B56" s="35" t="e">
        <f>(cum_constant!F56/cum_constant!B56-1)*100</f>
        <v>#REF!</v>
      </c>
      <c r="C56" s="35" t="e">
        <f>(cum_constant!G56/cum_constant!C56-1)*100</f>
        <v>#REF!</v>
      </c>
      <c r="D56" s="35" t="e">
        <f>(cum_constant!H56/cum_constant!D56-1)*100</f>
        <v>#REF!</v>
      </c>
      <c r="E56" s="35" t="e">
        <f>(cum_constant!I56/cum_constant!E56-1)*100</f>
        <v>#REF!</v>
      </c>
      <c r="F56" s="35" t="e">
        <f>(cum_constant!J56/cum_constant!F56-1)*100</f>
        <v>#REF!</v>
      </c>
      <c r="G56" s="35" t="e">
        <f>(cum_constant!K56/cum_constant!G56-1)*100</f>
        <v>#REF!</v>
      </c>
      <c r="H56" s="35" t="e">
        <f>(cum_constant!L56/cum_constant!H56-1)*100</f>
        <v>#REF!</v>
      </c>
      <c r="I56" s="35" t="e">
        <f>(cum_constant!M56/cum_constant!I56-1)*100</f>
        <v>#REF!</v>
      </c>
      <c r="J56" s="35" t="e">
        <f>(cum_constant!N56/cum_constant!J56-1)*100</f>
        <v>#DIV/0!</v>
      </c>
      <c r="K56" s="35" t="e">
        <f>(cum_constant!O56/cum_constant!K56-1)*100</f>
        <v>#DIV/0!</v>
      </c>
      <c r="L56" s="35" t="e">
        <f>(cum_constant!P56/cum_constant!L56-1)*100</f>
        <v>#DIV/0!</v>
      </c>
      <c r="M56" s="36" t="e">
        <f>(cum_constant!Q56/cum_constant!M56-1)*100</f>
        <v>#DIV/0!</v>
      </c>
    </row>
    <row r="57" spans="1:13" x14ac:dyDescent="0.2">
      <c r="A57" s="37" t="s">
        <v>167</v>
      </c>
      <c r="B57" s="35" t="e">
        <f>(cum_constant!F57/cum_constant!B57-1)*100</f>
        <v>#REF!</v>
      </c>
      <c r="C57" s="35" t="e">
        <f>(cum_constant!G57/cum_constant!C57-1)*100</f>
        <v>#REF!</v>
      </c>
      <c r="D57" s="35" t="e">
        <f>(cum_constant!H57/cum_constant!D57-1)*100</f>
        <v>#REF!</v>
      </c>
      <c r="E57" s="35" t="e">
        <f>(cum_constant!I57/cum_constant!E57-1)*100</f>
        <v>#REF!</v>
      </c>
      <c r="F57" s="35" t="e">
        <f>(cum_constant!J57/cum_constant!F57-1)*100</f>
        <v>#REF!</v>
      </c>
      <c r="G57" s="35" t="e">
        <f>(cum_constant!K57/cum_constant!G57-1)*100</f>
        <v>#REF!</v>
      </c>
      <c r="H57" s="35" t="e">
        <f>(cum_constant!L57/cum_constant!H57-1)*100</f>
        <v>#REF!</v>
      </c>
      <c r="I57" s="35" t="e">
        <f>(cum_constant!M57/cum_constant!I57-1)*100</f>
        <v>#REF!</v>
      </c>
      <c r="J57" s="35" t="e">
        <f>(cum_constant!N57/cum_constant!J57-1)*100</f>
        <v>#DIV/0!</v>
      </c>
      <c r="K57" s="35" t="e">
        <f>(cum_constant!O57/cum_constant!K57-1)*100</f>
        <v>#DIV/0!</v>
      </c>
      <c r="L57" s="35" t="e">
        <f>(cum_constant!P57/cum_constant!L57-1)*100</f>
        <v>#DIV/0!</v>
      </c>
      <c r="M57" s="36" t="e">
        <f>(cum_constant!Q57/cum_constant!M57-1)*100</f>
        <v>#DIV/0!</v>
      </c>
    </row>
    <row r="58" spans="1:13" x14ac:dyDescent="0.2">
      <c r="A58" s="37" t="s">
        <v>168</v>
      </c>
      <c r="B58" s="35" t="e">
        <f>(cum_constant!F58/cum_constant!B58-1)*100</f>
        <v>#REF!</v>
      </c>
      <c r="C58" s="35" t="e">
        <f>(cum_constant!G58/cum_constant!C58-1)*100</f>
        <v>#REF!</v>
      </c>
      <c r="D58" s="35" t="e">
        <f>(cum_constant!H58/cum_constant!D58-1)*100</f>
        <v>#REF!</v>
      </c>
      <c r="E58" s="35" t="e">
        <f>(cum_constant!I58/cum_constant!E58-1)*100</f>
        <v>#REF!</v>
      </c>
      <c r="F58" s="35" t="e">
        <f>(cum_constant!J58/cum_constant!F58-1)*100</f>
        <v>#REF!</v>
      </c>
      <c r="G58" s="35" t="e">
        <f>(cum_constant!K58/cum_constant!G58-1)*100</f>
        <v>#REF!</v>
      </c>
      <c r="H58" s="35" t="e">
        <f>(cum_constant!L58/cum_constant!H58-1)*100</f>
        <v>#REF!</v>
      </c>
      <c r="I58" s="35" t="e">
        <f>(cum_constant!M58/cum_constant!I58-1)*100</f>
        <v>#REF!</v>
      </c>
      <c r="J58" s="35" t="e">
        <f>(cum_constant!N58/cum_constant!J58-1)*100</f>
        <v>#DIV/0!</v>
      </c>
      <c r="K58" s="35" t="e">
        <f>(cum_constant!O58/cum_constant!K58-1)*100</f>
        <v>#DIV/0!</v>
      </c>
      <c r="L58" s="35" t="e">
        <f>(cum_constant!P58/cum_constant!L58-1)*100</f>
        <v>#DIV/0!</v>
      </c>
      <c r="M58" s="36" t="e">
        <f>(cum_constant!Q58/cum_constant!M58-1)*100</f>
        <v>#DIV/0!</v>
      </c>
    </row>
    <row r="59" spans="1:13" x14ac:dyDescent="0.2">
      <c r="A59" s="37" t="s">
        <v>169</v>
      </c>
      <c r="B59" s="35" t="e">
        <f>(cum_constant!F59/cum_constant!B59-1)*100</f>
        <v>#REF!</v>
      </c>
      <c r="C59" s="35" t="e">
        <f>(cum_constant!G59/cum_constant!C59-1)*100</f>
        <v>#REF!</v>
      </c>
      <c r="D59" s="35" t="e">
        <f>(cum_constant!H59/cum_constant!D59-1)*100</f>
        <v>#REF!</v>
      </c>
      <c r="E59" s="35" t="e">
        <f>(cum_constant!I59/cum_constant!E59-1)*100</f>
        <v>#REF!</v>
      </c>
      <c r="F59" s="35" t="e">
        <f>(cum_constant!J59/cum_constant!F59-1)*100</f>
        <v>#REF!</v>
      </c>
      <c r="G59" s="35" t="e">
        <f>(cum_constant!K59/cum_constant!G59-1)*100</f>
        <v>#REF!</v>
      </c>
      <c r="H59" s="35" t="e">
        <f>(cum_constant!L59/cum_constant!H59-1)*100</f>
        <v>#REF!</v>
      </c>
      <c r="I59" s="35" t="e">
        <f>(cum_constant!M59/cum_constant!I59-1)*100</f>
        <v>#REF!</v>
      </c>
      <c r="J59" s="35" t="e">
        <f>(cum_constant!N59/cum_constant!J59-1)*100</f>
        <v>#DIV/0!</v>
      </c>
      <c r="K59" s="35" t="e">
        <f>(cum_constant!O59/cum_constant!K59-1)*100</f>
        <v>#DIV/0!</v>
      </c>
      <c r="L59" s="35" t="e">
        <f>(cum_constant!P59/cum_constant!L59-1)*100</f>
        <v>#DIV/0!</v>
      </c>
      <c r="M59" s="36" t="e">
        <f>(cum_constant!Q59/cum_constant!M59-1)*100</f>
        <v>#DIV/0!</v>
      </c>
    </row>
    <row r="60" spans="1:13" x14ac:dyDescent="0.2">
      <c r="A60" s="37" t="s">
        <v>170</v>
      </c>
      <c r="B60" s="35" t="e">
        <f>(cum_constant!F60/cum_constant!B60-1)*100</f>
        <v>#REF!</v>
      </c>
      <c r="C60" s="35" t="e">
        <f>(cum_constant!G60/cum_constant!C60-1)*100</f>
        <v>#REF!</v>
      </c>
      <c r="D60" s="35" t="e">
        <f>(cum_constant!H60/cum_constant!D60-1)*100</f>
        <v>#REF!</v>
      </c>
      <c r="E60" s="35" t="e">
        <f>(cum_constant!I60/cum_constant!E60-1)*100</f>
        <v>#REF!</v>
      </c>
      <c r="F60" s="35" t="e">
        <f>(cum_constant!J60/cum_constant!F60-1)*100</f>
        <v>#REF!</v>
      </c>
      <c r="G60" s="35" t="e">
        <f>(cum_constant!K60/cum_constant!G60-1)*100</f>
        <v>#REF!</v>
      </c>
      <c r="H60" s="35" t="e">
        <f>(cum_constant!L60/cum_constant!H60-1)*100</f>
        <v>#REF!</v>
      </c>
      <c r="I60" s="35" t="e">
        <f>(cum_constant!M60/cum_constant!I60-1)*100</f>
        <v>#REF!</v>
      </c>
      <c r="J60" s="35" t="e">
        <f>(cum_constant!N60/cum_constant!J60-1)*100</f>
        <v>#DIV/0!</v>
      </c>
      <c r="K60" s="35" t="e">
        <f>(cum_constant!O60/cum_constant!K60-1)*100</f>
        <v>#DIV/0!</v>
      </c>
      <c r="L60" s="35" t="e">
        <f>(cum_constant!P60/cum_constant!L60-1)*100</f>
        <v>#DIV/0!</v>
      </c>
      <c r="M60" s="36" t="e">
        <f>(cum_constant!Q60/cum_constant!M60-1)*100</f>
        <v>#DIV/0!</v>
      </c>
    </row>
    <row r="61" spans="1:13" x14ac:dyDescent="0.2">
      <c r="A61" s="37" t="s">
        <v>171</v>
      </c>
      <c r="B61" s="35" t="e">
        <f>(cum_constant!F61/cum_constant!B61-1)*100</f>
        <v>#REF!</v>
      </c>
      <c r="C61" s="35" t="e">
        <f>(cum_constant!G61/cum_constant!C61-1)*100</f>
        <v>#REF!</v>
      </c>
      <c r="D61" s="35" t="e">
        <f>(cum_constant!H61/cum_constant!D61-1)*100</f>
        <v>#REF!</v>
      </c>
      <c r="E61" s="35" t="e">
        <f>(cum_constant!I61/cum_constant!E61-1)*100</f>
        <v>#REF!</v>
      </c>
      <c r="F61" s="35" t="e">
        <f>(cum_constant!J61/cum_constant!F61-1)*100</f>
        <v>#REF!</v>
      </c>
      <c r="G61" s="35" t="e">
        <f>(cum_constant!K61/cum_constant!G61-1)*100</f>
        <v>#REF!</v>
      </c>
      <c r="H61" s="35" t="e">
        <f>(cum_constant!L61/cum_constant!H61-1)*100</f>
        <v>#REF!</v>
      </c>
      <c r="I61" s="35" t="e">
        <f>(cum_constant!M61/cum_constant!I61-1)*100</f>
        <v>#REF!</v>
      </c>
      <c r="J61" s="35" t="e">
        <f>(cum_constant!N61/cum_constant!J61-1)*100</f>
        <v>#DIV/0!</v>
      </c>
      <c r="K61" s="35" t="e">
        <f>(cum_constant!O61/cum_constant!K61-1)*100</f>
        <v>#DIV/0!</v>
      </c>
      <c r="L61" s="35" t="e">
        <f>(cum_constant!P61/cum_constant!L61-1)*100</f>
        <v>#DIV/0!</v>
      </c>
      <c r="M61" s="36" t="e">
        <f>(cum_constant!Q61/cum_constant!M61-1)*100</f>
        <v>#DIV/0!</v>
      </c>
    </row>
    <row r="62" spans="1:13" x14ac:dyDescent="0.2">
      <c r="A62" s="37" t="s">
        <v>172</v>
      </c>
      <c r="B62" s="35" t="e">
        <f>(cum_constant!F62/cum_constant!B62-1)*100</f>
        <v>#REF!</v>
      </c>
      <c r="C62" s="35" t="e">
        <f>(cum_constant!G62/cum_constant!C62-1)*100</f>
        <v>#REF!</v>
      </c>
      <c r="D62" s="35" t="e">
        <f>(cum_constant!H62/cum_constant!D62-1)*100</f>
        <v>#REF!</v>
      </c>
      <c r="E62" s="35" t="e">
        <f>(cum_constant!I62/cum_constant!E62-1)*100</f>
        <v>#REF!</v>
      </c>
      <c r="F62" s="35" t="e">
        <f>(cum_constant!J62/cum_constant!F62-1)*100</f>
        <v>#REF!</v>
      </c>
      <c r="G62" s="35" t="e">
        <f>(cum_constant!K62/cum_constant!G62-1)*100</f>
        <v>#REF!</v>
      </c>
      <c r="H62" s="35" t="e">
        <f>(cum_constant!L62/cum_constant!H62-1)*100</f>
        <v>#REF!</v>
      </c>
      <c r="I62" s="35" t="e">
        <f>(cum_constant!M62/cum_constant!I62-1)*100</f>
        <v>#REF!</v>
      </c>
      <c r="J62" s="35" t="e">
        <f>(cum_constant!N62/cum_constant!J62-1)*100</f>
        <v>#DIV/0!</v>
      </c>
      <c r="K62" s="35" t="e">
        <f>(cum_constant!O62/cum_constant!K62-1)*100</f>
        <v>#DIV/0!</v>
      </c>
      <c r="L62" s="35" t="e">
        <f>(cum_constant!P62/cum_constant!L62-1)*100</f>
        <v>#DIV/0!</v>
      </c>
      <c r="M62" s="36" t="e">
        <f>(cum_constant!Q62/cum_constant!M62-1)*100</f>
        <v>#DIV/0!</v>
      </c>
    </row>
    <row r="63" spans="1:13" x14ac:dyDescent="0.2">
      <c r="A63" s="37" t="s">
        <v>173</v>
      </c>
      <c r="B63" s="35" t="e">
        <f>(cum_constant!F63/cum_constant!B63-1)*100</f>
        <v>#REF!</v>
      </c>
      <c r="C63" s="35" t="e">
        <f>(cum_constant!G63/cum_constant!C63-1)*100</f>
        <v>#REF!</v>
      </c>
      <c r="D63" s="35" t="e">
        <f>(cum_constant!H63/cum_constant!D63-1)*100</f>
        <v>#REF!</v>
      </c>
      <c r="E63" s="35" t="e">
        <f>(cum_constant!I63/cum_constant!E63-1)*100</f>
        <v>#REF!</v>
      </c>
      <c r="F63" s="35" t="e">
        <f>(cum_constant!J63/cum_constant!F63-1)*100</f>
        <v>#REF!</v>
      </c>
      <c r="G63" s="35" t="e">
        <f>(cum_constant!K63/cum_constant!G63-1)*100</f>
        <v>#REF!</v>
      </c>
      <c r="H63" s="35" t="e">
        <f>(cum_constant!L63/cum_constant!H63-1)*100</f>
        <v>#REF!</v>
      </c>
      <c r="I63" s="35" t="e">
        <f>(cum_constant!M63/cum_constant!I63-1)*100</f>
        <v>#REF!</v>
      </c>
      <c r="J63" s="35" t="e">
        <f>(cum_constant!N63/cum_constant!J63-1)*100</f>
        <v>#DIV/0!</v>
      </c>
      <c r="K63" s="35" t="e">
        <f>(cum_constant!O63/cum_constant!K63-1)*100</f>
        <v>#DIV/0!</v>
      </c>
      <c r="L63" s="35" t="e">
        <f>(cum_constant!P63/cum_constant!L63-1)*100</f>
        <v>#DIV/0!</v>
      </c>
      <c r="M63" s="36" t="e">
        <f>(cum_constant!Q63/cum_constant!M63-1)*100</f>
        <v>#DIV/0!</v>
      </c>
    </row>
    <row r="64" spans="1:13" x14ac:dyDescent="0.2">
      <c r="A64" s="37" t="s">
        <v>174</v>
      </c>
      <c r="B64" s="35" t="e">
        <f>(cum_constant!F64/cum_constant!B64-1)*100</f>
        <v>#REF!</v>
      </c>
      <c r="C64" s="35" t="e">
        <f>(cum_constant!G64/cum_constant!C64-1)*100</f>
        <v>#REF!</v>
      </c>
      <c r="D64" s="35" t="e">
        <f>(cum_constant!H64/cum_constant!D64-1)*100</f>
        <v>#REF!</v>
      </c>
      <c r="E64" s="35" t="e">
        <f>(cum_constant!I64/cum_constant!E64-1)*100</f>
        <v>#REF!</v>
      </c>
      <c r="F64" s="35" t="e">
        <f>(cum_constant!J64/cum_constant!F64-1)*100</f>
        <v>#REF!</v>
      </c>
      <c r="G64" s="35" t="e">
        <f>(cum_constant!K64/cum_constant!G64-1)*100</f>
        <v>#REF!</v>
      </c>
      <c r="H64" s="35" t="e">
        <f>(cum_constant!L64/cum_constant!H64-1)*100</f>
        <v>#REF!</v>
      </c>
      <c r="I64" s="35" t="e">
        <f>(cum_constant!M64/cum_constant!I64-1)*100</f>
        <v>#REF!</v>
      </c>
      <c r="J64" s="35" t="e">
        <f>(cum_constant!N64/cum_constant!J64-1)*100</f>
        <v>#DIV/0!</v>
      </c>
      <c r="K64" s="35" t="e">
        <f>(cum_constant!O64/cum_constant!K64-1)*100</f>
        <v>#DIV/0!</v>
      </c>
      <c r="L64" s="35" t="e">
        <f>(cum_constant!P64/cum_constant!L64-1)*100</f>
        <v>#DIV/0!</v>
      </c>
      <c r="M64" s="36" t="e">
        <f>(cum_constant!Q64/cum_constant!M64-1)*100</f>
        <v>#DIV/0!</v>
      </c>
    </row>
    <row r="65" spans="1:13" x14ac:dyDescent="0.2">
      <c r="A65" s="37" t="s">
        <v>175</v>
      </c>
      <c r="B65" s="35" t="e">
        <f>(cum_constant!F65/cum_constant!B65-1)*100</f>
        <v>#REF!</v>
      </c>
      <c r="C65" s="35" t="e">
        <f>(cum_constant!G65/cum_constant!C65-1)*100</f>
        <v>#REF!</v>
      </c>
      <c r="D65" s="35" t="e">
        <f>(cum_constant!H65/cum_constant!D65-1)*100</f>
        <v>#REF!</v>
      </c>
      <c r="E65" s="35" t="e">
        <f>(cum_constant!I65/cum_constant!E65-1)*100</f>
        <v>#REF!</v>
      </c>
      <c r="F65" s="35" t="e">
        <f>(cum_constant!J65/cum_constant!F65-1)*100</f>
        <v>#REF!</v>
      </c>
      <c r="G65" s="35" t="e">
        <f>(cum_constant!K65/cum_constant!G65-1)*100</f>
        <v>#REF!</v>
      </c>
      <c r="H65" s="35" t="e">
        <f>(cum_constant!L65/cum_constant!H65-1)*100</f>
        <v>#REF!</v>
      </c>
      <c r="I65" s="35" t="e">
        <f>(cum_constant!M65/cum_constant!I65-1)*100</f>
        <v>#REF!</v>
      </c>
      <c r="J65" s="35" t="e">
        <f>(cum_constant!N65/cum_constant!J65-1)*100</f>
        <v>#DIV/0!</v>
      </c>
      <c r="K65" s="35" t="e">
        <f>(cum_constant!O65/cum_constant!K65-1)*100</f>
        <v>#DIV/0!</v>
      </c>
      <c r="L65" s="35" t="e">
        <f>(cum_constant!P65/cum_constant!L65-1)*100</f>
        <v>#DIV/0!</v>
      </c>
      <c r="M65" s="36" t="e">
        <f>(cum_constant!Q65/cum_constant!M65-1)*100</f>
        <v>#DIV/0!</v>
      </c>
    </row>
    <row r="66" spans="1:13" x14ac:dyDescent="0.2">
      <c r="A66" s="37" t="s">
        <v>81</v>
      </c>
      <c r="B66" s="35" t="e">
        <f>(cum_constant!F66/cum_constant!B66-1)*100</f>
        <v>#REF!</v>
      </c>
      <c r="C66" s="35" t="e">
        <f>(cum_constant!G66/cum_constant!C66-1)*100</f>
        <v>#REF!</v>
      </c>
      <c r="D66" s="35" t="e">
        <f>(cum_constant!H66/cum_constant!D66-1)*100</f>
        <v>#REF!</v>
      </c>
      <c r="E66" s="35" t="e">
        <f>(cum_constant!I66/cum_constant!E66-1)*100</f>
        <v>#REF!</v>
      </c>
      <c r="F66" s="35" t="e">
        <f>(cum_constant!J66/cum_constant!F66-1)*100</f>
        <v>#REF!</v>
      </c>
      <c r="G66" s="35" t="e">
        <f>(cum_constant!K66/cum_constant!G66-1)*100</f>
        <v>#REF!</v>
      </c>
      <c r="H66" s="35" t="e">
        <f>(cum_constant!L66/cum_constant!H66-1)*100</f>
        <v>#REF!</v>
      </c>
      <c r="I66" s="35" t="e">
        <f>(cum_constant!M66/cum_constant!I66-1)*100</f>
        <v>#REF!</v>
      </c>
      <c r="J66" s="35" t="e">
        <f>(cum_constant!N66/cum_constant!J66-1)*100</f>
        <v>#DIV/0!</v>
      </c>
      <c r="K66" s="35" t="e">
        <f>(cum_constant!O66/cum_constant!K66-1)*100</f>
        <v>#DIV/0!</v>
      </c>
      <c r="L66" s="35" t="e">
        <f>(cum_constant!P66/cum_constant!L66-1)*100</f>
        <v>#DIV/0!</v>
      </c>
      <c r="M66" s="36" t="e">
        <f>(cum_constant!Q66/cum_constant!M66-1)*100</f>
        <v>#DIV/0!</v>
      </c>
    </row>
    <row r="67" spans="1:13" x14ac:dyDescent="0.2">
      <c r="A67" s="33"/>
      <c r="M67" s="34"/>
    </row>
    <row r="68" spans="1:13" ht="15.75" x14ac:dyDescent="0.25">
      <c r="A68" s="40" t="s">
        <v>93</v>
      </c>
      <c r="B68" s="41" t="e">
        <f>(cum_constant!F68/cum_constant!B68-1)*100</f>
        <v>#REF!</v>
      </c>
      <c r="C68" s="41" t="e">
        <f>(cum_constant!G68/cum_constant!C68-1)*100</f>
        <v>#REF!</v>
      </c>
      <c r="D68" s="41" t="e">
        <f>(cum_constant!H68/cum_constant!D68-1)*100</f>
        <v>#REF!</v>
      </c>
      <c r="E68" s="41" t="e">
        <f>(cum_constant!I68/cum_constant!E68-1)*100</f>
        <v>#REF!</v>
      </c>
      <c r="F68" s="41" t="e">
        <f>(cum_constant!J68/cum_constant!F68-1)*100</f>
        <v>#REF!</v>
      </c>
      <c r="G68" s="41" t="e">
        <f>(cum_constant!K68/cum_constant!G68-1)*100</f>
        <v>#REF!</v>
      </c>
      <c r="H68" s="41" t="e">
        <f>(cum_constant!L68/cum_constant!H68-1)*100</f>
        <v>#REF!</v>
      </c>
      <c r="I68" s="41" t="e">
        <f>(cum_constant!M68/cum_constant!I68-1)*100</f>
        <v>#REF!</v>
      </c>
      <c r="J68" s="41" t="e">
        <f>(cum_constant!N68/cum_constant!J68-1)*100</f>
        <v>#DIV/0!</v>
      </c>
      <c r="K68" s="41" t="e">
        <f>(cum_constant!O68/cum_constant!K68-1)*100</f>
        <v>#DIV/0!</v>
      </c>
      <c r="L68" s="41" t="e">
        <f>(cum_constant!P68/cum_constant!L68-1)*100</f>
        <v>#DIV/0!</v>
      </c>
      <c r="M68" s="42" t="e">
        <f>(cum_constant!Q68/cum_constant!M68-1)*100</f>
        <v>#DIV/0!</v>
      </c>
    </row>
  </sheetData>
  <mergeCells count="1">
    <mergeCell ref="A4:A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00B050"/>
  </sheetPr>
  <dimension ref="A1:M68"/>
  <sheetViews>
    <sheetView workbookViewId="0"/>
  </sheetViews>
  <sheetFormatPr defaultColWidth="9" defaultRowHeight="15" x14ac:dyDescent="0.2"/>
  <cols>
    <col min="1" max="1" width="37.375" style="1" customWidth="1"/>
    <col min="2" max="13" width="14" style="1" customWidth="1"/>
    <col min="14" max="16384" width="9" style="1"/>
  </cols>
  <sheetData>
    <row r="1" spans="1:13" x14ac:dyDescent="0.2">
      <c r="A1" s="1" t="s">
        <v>155</v>
      </c>
    </row>
    <row r="2" spans="1:13" x14ac:dyDescent="0.2">
      <c r="A2" s="16" t="s">
        <v>94</v>
      </c>
    </row>
    <row r="4" spans="1:13" x14ac:dyDescent="0.2">
      <c r="A4" s="147" t="s">
        <v>100</v>
      </c>
      <c r="B4" s="9">
        <v>2018</v>
      </c>
      <c r="C4" s="9"/>
      <c r="D4" s="9"/>
      <c r="E4" s="9"/>
      <c r="F4" s="9">
        <v>2019</v>
      </c>
      <c r="G4" s="9"/>
      <c r="H4" s="9"/>
      <c r="I4" s="9"/>
      <c r="J4" s="9">
        <v>2020</v>
      </c>
      <c r="K4" s="9"/>
      <c r="L4" s="9"/>
      <c r="M4" s="9"/>
    </row>
    <row r="5" spans="1:13" x14ac:dyDescent="0.2">
      <c r="A5" s="145"/>
      <c r="B5" s="11" t="s">
        <v>121</v>
      </c>
      <c r="C5" s="11" t="s">
        <v>118</v>
      </c>
      <c r="D5" s="11" t="s">
        <v>119</v>
      </c>
      <c r="E5" s="11" t="s">
        <v>120</v>
      </c>
      <c r="F5" s="11" t="s">
        <v>121</v>
      </c>
      <c r="G5" s="11" t="s">
        <v>118</v>
      </c>
      <c r="H5" s="11" t="s">
        <v>119</v>
      </c>
      <c r="I5" s="11" t="s">
        <v>120</v>
      </c>
      <c r="J5" s="11" t="s">
        <v>121</v>
      </c>
      <c r="K5" s="11" t="s">
        <v>118</v>
      </c>
      <c r="L5" s="11" t="s">
        <v>119</v>
      </c>
      <c r="M5" s="11" t="s">
        <v>120</v>
      </c>
    </row>
    <row r="6" spans="1:13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27" t="s">
        <v>95</v>
      </c>
      <c r="B7" s="21" t="e">
        <f t="shared" ref="B7:M7" si="0">SUM(B8:B30)</f>
        <v>#REF!</v>
      </c>
      <c r="C7" s="21" t="e">
        <f t="shared" si="0"/>
        <v>#REF!</v>
      </c>
      <c r="D7" s="21" t="e">
        <f t="shared" si="0"/>
        <v>#REF!</v>
      </c>
      <c r="E7" s="21" t="e">
        <f t="shared" si="0"/>
        <v>#REF!</v>
      </c>
      <c r="F7" s="21" t="e">
        <f t="shared" si="0"/>
        <v>#REF!</v>
      </c>
      <c r="G7" s="21" t="e">
        <f t="shared" si="0"/>
        <v>#REF!</v>
      </c>
      <c r="H7" s="21" t="e">
        <f t="shared" si="0"/>
        <v>#REF!</v>
      </c>
      <c r="I7" s="21" t="e">
        <f t="shared" si="0"/>
        <v>#REF!</v>
      </c>
      <c r="J7" s="21" t="e">
        <f t="shared" si="0"/>
        <v>#REF!</v>
      </c>
      <c r="K7" s="21" t="e">
        <f t="shared" si="0"/>
        <v>#REF!</v>
      </c>
      <c r="L7" s="21" t="e">
        <f t="shared" si="0"/>
        <v>#REF!</v>
      </c>
      <c r="M7" s="21" t="e">
        <f t="shared" si="0"/>
        <v>#REF!</v>
      </c>
    </row>
    <row r="8" spans="1:13" x14ac:dyDescent="0.2">
      <c r="A8" s="28" t="s">
        <v>47</v>
      </c>
      <c r="B8" s="21" t="e">
        <f>Table4_Current!#REF!+Table4_Current!#REF!</f>
        <v>#REF!</v>
      </c>
      <c r="C8" s="21" t="e">
        <f>Table4_Current!#REF!+Table4_Current!#REF!+Table4_Current!#REF!</f>
        <v>#REF!</v>
      </c>
      <c r="D8" s="21" t="e">
        <f>Table4_Current!#REF!+Table4_Current!#REF!</f>
        <v>#REF!</v>
      </c>
      <c r="E8" s="21" t="e">
        <f>Table4_Current!#REF!+Table4_Current!#REF!+Table4_Current!#REF!+Table4_Current!#REF!</f>
        <v>#REF!</v>
      </c>
      <c r="F8" s="21" t="e">
        <f>Table4_Current!#REF!+Table4_Current!#REF!</f>
        <v>#REF!</v>
      </c>
      <c r="G8" s="21" t="e">
        <f>Table4_Current!#REF!+Table4_Current!#REF!+Table4_Current!#REF!</f>
        <v>#REF!</v>
      </c>
      <c r="H8" s="21" t="e">
        <f>Table4_Current!#REF!+Table4_Current!#REF!</f>
        <v>#REF!</v>
      </c>
      <c r="I8" s="21" t="e">
        <f>Table4_Current!#REF!+Table4_Current!#REF!+Table4_Current!#REF!+Table4_Current!#REF!</f>
        <v>#REF!</v>
      </c>
      <c r="J8" s="21" t="e">
        <f>Table4_Current!C29+Table4_Current!#REF!</f>
        <v>#REF!</v>
      </c>
      <c r="K8" s="21" t="e">
        <f>Table4_Current!C29+Table4_Current!#REF!+Table4_Current!#REF!</f>
        <v>#REF!</v>
      </c>
      <c r="L8" s="21" t="e">
        <f>Table4_Current!#REF!+Table4_Current!#REF!</f>
        <v>#REF!</v>
      </c>
      <c r="M8" s="21" t="e">
        <f>Table4_Current!C29+Table4_Current!#REF!+Table4_Current!#REF!+Table4_Current!#REF!</f>
        <v>#REF!</v>
      </c>
    </row>
    <row r="9" spans="1:13" x14ac:dyDescent="0.2">
      <c r="A9" s="28" t="s">
        <v>48</v>
      </c>
      <c r="B9" s="21" t="e">
        <f>Table4_Current!#REF!+Table4_Current!#REF!</f>
        <v>#REF!</v>
      </c>
      <c r="C9" s="21" t="e">
        <f>Table4_Current!#REF!+Table4_Current!#REF!+Table4_Current!#REF!</f>
        <v>#REF!</v>
      </c>
      <c r="D9" s="21" t="e">
        <f>Table4_Current!#REF!+Table4_Current!#REF!</f>
        <v>#REF!</v>
      </c>
      <c r="E9" s="21" t="e">
        <f>Table4_Current!#REF!+Table4_Current!#REF!+Table4_Current!#REF!+Table4_Current!#REF!</f>
        <v>#REF!</v>
      </c>
      <c r="F9" s="21" t="e">
        <f>Table4_Current!#REF!+Table4_Current!#REF!</f>
        <v>#REF!</v>
      </c>
      <c r="G9" s="21" t="e">
        <f>Table4_Current!#REF!+Table4_Current!#REF!+Table4_Current!#REF!</f>
        <v>#REF!</v>
      </c>
      <c r="H9" s="21" t="e">
        <f>Table4_Current!#REF!+Table4_Current!#REF!</f>
        <v>#REF!</v>
      </c>
      <c r="I9" s="21" t="e">
        <f>Table4_Current!#REF!+Table4_Current!#REF!+Table4_Current!#REF!+Table4_Current!#REF!</f>
        <v>#REF!</v>
      </c>
      <c r="J9" s="21" t="e">
        <f>Table4_Current!C30+Table4_Current!#REF!</f>
        <v>#REF!</v>
      </c>
      <c r="K9" s="21" t="e">
        <f>Table4_Current!C30+Table4_Current!#REF!+Table4_Current!#REF!</f>
        <v>#REF!</v>
      </c>
      <c r="L9" s="21" t="e">
        <f>Table4_Current!#REF!+Table4_Current!#REF!</f>
        <v>#REF!</v>
      </c>
      <c r="M9" s="21" t="e">
        <f>Table4_Current!C30+Table4_Current!#REF!+Table4_Current!#REF!+Table4_Current!#REF!</f>
        <v>#REF!</v>
      </c>
    </row>
    <row r="10" spans="1:13" x14ac:dyDescent="0.2">
      <c r="A10" s="28" t="s">
        <v>51</v>
      </c>
      <c r="B10" s="21" t="e">
        <f>Table4_Current!#REF!+Table4_Current!#REF!</f>
        <v>#REF!</v>
      </c>
      <c r="C10" s="21" t="e">
        <f>Table4_Current!#REF!+Table4_Current!#REF!+Table4_Current!#REF!</f>
        <v>#REF!</v>
      </c>
      <c r="D10" s="21" t="e">
        <f>Table4_Current!#REF!+Table4_Current!#REF!</f>
        <v>#REF!</v>
      </c>
      <c r="E10" s="21" t="e">
        <f>Table4_Current!#REF!+Table4_Current!#REF!+Table4_Current!#REF!+Table4_Current!#REF!</f>
        <v>#REF!</v>
      </c>
      <c r="F10" s="21" t="e">
        <f>Table4_Current!#REF!+Table4_Current!#REF!</f>
        <v>#REF!</v>
      </c>
      <c r="G10" s="21" t="e">
        <f>Table4_Current!#REF!+Table4_Current!#REF!+Table4_Current!#REF!</f>
        <v>#REF!</v>
      </c>
      <c r="H10" s="21" t="e">
        <f>Table4_Current!#REF!+Table4_Current!#REF!</f>
        <v>#REF!</v>
      </c>
      <c r="I10" s="21" t="e">
        <f>Table4_Current!#REF!+Table4_Current!#REF!+Table4_Current!#REF!+Table4_Current!#REF!</f>
        <v>#REF!</v>
      </c>
      <c r="J10" s="21" t="e">
        <f>Table4_Current!C31+Table4_Current!#REF!</f>
        <v>#REF!</v>
      </c>
      <c r="K10" s="21" t="e">
        <f>Table4_Current!C31+Table4_Current!#REF!+Table4_Current!#REF!</f>
        <v>#REF!</v>
      </c>
      <c r="L10" s="21" t="e">
        <f>Table4_Current!#REF!+Table4_Current!#REF!</f>
        <v>#REF!</v>
      </c>
      <c r="M10" s="21" t="e">
        <f>Table4_Current!C31+Table4_Current!#REF!+Table4_Current!#REF!+Table4_Current!#REF!</f>
        <v>#REF!</v>
      </c>
    </row>
    <row r="11" spans="1:13" x14ac:dyDescent="0.2">
      <c r="A11" s="28" t="s">
        <v>49</v>
      </c>
      <c r="B11" s="21" t="e">
        <f>Table4_Current!#REF!+Table4_Current!#REF!</f>
        <v>#REF!</v>
      </c>
      <c r="C11" s="21" t="e">
        <f>Table4_Current!#REF!+Table4_Current!#REF!+Table4_Current!#REF!</f>
        <v>#REF!</v>
      </c>
      <c r="D11" s="21" t="e">
        <f>Table4_Current!#REF!+Table4_Current!#REF!</f>
        <v>#REF!</v>
      </c>
      <c r="E11" s="21" t="e">
        <f>Table4_Current!#REF!+Table4_Current!#REF!+Table4_Current!#REF!+Table4_Current!#REF!</f>
        <v>#REF!</v>
      </c>
      <c r="F11" s="21" t="e">
        <f>Table4_Current!#REF!+Table4_Current!#REF!</f>
        <v>#REF!</v>
      </c>
      <c r="G11" s="21" t="e">
        <f>Table4_Current!#REF!+Table4_Current!#REF!+Table4_Current!#REF!</f>
        <v>#REF!</v>
      </c>
      <c r="H11" s="21" t="e">
        <f>Table4_Current!#REF!+Table4_Current!#REF!</f>
        <v>#REF!</v>
      </c>
      <c r="I11" s="21" t="e">
        <f>Table4_Current!#REF!+Table4_Current!#REF!+Table4_Current!#REF!+Table4_Current!#REF!</f>
        <v>#REF!</v>
      </c>
      <c r="J11" s="21" t="e">
        <f>Table4_Current!C32+Table4_Current!#REF!</f>
        <v>#REF!</v>
      </c>
      <c r="K11" s="21" t="e">
        <f>Table4_Current!C32+Table4_Current!#REF!+Table4_Current!#REF!</f>
        <v>#REF!</v>
      </c>
      <c r="L11" s="21" t="e">
        <f>Table4_Current!#REF!+Table4_Current!#REF!</f>
        <v>#REF!</v>
      </c>
      <c r="M11" s="21" t="e">
        <f>Table4_Current!C32+Table4_Current!#REF!+Table4_Current!#REF!+Table4_Current!#REF!</f>
        <v>#REF!</v>
      </c>
    </row>
    <row r="12" spans="1:13" x14ac:dyDescent="0.2">
      <c r="A12" s="28" t="s">
        <v>54</v>
      </c>
      <c r="B12" s="21" t="e">
        <f>Table4_Current!#REF!+Table4_Current!#REF!</f>
        <v>#REF!</v>
      </c>
      <c r="C12" s="21" t="e">
        <f>Table4_Current!#REF!+Table4_Current!#REF!+Table4_Current!#REF!</f>
        <v>#REF!</v>
      </c>
      <c r="D12" s="21" t="e">
        <f>Table4_Current!#REF!+Table4_Current!#REF!</f>
        <v>#REF!</v>
      </c>
      <c r="E12" s="21" t="e">
        <f>Table4_Current!#REF!+Table4_Current!#REF!+Table4_Current!#REF!+Table4_Current!#REF!</f>
        <v>#REF!</v>
      </c>
      <c r="F12" s="21" t="e">
        <f>Table4_Current!#REF!+Table4_Current!#REF!</f>
        <v>#REF!</v>
      </c>
      <c r="G12" s="21" t="e">
        <f>Table4_Current!#REF!+Table4_Current!#REF!+Table4_Current!#REF!</f>
        <v>#REF!</v>
      </c>
      <c r="H12" s="21" t="e">
        <f>Table4_Current!#REF!+Table4_Current!#REF!</f>
        <v>#REF!</v>
      </c>
      <c r="I12" s="21" t="e">
        <f>Table4_Current!#REF!+Table4_Current!#REF!+Table4_Current!#REF!+Table4_Current!#REF!</f>
        <v>#REF!</v>
      </c>
      <c r="J12" s="21" t="e">
        <f>Table4_Current!C33+Table4_Current!#REF!</f>
        <v>#REF!</v>
      </c>
      <c r="K12" s="21" t="e">
        <f>Table4_Current!C33+Table4_Current!#REF!+Table4_Current!#REF!</f>
        <v>#REF!</v>
      </c>
      <c r="L12" s="21" t="e">
        <f>Table4_Current!#REF!+Table4_Current!#REF!</f>
        <v>#REF!</v>
      </c>
      <c r="M12" s="21" t="e">
        <f>Table4_Current!C33+Table4_Current!#REF!+Table4_Current!#REF!+Table4_Current!#REF!</f>
        <v>#REF!</v>
      </c>
    </row>
    <row r="13" spans="1:13" x14ac:dyDescent="0.2">
      <c r="A13" s="28" t="s">
        <v>50</v>
      </c>
      <c r="B13" s="21" t="e">
        <f>Table4_Current!#REF!+Table4_Current!#REF!</f>
        <v>#REF!</v>
      </c>
      <c r="C13" s="21" t="e">
        <f>Table4_Current!#REF!+Table4_Current!#REF!+Table4_Current!#REF!</f>
        <v>#REF!</v>
      </c>
      <c r="D13" s="21" t="e">
        <f>Table4_Current!#REF!+Table4_Current!#REF!</f>
        <v>#REF!</v>
      </c>
      <c r="E13" s="21" t="e">
        <f>Table4_Current!#REF!+Table4_Current!#REF!+Table4_Current!#REF!+Table4_Current!#REF!</f>
        <v>#REF!</v>
      </c>
      <c r="F13" s="21" t="e">
        <f>Table4_Current!#REF!+Table4_Current!#REF!</f>
        <v>#REF!</v>
      </c>
      <c r="G13" s="21" t="e">
        <f>Table4_Current!#REF!+Table4_Current!#REF!+Table4_Current!#REF!</f>
        <v>#REF!</v>
      </c>
      <c r="H13" s="21" t="e">
        <f>Table4_Current!#REF!+Table4_Current!#REF!</f>
        <v>#REF!</v>
      </c>
      <c r="I13" s="21" t="e">
        <f>Table4_Current!#REF!+Table4_Current!#REF!+Table4_Current!#REF!+Table4_Current!#REF!</f>
        <v>#REF!</v>
      </c>
      <c r="J13" s="21" t="e">
        <f>Table4_Current!C34+Table4_Current!#REF!</f>
        <v>#REF!</v>
      </c>
      <c r="K13" s="21" t="e">
        <f>Table4_Current!C34+Table4_Current!#REF!+Table4_Current!#REF!</f>
        <v>#REF!</v>
      </c>
      <c r="L13" s="21" t="e">
        <f>Table4_Current!#REF!+Table4_Current!#REF!</f>
        <v>#REF!</v>
      </c>
      <c r="M13" s="21" t="e">
        <f>Table4_Current!C34+Table4_Current!#REF!+Table4_Current!#REF!+Table4_Current!#REF!</f>
        <v>#REF!</v>
      </c>
    </row>
    <row r="14" spans="1:13" x14ac:dyDescent="0.2">
      <c r="A14" s="28" t="s">
        <v>52</v>
      </c>
      <c r="B14" s="21" t="e">
        <f>Table4_Current!#REF!+Table4_Current!#REF!</f>
        <v>#REF!</v>
      </c>
      <c r="C14" s="21" t="e">
        <f>Table4_Current!#REF!+Table4_Current!#REF!+Table4_Current!#REF!</f>
        <v>#REF!</v>
      </c>
      <c r="D14" s="21" t="e">
        <f>Table4_Current!#REF!+Table4_Current!#REF!</f>
        <v>#REF!</v>
      </c>
      <c r="E14" s="21" t="e">
        <f>Table4_Current!#REF!+Table4_Current!#REF!+Table4_Current!#REF!+Table4_Current!#REF!</f>
        <v>#REF!</v>
      </c>
      <c r="F14" s="21" t="e">
        <f>Table4_Current!#REF!+Table4_Current!#REF!</f>
        <v>#REF!</v>
      </c>
      <c r="G14" s="21" t="e">
        <f>Table4_Current!#REF!+Table4_Current!#REF!+Table4_Current!#REF!</f>
        <v>#REF!</v>
      </c>
      <c r="H14" s="21" t="e">
        <f>Table4_Current!#REF!+Table4_Current!#REF!</f>
        <v>#REF!</v>
      </c>
      <c r="I14" s="21" t="e">
        <f>Table4_Current!#REF!+Table4_Current!#REF!+Table4_Current!#REF!+Table4_Current!#REF!</f>
        <v>#REF!</v>
      </c>
      <c r="J14" s="21" t="e">
        <f>Table4_Current!C35+Table4_Current!#REF!</f>
        <v>#REF!</v>
      </c>
      <c r="K14" s="21" t="e">
        <f>Table4_Current!C35+Table4_Current!#REF!+Table4_Current!#REF!</f>
        <v>#REF!</v>
      </c>
      <c r="L14" s="21" t="e">
        <f>Table4_Current!#REF!+Table4_Current!#REF!</f>
        <v>#REF!</v>
      </c>
      <c r="M14" s="21" t="e">
        <f>Table4_Current!C35+Table4_Current!#REF!+Table4_Current!#REF!+Table4_Current!#REF!</f>
        <v>#REF!</v>
      </c>
    </row>
    <row r="15" spans="1:13" x14ac:dyDescent="0.2">
      <c r="A15" s="28" t="s">
        <v>57</v>
      </c>
      <c r="B15" s="21" t="e">
        <f>Table4_Current!#REF!+Table4_Current!#REF!</f>
        <v>#REF!</v>
      </c>
      <c r="C15" s="21" t="e">
        <f>Table4_Current!#REF!+Table4_Current!#REF!+Table4_Current!#REF!</f>
        <v>#REF!</v>
      </c>
      <c r="D15" s="21" t="e">
        <f>Table4_Current!#REF!+Table4_Current!#REF!</f>
        <v>#REF!</v>
      </c>
      <c r="E15" s="21" t="e">
        <f>Table4_Current!#REF!+Table4_Current!#REF!+Table4_Current!#REF!+Table4_Current!#REF!</f>
        <v>#REF!</v>
      </c>
      <c r="F15" s="21" t="e">
        <f>Table4_Current!#REF!+Table4_Current!#REF!</f>
        <v>#REF!</v>
      </c>
      <c r="G15" s="21" t="e">
        <f>Table4_Current!#REF!+Table4_Current!#REF!+Table4_Current!#REF!</f>
        <v>#REF!</v>
      </c>
      <c r="H15" s="21" t="e">
        <f>Table4_Current!#REF!+Table4_Current!#REF!</f>
        <v>#REF!</v>
      </c>
      <c r="I15" s="21" t="e">
        <f>Table4_Current!#REF!+Table4_Current!#REF!+Table4_Current!#REF!+Table4_Current!#REF!</f>
        <v>#REF!</v>
      </c>
      <c r="J15" s="21" t="e">
        <f>Table4_Current!C36+Table4_Current!#REF!</f>
        <v>#REF!</v>
      </c>
      <c r="K15" s="21" t="e">
        <f>Table4_Current!C36+Table4_Current!#REF!+Table4_Current!#REF!</f>
        <v>#REF!</v>
      </c>
      <c r="L15" s="21" t="e">
        <f>Table4_Current!#REF!+Table4_Current!#REF!</f>
        <v>#REF!</v>
      </c>
      <c r="M15" s="21" t="e">
        <f>Table4_Current!C36+Table4_Current!#REF!+Table4_Current!#REF!+Table4_Current!#REF!</f>
        <v>#REF!</v>
      </c>
    </row>
    <row r="16" spans="1:13" x14ac:dyDescent="0.2">
      <c r="A16" s="28" t="s">
        <v>63</v>
      </c>
      <c r="B16" s="21" t="e">
        <f>Table4_Current!#REF!+Table4_Current!#REF!</f>
        <v>#REF!</v>
      </c>
      <c r="C16" s="21" t="e">
        <f>Table4_Current!#REF!+Table4_Current!#REF!+Table4_Current!#REF!</f>
        <v>#REF!</v>
      </c>
      <c r="D16" s="21" t="e">
        <f>Table4_Current!#REF!+Table4_Current!#REF!</f>
        <v>#REF!</v>
      </c>
      <c r="E16" s="21" t="e">
        <f>Table4_Current!#REF!+Table4_Current!#REF!+Table4_Current!#REF!+Table4_Current!#REF!</f>
        <v>#REF!</v>
      </c>
      <c r="F16" s="21" t="e">
        <f>Table4_Current!#REF!+Table4_Current!#REF!</f>
        <v>#REF!</v>
      </c>
      <c r="G16" s="21" t="e">
        <f>Table4_Current!#REF!+Table4_Current!#REF!+Table4_Current!#REF!</f>
        <v>#REF!</v>
      </c>
      <c r="H16" s="21" t="e">
        <f>Table4_Current!#REF!+Table4_Current!#REF!</f>
        <v>#REF!</v>
      </c>
      <c r="I16" s="21" t="e">
        <f>Table4_Current!#REF!+Table4_Current!#REF!+Table4_Current!#REF!+Table4_Current!#REF!</f>
        <v>#REF!</v>
      </c>
      <c r="J16" s="21" t="e">
        <f>Table4_Current!C37+Table4_Current!#REF!</f>
        <v>#REF!</v>
      </c>
      <c r="K16" s="21" t="e">
        <f>Table4_Current!C37+Table4_Current!#REF!+Table4_Current!#REF!</f>
        <v>#REF!</v>
      </c>
      <c r="L16" s="21" t="e">
        <f>Table4_Current!#REF!+Table4_Current!#REF!</f>
        <v>#REF!</v>
      </c>
      <c r="M16" s="21" t="e">
        <f>Table4_Current!C37+Table4_Current!#REF!+Table4_Current!#REF!+Table4_Current!#REF!</f>
        <v>#REF!</v>
      </c>
    </row>
    <row r="17" spans="1:13" x14ac:dyDescent="0.2">
      <c r="A17" s="28" t="s">
        <v>76</v>
      </c>
      <c r="B17" s="21" t="e">
        <f>Table4_Current!#REF!+Table4_Current!#REF!</f>
        <v>#REF!</v>
      </c>
      <c r="C17" s="21" t="e">
        <f>Table4_Current!#REF!+Table4_Current!#REF!+Table4_Current!#REF!</f>
        <v>#REF!</v>
      </c>
      <c r="D17" s="21" t="e">
        <f>Table4_Current!#REF!+Table4_Current!#REF!</f>
        <v>#REF!</v>
      </c>
      <c r="E17" s="21" t="e">
        <f>Table4_Current!#REF!+Table4_Current!#REF!+Table4_Current!#REF!+Table4_Current!#REF!</f>
        <v>#REF!</v>
      </c>
      <c r="F17" s="21" t="e">
        <f>Table4_Current!#REF!+Table4_Current!#REF!</f>
        <v>#REF!</v>
      </c>
      <c r="G17" s="21" t="e">
        <f>Table4_Current!#REF!+Table4_Current!#REF!+Table4_Current!#REF!</f>
        <v>#REF!</v>
      </c>
      <c r="H17" s="21" t="e">
        <f>Table4_Current!#REF!+Table4_Current!#REF!</f>
        <v>#REF!</v>
      </c>
      <c r="I17" s="21" t="e">
        <f>Table4_Current!#REF!+Table4_Current!#REF!+Table4_Current!#REF!+Table4_Current!#REF!</f>
        <v>#REF!</v>
      </c>
      <c r="J17" s="21" t="e">
        <f>Table4_Current!C38+Table4_Current!#REF!</f>
        <v>#REF!</v>
      </c>
      <c r="K17" s="21" t="e">
        <f>Table4_Current!C38+Table4_Current!#REF!+Table4_Current!#REF!</f>
        <v>#REF!</v>
      </c>
      <c r="L17" s="21" t="e">
        <f>Table4_Current!#REF!+Table4_Current!#REF!</f>
        <v>#REF!</v>
      </c>
      <c r="M17" s="21" t="e">
        <f>Table4_Current!C38+Table4_Current!#REF!+Table4_Current!#REF!+Table4_Current!#REF!</f>
        <v>#REF!</v>
      </c>
    </row>
    <row r="18" spans="1:13" x14ac:dyDescent="0.2">
      <c r="A18" s="28" t="s">
        <v>59</v>
      </c>
      <c r="B18" s="21" t="e">
        <f>Table4_Current!#REF!+Table4_Current!#REF!</f>
        <v>#REF!</v>
      </c>
      <c r="C18" s="21" t="e">
        <f>Table4_Current!#REF!+Table4_Current!#REF!+Table4_Current!#REF!</f>
        <v>#REF!</v>
      </c>
      <c r="D18" s="21" t="e">
        <f>Table4_Current!#REF!+Table4_Current!#REF!</f>
        <v>#REF!</v>
      </c>
      <c r="E18" s="21" t="e">
        <f>Table4_Current!#REF!+Table4_Current!#REF!+Table4_Current!#REF!+Table4_Current!#REF!</f>
        <v>#REF!</v>
      </c>
      <c r="F18" s="21" t="e">
        <f>Table4_Current!#REF!+Table4_Current!#REF!</f>
        <v>#REF!</v>
      </c>
      <c r="G18" s="21" t="e">
        <f>Table4_Current!#REF!+Table4_Current!#REF!+Table4_Current!#REF!</f>
        <v>#REF!</v>
      </c>
      <c r="H18" s="21" t="e">
        <f>Table4_Current!#REF!+Table4_Current!#REF!</f>
        <v>#REF!</v>
      </c>
      <c r="I18" s="21" t="e">
        <f>Table4_Current!#REF!+Table4_Current!#REF!+Table4_Current!#REF!+Table4_Current!#REF!</f>
        <v>#REF!</v>
      </c>
      <c r="J18" s="21" t="e">
        <f>Table4_Current!C39+Table4_Current!#REF!</f>
        <v>#REF!</v>
      </c>
      <c r="K18" s="21" t="e">
        <f>Table4_Current!C39+Table4_Current!#REF!+Table4_Current!#REF!</f>
        <v>#REF!</v>
      </c>
      <c r="L18" s="21" t="e">
        <f>Table4_Current!#REF!+Table4_Current!#REF!</f>
        <v>#REF!</v>
      </c>
      <c r="M18" s="21" t="e">
        <f>Table4_Current!C39+Table4_Current!#REF!+Table4_Current!#REF!+Table4_Current!#REF!</f>
        <v>#REF!</v>
      </c>
    </row>
    <row r="19" spans="1:13" x14ac:dyDescent="0.2">
      <c r="A19" s="28" t="s">
        <v>61</v>
      </c>
      <c r="B19" s="21" t="e">
        <f>Table4_Current!#REF!+Table4_Current!#REF!</f>
        <v>#REF!</v>
      </c>
      <c r="C19" s="21" t="e">
        <f>Table4_Current!#REF!+Table4_Current!#REF!+Table4_Current!#REF!</f>
        <v>#REF!</v>
      </c>
      <c r="D19" s="21" t="e">
        <f>Table4_Current!#REF!+Table4_Current!#REF!</f>
        <v>#REF!</v>
      </c>
      <c r="E19" s="21" t="e">
        <f>Table4_Current!#REF!+Table4_Current!#REF!+Table4_Current!#REF!+Table4_Current!#REF!</f>
        <v>#REF!</v>
      </c>
      <c r="F19" s="21" t="e">
        <f>Table4_Current!#REF!+Table4_Current!#REF!</f>
        <v>#REF!</v>
      </c>
      <c r="G19" s="21" t="e">
        <f>Table4_Current!#REF!+Table4_Current!#REF!+Table4_Current!#REF!</f>
        <v>#REF!</v>
      </c>
      <c r="H19" s="21" t="e">
        <f>Table4_Current!#REF!+Table4_Current!#REF!</f>
        <v>#REF!</v>
      </c>
      <c r="I19" s="21" t="e">
        <f>Table4_Current!#REF!+Table4_Current!#REF!+Table4_Current!#REF!+Table4_Current!#REF!</f>
        <v>#REF!</v>
      </c>
      <c r="J19" s="21" t="e">
        <f>Table4_Current!C40+Table4_Current!#REF!</f>
        <v>#REF!</v>
      </c>
      <c r="K19" s="21" t="e">
        <f>Table4_Current!C40+Table4_Current!#REF!+Table4_Current!#REF!</f>
        <v>#REF!</v>
      </c>
      <c r="L19" s="21" t="e">
        <f>Table4_Current!#REF!+Table4_Current!#REF!</f>
        <v>#REF!</v>
      </c>
      <c r="M19" s="21" t="e">
        <f>Table4_Current!C40+Table4_Current!#REF!+Table4_Current!#REF!+Table4_Current!#REF!</f>
        <v>#REF!</v>
      </c>
    </row>
    <row r="20" spans="1:13" x14ac:dyDescent="0.2">
      <c r="A20" s="28" t="s">
        <v>53</v>
      </c>
      <c r="B20" s="21" t="e">
        <f>Table4_Current!#REF!+Table4_Current!#REF!</f>
        <v>#REF!</v>
      </c>
      <c r="C20" s="21" t="e">
        <f>Table4_Current!#REF!+Table4_Current!#REF!+Table4_Current!#REF!</f>
        <v>#REF!</v>
      </c>
      <c r="D20" s="21" t="e">
        <f>Table4_Current!#REF!+Table4_Current!#REF!</f>
        <v>#REF!</v>
      </c>
      <c r="E20" s="21" t="e">
        <f>Table4_Current!#REF!+Table4_Current!#REF!+Table4_Current!#REF!+Table4_Current!#REF!</f>
        <v>#REF!</v>
      </c>
      <c r="F20" s="21" t="e">
        <f>Table4_Current!#REF!+Table4_Current!#REF!</f>
        <v>#REF!</v>
      </c>
      <c r="G20" s="21" t="e">
        <f>Table4_Current!#REF!+Table4_Current!#REF!+Table4_Current!#REF!</f>
        <v>#REF!</v>
      </c>
      <c r="H20" s="21" t="e">
        <f>Table4_Current!#REF!+Table4_Current!#REF!</f>
        <v>#REF!</v>
      </c>
      <c r="I20" s="21" t="e">
        <f>Table4_Current!#REF!+Table4_Current!#REF!+Table4_Current!#REF!+Table4_Current!#REF!</f>
        <v>#REF!</v>
      </c>
      <c r="J20" s="21" t="e">
        <f>Table4_Current!C41+Table4_Current!#REF!</f>
        <v>#REF!</v>
      </c>
      <c r="K20" s="21" t="e">
        <f>Table4_Current!C41+Table4_Current!#REF!+Table4_Current!#REF!</f>
        <v>#REF!</v>
      </c>
      <c r="L20" s="21" t="e">
        <f>Table4_Current!#REF!+Table4_Current!#REF!</f>
        <v>#REF!</v>
      </c>
      <c r="M20" s="21" t="e">
        <f>Table4_Current!C41+Table4_Current!#REF!+Table4_Current!#REF!+Table4_Current!#REF!</f>
        <v>#REF!</v>
      </c>
    </row>
    <row r="21" spans="1:13" x14ac:dyDescent="0.2">
      <c r="A21" s="28" t="s">
        <v>55</v>
      </c>
      <c r="B21" s="21" t="e">
        <f>Table4_Current!#REF!+Table4_Current!#REF!</f>
        <v>#REF!</v>
      </c>
      <c r="C21" s="21" t="e">
        <f>Table4_Current!#REF!+Table4_Current!#REF!+Table4_Current!#REF!</f>
        <v>#REF!</v>
      </c>
      <c r="D21" s="21" t="e">
        <f>Table4_Current!#REF!+Table4_Current!#REF!</f>
        <v>#REF!</v>
      </c>
      <c r="E21" s="21" t="e">
        <f>Table4_Current!#REF!+Table4_Current!#REF!+Table4_Current!#REF!+Table4_Current!#REF!</f>
        <v>#REF!</v>
      </c>
      <c r="F21" s="21" t="e">
        <f>Table4_Current!#REF!+Table4_Current!#REF!</f>
        <v>#REF!</v>
      </c>
      <c r="G21" s="21" t="e">
        <f>Table4_Current!#REF!+Table4_Current!#REF!+Table4_Current!#REF!</f>
        <v>#REF!</v>
      </c>
      <c r="H21" s="21" t="e">
        <f>Table4_Current!#REF!+Table4_Current!#REF!</f>
        <v>#REF!</v>
      </c>
      <c r="I21" s="21" t="e">
        <f>Table4_Current!#REF!+Table4_Current!#REF!+Table4_Current!#REF!+Table4_Current!#REF!</f>
        <v>#REF!</v>
      </c>
      <c r="J21" s="21" t="e">
        <f>Table4_Current!C42+Table4_Current!#REF!</f>
        <v>#REF!</v>
      </c>
      <c r="K21" s="21" t="e">
        <f>Table4_Current!C42+Table4_Current!#REF!+Table4_Current!#REF!</f>
        <v>#REF!</v>
      </c>
      <c r="L21" s="21" t="e">
        <f>Table4_Current!#REF!+Table4_Current!#REF!</f>
        <v>#REF!</v>
      </c>
      <c r="M21" s="21" t="e">
        <f>Table4_Current!C42+Table4_Current!#REF!+Table4_Current!#REF!+Table4_Current!#REF!</f>
        <v>#REF!</v>
      </c>
    </row>
    <row r="22" spans="1:13" x14ac:dyDescent="0.2">
      <c r="A22" s="28" t="s">
        <v>56</v>
      </c>
      <c r="B22" s="21" t="e">
        <f>Table4_Current!#REF!+Table4_Current!#REF!</f>
        <v>#REF!</v>
      </c>
      <c r="C22" s="21" t="e">
        <f>Table4_Current!#REF!+Table4_Current!#REF!+Table4_Current!#REF!</f>
        <v>#REF!</v>
      </c>
      <c r="D22" s="21" t="e">
        <f>Table4_Current!#REF!+Table4_Current!#REF!</f>
        <v>#REF!</v>
      </c>
      <c r="E22" s="21" t="e">
        <f>Table4_Current!#REF!+Table4_Current!#REF!+Table4_Current!#REF!+Table4_Current!#REF!</f>
        <v>#REF!</v>
      </c>
      <c r="F22" s="21" t="e">
        <f>Table4_Current!#REF!+Table4_Current!#REF!</f>
        <v>#REF!</v>
      </c>
      <c r="G22" s="21" t="e">
        <f>Table4_Current!#REF!+Table4_Current!#REF!+Table4_Current!#REF!</f>
        <v>#REF!</v>
      </c>
      <c r="H22" s="21" t="e">
        <f>Table4_Current!#REF!+Table4_Current!#REF!</f>
        <v>#REF!</v>
      </c>
      <c r="I22" s="21" t="e">
        <f>Table4_Current!#REF!+Table4_Current!#REF!+Table4_Current!#REF!+Table4_Current!#REF!</f>
        <v>#REF!</v>
      </c>
      <c r="J22" s="21" t="e">
        <f>Table4_Current!C43+Table4_Current!#REF!</f>
        <v>#REF!</v>
      </c>
      <c r="K22" s="21" t="e">
        <f>Table4_Current!C43+Table4_Current!#REF!+Table4_Current!#REF!</f>
        <v>#REF!</v>
      </c>
      <c r="L22" s="21" t="e">
        <f>Table4_Current!#REF!+Table4_Current!#REF!</f>
        <v>#REF!</v>
      </c>
      <c r="M22" s="21" t="e">
        <f>Table4_Current!C43+Table4_Current!#REF!+Table4_Current!#REF!+Table4_Current!#REF!</f>
        <v>#REF!</v>
      </c>
    </row>
    <row r="23" spans="1:13" x14ac:dyDescent="0.2">
      <c r="A23" s="28" t="s">
        <v>58</v>
      </c>
      <c r="B23" s="21" t="e">
        <f>Table4_Current!#REF!+Table4_Current!#REF!</f>
        <v>#REF!</v>
      </c>
      <c r="C23" s="21" t="e">
        <f>Table4_Current!#REF!+Table4_Current!#REF!+Table4_Current!#REF!</f>
        <v>#REF!</v>
      </c>
      <c r="D23" s="21" t="e">
        <f>Table4_Current!#REF!+Table4_Current!#REF!</f>
        <v>#REF!</v>
      </c>
      <c r="E23" s="21" t="e">
        <f>Table4_Current!#REF!+Table4_Current!#REF!+Table4_Current!#REF!+Table4_Current!#REF!</f>
        <v>#REF!</v>
      </c>
      <c r="F23" s="21" t="e">
        <f>Table4_Current!#REF!+Table4_Current!#REF!</f>
        <v>#REF!</v>
      </c>
      <c r="G23" s="21" t="e">
        <f>Table4_Current!#REF!+Table4_Current!#REF!+Table4_Current!#REF!</f>
        <v>#REF!</v>
      </c>
      <c r="H23" s="21" t="e">
        <f>Table4_Current!#REF!+Table4_Current!#REF!</f>
        <v>#REF!</v>
      </c>
      <c r="I23" s="21" t="e">
        <f>Table4_Current!#REF!+Table4_Current!#REF!+Table4_Current!#REF!+Table4_Current!#REF!</f>
        <v>#REF!</v>
      </c>
      <c r="J23" s="21" t="e">
        <f>Table4_Current!C44+Table4_Current!#REF!</f>
        <v>#REF!</v>
      </c>
      <c r="K23" s="21" t="e">
        <f>Table4_Current!C44+Table4_Current!#REF!+Table4_Current!#REF!</f>
        <v>#REF!</v>
      </c>
      <c r="L23" s="21" t="e">
        <f>Table4_Current!#REF!+Table4_Current!#REF!</f>
        <v>#REF!</v>
      </c>
      <c r="M23" s="21" t="e">
        <f>Table4_Current!C44+Table4_Current!#REF!+Table4_Current!#REF!+Table4_Current!#REF!</f>
        <v>#REF!</v>
      </c>
    </row>
    <row r="24" spans="1:13" x14ac:dyDescent="0.2">
      <c r="A24" s="28" t="s">
        <v>83</v>
      </c>
      <c r="B24" s="21" t="e">
        <f>Table4_Current!#REF!+Table4_Current!#REF!</f>
        <v>#REF!</v>
      </c>
      <c r="C24" s="21" t="e">
        <f>Table4_Current!#REF!+Table4_Current!#REF!+Table4_Current!#REF!</f>
        <v>#REF!</v>
      </c>
      <c r="D24" s="21" t="e">
        <f>Table4_Current!#REF!+Table4_Current!#REF!</f>
        <v>#REF!</v>
      </c>
      <c r="E24" s="21" t="e">
        <f>Table4_Current!#REF!+Table4_Current!#REF!+Table4_Current!#REF!+Table4_Current!#REF!</f>
        <v>#REF!</v>
      </c>
      <c r="F24" s="21" t="e">
        <f>Table4_Current!#REF!+Table4_Current!#REF!</f>
        <v>#REF!</v>
      </c>
      <c r="G24" s="21" t="e">
        <f>Table4_Current!#REF!+Table4_Current!#REF!+Table4_Current!#REF!</f>
        <v>#REF!</v>
      </c>
      <c r="H24" s="21" t="e">
        <f>Table4_Current!#REF!+Table4_Current!#REF!</f>
        <v>#REF!</v>
      </c>
      <c r="I24" s="21" t="e">
        <f>Table4_Current!#REF!+Table4_Current!#REF!+Table4_Current!#REF!+Table4_Current!#REF!</f>
        <v>#REF!</v>
      </c>
      <c r="J24" s="21" t="e">
        <f>Table4_Current!C45+Table4_Current!#REF!</f>
        <v>#REF!</v>
      </c>
      <c r="K24" s="21" t="e">
        <f>Table4_Current!C45+Table4_Current!#REF!+Table4_Current!#REF!</f>
        <v>#REF!</v>
      </c>
      <c r="L24" s="21" t="e">
        <f>Table4_Current!#REF!+Table4_Current!#REF!</f>
        <v>#REF!</v>
      </c>
      <c r="M24" s="21" t="e">
        <f>Table4_Current!C45+Table4_Current!#REF!+Table4_Current!#REF!+Table4_Current!#REF!</f>
        <v>#REF!</v>
      </c>
    </row>
    <row r="25" spans="1:13" x14ac:dyDescent="0.2">
      <c r="A25" s="28" t="s">
        <v>84</v>
      </c>
      <c r="B25" s="21" t="e">
        <f>Table4_Current!#REF!+Table4_Current!#REF!</f>
        <v>#REF!</v>
      </c>
      <c r="C25" s="21" t="e">
        <f>Table4_Current!#REF!+Table4_Current!#REF!+Table4_Current!#REF!</f>
        <v>#REF!</v>
      </c>
      <c r="D25" s="21" t="e">
        <f>Table4_Current!#REF!+Table4_Current!#REF!</f>
        <v>#REF!</v>
      </c>
      <c r="E25" s="21" t="e">
        <f>Table4_Current!#REF!+Table4_Current!#REF!+Table4_Current!#REF!+Table4_Current!#REF!</f>
        <v>#REF!</v>
      </c>
      <c r="F25" s="21" t="e">
        <f>Table4_Current!#REF!+Table4_Current!#REF!</f>
        <v>#REF!</v>
      </c>
      <c r="G25" s="21" t="e">
        <f>Table4_Current!#REF!+Table4_Current!#REF!+Table4_Current!#REF!</f>
        <v>#REF!</v>
      </c>
      <c r="H25" s="21" t="e">
        <f>Table4_Current!#REF!+Table4_Current!#REF!</f>
        <v>#REF!</v>
      </c>
      <c r="I25" s="21" t="e">
        <f>Table4_Current!#REF!+Table4_Current!#REF!+Table4_Current!#REF!+Table4_Current!#REF!</f>
        <v>#REF!</v>
      </c>
      <c r="J25" s="21" t="e">
        <f>Table4_Current!C46+Table4_Current!#REF!</f>
        <v>#REF!</v>
      </c>
      <c r="K25" s="21" t="e">
        <f>Table4_Current!C46+Table4_Current!#REF!+Table4_Current!#REF!</f>
        <v>#REF!</v>
      </c>
      <c r="L25" s="21" t="e">
        <f>Table4_Current!#REF!+Table4_Current!#REF!</f>
        <v>#REF!</v>
      </c>
      <c r="M25" s="21" t="e">
        <f>Table4_Current!C46+Table4_Current!#REF!+Table4_Current!#REF!+Table4_Current!#REF!</f>
        <v>#REF!</v>
      </c>
    </row>
    <row r="26" spans="1:13" x14ac:dyDescent="0.2">
      <c r="A26" s="28" t="s">
        <v>60</v>
      </c>
      <c r="B26" s="21" t="e">
        <f>Table4_Current!#REF!+Table4_Current!#REF!</f>
        <v>#REF!</v>
      </c>
      <c r="C26" s="21" t="e">
        <f>Table4_Current!#REF!+Table4_Current!#REF!+Table4_Current!#REF!</f>
        <v>#REF!</v>
      </c>
      <c r="D26" s="21" t="e">
        <f>Table4_Current!#REF!+Table4_Current!#REF!</f>
        <v>#REF!</v>
      </c>
      <c r="E26" s="21" t="e">
        <f>Table4_Current!#REF!+Table4_Current!#REF!+Table4_Current!#REF!+Table4_Current!#REF!</f>
        <v>#REF!</v>
      </c>
      <c r="F26" s="21" t="e">
        <f>Table4_Current!#REF!+Table4_Current!#REF!</f>
        <v>#REF!</v>
      </c>
      <c r="G26" s="21" t="e">
        <f>Table4_Current!#REF!+Table4_Current!#REF!+Table4_Current!#REF!</f>
        <v>#REF!</v>
      </c>
      <c r="H26" s="21" t="e">
        <f>Table4_Current!#REF!+Table4_Current!#REF!</f>
        <v>#REF!</v>
      </c>
      <c r="I26" s="21" t="e">
        <f>Table4_Current!#REF!+Table4_Current!#REF!+Table4_Current!#REF!+Table4_Current!#REF!</f>
        <v>#REF!</v>
      </c>
      <c r="J26" s="21" t="e">
        <f>Table4_Current!C47+Table4_Current!#REF!</f>
        <v>#REF!</v>
      </c>
      <c r="K26" s="21" t="e">
        <f>Table4_Current!C47+Table4_Current!#REF!+Table4_Current!#REF!</f>
        <v>#REF!</v>
      </c>
      <c r="L26" s="21" t="e">
        <f>Table4_Current!#REF!+Table4_Current!#REF!</f>
        <v>#REF!</v>
      </c>
      <c r="M26" s="21" t="e">
        <f>Table4_Current!C47+Table4_Current!#REF!+Table4_Current!#REF!+Table4_Current!#REF!</f>
        <v>#REF!</v>
      </c>
    </row>
    <row r="27" spans="1:13" x14ac:dyDescent="0.2">
      <c r="A27" s="28" t="s">
        <v>62</v>
      </c>
      <c r="B27" s="21" t="e">
        <f>Table4_Current!#REF!+Table4_Current!#REF!</f>
        <v>#REF!</v>
      </c>
      <c r="C27" s="21" t="e">
        <f>Table4_Current!#REF!+Table4_Current!#REF!+Table4_Current!#REF!</f>
        <v>#REF!</v>
      </c>
      <c r="D27" s="21" t="e">
        <f>Table4_Current!#REF!+Table4_Current!#REF!</f>
        <v>#REF!</v>
      </c>
      <c r="E27" s="21" t="e">
        <f>Table4_Current!#REF!+Table4_Current!#REF!+Table4_Current!#REF!+Table4_Current!#REF!</f>
        <v>#REF!</v>
      </c>
      <c r="F27" s="21" t="e">
        <f>Table4_Current!#REF!+Table4_Current!#REF!</f>
        <v>#REF!</v>
      </c>
      <c r="G27" s="21" t="e">
        <f>Table4_Current!#REF!+Table4_Current!#REF!+Table4_Current!#REF!</f>
        <v>#REF!</v>
      </c>
      <c r="H27" s="21" t="e">
        <f>Table4_Current!#REF!+Table4_Current!#REF!</f>
        <v>#REF!</v>
      </c>
      <c r="I27" s="21" t="e">
        <f>Table4_Current!#REF!+Table4_Current!#REF!+Table4_Current!#REF!+Table4_Current!#REF!</f>
        <v>#REF!</v>
      </c>
      <c r="J27" s="21" t="e">
        <f>Table4_Current!C48+Table4_Current!#REF!</f>
        <v>#REF!</v>
      </c>
      <c r="K27" s="21" t="e">
        <f>Table4_Current!C48+Table4_Current!#REF!+Table4_Current!#REF!</f>
        <v>#REF!</v>
      </c>
      <c r="L27" s="21" t="e">
        <f>Table4_Current!#REF!+Table4_Current!#REF!</f>
        <v>#REF!</v>
      </c>
      <c r="M27" s="21" t="e">
        <f>Table4_Current!C48+Table4_Current!#REF!+Table4_Current!#REF!+Table4_Current!#REF!</f>
        <v>#REF!</v>
      </c>
    </row>
    <row r="28" spans="1:13" x14ac:dyDescent="0.2">
      <c r="A28" s="28" t="s">
        <v>112</v>
      </c>
      <c r="B28" s="21" t="e">
        <f>Table4_Current!#REF!+Table4_Current!#REF!</f>
        <v>#REF!</v>
      </c>
      <c r="C28" s="21" t="e">
        <f>Table4_Current!#REF!+Table4_Current!#REF!+Table4_Current!#REF!</f>
        <v>#REF!</v>
      </c>
      <c r="D28" s="21" t="e">
        <f>Table4_Current!#REF!+Table4_Current!#REF!</f>
        <v>#REF!</v>
      </c>
      <c r="E28" s="21" t="e">
        <f>Table4_Current!#REF!+Table4_Current!#REF!+Table4_Current!#REF!+Table4_Current!#REF!</f>
        <v>#REF!</v>
      </c>
      <c r="F28" s="21" t="e">
        <f>Table4_Current!#REF!+Table4_Current!#REF!</f>
        <v>#REF!</v>
      </c>
      <c r="G28" s="21" t="e">
        <f>Table4_Current!#REF!+Table4_Current!#REF!+Table4_Current!#REF!</f>
        <v>#REF!</v>
      </c>
      <c r="H28" s="21" t="e">
        <f>Table4_Current!#REF!+Table4_Current!#REF!</f>
        <v>#REF!</v>
      </c>
      <c r="I28" s="21" t="e">
        <f>Table4_Current!#REF!+Table4_Current!#REF!+Table4_Current!#REF!+Table4_Current!#REF!</f>
        <v>#REF!</v>
      </c>
      <c r="J28" s="21" t="e">
        <f>Table4_Current!C49+Table4_Current!#REF!</f>
        <v>#REF!</v>
      </c>
      <c r="K28" s="21" t="e">
        <f>Table4_Current!C49+Table4_Current!#REF!+Table4_Current!#REF!</f>
        <v>#REF!</v>
      </c>
      <c r="L28" s="21" t="e">
        <f>Table4_Current!#REF!+Table4_Current!#REF!</f>
        <v>#REF!</v>
      </c>
      <c r="M28" s="21" t="e">
        <f>Table4_Current!C49+Table4_Current!#REF!+Table4_Current!#REF!+Table4_Current!#REF!</f>
        <v>#REF!</v>
      </c>
    </row>
    <row r="29" spans="1:13" x14ac:dyDescent="0.2">
      <c r="A29" s="28" t="s">
        <v>113</v>
      </c>
      <c r="B29" s="21" t="e">
        <f>Table4_Current!#REF!+Table4_Current!#REF!</f>
        <v>#REF!</v>
      </c>
      <c r="C29" s="21" t="e">
        <f>Table4_Current!#REF!+Table4_Current!#REF!+Table4_Current!#REF!</f>
        <v>#REF!</v>
      </c>
      <c r="D29" s="21" t="e">
        <f>Table4_Current!#REF!+Table4_Current!#REF!</f>
        <v>#REF!</v>
      </c>
      <c r="E29" s="21" t="e">
        <f>Table4_Current!#REF!+Table4_Current!#REF!+Table4_Current!#REF!+Table4_Current!#REF!</f>
        <v>#REF!</v>
      </c>
      <c r="F29" s="21" t="e">
        <f>Table4_Current!#REF!+Table4_Current!#REF!</f>
        <v>#REF!</v>
      </c>
      <c r="G29" s="21" t="e">
        <f>Table4_Current!#REF!+Table4_Current!#REF!+Table4_Current!#REF!</f>
        <v>#REF!</v>
      </c>
      <c r="H29" s="21" t="e">
        <f>Table4_Current!#REF!+Table4_Current!#REF!</f>
        <v>#REF!</v>
      </c>
      <c r="I29" s="21" t="e">
        <f>Table4_Current!#REF!+Table4_Current!#REF!+Table4_Current!#REF!+Table4_Current!#REF!</f>
        <v>#REF!</v>
      </c>
      <c r="J29" s="21" t="e">
        <f>Table4_Current!C50+Table4_Current!#REF!</f>
        <v>#REF!</v>
      </c>
      <c r="K29" s="21" t="e">
        <f>Table4_Current!C50+Table4_Current!#REF!+Table4_Current!#REF!</f>
        <v>#REF!</v>
      </c>
      <c r="L29" s="21" t="e">
        <f>Table4_Current!#REF!+Table4_Current!#REF!</f>
        <v>#REF!</v>
      </c>
      <c r="M29" s="21" t="e">
        <f>Table4_Current!C50+Table4_Current!#REF!+Table4_Current!#REF!+Table4_Current!#REF!</f>
        <v>#REF!</v>
      </c>
    </row>
    <row r="30" spans="1:13" x14ac:dyDescent="0.2">
      <c r="A30" s="28" t="s">
        <v>99</v>
      </c>
      <c r="B30" s="21" t="e">
        <f>Table4_Current!#REF!+Table4_Current!#REF!</f>
        <v>#REF!</v>
      </c>
      <c r="C30" s="21" t="e">
        <f>Table4_Current!#REF!+Table4_Current!#REF!+Table4_Current!#REF!</f>
        <v>#REF!</v>
      </c>
      <c r="D30" s="21" t="e">
        <f>Table4_Current!#REF!+Table4_Current!#REF!</f>
        <v>#REF!</v>
      </c>
      <c r="E30" s="21" t="e">
        <f>Table4_Current!#REF!+Table4_Current!#REF!+Table4_Current!#REF!+Table4_Current!#REF!</f>
        <v>#REF!</v>
      </c>
      <c r="F30" s="21" t="e">
        <f>Table4_Current!#REF!+Table4_Current!#REF!</f>
        <v>#REF!</v>
      </c>
      <c r="G30" s="21" t="e">
        <f>Table4_Current!#REF!+Table4_Current!#REF!+Table4_Current!#REF!</f>
        <v>#REF!</v>
      </c>
      <c r="H30" s="21" t="e">
        <f>Table4_Current!#REF!+Table4_Current!#REF!</f>
        <v>#REF!</v>
      </c>
      <c r="I30" s="21" t="e">
        <f>Table4_Current!#REF!+Table4_Current!#REF!+Table4_Current!#REF!+Table4_Current!#REF!</f>
        <v>#REF!</v>
      </c>
      <c r="J30" s="21" t="e">
        <f>Table4_Current!C51+Table4_Current!#REF!</f>
        <v>#REF!</v>
      </c>
      <c r="K30" s="21" t="e">
        <f>Table4_Current!C51+Table4_Current!#REF!+Table4_Current!#REF!</f>
        <v>#REF!</v>
      </c>
      <c r="L30" s="21" t="e">
        <f>Table4_Current!#REF!+Table4_Current!#REF!</f>
        <v>#REF!</v>
      </c>
      <c r="M30" s="21" t="e">
        <f>Table4_Current!C51+Table4_Current!#REF!+Table4_Current!#REF!+Table4_Current!#REF!</f>
        <v>#REF!</v>
      </c>
    </row>
    <row r="31" spans="1:13" x14ac:dyDescent="0.2">
      <c r="A31" s="5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x14ac:dyDescent="0.25">
      <c r="A32" s="29" t="s">
        <v>96</v>
      </c>
      <c r="B32" s="21" t="e">
        <f t="shared" ref="B32:M32" si="1">SUM(B33:B37)</f>
        <v>#REF!</v>
      </c>
      <c r="C32" s="21" t="e">
        <f t="shared" si="1"/>
        <v>#REF!</v>
      </c>
      <c r="D32" s="21" t="e">
        <f t="shared" si="1"/>
        <v>#REF!</v>
      </c>
      <c r="E32" s="21" t="e">
        <f t="shared" si="1"/>
        <v>#REF!</v>
      </c>
      <c r="F32" s="21" t="e">
        <f t="shared" si="1"/>
        <v>#REF!</v>
      </c>
      <c r="G32" s="21" t="e">
        <f t="shared" si="1"/>
        <v>#REF!</v>
      </c>
      <c r="H32" s="21" t="e">
        <f t="shared" si="1"/>
        <v>#REF!</v>
      </c>
      <c r="I32" s="21" t="e">
        <f t="shared" si="1"/>
        <v>#REF!</v>
      </c>
      <c r="J32" s="21" t="e">
        <f t="shared" si="1"/>
        <v>#REF!</v>
      </c>
      <c r="K32" s="21" t="e">
        <f t="shared" si="1"/>
        <v>#REF!</v>
      </c>
      <c r="L32" s="21" t="e">
        <f t="shared" si="1"/>
        <v>#REF!</v>
      </c>
      <c r="M32" s="21" t="e">
        <f t="shared" si="1"/>
        <v>#REF!</v>
      </c>
    </row>
    <row r="33" spans="1:13" x14ac:dyDescent="0.2">
      <c r="A33" s="28" t="s">
        <v>66</v>
      </c>
      <c r="B33" s="21" t="e">
        <f>Table4_Current!#REF!+Table4_Current!#REF!</f>
        <v>#REF!</v>
      </c>
      <c r="C33" s="21" t="e">
        <f>Table4_Current!#REF!+Table4_Current!#REF!+Table4_Current!#REF!</f>
        <v>#REF!</v>
      </c>
      <c r="D33" s="21" t="e">
        <f>Table4_Current!#REF!+Table4_Current!#REF!</f>
        <v>#REF!</v>
      </c>
      <c r="E33" s="21" t="e">
        <f>Table4_Current!#REF!+Table4_Current!#REF!+Table4_Current!#REF!+Table4_Current!#REF!</f>
        <v>#REF!</v>
      </c>
      <c r="F33" s="21" t="e">
        <f>Table4_Current!#REF!+Table4_Current!#REF!</f>
        <v>#REF!</v>
      </c>
      <c r="G33" s="21" t="e">
        <f>Table4_Current!#REF!+Table4_Current!#REF!+Table4_Current!#REF!</f>
        <v>#REF!</v>
      </c>
      <c r="H33" s="21" t="e">
        <f>Table4_Current!#REF!+Table4_Current!#REF!</f>
        <v>#REF!</v>
      </c>
      <c r="I33" s="21" t="e">
        <f>Table4_Current!#REF!+Table4_Current!#REF!+Table4_Current!#REF!+Table4_Current!#REF!</f>
        <v>#REF!</v>
      </c>
      <c r="J33" s="21" t="e">
        <f>Table4_Current!C65+Table4_Current!#REF!</f>
        <v>#REF!</v>
      </c>
      <c r="K33" s="21" t="e">
        <f>Table4_Current!C65+Table4_Current!#REF!+Table4_Current!#REF!</f>
        <v>#REF!</v>
      </c>
      <c r="L33" s="21" t="e">
        <f>Table4_Current!#REF!+Table4_Current!#REF!</f>
        <v>#REF!</v>
      </c>
      <c r="M33" s="21" t="e">
        <f>Table4_Current!C65+Table4_Current!#REF!+Table4_Current!#REF!+Table4_Current!#REF!</f>
        <v>#REF!</v>
      </c>
    </row>
    <row r="34" spans="1:13" x14ac:dyDescent="0.2">
      <c r="A34" s="28" t="s">
        <v>65</v>
      </c>
      <c r="B34" s="21" t="e">
        <f>Table4_Current!#REF!+Table4_Current!#REF!</f>
        <v>#REF!</v>
      </c>
      <c r="C34" s="21" t="e">
        <f>Table4_Current!#REF!+Table4_Current!#REF!+Table4_Current!#REF!</f>
        <v>#REF!</v>
      </c>
      <c r="D34" s="21" t="e">
        <f>Table4_Current!#REF!+Table4_Current!#REF!</f>
        <v>#REF!</v>
      </c>
      <c r="E34" s="21" t="e">
        <f>Table4_Current!#REF!+Table4_Current!#REF!+Table4_Current!#REF!+Table4_Current!#REF!</f>
        <v>#REF!</v>
      </c>
      <c r="F34" s="21" t="e">
        <f>Table4_Current!#REF!+Table4_Current!#REF!</f>
        <v>#REF!</v>
      </c>
      <c r="G34" s="21" t="e">
        <f>Table4_Current!#REF!+Table4_Current!#REF!+Table4_Current!#REF!</f>
        <v>#REF!</v>
      </c>
      <c r="H34" s="21" t="e">
        <f>Table4_Current!#REF!+Table4_Current!#REF!</f>
        <v>#REF!</v>
      </c>
      <c r="I34" s="21" t="e">
        <f>Table4_Current!#REF!+Table4_Current!#REF!+Table4_Current!#REF!+Table4_Current!#REF!</f>
        <v>#REF!</v>
      </c>
      <c r="J34" s="21" t="e">
        <f>Table4_Current!C66+Table4_Current!#REF!</f>
        <v>#REF!</v>
      </c>
      <c r="K34" s="21" t="e">
        <f>Table4_Current!C66+Table4_Current!#REF!+Table4_Current!#REF!</f>
        <v>#REF!</v>
      </c>
      <c r="L34" s="21" t="e">
        <f>Table4_Current!#REF!+Table4_Current!#REF!</f>
        <v>#REF!</v>
      </c>
      <c r="M34" s="21" t="e">
        <f>Table4_Current!C66+Table4_Current!#REF!+Table4_Current!#REF!+Table4_Current!#REF!</f>
        <v>#REF!</v>
      </c>
    </row>
    <row r="35" spans="1:13" x14ac:dyDescent="0.2">
      <c r="A35" s="28" t="s">
        <v>64</v>
      </c>
      <c r="B35" s="21" t="e">
        <f>Table4_Current!#REF!+Table4_Current!#REF!</f>
        <v>#REF!</v>
      </c>
      <c r="C35" s="21" t="e">
        <f>Table4_Current!#REF!+Table4_Current!#REF!+Table4_Current!#REF!</f>
        <v>#REF!</v>
      </c>
      <c r="D35" s="21" t="e">
        <f>Table4_Current!#REF!+Table4_Current!#REF!</f>
        <v>#REF!</v>
      </c>
      <c r="E35" s="21" t="e">
        <f>Table4_Current!#REF!+Table4_Current!#REF!+Table4_Current!#REF!+Table4_Current!#REF!</f>
        <v>#REF!</v>
      </c>
      <c r="F35" s="21" t="e">
        <f>Table4_Current!#REF!+Table4_Current!#REF!</f>
        <v>#REF!</v>
      </c>
      <c r="G35" s="21" t="e">
        <f>Table4_Current!#REF!+Table4_Current!#REF!+Table4_Current!#REF!</f>
        <v>#REF!</v>
      </c>
      <c r="H35" s="21" t="e">
        <f>Table4_Current!#REF!+Table4_Current!#REF!</f>
        <v>#REF!</v>
      </c>
      <c r="I35" s="21" t="e">
        <f>Table4_Current!#REF!+Table4_Current!#REF!+Table4_Current!#REF!+Table4_Current!#REF!</f>
        <v>#REF!</v>
      </c>
      <c r="J35" s="21" t="e">
        <f>Table4_Current!C67+Table4_Current!#REF!</f>
        <v>#REF!</v>
      </c>
      <c r="K35" s="21" t="e">
        <f>Table4_Current!C67+Table4_Current!#REF!+Table4_Current!#REF!</f>
        <v>#REF!</v>
      </c>
      <c r="L35" s="21" t="e">
        <f>Table4_Current!#REF!+Table4_Current!#REF!</f>
        <v>#REF!</v>
      </c>
      <c r="M35" s="21" t="e">
        <f>Table4_Current!C67+Table4_Current!#REF!+Table4_Current!#REF!+Table4_Current!#REF!</f>
        <v>#REF!</v>
      </c>
    </row>
    <row r="36" spans="1:13" x14ac:dyDescent="0.2">
      <c r="A36" s="28" t="s">
        <v>67</v>
      </c>
      <c r="B36" s="21" t="e">
        <f>Table4_Current!#REF!+Table4_Current!#REF!</f>
        <v>#REF!</v>
      </c>
      <c r="C36" s="21" t="e">
        <f>Table4_Current!#REF!+Table4_Current!#REF!+Table4_Current!#REF!</f>
        <v>#REF!</v>
      </c>
      <c r="D36" s="21" t="e">
        <f>Table4_Current!#REF!+Table4_Current!#REF!</f>
        <v>#REF!</v>
      </c>
      <c r="E36" s="21" t="e">
        <f>Table4_Current!#REF!+Table4_Current!#REF!+Table4_Current!#REF!+Table4_Current!#REF!</f>
        <v>#REF!</v>
      </c>
      <c r="F36" s="21" t="e">
        <f>Table4_Current!#REF!+Table4_Current!#REF!</f>
        <v>#REF!</v>
      </c>
      <c r="G36" s="21" t="e">
        <f>Table4_Current!#REF!+Table4_Current!#REF!+Table4_Current!#REF!</f>
        <v>#REF!</v>
      </c>
      <c r="H36" s="21" t="e">
        <f>Table4_Current!#REF!+Table4_Current!#REF!</f>
        <v>#REF!</v>
      </c>
      <c r="I36" s="21" t="e">
        <f>Table4_Current!#REF!+Table4_Current!#REF!+Table4_Current!#REF!+Table4_Current!#REF!</f>
        <v>#REF!</v>
      </c>
      <c r="J36" s="21" t="e">
        <f>Table4_Current!C68+Table4_Current!#REF!</f>
        <v>#REF!</v>
      </c>
      <c r="K36" s="21" t="e">
        <f>Table4_Current!C68+Table4_Current!#REF!+Table4_Current!#REF!</f>
        <v>#REF!</v>
      </c>
      <c r="L36" s="21" t="e">
        <f>Table4_Current!#REF!+Table4_Current!#REF!</f>
        <v>#REF!</v>
      </c>
      <c r="M36" s="21" t="e">
        <f>Table4_Current!C68+Table4_Current!#REF!+Table4_Current!#REF!+Table4_Current!#REF!</f>
        <v>#REF!</v>
      </c>
    </row>
    <row r="37" spans="1:13" x14ac:dyDescent="0.2">
      <c r="A37" s="28" t="s">
        <v>68</v>
      </c>
      <c r="B37" s="21" t="e">
        <f>Table4_Current!#REF!+Table4_Current!#REF!</f>
        <v>#REF!</v>
      </c>
      <c r="C37" s="21" t="e">
        <f>Table4_Current!#REF!+Table4_Current!#REF!+Table4_Current!#REF!</f>
        <v>#REF!</v>
      </c>
      <c r="D37" s="21" t="e">
        <f>Table4_Current!#REF!+Table4_Current!#REF!</f>
        <v>#REF!</v>
      </c>
      <c r="E37" s="21" t="e">
        <f>Table4_Current!#REF!+Table4_Current!#REF!+Table4_Current!#REF!+Table4_Current!#REF!</f>
        <v>#REF!</v>
      </c>
      <c r="F37" s="21" t="e">
        <f>Table4_Current!#REF!+Table4_Current!#REF!</f>
        <v>#REF!</v>
      </c>
      <c r="G37" s="21" t="e">
        <f>Table4_Current!#REF!+Table4_Current!#REF!+Table4_Current!#REF!</f>
        <v>#REF!</v>
      </c>
      <c r="H37" s="21" t="e">
        <f>Table4_Current!#REF!+Table4_Current!#REF!</f>
        <v>#REF!</v>
      </c>
      <c r="I37" s="21" t="e">
        <f>Table4_Current!#REF!+Table4_Current!#REF!+Table4_Current!#REF!+Table4_Current!#REF!</f>
        <v>#REF!</v>
      </c>
      <c r="J37" s="21" t="e">
        <f>Table4_Current!C69+Table4_Current!#REF!</f>
        <v>#REF!</v>
      </c>
      <c r="K37" s="21" t="e">
        <f>Table4_Current!C69+Table4_Current!#REF!+Table4_Current!#REF!</f>
        <v>#REF!</v>
      </c>
      <c r="L37" s="21" t="e">
        <f>Table4_Current!#REF!+Table4_Current!#REF!</f>
        <v>#REF!</v>
      </c>
      <c r="M37" s="21" t="e">
        <f>Table4_Current!C69+Table4_Current!#REF!+Table4_Current!#REF!+Table4_Current!#REF!</f>
        <v>#REF!</v>
      </c>
    </row>
    <row r="38" spans="1:13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.75" x14ac:dyDescent="0.25">
      <c r="A39" s="29" t="s">
        <v>97</v>
      </c>
      <c r="B39" s="21" t="e">
        <f t="shared" ref="B39:M39" si="2">SUM(B40:B43)</f>
        <v>#REF!</v>
      </c>
      <c r="C39" s="21" t="e">
        <f t="shared" si="2"/>
        <v>#REF!</v>
      </c>
      <c r="D39" s="21" t="e">
        <f t="shared" si="2"/>
        <v>#REF!</v>
      </c>
      <c r="E39" s="21" t="e">
        <f t="shared" si="2"/>
        <v>#REF!</v>
      </c>
      <c r="F39" s="21" t="e">
        <f t="shared" si="2"/>
        <v>#REF!</v>
      </c>
      <c r="G39" s="21" t="e">
        <f t="shared" si="2"/>
        <v>#REF!</v>
      </c>
      <c r="H39" s="21" t="e">
        <f t="shared" si="2"/>
        <v>#REF!</v>
      </c>
      <c r="I39" s="21" t="e">
        <f t="shared" si="2"/>
        <v>#REF!</v>
      </c>
      <c r="J39" s="21" t="e">
        <f t="shared" si="2"/>
        <v>#REF!</v>
      </c>
      <c r="K39" s="21" t="e">
        <f t="shared" si="2"/>
        <v>#REF!</v>
      </c>
      <c r="L39" s="21" t="e">
        <f t="shared" si="2"/>
        <v>#REF!</v>
      </c>
      <c r="M39" s="21" t="e">
        <f t="shared" si="2"/>
        <v>#REF!</v>
      </c>
    </row>
    <row r="40" spans="1:13" x14ac:dyDescent="0.2">
      <c r="A40" s="28" t="s">
        <v>69</v>
      </c>
      <c r="B40" s="21" t="e">
        <f>Table4_Current!#REF!+Table4_Current!#REF!</f>
        <v>#REF!</v>
      </c>
      <c r="C40" s="21" t="e">
        <f>Table4_Current!#REF!+Table4_Current!#REF!+Table4_Current!#REF!</f>
        <v>#REF!</v>
      </c>
      <c r="D40" s="21" t="e">
        <f>Table4_Current!#REF!+Table4_Current!#REF!</f>
        <v>#REF!</v>
      </c>
      <c r="E40" s="21" t="e">
        <f>Table4_Current!#REF!+Table4_Current!#REF!+Table4_Current!#REF!+Table4_Current!#REF!</f>
        <v>#REF!</v>
      </c>
      <c r="F40" s="21" t="e">
        <f>Table4_Current!#REF!+Table4_Current!#REF!</f>
        <v>#REF!</v>
      </c>
      <c r="G40" s="21" t="e">
        <f>Table4_Current!#REF!+Table4_Current!#REF!+Table4_Current!#REF!</f>
        <v>#REF!</v>
      </c>
      <c r="H40" s="21" t="e">
        <f>Table4_Current!#REF!+Table4_Current!#REF!</f>
        <v>#REF!</v>
      </c>
      <c r="I40" s="21" t="e">
        <f>Table4_Current!#REF!+Table4_Current!#REF!+Table4_Current!#REF!+Table4_Current!#REF!</f>
        <v>#REF!</v>
      </c>
      <c r="J40" s="21" t="e">
        <f>Table4_Current!C72+Table4_Current!#REF!</f>
        <v>#REF!</v>
      </c>
      <c r="K40" s="21" t="e">
        <f>Table4_Current!C72+Table4_Current!#REF!+Table4_Current!#REF!</f>
        <v>#REF!</v>
      </c>
      <c r="L40" s="21" t="e">
        <f>Table4_Current!#REF!+Table4_Current!#REF!</f>
        <v>#REF!</v>
      </c>
      <c r="M40" s="21" t="e">
        <f>Table4_Current!C72+Table4_Current!#REF!+Table4_Current!#REF!+Table4_Current!#REF!</f>
        <v>#REF!</v>
      </c>
    </row>
    <row r="41" spans="1:13" x14ac:dyDescent="0.2">
      <c r="A41" s="28" t="s">
        <v>70</v>
      </c>
      <c r="B41" s="21" t="e">
        <f>Table4_Current!#REF!+Table4_Current!#REF!</f>
        <v>#REF!</v>
      </c>
      <c r="C41" s="21" t="e">
        <f>Table4_Current!#REF!+Table4_Current!#REF!+Table4_Current!#REF!</f>
        <v>#REF!</v>
      </c>
      <c r="D41" s="21" t="e">
        <f>Table4_Current!#REF!+Table4_Current!#REF!</f>
        <v>#REF!</v>
      </c>
      <c r="E41" s="21" t="e">
        <f>Table4_Current!#REF!+Table4_Current!#REF!+Table4_Current!#REF!+Table4_Current!#REF!</f>
        <v>#REF!</v>
      </c>
      <c r="F41" s="21" t="e">
        <f>Table4_Current!#REF!+Table4_Current!#REF!</f>
        <v>#REF!</v>
      </c>
      <c r="G41" s="21" t="e">
        <f>Table4_Current!#REF!+Table4_Current!#REF!+Table4_Current!#REF!</f>
        <v>#REF!</v>
      </c>
      <c r="H41" s="21" t="e">
        <f>Table4_Current!#REF!+Table4_Current!#REF!</f>
        <v>#REF!</v>
      </c>
      <c r="I41" s="21" t="e">
        <f>Table4_Current!#REF!+Table4_Current!#REF!+Table4_Current!#REF!+Table4_Current!#REF!</f>
        <v>#REF!</v>
      </c>
      <c r="J41" s="21" t="e">
        <f>Table4_Current!C73+Table4_Current!#REF!</f>
        <v>#REF!</v>
      </c>
      <c r="K41" s="21" t="e">
        <f>Table4_Current!C73+Table4_Current!#REF!+Table4_Current!#REF!</f>
        <v>#REF!</v>
      </c>
      <c r="L41" s="21" t="e">
        <f>Table4_Current!#REF!+Table4_Current!#REF!</f>
        <v>#REF!</v>
      </c>
      <c r="M41" s="21" t="e">
        <f>Table4_Current!C73+Table4_Current!#REF!+Table4_Current!#REF!+Table4_Current!#REF!</f>
        <v>#REF!</v>
      </c>
    </row>
    <row r="42" spans="1:13" x14ac:dyDescent="0.2">
      <c r="A42" s="28" t="s">
        <v>71</v>
      </c>
      <c r="B42" s="21" t="e">
        <f>Table4_Current!#REF!+Table4_Current!#REF!</f>
        <v>#REF!</v>
      </c>
      <c r="C42" s="21" t="e">
        <f>Table4_Current!#REF!+Table4_Current!#REF!+Table4_Current!#REF!</f>
        <v>#REF!</v>
      </c>
      <c r="D42" s="21" t="e">
        <f>Table4_Current!#REF!+Table4_Current!#REF!</f>
        <v>#REF!</v>
      </c>
      <c r="E42" s="21" t="e">
        <f>Table4_Current!#REF!+Table4_Current!#REF!+Table4_Current!#REF!+Table4_Current!#REF!</f>
        <v>#REF!</v>
      </c>
      <c r="F42" s="21" t="e">
        <f>Table4_Current!#REF!+Table4_Current!#REF!</f>
        <v>#REF!</v>
      </c>
      <c r="G42" s="21" t="e">
        <f>Table4_Current!#REF!+Table4_Current!#REF!+Table4_Current!#REF!</f>
        <v>#REF!</v>
      </c>
      <c r="H42" s="21" t="e">
        <f>Table4_Current!#REF!+Table4_Current!#REF!</f>
        <v>#REF!</v>
      </c>
      <c r="I42" s="21" t="e">
        <f>Table4_Current!#REF!+Table4_Current!#REF!+Table4_Current!#REF!+Table4_Current!#REF!</f>
        <v>#REF!</v>
      </c>
      <c r="J42" s="21" t="e">
        <f>Table4_Current!C74+Table4_Current!#REF!</f>
        <v>#REF!</v>
      </c>
      <c r="K42" s="21" t="e">
        <f>Table4_Current!C74+Table4_Current!#REF!+Table4_Current!#REF!</f>
        <v>#REF!</v>
      </c>
      <c r="L42" s="21" t="e">
        <f>Table4_Current!#REF!+Table4_Current!#REF!</f>
        <v>#REF!</v>
      </c>
      <c r="M42" s="21" t="e">
        <f>Table4_Current!C74+Table4_Current!#REF!+Table4_Current!#REF!+Table4_Current!#REF!</f>
        <v>#REF!</v>
      </c>
    </row>
    <row r="43" spans="1:13" x14ac:dyDescent="0.2">
      <c r="A43" s="28" t="s">
        <v>72</v>
      </c>
      <c r="B43" s="21" t="e">
        <f>Table4_Current!#REF!+Table4_Current!#REF!</f>
        <v>#REF!</v>
      </c>
      <c r="C43" s="21" t="e">
        <f>Table4_Current!#REF!+Table4_Current!#REF!+Table4_Current!#REF!</f>
        <v>#REF!</v>
      </c>
      <c r="D43" s="21" t="e">
        <f>Table4_Current!#REF!+Table4_Current!#REF!</f>
        <v>#REF!</v>
      </c>
      <c r="E43" s="21" t="e">
        <f>Table4_Current!#REF!+Table4_Current!#REF!+Table4_Current!#REF!+Table4_Current!#REF!</f>
        <v>#REF!</v>
      </c>
      <c r="F43" s="21" t="e">
        <f>Table4_Current!#REF!+Table4_Current!#REF!</f>
        <v>#REF!</v>
      </c>
      <c r="G43" s="21" t="e">
        <f>Table4_Current!#REF!+Table4_Current!#REF!+Table4_Current!#REF!</f>
        <v>#REF!</v>
      </c>
      <c r="H43" s="21" t="e">
        <f>Table4_Current!#REF!+Table4_Current!#REF!</f>
        <v>#REF!</v>
      </c>
      <c r="I43" s="21" t="e">
        <f>Table4_Current!#REF!+Table4_Current!#REF!+Table4_Current!#REF!+Table4_Current!#REF!</f>
        <v>#REF!</v>
      </c>
      <c r="J43" s="21" t="e">
        <f>Table4_Current!C75+Table4_Current!#REF!</f>
        <v>#REF!</v>
      </c>
      <c r="K43" s="21" t="e">
        <f>Table4_Current!C75+Table4_Current!#REF!+Table4_Current!#REF!</f>
        <v>#REF!</v>
      </c>
      <c r="L43" s="21" t="e">
        <f>Table4_Current!#REF!+Table4_Current!#REF!</f>
        <v>#REF!</v>
      </c>
      <c r="M43" s="21" t="e">
        <f>Table4_Current!C75+Table4_Current!#REF!+Table4_Current!#REF!+Table4_Current!#REF!</f>
        <v>#REF!</v>
      </c>
    </row>
    <row r="44" spans="1:13" x14ac:dyDescent="0.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.75" x14ac:dyDescent="0.25">
      <c r="A45" s="29" t="s">
        <v>98</v>
      </c>
      <c r="B45" s="21" t="e">
        <f t="shared" ref="B45:M45" si="3">SUM(B46:B66)</f>
        <v>#REF!</v>
      </c>
      <c r="C45" s="21" t="e">
        <f t="shared" si="3"/>
        <v>#REF!</v>
      </c>
      <c r="D45" s="21" t="e">
        <f t="shared" si="3"/>
        <v>#REF!</v>
      </c>
      <c r="E45" s="21" t="e">
        <f t="shared" si="3"/>
        <v>#REF!</v>
      </c>
      <c r="F45" s="21" t="e">
        <f t="shared" si="3"/>
        <v>#REF!</v>
      </c>
      <c r="G45" s="21" t="e">
        <f t="shared" si="3"/>
        <v>#REF!</v>
      </c>
      <c r="H45" s="21" t="e">
        <f t="shared" si="3"/>
        <v>#REF!</v>
      </c>
      <c r="I45" s="21" t="e">
        <f t="shared" si="3"/>
        <v>#REF!</v>
      </c>
      <c r="J45" s="21" t="e">
        <f t="shared" si="3"/>
        <v>#REF!</v>
      </c>
      <c r="K45" s="21" t="e">
        <f t="shared" si="3"/>
        <v>#REF!</v>
      </c>
      <c r="L45" s="21" t="e">
        <f t="shared" si="3"/>
        <v>#REF!</v>
      </c>
      <c r="M45" s="21" t="e">
        <f t="shared" si="3"/>
        <v>#REF!</v>
      </c>
    </row>
    <row r="46" spans="1:13" x14ac:dyDescent="0.2">
      <c r="A46" s="28" t="s">
        <v>73</v>
      </c>
      <c r="B46" s="21" t="e">
        <f>Table4_Current!#REF!+Table4_Current!#REF!</f>
        <v>#REF!</v>
      </c>
      <c r="C46" s="21" t="e">
        <f>Table4_Current!#REF!+Table4_Current!#REF!+Table4_Current!#REF!</f>
        <v>#REF!</v>
      </c>
      <c r="D46" s="21" t="e">
        <f>Table4_Current!#REF!+Table4_Current!#REF!</f>
        <v>#REF!</v>
      </c>
      <c r="E46" s="21" t="e">
        <f>Table4_Current!#REF!+Table4_Current!#REF!+Table4_Current!#REF!+Table4_Current!#REF!</f>
        <v>#REF!</v>
      </c>
      <c r="F46" s="21" t="e">
        <f>Table4_Current!#REF!+Table4_Current!#REF!</f>
        <v>#REF!</v>
      </c>
      <c r="G46" s="21" t="e">
        <f>Table4_Current!#REF!+Table4_Current!#REF!+Table4_Current!#REF!</f>
        <v>#REF!</v>
      </c>
      <c r="H46" s="21" t="e">
        <f>Table4_Current!#REF!+Table4_Current!#REF!</f>
        <v>#REF!</v>
      </c>
      <c r="I46" s="21" t="e">
        <f>Table4_Current!#REF!+Table4_Current!#REF!+Table4_Current!#REF!+Table4_Current!#REF!</f>
        <v>#REF!</v>
      </c>
      <c r="J46" s="21" t="e">
        <f>Table4_Current!C88+Table4_Current!#REF!</f>
        <v>#REF!</v>
      </c>
      <c r="K46" s="21" t="e">
        <f>Table4_Current!C88+Table4_Current!#REF!+Table4_Current!#REF!</f>
        <v>#REF!</v>
      </c>
      <c r="L46" s="21" t="e">
        <f>Table4_Current!#REF!+Table4_Current!#REF!</f>
        <v>#REF!</v>
      </c>
      <c r="M46" s="21" t="e">
        <f>Table4_Current!C88+Table4_Current!#REF!+Table4_Current!#REF!+Table4_Current!#REF!</f>
        <v>#REF!</v>
      </c>
    </row>
    <row r="47" spans="1:13" x14ac:dyDescent="0.2">
      <c r="A47" s="28" t="s">
        <v>74</v>
      </c>
      <c r="B47" s="21" t="e">
        <f>Table4_Current!#REF!+Table4_Current!#REF!</f>
        <v>#REF!</v>
      </c>
      <c r="C47" s="21" t="e">
        <f>Table4_Current!#REF!+Table4_Current!#REF!+Table4_Current!#REF!</f>
        <v>#REF!</v>
      </c>
      <c r="D47" s="21" t="e">
        <f>Table4_Current!#REF!+Table4_Current!#REF!</f>
        <v>#REF!</v>
      </c>
      <c r="E47" s="21" t="e">
        <f>Table4_Current!#REF!+Table4_Current!#REF!+Table4_Current!#REF!+Table4_Current!#REF!</f>
        <v>#REF!</v>
      </c>
      <c r="F47" s="21" t="e">
        <f>Table4_Current!#REF!+Table4_Current!#REF!</f>
        <v>#REF!</v>
      </c>
      <c r="G47" s="21" t="e">
        <f>Table4_Current!#REF!+Table4_Current!#REF!+Table4_Current!#REF!</f>
        <v>#REF!</v>
      </c>
      <c r="H47" s="21" t="e">
        <f>Table4_Current!#REF!+Table4_Current!#REF!</f>
        <v>#REF!</v>
      </c>
      <c r="I47" s="21" t="e">
        <f>Table4_Current!#REF!+Table4_Current!#REF!+Table4_Current!#REF!+Table4_Current!#REF!</f>
        <v>#REF!</v>
      </c>
      <c r="J47" s="21" t="e">
        <f>Table4_Current!C89+Table4_Current!#REF!</f>
        <v>#REF!</v>
      </c>
      <c r="K47" s="21" t="e">
        <f>Table4_Current!C89+Table4_Current!#REF!+Table4_Current!#REF!</f>
        <v>#REF!</v>
      </c>
      <c r="L47" s="21" t="e">
        <f>Table4_Current!#REF!+Table4_Current!#REF!</f>
        <v>#REF!</v>
      </c>
      <c r="M47" s="21" t="e">
        <f>Table4_Current!C89+Table4_Current!#REF!+Table4_Current!#REF!+Table4_Current!#REF!</f>
        <v>#REF!</v>
      </c>
    </row>
    <row r="48" spans="1:13" x14ac:dyDescent="0.2">
      <c r="A48" s="28" t="s">
        <v>110</v>
      </c>
      <c r="B48" s="21" t="e">
        <f>Table4_Current!#REF!+Table4_Current!#REF!</f>
        <v>#REF!</v>
      </c>
      <c r="C48" s="21" t="e">
        <f>Table4_Current!#REF!+Table4_Current!#REF!+Table4_Current!#REF!</f>
        <v>#REF!</v>
      </c>
      <c r="D48" s="21" t="e">
        <f>Table4_Current!#REF!+Table4_Current!#REF!</f>
        <v>#REF!</v>
      </c>
      <c r="E48" s="21" t="e">
        <f>Table4_Current!#REF!+Table4_Current!#REF!+Table4_Current!#REF!+Table4_Current!#REF!</f>
        <v>#REF!</v>
      </c>
      <c r="F48" s="21" t="e">
        <f>Table4_Current!#REF!+Table4_Current!#REF!</f>
        <v>#REF!</v>
      </c>
      <c r="G48" s="21" t="e">
        <f>Table4_Current!#REF!+Table4_Current!#REF!+Table4_Current!#REF!</f>
        <v>#REF!</v>
      </c>
      <c r="H48" s="21" t="e">
        <f>Table4_Current!#REF!+Table4_Current!#REF!</f>
        <v>#REF!</v>
      </c>
      <c r="I48" s="21" t="e">
        <f>Table4_Current!#REF!+Table4_Current!#REF!+Table4_Current!#REF!+Table4_Current!#REF!</f>
        <v>#REF!</v>
      </c>
      <c r="J48" s="21" t="e">
        <f>Table4_Current!C90+Table4_Current!#REF!</f>
        <v>#REF!</v>
      </c>
      <c r="K48" s="21" t="e">
        <f>Table4_Current!C90+Table4_Current!#REF!+Table4_Current!#REF!</f>
        <v>#REF!</v>
      </c>
      <c r="L48" s="21" t="e">
        <f>Table4_Current!#REF!+Table4_Current!#REF!</f>
        <v>#REF!</v>
      </c>
      <c r="M48" s="21" t="e">
        <f>Table4_Current!C90+Table4_Current!#REF!+Table4_Current!#REF!+Table4_Current!#REF!</f>
        <v>#REF!</v>
      </c>
    </row>
    <row r="49" spans="1:13" x14ac:dyDescent="0.2">
      <c r="A49" s="28" t="s">
        <v>161</v>
      </c>
      <c r="B49" s="21" t="e">
        <f>Table4_Current!#REF!+Table4_Current!#REF!</f>
        <v>#REF!</v>
      </c>
      <c r="C49" s="21" t="e">
        <f>Table4_Current!#REF!+Table4_Current!#REF!+Table4_Current!#REF!</f>
        <v>#REF!</v>
      </c>
      <c r="D49" s="21" t="e">
        <f>Table4_Current!#REF!+Table4_Current!#REF!</f>
        <v>#REF!</v>
      </c>
      <c r="E49" s="21" t="e">
        <f>Table4_Current!#REF!+Table4_Current!#REF!+Table4_Current!#REF!+Table4_Current!#REF!</f>
        <v>#REF!</v>
      </c>
      <c r="F49" s="21" t="e">
        <f>Table4_Current!#REF!+Table4_Current!#REF!</f>
        <v>#REF!</v>
      </c>
      <c r="G49" s="21" t="e">
        <f>Table4_Current!#REF!+Table4_Current!#REF!+Table4_Current!#REF!</f>
        <v>#REF!</v>
      </c>
      <c r="H49" s="21" t="e">
        <f>Table4_Current!#REF!+Table4_Current!#REF!</f>
        <v>#REF!</v>
      </c>
      <c r="I49" s="21" t="e">
        <f>Table4_Current!#REF!+Table4_Current!#REF!+Table4_Current!#REF!+Table4_Current!#REF!</f>
        <v>#REF!</v>
      </c>
      <c r="J49" s="21" t="e">
        <f>Table4_Current!C91+Table4_Current!#REF!</f>
        <v>#REF!</v>
      </c>
      <c r="K49" s="21" t="e">
        <f>Table4_Current!C91+Table4_Current!#REF!+Table4_Current!#REF!</f>
        <v>#REF!</v>
      </c>
      <c r="L49" s="21" t="e">
        <f>Table4_Current!#REF!+Table4_Current!#REF!</f>
        <v>#REF!</v>
      </c>
      <c r="M49" s="21" t="e">
        <f>Table4_Current!C91+Table4_Current!#REF!+Table4_Current!#REF!+Table4_Current!#REF!</f>
        <v>#REF!</v>
      </c>
    </row>
    <row r="50" spans="1:13" x14ac:dyDescent="0.2">
      <c r="A50" s="28" t="s">
        <v>162</v>
      </c>
      <c r="B50" s="21" t="e">
        <f>Table4_Current!#REF!+Table4_Current!#REF!</f>
        <v>#REF!</v>
      </c>
      <c r="C50" s="21" t="e">
        <f>Table4_Current!#REF!+Table4_Current!#REF!+Table4_Current!#REF!</f>
        <v>#REF!</v>
      </c>
      <c r="D50" s="21" t="e">
        <f>Table4_Current!#REF!+Table4_Current!#REF!</f>
        <v>#REF!</v>
      </c>
      <c r="E50" s="21" t="e">
        <f>Table4_Current!#REF!+Table4_Current!#REF!+Table4_Current!#REF!+Table4_Current!#REF!</f>
        <v>#REF!</v>
      </c>
      <c r="F50" s="21" t="e">
        <f>Table4_Current!#REF!+Table4_Current!#REF!</f>
        <v>#REF!</v>
      </c>
      <c r="G50" s="21" t="e">
        <f>Table4_Current!#REF!+Table4_Current!#REF!+Table4_Current!#REF!</f>
        <v>#REF!</v>
      </c>
      <c r="H50" s="21" t="e">
        <f>Table4_Current!#REF!+Table4_Current!#REF!</f>
        <v>#REF!</v>
      </c>
      <c r="I50" s="21" t="e">
        <f>Table4_Current!#REF!+Table4_Current!#REF!+Table4_Current!#REF!+Table4_Current!#REF!</f>
        <v>#REF!</v>
      </c>
      <c r="J50" s="21" t="e">
        <f>Table4_Current!C92+Table4_Current!#REF!</f>
        <v>#REF!</v>
      </c>
      <c r="K50" s="21" t="e">
        <f>Table4_Current!C92+Table4_Current!#REF!+Table4_Current!#REF!</f>
        <v>#REF!</v>
      </c>
      <c r="L50" s="21" t="e">
        <f>Table4_Current!#REF!+Table4_Current!#REF!</f>
        <v>#REF!</v>
      </c>
      <c r="M50" s="21" t="e">
        <f>Table4_Current!C92+Table4_Current!#REF!+Table4_Current!#REF!+Table4_Current!#REF!</f>
        <v>#REF!</v>
      </c>
    </row>
    <row r="51" spans="1:13" x14ac:dyDescent="0.2">
      <c r="A51" s="28" t="s">
        <v>75</v>
      </c>
      <c r="B51" s="21" t="e">
        <f>Table4_Current!#REF!+Table4_Current!#REF!</f>
        <v>#REF!</v>
      </c>
      <c r="C51" s="21" t="e">
        <f>Table4_Current!#REF!+Table4_Current!#REF!+Table4_Current!#REF!</f>
        <v>#REF!</v>
      </c>
      <c r="D51" s="21" t="e">
        <f>Table4_Current!#REF!+Table4_Current!#REF!</f>
        <v>#REF!</v>
      </c>
      <c r="E51" s="21" t="e">
        <f>Table4_Current!#REF!+Table4_Current!#REF!+Table4_Current!#REF!+Table4_Current!#REF!</f>
        <v>#REF!</v>
      </c>
      <c r="F51" s="21" t="e">
        <f>Table4_Current!#REF!+Table4_Current!#REF!</f>
        <v>#REF!</v>
      </c>
      <c r="G51" s="21" t="e">
        <f>Table4_Current!#REF!+Table4_Current!#REF!+Table4_Current!#REF!</f>
        <v>#REF!</v>
      </c>
      <c r="H51" s="21" t="e">
        <f>Table4_Current!#REF!+Table4_Current!#REF!</f>
        <v>#REF!</v>
      </c>
      <c r="I51" s="21" t="e">
        <f>Table4_Current!#REF!+Table4_Current!#REF!+Table4_Current!#REF!+Table4_Current!#REF!</f>
        <v>#REF!</v>
      </c>
      <c r="J51" s="21" t="e">
        <f>Table4_Current!C93+Table4_Current!#REF!</f>
        <v>#REF!</v>
      </c>
      <c r="K51" s="21" t="e">
        <f>Table4_Current!C93+Table4_Current!#REF!+Table4_Current!#REF!</f>
        <v>#REF!</v>
      </c>
      <c r="L51" s="21" t="e">
        <f>Table4_Current!#REF!+Table4_Current!#REF!</f>
        <v>#REF!</v>
      </c>
      <c r="M51" s="21" t="e">
        <f>Table4_Current!C93+Table4_Current!#REF!+Table4_Current!#REF!+Table4_Current!#REF!</f>
        <v>#REF!</v>
      </c>
    </row>
    <row r="52" spans="1:13" x14ac:dyDescent="0.2">
      <c r="A52" s="28" t="s">
        <v>163</v>
      </c>
      <c r="B52" s="21" t="e">
        <f>Table4_Current!#REF!+Table4_Current!#REF!</f>
        <v>#REF!</v>
      </c>
      <c r="C52" s="21" t="e">
        <f>Table4_Current!#REF!+Table4_Current!#REF!+Table4_Current!#REF!</f>
        <v>#REF!</v>
      </c>
      <c r="D52" s="21" t="e">
        <f>Table4_Current!#REF!+Table4_Current!#REF!</f>
        <v>#REF!</v>
      </c>
      <c r="E52" s="21" t="e">
        <f>Table4_Current!#REF!+Table4_Current!#REF!+Table4_Current!#REF!+Table4_Current!#REF!</f>
        <v>#REF!</v>
      </c>
      <c r="F52" s="21" t="e">
        <f>Table4_Current!#REF!+Table4_Current!#REF!</f>
        <v>#REF!</v>
      </c>
      <c r="G52" s="21" t="e">
        <f>Table4_Current!#REF!+Table4_Current!#REF!+Table4_Current!#REF!</f>
        <v>#REF!</v>
      </c>
      <c r="H52" s="21" t="e">
        <f>Table4_Current!#REF!+Table4_Current!#REF!</f>
        <v>#REF!</v>
      </c>
      <c r="I52" s="21" t="e">
        <f>Table4_Current!#REF!+Table4_Current!#REF!+Table4_Current!#REF!+Table4_Current!#REF!</f>
        <v>#REF!</v>
      </c>
      <c r="J52" s="21" t="e">
        <f>Table4_Current!C94+Table4_Current!#REF!</f>
        <v>#REF!</v>
      </c>
      <c r="K52" s="21" t="e">
        <f>Table4_Current!C94+Table4_Current!#REF!+Table4_Current!#REF!</f>
        <v>#REF!</v>
      </c>
      <c r="L52" s="21" t="e">
        <f>Table4_Current!#REF!+Table4_Current!#REF!</f>
        <v>#REF!</v>
      </c>
      <c r="M52" s="21" t="e">
        <f>Table4_Current!C94+Table4_Current!#REF!+Table4_Current!#REF!+Table4_Current!#REF!</f>
        <v>#REF!</v>
      </c>
    </row>
    <row r="53" spans="1:13" x14ac:dyDescent="0.2">
      <c r="A53" s="28" t="s">
        <v>88</v>
      </c>
      <c r="B53" s="21" t="e">
        <f>Table4_Current!#REF!+Table4_Current!#REF!</f>
        <v>#REF!</v>
      </c>
      <c r="C53" s="21" t="e">
        <f>Table4_Current!#REF!+Table4_Current!#REF!+Table4_Current!#REF!</f>
        <v>#REF!</v>
      </c>
      <c r="D53" s="21" t="e">
        <f>Table4_Current!#REF!+Table4_Current!#REF!</f>
        <v>#REF!</v>
      </c>
      <c r="E53" s="21" t="e">
        <f>Table4_Current!#REF!+Table4_Current!#REF!+Table4_Current!#REF!+Table4_Current!#REF!</f>
        <v>#REF!</v>
      </c>
      <c r="F53" s="21" t="e">
        <f>Table4_Current!#REF!+Table4_Current!#REF!</f>
        <v>#REF!</v>
      </c>
      <c r="G53" s="21" t="e">
        <f>Table4_Current!#REF!+Table4_Current!#REF!+Table4_Current!#REF!</f>
        <v>#REF!</v>
      </c>
      <c r="H53" s="21" t="e">
        <f>Table4_Current!#REF!+Table4_Current!#REF!</f>
        <v>#REF!</v>
      </c>
      <c r="I53" s="21" t="e">
        <f>Table4_Current!#REF!+Table4_Current!#REF!+Table4_Current!#REF!+Table4_Current!#REF!</f>
        <v>#REF!</v>
      </c>
      <c r="J53" s="21" t="e">
        <f>Table4_Current!C95+Table4_Current!#REF!</f>
        <v>#REF!</v>
      </c>
      <c r="K53" s="21" t="e">
        <f>Table4_Current!C95+Table4_Current!#REF!+Table4_Current!#REF!</f>
        <v>#REF!</v>
      </c>
      <c r="L53" s="21" t="e">
        <f>Table4_Current!#REF!+Table4_Current!#REF!</f>
        <v>#REF!</v>
      </c>
      <c r="M53" s="21" t="e">
        <f>Table4_Current!C95+Table4_Current!#REF!+Table4_Current!#REF!+Table4_Current!#REF!</f>
        <v>#REF!</v>
      </c>
    </row>
    <row r="54" spans="1:13" x14ac:dyDescent="0.2">
      <c r="A54" s="28" t="s">
        <v>164</v>
      </c>
      <c r="B54" s="21" t="e">
        <f>Table4_Current!#REF!+Table4_Current!#REF!</f>
        <v>#REF!</v>
      </c>
      <c r="C54" s="21" t="e">
        <f>Table4_Current!#REF!+Table4_Current!#REF!+Table4_Current!#REF!</f>
        <v>#REF!</v>
      </c>
      <c r="D54" s="21" t="e">
        <f>Table4_Current!#REF!+Table4_Current!#REF!</f>
        <v>#REF!</v>
      </c>
      <c r="E54" s="21" t="e">
        <f>Table4_Current!#REF!+Table4_Current!#REF!+Table4_Current!#REF!+Table4_Current!#REF!</f>
        <v>#REF!</v>
      </c>
      <c r="F54" s="21" t="e">
        <f>Table4_Current!#REF!+Table4_Current!#REF!</f>
        <v>#REF!</v>
      </c>
      <c r="G54" s="21" t="e">
        <f>Table4_Current!#REF!+Table4_Current!#REF!+Table4_Current!#REF!</f>
        <v>#REF!</v>
      </c>
      <c r="H54" s="21" t="e">
        <f>Table4_Current!#REF!+Table4_Current!#REF!</f>
        <v>#REF!</v>
      </c>
      <c r="I54" s="21" t="e">
        <f>Table4_Current!#REF!+Table4_Current!#REF!+Table4_Current!#REF!+Table4_Current!#REF!</f>
        <v>#REF!</v>
      </c>
      <c r="J54" s="21" t="e">
        <f>Table4_Current!C96+Table4_Current!#REF!</f>
        <v>#REF!</v>
      </c>
      <c r="K54" s="21" t="e">
        <f>Table4_Current!C96+Table4_Current!#REF!+Table4_Current!#REF!</f>
        <v>#REF!</v>
      </c>
      <c r="L54" s="21" t="e">
        <f>Table4_Current!#REF!+Table4_Current!#REF!</f>
        <v>#REF!</v>
      </c>
      <c r="M54" s="21" t="e">
        <f>Table4_Current!C96+Table4_Current!#REF!+Table4_Current!#REF!+Table4_Current!#REF!</f>
        <v>#REF!</v>
      </c>
    </row>
    <row r="55" spans="1:13" x14ac:dyDescent="0.2">
      <c r="A55" s="28" t="s">
        <v>165</v>
      </c>
      <c r="B55" s="21" t="e">
        <f>Table4_Current!#REF!+Table4_Current!#REF!</f>
        <v>#REF!</v>
      </c>
      <c r="C55" s="21" t="e">
        <f>Table4_Current!#REF!+Table4_Current!#REF!+Table4_Current!#REF!</f>
        <v>#REF!</v>
      </c>
      <c r="D55" s="21" t="e">
        <f>Table4_Current!#REF!+Table4_Current!#REF!</f>
        <v>#REF!</v>
      </c>
      <c r="E55" s="21" t="e">
        <f>Table4_Current!#REF!+Table4_Current!#REF!+Table4_Current!#REF!+Table4_Current!#REF!</f>
        <v>#REF!</v>
      </c>
      <c r="F55" s="21" t="e">
        <f>Table4_Current!#REF!+Table4_Current!#REF!</f>
        <v>#REF!</v>
      </c>
      <c r="G55" s="21" t="e">
        <f>Table4_Current!#REF!+Table4_Current!#REF!+Table4_Current!#REF!</f>
        <v>#REF!</v>
      </c>
      <c r="H55" s="21" t="e">
        <f>Table4_Current!#REF!+Table4_Current!#REF!</f>
        <v>#REF!</v>
      </c>
      <c r="I55" s="21" t="e">
        <f>Table4_Current!#REF!+Table4_Current!#REF!+Table4_Current!#REF!+Table4_Current!#REF!</f>
        <v>#REF!</v>
      </c>
      <c r="J55" s="21" t="e">
        <f>Table4_Current!C97+Table4_Current!#REF!</f>
        <v>#REF!</v>
      </c>
      <c r="K55" s="21" t="e">
        <f>Table4_Current!C97+Table4_Current!#REF!+Table4_Current!#REF!</f>
        <v>#REF!</v>
      </c>
      <c r="L55" s="21" t="e">
        <f>Table4_Current!#REF!+Table4_Current!#REF!</f>
        <v>#REF!</v>
      </c>
      <c r="M55" s="21" t="e">
        <f>Table4_Current!C97+Table4_Current!#REF!+Table4_Current!#REF!+Table4_Current!#REF!</f>
        <v>#REF!</v>
      </c>
    </row>
    <row r="56" spans="1:13" x14ac:dyDescent="0.2">
      <c r="A56" s="28" t="s">
        <v>166</v>
      </c>
      <c r="B56" s="21" t="e">
        <f>Table4_Current!#REF!+Table4_Current!#REF!</f>
        <v>#REF!</v>
      </c>
      <c r="C56" s="21" t="e">
        <f>Table4_Current!#REF!+Table4_Current!#REF!+Table4_Current!#REF!</f>
        <v>#REF!</v>
      </c>
      <c r="D56" s="21" t="e">
        <f>Table4_Current!#REF!+Table4_Current!#REF!</f>
        <v>#REF!</v>
      </c>
      <c r="E56" s="21" t="e">
        <f>Table4_Current!#REF!+Table4_Current!#REF!+Table4_Current!#REF!+Table4_Current!#REF!</f>
        <v>#REF!</v>
      </c>
      <c r="F56" s="21" t="e">
        <f>Table4_Current!#REF!+Table4_Current!#REF!</f>
        <v>#REF!</v>
      </c>
      <c r="G56" s="21" t="e">
        <f>Table4_Current!#REF!+Table4_Current!#REF!+Table4_Current!#REF!</f>
        <v>#REF!</v>
      </c>
      <c r="H56" s="21" t="e">
        <f>Table4_Current!#REF!+Table4_Current!#REF!</f>
        <v>#REF!</v>
      </c>
      <c r="I56" s="21" t="e">
        <f>Table4_Current!#REF!+Table4_Current!#REF!+Table4_Current!#REF!+Table4_Current!#REF!</f>
        <v>#REF!</v>
      </c>
      <c r="J56" s="21" t="e">
        <f>Table4_Current!C98+Table4_Current!#REF!</f>
        <v>#REF!</v>
      </c>
      <c r="K56" s="21" t="e">
        <f>Table4_Current!C98+Table4_Current!#REF!+Table4_Current!#REF!</f>
        <v>#REF!</v>
      </c>
      <c r="L56" s="21" t="e">
        <f>Table4_Current!#REF!+Table4_Current!#REF!</f>
        <v>#REF!</v>
      </c>
      <c r="M56" s="21" t="e">
        <f>Table4_Current!C98+Table4_Current!#REF!+Table4_Current!#REF!+Table4_Current!#REF!</f>
        <v>#REF!</v>
      </c>
    </row>
    <row r="57" spans="1:13" x14ac:dyDescent="0.2">
      <c r="A57" s="28" t="s">
        <v>167</v>
      </c>
      <c r="B57" s="21" t="e">
        <f>Table4_Current!#REF!+Table4_Current!#REF!</f>
        <v>#REF!</v>
      </c>
      <c r="C57" s="21" t="e">
        <f>Table4_Current!#REF!+Table4_Current!#REF!+Table4_Current!#REF!</f>
        <v>#REF!</v>
      </c>
      <c r="D57" s="21" t="e">
        <f>Table4_Current!#REF!+Table4_Current!#REF!</f>
        <v>#REF!</v>
      </c>
      <c r="E57" s="21" t="e">
        <f>Table4_Current!#REF!+Table4_Current!#REF!+Table4_Current!#REF!+Table4_Current!#REF!</f>
        <v>#REF!</v>
      </c>
      <c r="F57" s="21" t="e">
        <f>Table4_Current!#REF!+Table4_Current!#REF!</f>
        <v>#REF!</v>
      </c>
      <c r="G57" s="21" t="e">
        <f>Table4_Current!#REF!+Table4_Current!#REF!+Table4_Current!#REF!</f>
        <v>#REF!</v>
      </c>
      <c r="H57" s="21" t="e">
        <f>Table4_Current!#REF!+Table4_Current!#REF!</f>
        <v>#REF!</v>
      </c>
      <c r="I57" s="21" t="e">
        <f>Table4_Current!#REF!+Table4_Current!#REF!+Table4_Current!#REF!+Table4_Current!#REF!</f>
        <v>#REF!</v>
      </c>
      <c r="J57" s="21" t="e">
        <f>Table4_Current!C99+Table4_Current!#REF!</f>
        <v>#REF!</v>
      </c>
      <c r="K57" s="21" t="e">
        <f>Table4_Current!C99+Table4_Current!#REF!+Table4_Current!#REF!</f>
        <v>#REF!</v>
      </c>
      <c r="L57" s="21" t="e">
        <f>Table4_Current!#REF!+Table4_Current!#REF!</f>
        <v>#REF!</v>
      </c>
      <c r="M57" s="21" t="e">
        <f>Table4_Current!C99+Table4_Current!#REF!+Table4_Current!#REF!+Table4_Current!#REF!</f>
        <v>#REF!</v>
      </c>
    </row>
    <row r="58" spans="1:13" x14ac:dyDescent="0.2">
      <c r="A58" s="28" t="s">
        <v>168</v>
      </c>
      <c r="B58" s="21" t="e">
        <f>Table4_Current!#REF!+Table4_Current!#REF!</f>
        <v>#REF!</v>
      </c>
      <c r="C58" s="21" t="e">
        <f>Table4_Current!#REF!+Table4_Current!#REF!+Table4_Current!#REF!</f>
        <v>#REF!</v>
      </c>
      <c r="D58" s="21" t="e">
        <f>Table4_Current!#REF!+Table4_Current!#REF!</f>
        <v>#REF!</v>
      </c>
      <c r="E58" s="21" t="e">
        <f>Table4_Current!#REF!+Table4_Current!#REF!+Table4_Current!#REF!+Table4_Current!#REF!</f>
        <v>#REF!</v>
      </c>
      <c r="F58" s="21" t="e">
        <f>Table4_Current!#REF!+Table4_Current!#REF!</f>
        <v>#REF!</v>
      </c>
      <c r="G58" s="21" t="e">
        <f>Table4_Current!#REF!+Table4_Current!#REF!+Table4_Current!#REF!</f>
        <v>#REF!</v>
      </c>
      <c r="H58" s="21" t="e">
        <f>Table4_Current!#REF!+Table4_Current!#REF!</f>
        <v>#REF!</v>
      </c>
      <c r="I58" s="21" t="e">
        <f>Table4_Current!#REF!+Table4_Current!#REF!+Table4_Current!#REF!+Table4_Current!#REF!</f>
        <v>#REF!</v>
      </c>
      <c r="J58" s="21" t="e">
        <f>Table4_Current!C100+Table4_Current!#REF!</f>
        <v>#REF!</v>
      </c>
      <c r="K58" s="21" t="e">
        <f>Table4_Current!C100+Table4_Current!#REF!+Table4_Current!#REF!</f>
        <v>#REF!</v>
      </c>
      <c r="L58" s="21" t="e">
        <f>Table4_Current!#REF!+Table4_Current!#REF!</f>
        <v>#REF!</v>
      </c>
      <c r="M58" s="21" t="e">
        <f>Table4_Current!C100+Table4_Current!#REF!+Table4_Current!#REF!+Table4_Current!#REF!</f>
        <v>#REF!</v>
      </c>
    </row>
    <row r="59" spans="1:13" x14ac:dyDescent="0.2">
      <c r="A59" s="28" t="s">
        <v>169</v>
      </c>
      <c r="B59" s="21" t="e">
        <f>Table4_Current!#REF!+Table4_Current!#REF!</f>
        <v>#REF!</v>
      </c>
      <c r="C59" s="21" t="e">
        <f>Table4_Current!#REF!+Table4_Current!#REF!+Table4_Current!#REF!</f>
        <v>#REF!</v>
      </c>
      <c r="D59" s="21" t="e">
        <f>Table4_Current!#REF!+Table4_Current!#REF!</f>
        <v>#REF!</v>
      </c>
      <c r="E59" s="21" t="e">
        <f>Table4_Current!#REF!+Table4_Current!#REF!+Table4_Current!#REF!+Table4_Current!#REF!</f>
        <v>#REF!</v>
      </c>
      <c r="F59" s="21" t="e">
        <f>Table4_Current!#REF!+Table4_Current!#REF!</f>
        <v>#REF!</v>
      </c>
      <c r="G59" s="21" t="e">
        <f>Table4_Current!#REF!+Table4_Current!#REF!+Table4_Current!#REF!</f>
        <v>#REF!</v>
      </c>
      <c r="H59" s="21" t="e">
        <f>Table4_Current!#REF!+Table4_Current!#REF!</f>
        <v>#REF!</v>
      </c>
      <c r="I59" s="21" t="e">
        <f>Table4_Current!#REF!+Table4_Current!#REF!+Table4_Current!#REF!+Table4_Current!#REF!</f>
        <v>#REF!</v>
      </c>
      <c r="J59" s="21" t="e">
        <f>Table4_Current!C101+Table4_Current!#REF!</f>
        <v>#REF!</v>
      </c>
      <c r="K59" s="21" t="e">
        <f>Table4_Current!C101+Table4_Current!#REF!+Table4_Current!#REF!</f>
        <v>#REF!</v>
      </c>
      <c r="L59" s="21" t="e">
        <f>Table4_Current!#REF!+Table4_Current!#REF!</f>
        <v>#REF!</v>
      </c>
      <c r="M59" s="21" t="e">
        <f>Table4_Current!C101+Table4_Current!#REF!+Table4_Current!#REF!+Table4_Current!#REF!</f>
        <v>#REF!</v>
      </c>
    </row>
    <row r="60" spans="1:13" x14ac:dyDescent="0.2">
      <c r="A60" s="28" t="s">
        <v>170</v>
      </c>
      <c r="B60" s="21" t="e">
        <f>Table4_Current!#REF!+Table4_Current!#REF!</f>
        <v>#REF!</v>
      </c>
      <c r="C60" s="21" t="e">
        <f>Table4_Current!#REF!+Table4_Current!#REF!+Table4_Current!#REF!</f>
        <v>#REF!</v>
      </c>
      <c r="D60" s="21" t="e">
        <f>Table4_Current!#REF!+Table4_Current!#REF!</f>
        <v>#REF!</v>
      </c>
      <c r="E60" s="21" t="e">
        <f>Table4_Current!#REF!+Table4_Current!#REF!+Table4_Current!#REF!+Table4_Current!#REF!</f>
        <v>#REF!</v>
      </c>
      <c r="F60" s="21" t="e">
        <f>Table4_Current!#REF!+Table4_Current!#REF!</f>
        <v>#REF!</v>
      </c>
      <c r="G60" s="21" t="e">
        <f>Table4_Current!#REF!+Table4_Current!#REF!+Table4_Current!#REF!</f>
        <v>#REF!</v>
      </c>
      <c r="H60" s="21" t="e">
        <f>Table4_Current!#REF!+Table4_Current!#REF!</f>
        <v>#REF!</v>
      </c>
      <c r="I60" s="21" t="e">
        <f>Table4_Current!#REF!+Table4_Current!#REF!+Table4_Current!#REF!+Table4_Current!#REF!</f>
        <v>#REF!</v>
      </c>
      <c r="J60" s="21" t="e">
        <f>Table4_Current!C102+Table4_Current!#REF!</f>
        <v>#REF!</v>
      </c>
      <c r="K60" s="21" t="e">
        <f>Table4_Current!C102+Table4_Current!#REF!+Table4_Current!#REF!</f>
        <v>#REF!</v>
      </c>
      <c r="L60" s="21" t="e">
        <f>Table4_Current!#REF!+Table4_Current!#REF!</f>
        <v>#REF!</v>
      </c>
      <c r="M60" s="21" t="e">
        <f>Table4_Current!C102+Table4_Current!#REF!+Table4_Current!#REF!+Table4_Current!#REF!</f>
        <v>#REF!</v>
      </c>
    </row>
    <row r="61" spans="1:13" x14ac:dyDescent="0.2">
      <c r="A61" s="28" t="s">
        <v>171</v>
      </c>
      <c r="B61" s="21" t="e">
        <f>Table4_Current!#REF!+Table4_Current!#REF!</f>
        <v>#REF!</v>
      </c>
      <c r="C61" s="21" t="e">
        <f>Table4_Current!#REF!+Table4_Current!#REF!+Table4_Current!#REF!</f>
        <v>#REF!</v>
      </c>
      <c r="D61" s="21" t="e">
        <f>Table4_Current!#REF!+Table4_Current!#REF!</f>
        <v>#REF!</v>
      </c>
      <c r="E61" s="21" t="e">
        <f>Table4_Current!#REF!+Table4_Current!#REF!+Table4_Current!#REF!+Table4_Current!#REF!</f>
        <v>#REF!</v>
      </c>
      <c r="F61" s="21" t="e">
        <f>Table4_Current!#REF!+Table4_Current!#REF!</f>
        <v>#REF!</v>
      </c>
      <c r="G61" s="21" t="e">
        <f>Table4_Current!#REF!+Table4_Current!#REF!+Table4_Current!#REF!</f>
        <v>#REF!</v>
      </c>
      <c r="H61" s="21" t="e">
        <f>Table4_Current!#REF!+Table4_Current!#REF!</f>
        <v>#REF!</v>
      </c>
      <c r="I61" s="21" t="e">
        <f>Table4_Current!#REF!+Table4_Current!#REF!+Table4_Current!#REF!+Table4_Current!#REF!</f>
        <v>#REF!</v>
      </c>
      <c r="J61" s="21" t="e">
        <f>Table4_Current!C103+Table4_Current!#REF!</f>
        <v>#REF!</v>
      </c>
      <c r="K61" s="21" t="e">
        <f>Table4_Current!C103+Table4_Current!#REF!+Table4_Current!#REF!</f>
        <v>#REF!</v>
      </c>
      <c r="L61" s="21" t="e">
        <f>Table4_Current!#REF!+Table4_Current!#REF!</f>
        <v>#REF!</v>
      </c>
      <c r="M61" s="21" t="e">
        <f>Table4_Current!C103+Table4_Current!#REF!+Table4_Current!#REF!+Table4_Current!#REF!</f>
        <v>#REF!</v>
      </c>
    </row>
    <row r="62" spans="1:13" x14ac:dyDescent="0.2">
      <c r="A62" s="28" t="s">
        <v>172</v>
      </c>
      <c r="B62" s="21" t="e">
        <f>Table4_Current!#REF!+Table4_Current!#REF!</f>
        <v>#REF!</v>
      </c>
      <c r="C62" s="21" t="e">
        <f>Table4_Current!#REF!+Table4_Current!#REF!+Table4_Current!#REF!</f>
        <v>#REF!</v>
      </c>
      <c r="D62" s="21" t="e">
        <f>Table4_Current!#REF!+Table4_Current!#REF!</f>
        <v>#REF!</v>
      </c>
      <c r="E62" s="21" t="e">
        <f>Table4_Current!#REF!+Table4_Current!#REF!+Table4_Current!#REF!+Table4_Current!#REF!</f>
        <v>#REF!</v>
      </c>
      <c r="F62" s="21" t="e">
        <f>Table4_Current!#REF!+Table4_Current!#REF!</f>
        <v>#REF!</v>
      </c>
      <c r="G62" s="21" t="e">
        <f>Table4_Current!#REF!+Table4_Current!#REF!+Table4_Current!#REF!</f>
        <v>#REF!</v>
      </c>
      <c r="H62" s="21" t="e">
        <f>Table4_Current!#REF!+Table4_Current!#REF!</f>
        <v>#REF!</v>
      </c>
      <c r="I62" s="21" t="e">
        <f>Table4_Current!#REF!+Table4_Current!#REF!+Table4_Current!#REF!+Table4_Current!#REF!</f>
        <v>#REF!</v>
      </c>
      <c r="J62" s="21" t="e">
        <f>Table4_Current!C104+Table4_Current!#REF!</f>
        <v>#REF!</v>
      </c>
      <c r="K62" s="21" t="e">
        <f>Table4_Current!C104+Table4_Current!#REF!+Table4_Current!#REF!</f>
        <v>#REF!</v>
      </c>
      <c r="L62" s="21" t="e">
        <f>Table4_Current!#REF!+Table4_Current!#REF!</f>
        <v>#REF!</v>
      </c>
      <c r="M62" s="21" t="e">
        <f>Table4_Current!C104+Table4_Current!#REF!+Table4_Current!#REF!+Table4_Current!#REF!</f>
        <v>#REF!</v>
      </c>
    </row>
    <row r="63" spans="1:13" x14ac:dyDescent="0.2">
      <c r="A63" s="28" t="s">
        <v>173</v>
      </c>
      <c r="B63" s="21" t="e">
        <f>Table4_Current!#REF!+Table4_Current!#REF!</f>
        <v>#REF!</v>
      </c>
      <c r="C63" s="21" t="e">
        <f>Table4_Current!#REF!+Table4_Current!#REF!+Table4_Current!#REF!</f>
        <v>#REF!</v>
      </c>
      <c r="D63" s="21" t="e">
        <f>Table4_Current!#REF!+Table4_Current!#REF!</f>
        <v>#REF!</v>
      </c>
      <c r="E63" s="21" t="e">
        <f>Table4_Current!#REF!+Table4_Current!#REF!+Table4_Current!#REF!+Table4_Current!#REF!</f>
        <v>#REF!</v>
      </c>
      <c r="F63" s="21" t="e">
        <f>Table4_Current!#REF!+Table4_Current!#REF!</f>
        <v>#REF!</v>
      </c>
      <c r="G63" s="21" t="e">
        <f>Table4_Current!#REF!+Table4_Current!#REF!+Table4_Current!#REF!</f>
        <v>#REF!</v>
      </c>
      <c r="H63" s="21" t="e">
        <f>Table4_Current!#REF!+Table4_Current!#REF!</f>
        <v>#REF!</v>
      </c>
      <c r="I63" s="21" t="e">
        <f>Table4_Current!#REF!+Table4_Current!#REF!+Table4_Current!#REF!+Table4_Current!#REF!</f>
        <v>#REF!</v>
      </c>
      <c r="J63" s="21" t="e">
        <f>Table4_Current!C105+Table4_Current!#REF!</f>
        <v>#REF!</v>
      </c>
      <c r="K63" s="21" t="e">
        <f>Table4_Current!C105+Table4_Current!#REF!+Table4_Current!#REF!</f>
        <v>#REF!</v>
      </c>
      <c r="L63" s="21" t="e">
        <f>Table4_Current!#REF!+Table4_Current!#REF!</f>
        <v>#REF!</v>
      </c>
      <c r="M63" s="21" t="e">
        <f>Table4_Current!C105+Table4_Current!#REF!+Table4_Current!#REF!+Table4_Current!#REF!</f>
        <v>#REF!</v>
      </c>
    </row>
    <row r="64" spans="1:13" x14ac:dyDescent="0.2">
      <c r="A64" s="28" t="s">
        <v>174</v>
      </c>
      <c r="B64" s="21" t="e">
        <f>Table4_Current!#REF!+Table4_Current!#REF!</f>
        <v>#REF!</v>
      </c>
      <c r="C64" s="21" t="e">
        <f>Table4_Current!#REF!+Table4_Current!#REF!+Table4_Current!#REF!</f>
        <v>#REF!</v>
      </c>
      <c r="D64" s="21" t="e">
        <f>Table4_Current!#REF!+Table4_Current!#REF!</f>
        <v>#REF!</v>
      </c>
      <c r="E64" s="21" t="e">
        <f>Table4_Current!#REF!+Table4_Current!#REF!+Table4_Current!#REF!+Table4_Current!#REF!</f>
        <v>#REF!</v>
      </c>
      <c r="F64" s="21" t="e">
        <f>Table4_Current!#REF!+Table4_Current!#REF!</f>
        <v>#REF!</v>
      </c>
      <c r="G64" s="21" t="e">
        <f>Table4_Current!#REF!+Table4_Current!#REF!+Table4_Current!#REF!</f>
        <v>#REF!</v>
      </c>
      <c r="H64" s="21" t="e">
        <f>Table4_Current!#REF!+Table4_Current!#REF!</f>
        <v>#REF!</v>
      </c>
      <c r="I64" s="21" t="e">
        <f>Table4_Current!#REF!+Table4_Current!#REF!+Table4_Current!#REF!+Table4_Current!#REF!</f>
        <v>#REF!</v>
      </c>
      <c r="J64" s="21" t="e">
        <f>Table4_Current!C106+Table4_Current!#REF!</f>
        <v>#REF!</v>
      </c>
      <c r="K64" s="21" t="e">
        <f>Table4_Current!C106+Table4_Current!#REF!+Table4_Current!#REF!</f>
        <v>#REF!</v>
      </c>
      <c r="L64" s="21" t="e">
        <f>Table4_Current!#REF!+Table4_Current!#REF!</f>
        <v>#REF!</v>
      </c>
      <c r="M64" s="21" t="e">
        <f>Table4_Current!C106+Table4_Current!#REF!+Table4_Current!#REF!+Table4_Current!#REF!</f>
        <v>#REF!</v>
      </c>
    </row>
    <row r="65" spans="1:13" x14ac:dyDescent="0.2">
      <c r="A65" s="28" t="s">
        <v>175</v>
      </c>
      <c r="B65" s="21" t="e">
        <f>Table4_Current!#REF!+Table4_Current!#REF!</f>
        <v>#REF!</v>
      </c>
      <c r="C65" s="21" t="e">
        <f>Table4_Current!#REF!+Table4_Current!#REF!+Table4_Current!#REF!</f>
        <v>#REF!</v>
      </c>
      <c r="D65" s="21" t="e">
        <f>Table4_Current!#REF!+Table4_Current!#REF!</f>
        <v>#REF!</v>
      </c>
      <c r="E65" s="21" t="e">
        <f>Table4_Current!#REF!+Table4_Current!#REF!+Table4_Current!#REF!+Table4_Current!#REF!</f>
        <v>#REF!</v>
      </c>
      <c r="F65" s="21" t="e">
        <f>Table4_Current!#REF!+Table4_Current!#REF!</f>
        <v>#REF!</v>
      </c>
      <c r="G65" s="21" t="e">
        <f>Table4_Current!#REF!+Table4_Current!#REF!+Table4_Current!#REF!</f>
        <v>#REF!</v>
      </c>
      <c r="H65" s="21" t="e">
        <f>Table4_Current!#REF!+Table4_Current!#REF!</f>
        <v>#REF!</v>
      </c>
      <c r="I65" s="21" t="e">
        <f>Table4_Current!#REF!+Table4_Current!#REF!+Table4_Current!#REF!+Table4_Current!#REF!</f>
        <v>#REF!</v>
      </c>
      <c r="J65" s="21" t="e">
        <f>Table4_Current!C107+Table4_Current!#REF!</f>
        <v>#REF!</v>
      </c>
      <c r="K65" s="21" t="e">
        <f>Table4_Current!C107+Table4_Current!#REF!+Table4_Current!#REF!</f>
        <v>#REF!</v>
      </c>
      <c r="L65" s="21" t="e">
        <f>Table4_Current!#REF!+Table4_Current!#REF!</f>
        <v>#REF!</v>
      </c>
      <c r="M65" s="21" t="e">
        <f>Table4_Current!C107+Table4_Current!#REF!+Table4_Current!#REF!+Table4_Current!#REF!</f>
        <v>#REF!</v>
      </c>
    </row>
    <row r="66" spans="1:13" x14ac:dyDescent="0.2">
      <c r="A66" s="28" t="s">
        <v>81</v>
      </c>
      <c r="B66" s="21" t="e">
        <f>Table4_Current!#REF!+Table4_Current!#REF!</f>
        <v>#REF!</v>
      </c>
      <c r="C66" s="21" t="e">
        <f>Table4_Current!#REF!+Table4_Current!#REF!+Table4_Current!#REF!</f>
        <v>#REF!</v>
      </c>
      <c r="D66" s="21" t="e">
        <f>Table4_Current!#REF!+Table4_Current!#REF!</f>
        <v>#REF!</v>
      </c>
      <c r="E66" s="21" t="e">
        <f>Table4_Current!#REF!+Table4_Current!#REF!+Table4_Current!#REF!+Table4_Current!#REF!</f>
        <v>#REF!</v>
      </c>
      <c r="F66" s="21" t="e">
        <f>Table4_Current!#REF!+Table4_Current!#REF!</f>
        <v>#REF!</v>
      </c>
      <c r="G66" s="21" t="e">
        <f>Table4_Current!#REF!+Table4_Current!#REF!+Table4_Current!#REF!</f>
        <v>#REF!</v>
      </c>
      <c r="H66" s="21" t="e">
        <f>Table4_Current!#REF!+Table4_Current!#REF!</f>
        <v>#REF!</v>
      </c>
      <c r="I66" s="21" t="e">
        <f>Table4_Current!#REF!+Table4_Current!#REF!+Table4_Current!#REF!+Table4_Current!#REF!</f>
        <v>#REF!</v>
      </c>
      <c r="J66" s="21" t="e">
        <f>Table4_Current!C108+Table4_Current!#REF!</f>
        <v>#REF!</v>
      </c>
      <c r="K66" s="21" t="e">
        <f>Table4_Current!C108+Table4_Current!#REF!+Table4_Current!#REF!</f>
        <v>#REF!</v>
      </c>
      <c r="L66" s="21" t="e">
        <f>Table4_Current!#REF!+Table4_Current!#REF!</f>
        <v>#REF!</v>
      </c>
      <c r="M66" s="21" t="e">
        <f>Table4_Current!C108+Table4_Current!#REF!+Table4_Current!#REF!+Table4_Current!#REF!</f>
        <v>#REF!</v>
      </c>
    </row>
    <row r="67" spans="1:13" x14ac:dyDescent="0.2">
      <c r="A67" s="5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5.75" x14ac:dyDescent="0.25">
      <c r="A68" s="31" t="s">
        <v>93</v>
      </c>
      <c r="B68" s="20" t="e">
        <f t="shared" ref="B68:M68" si="4">B7+B32+B39+B45</f>
        <v>#REF!</v>
      </c>
      <c r="C68" s="20" t="e">
        <f t="shared" si="4"/>
        <v>#REF!</v>
      </c>
      <c r="D68" s="20" t="e">
        <f t="shared" si="4"/>
        <v>#REF!</v>
      </c>
      <c r="E68" s="20" t="e">
        <f t="shared" si="4"/>
        <v>#REF!</v>
      </c>
      <c r="F68" s="20" t="e">
        <f t="shared" si="4"/>
        <v>#REF!</v>
      </c>
      <c r="G68" s="20" t="e">
        <f t="shared" si="4"/>
        <v>#REF!</v>
      </c>
      <c r="H68" s="20" t="e">
        <f t="shared" si="4"/>
        <v>#REF!</v>
      </c>
      <c r="I68" s="20" t="e">
        <f t="shared" si="4"/>
        <v>#REF!</v>
      </c>
      <c r="J68" s="20" t="e">
        <f t="shared" si="4"/>
        <v>#REF!</v>
      </c>
      <c r="K68" s="20" t="e">
        <f t="shared" si="4"/>
        <v>#REF!</v>
      </c>
      <c r="L68" s="20" t="e">
        <f t="shared" si="4"/>
        <v>#REF!</v>
      </c>
      <c r="M68" s="20" t="e">
        <f t="shared" si="4"/>
        <v>#REF!</v>
      </c>
    </row>
  </sheetData>
  <mergeCells count="1">
    <mergeCell ref="A4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rgb="FF00B050"/>
  </sheetPr>
  <dimension ref="A1:M68"/>
  <sheetViews>
    <sheetView workbookViewId="0"/>
  </sheetViews>
  <sheetFormatPr defaultColWidth="9" defaultRowHeight="15" x14ac:dyDescent="0.2"/>
  <cols>
    <col min="1" max="1" width="37.375" style="1" customWidth="1"/>
    <col min="2" max="13" width="11.375" style="1" customWidth="1"/>
    <col min="14" max="16384" width="9" style="1"/>
  </cols>
  <sheetData>
    <row r="1" spans="1:13" x14ac:dyDescent="0.2">
      <c r="A1" s="1" t="s">
        <v>154</v>
      </c>
    </row>
    <row r="2" spans="1:13" x14ac:dyDescent="0.2">
      <c r="A2" s="16" t="s">
        <v>122</v>
      </c>
    </row>
    <row r="4" spans="1:13" x14ac:dyDescent="0.2">
      <c r="A4" s="147" t="s">
        <v>100</v>
      </c>
      <c r="B4" s="9" t="s">
        <v>124</v>
      </c>
      <c r="C4" s="9"/>
      <c r="D4" s="9"/>
      <c r="E4" s="9"/>
      <c r="F4" s="9" t="s">
        <v>125</v>
      </c>
      <c r="G4" s="9"/>
      <c r="H4" s="9"/>
      <c r="I4" s="9"/>
      <c r="J4" s="9" t="s">
        <v>126</v>
      </c>
      <c r="K4" s="9"/>
      <c r="L4" s="9"/>
      <c r="M4" s="9"/>
    </row>
    <row r="5" spans="1:13" x14ac:dyDescent="0.2">
      <c r="A5" s="145"/>
      <c r="B5" s="11" t="s">
        <v>121</v>
      </c>
      <c r="C5" s="11" t="s">
        <v>118</v>
      </c>
      <c r="D5" s="11" t="s">
        <v>119</v>
      </c>
      <c r="E5" s="11" t="s">
        <v>120</v>
      </c>
      <c r="F5" s="11" t="s">
        <v>121</v>
      </c>
      <c r="G5" s="11" t="s">
        <v>118</v>
      </c>
      <c r="H5" s="11" t="s">
        <v>119</v>
      </c>
      <c r="I5" s="11" t="s">
        <v>120</v>
      </c>
      <c r="J5" s="11" t="s">
        <v>121</v>
      </c>
      <c r="K5" s="11" t="s">
        <v>118</v>
      </c>
      <c r="L5" s="11" t="s">
        <v>119</v>
      </c>
      <c r="M5" s="11" t="s">
        <v>120</v>
      </c>
    </row>
    <row r="6" spans="1:13" x14ac:dyDescent="0.2">
      <c r="A6" s="33"/>
      <c r="M6" s="34"/>
    </row>
    <row r="7" spans="1:13" ht="15.75" x14ac:dyDescent="0.25">
      <c r="A7" s="27" t="s">
        <v>95</v>
      </c>
      <c r="B7" s="35" t="e">
        <f>(cum_current!F7/cum_current!B7-1)*100</f>
        <v>#REF!</v>
      </c>
      <c r="C7" s="35" t="e">
        <f>(cum_current!G7/cum_current!C7-1)*100</f>
        <v>#REF!</v>
      </c>
      <c r="D7" s="35" t="e">
        <f>(cum_current!H7/cum_current!D7-1)*100</f>
        <v>#REF!</v>
      </c>
      <c r="E7" s="35" t="e">
        <f>(cum_current!I7/cum_current!E7-1)*100</f>
        <v>#REF!</v>
      </c>
      <c r="F7" s="35" t="e">
        <f>(cum_current!J7/cum_current!F7-1)*100</f>
        <v>#REF!</v>
      </c>
      <c r="G7" s="35" t="e">
        <f>(cum_current!K7/cum_current!G7-1)*100</f>
        <v>#REF!</v>
      </c>
      <c r="H7" s="35" t="e">
        <f>(cum_current!L7/cum_current!H7-1)*100</f>
        <v>#REF!</v>
      </c>
      <c r="I7" s="35" t="e">
        <f>(cum_current!M7/cum_current!I7-1)*100</f>
        <v>#REF!</v>
      </c>
      <c r="J7" s="35" t="e">
        <f>(cum_current!N7/cum_current!J7-1)*100</f>
        <v>#REF!</v>
      </c>
      <c r="K7" s="35" t="e">
        <f>(cum_current!O7/cum_current!K7-1)*100</f>
        <v>#REF!</v>
      </c>
      <c r="L7" s="35" t="e">
        <f>(cum_current!P7/cum_current!L7-1)*100</f>
        <v>#REF!</v>
      </c>
      <c r="M7" s="36" t="e">
        <f>(cum_current!Q7/cum_current!M7-1)*100</f>
        <v>#REF!</v>
      </c>
    </row>
    <row r="8" spans="1:13" x14ac:dyDescent="0.2">
      <c r="A8" s="28" t="s">
        <v>47</v>
      </c>
      <c r="B8" s="35" t="e">
        <f>(cum_current!F8/cum_current!B8-1)*100</f>
        <v>#REF!</v>
      </c>
      <c r="C8" s="35" t="e">
        <f>(cum_current!G8/cum_current!C8-1)*100</f>
        <v>#REF!</v>
      </c>
      <c r="D8" s="35" t="e">
        <f>(cum_current!H8/cum_current!D8-1)*100</f>
        <v>#REF!</v>
      </c>
      <c r="E8" s="35" t="e">
        <f>(cum_current!I8/cum_current!E8-1)*100</f>
        <v>#REF!</v>
      </c>
      <c r="F8" s="35" t="e">
        <f>(cum_current!J8/cum_current!F8-1)*100</f>
        <v>#REF!</v>
      </c>
      <c r="G8" s="35" t="e">
        <f>(cum_current!K8/cum_current!G8-1)*100</f>
        <v>#REF!</v>
      </c>
      <c r="H8" s="35" t="e">
        <f>(cum_current!L8/cum_current!H8-1)*100</f>
        <v>#REF!</v>
      </c>
      <c r="I8" s="35" t="e">
        <f>(cum_current!M8/cum_current!I8-1)*100</f>
        <v>#REF!</v>
      </c>
      <c r="J8" s="35" t="e">
        <f>(cum_current!N8/cum_current!J8-1)*100</f>
        <v>#REF!</v>
      </c>
      <c r="K8" s="35" t="e">
        <f>(cum_current!O8/cum_current!K8-1)*100</f>
        <v>#REF!</v>
      </c>
      <c r="L8" s="35" t="e">
        <f>(cum_current!P8/cum_current!L8-1)*100</f>
        <v>#REF!</v>
      </c>
      <c r="M8" s="36" t="e">
        <f>(cum_current!Q8/cum_current!M8-1)*100</f>
        <v>#REF!</v>
      </c>
    </row>
    <row r="9" spans="1:13" x14ac:dyDescent="0.2">
      <c r="A9" s="28" t="s">
        <v>48</v>
      </c>
      <c r="B9" s="35" t="e">
        <f>(cum_current!F9/cum_current!B9-1)*100</f>
        <v>#REF!</v>
      </c>
      <c r="C9" s="35" t="e">
        <f>(cum_current!G9/cum_current!C9-1)*100</f>
        <v>#REF!</v>
      </c>
      <c r="D9" s="35" t="e">
        <f>(cum_current!H9/cum_current!D9-1)*100</f>
        <v>#REF!</v>
      </c>
      <c r="E9" s="35" t="e">
        <f>(cum_current!I9/cum_current!E9-1)*100</f>
        <v>#REF!</v>
      </c>
      <c r="F9" s="35" t="e">
        <f>(cum_current!J9/cum_current!F9-1)*100</f>
        <v>#REF!</v>
      </c>
      <c r="G9" s="35" t="e">
        <f>(cum_current!K9/cum_current!G9-1)*100</f>
        <v>#REF!</v>
      </c>
      <c r="H9" s="35" t="e">
        <f>(cum_current!L9/cum_current!H9-1)*100</f>
        <v>#REF!</v>
      </c>
      <c r="I9" s="35" t="e">
        <f>(cum_current!M9/cum_current!I9-1)*100</f>
        <v>#REF!</v>
      </c>
      <c r="J9" s="35" t="e">
        <f>(cum_current!N9/cum_current!J9-1)*100</f>
        <v>#REF!</v>
      </c>
      <c r="K9" s="35" t="e">
        <f>(cum_current!O9/cum_current!K9-1)*100</f>
        <v>#REF!</v>
      </c>
      <c r="L9" s="35" t="e">
        <f>(cum_current!P9/cum_current!L9-1)*100</f>
        <v>#REF!</v>
      </c>
      <c r="M9" s="36" t="e">
        <f>(cum_current!Q9/cum_current!M9-1)*100</f>
        <v>#REF!</v>
      </c>
    </row>
    <row r="10" spans="1:13" x14ac:dyDescent="0.2">
      <c r="A10" s="28" t="s">
        <v>51</v>
      </c>
      <c r="B10" s="35" t="e">
        <f>(cum_current!F10/cum_current!B10-1)*100</f>
        <v>#REF!</v>
      </c>
      <c r="C10" s="35" t="e">
        <f>(cum_current!G10/cum_current!C10-1)*100</f>
        <v>#REF!</v>
      </c>
      <c r="D10" s="35" t="e">
        <f>(cum_current!H10/cum_current!D10-1)*100</f>
        <v>#REF!</v>
      </c>
      <c r="E10" s="35" t="e">
        <f>(cum_current!I10/cum_current!E10-1)*100</f>
        <v>#REF!</v>
      </c>
      <c r="F10" s="35" t="e">
        <f>(cum_current!J10/cum_current!F10-1)*100</f>
        <v>#REF!</v>
      </c>
      <c r="G10" s="35" t="e">
        <f>(cum_current!K10/cum_current!G10-1)*100</f>
        <v>#REF!</v>
      </c>
      <c r="H10" s="35" t="e">
        <f>(cum_current!L10/cum_current!H10-1)*100</f>
        <v>#REF!</v>
      </c>
      <c r="I10" s="35" t="e">
        <f>(cum_current!M10/cum_current!I10-1)*100</f>
        <v>#REF!</v>
      </c>
      <c r="J10" s="35" t="e">
        <f>(cum_current!N10/cum_current!J10-1)*100</f>
        <v>#REF!</v>
      </c>
      <c r="K10" s="35" t="e">
        <f>(cum_current!O10/cum_current!K10-1)*100</f>
        <v>#REF!</v>
      </c>
      <c r="L10" s="35" t="e">
        <f>(cum_current!P10/cum_current!L10-1)*100</f>
        <v>#REF!</v>
      </c>
      <c r="M10" s="36" t="e">
        <f>(cum_current!Q10/cum_current!M10-1)*100</f>
        <v>#REF!</v>
      </c>
    </row>
    <row r="11" spans="1:13" x14ac:dyDescent="0.2">
      <c r="A11" s="28" t="s">
        <v>49</v>
      </c>
      <c r="B11" s="35" t="e">
        <f>(cum_current!F11/cum_current!B11-1)*100</f>
        <v>#REF!</v>
      </c>
      <c r="C11" s="35" t="e">
        <f>(cum_current!G11/cum_current!C11-1)*100</f>
        <v>#REF!</v>
      </c>
      <c r="D11" s="35" t="e">
        <f>(cum_current!H11/cum_current!D11-1)*100</f>
        <v>#REF!</v>
      </c>
      <c r="E11" s="35" t="e">
        <f>(cum_current!I11/cum_current!E11-1)*100</f>
        <v>#REF!</v>
      </c>
      <c r="F11" s="35" t="e">
        <f>(cum_current!J11/cum_current!F11-1)*100</f>
        <v>#REF!</v>
      </c>
      <c r="G11" s="35" t="e">
        <f>(cum_current!K11/cum_current!G11-1)*100</f>
        <v>#REF!</v>
      </c>
      <c r="H11" s="35" t="e">
        <f>(cum_current!L11/cum_current!H11-1)*100</f>
        <v>#REF!</v>
      </c>
      <c r="I11" s="35" t="e">
        <f>(cum_current!M11/cum_current!I11-1)*100</f>
        <v>#REF!</v>
      </c>
      <c r="J11" s="35" t="e">
        <f>(cum_current!N11/cum_current!J11-1)*100</f>
        <v>#REF!</v>
      </c>
      <c r="K11" s="35" t="e">
        <f>(cum_current!O11/cum_current!K11-1)*100</f>
        <v>#REF!</v>
      </c>
      <c r="L11" s="35" t="e">
        <f>(cum_current!P11/cum_current!L11-1)*100</f>
        <v>#REF!</v>
      </c>
      <c r="M11" s="36" t="e">
        <f>(cum_current!Q11/cum_current!M11-1)*100</f>
        <v>#REF!</v>
      </c>
    </row>
    <row r="12" spans="1:13" x14ac:dyDescent="0.2">
      <c r="A12" s="28" t="s">
        <v>54</v>
      </c>
      <c r="B12" s="35" t="e">
        <f>(cum_current!F12/cum_current!B12-1)*100</f>
        <v>#REF!</v>
      </c>
      <c r="C12" s="35" t="e">
        <f>(cum_current!G12/cum_current!C12-1)*100</f>
        <v>#REF!</v>
      </c>
      <c r="D12" s="35" t="e">
        <f>(cum_current!H12/cum_current!D12-1)*100</f>
        <v>#REF!</v>
      </c>
      <c r="E12" s="35" t="e">
        <f>(cum_current!I12/cum_current!E12-1)*100</f>
        <v>#REF!</v>
      </c>
      <c r="F12" s="35" t="e">
        <f>(cum_current!J12/cum_current!F12-1)*100</f>
        <v>#REF!</v>
      </c>
      <c r="G12" s="35" t="e">
        <f>(cum_current!K12/cum_current!G12-1)*100</f>
        <v>#REF!</v>
      </c>
      <c r="H12" s="35" t="e">
        <f>(cum_current!L12/cum_current!H12-1)*100</f>
        <v>#REF!</v>
      </c>
      <c r="I12" s="35" t="e">
        <f>(cum_current!M12/cum_current!I12-1)*100</f>
        <v>#REF!</v>
      </c>
      <c r="J12" s="35" t="e">
        <f>(cum_current!N12/cum_current!J12-1)*100</f>
        <v>#REF!</v>
      </c>
      <c r="K12" s="35" t="e">
        <f>(cum_current!O12/cum_current!K12-1)*100</f>
        <v>#REF!</v>
      </c>
      <c r="L12" s="35" t="e">
        <f>(cum_current!P12/cum_current!L12-1)*100</f>
        <v>#REF!</v>
      </c>
      <c r="M12" s="36" t="e">
        <f>(cum_current!Q12/cum_current!M12-1)*100</f>
        <v>#REF!</v>
      </c>
    </row>
    <row r="13" spans="1:13" x14ac:dyDescent="0.2">
      <c r="A13" s="28" t="s">
        <v>50</v>
      </c>
      <c r="B13" s="35" t="e">
        <f>(cum_current!F13/cum_current!B13-1)*100</f>
        <v>#REF!</v>
      </c>
      <c r="C13" s="35" t="e">
        <f>(cum_current!G13/cum_current!C13-1)*100</f>
        <v>#REF!</v>
      </c>
      <c r="D13" s="35" t="e">
        <f>(cum_current!H13/cum_current!D13-1)*100</f>
        <v>#REF!</v>
      </c>
      <c r="E13" s="35" t="e">
        <f>(cum_current!I13/cum_current!E13-1)*100</f>
        <v>#REF!</v>
      </c>
      <c r="F13" s="35" t="e">
        <f>(cum_current!J13/cum_current!F13-1)*100</f>
        <v>#REF!</v>
      </c>
      <c r="G13" s="35" t="e">
        <f>(cum_current!K13/cum_current!G13-1)*100</f>
        <v>#REF!</v>
      </c>
      <c r="H13" s="35" t="e">
        <f>(cum_current!L13/cum_current!H13-1)*100</f>
        <v>#REF!</v>
      </c>
      <c r="I13" s="35" t="e">
        <f>(cum_current!M13/cum_current!I13-1)*100</f>
        <v>#REF!</v>
      </c>
      <c r="J13" s="35" t="e">
        <f>(cum_current!N13/cum_current!J13-1)*100</f>
        <v>#REF!</v>
      </c>
      <c r="K13" s="35" t="e">
        <f>(cum_current!O13/cum_current!K13-1)*100</f>
        <v>#REF!</v>
      </c>
      <c r="L13" s="35" t="e">
        <f>(cum_current!P13/cum_current!L13-1)*100</f>
        <v>#REF!</v>
      </c>
      <c r="M13" s="36" t="e">
        <f>(cum_current!Q13/cum_current!M13-1)*100</f>
        <v>#REF!</v>
      </c>
    </row>
    <row r="14" spans="1:13" x14ac:dyDescent="0.2">
      <c r="A14" s="28" t="s">
        <v>52</v>
      </c>
      <c r="B14" s="35" t="e">
        <f>(cum_current!F14/cum_current!B14-1)*100</f>
        <v>#REF!</v>
      </c>
      <c r="C14" s="35" t="e">
        <f>(cum_current!G14/cum_current!C14-1)*100</f>
        <v>#REF!</v>
      </c>
      <c r="D14" s="35" t="e">
        <f>(cum_current!H14/cum_current!D14-1)*100</f>
        <v>#REF!</v>
      </c>
      <c r="E14" s="35" t="e">
        <f>(cum_current!I14/cum_current!E14-1)*100</f>
        <v>#REF!</v>
      </c>
      <c r="F14" s="35" t="e">
        <f>(cum_current!J14/cum_current!F14-1)*100</f>
        <v>#REF!</v>
      </c>
      <c r="G14" s="35" t="e">
        <f>(cum_current!K14/cum_current!G14-1)*100</f>
        <v>#REF!</v>
      </c>
      <c r="H14" s="35" t="e">
        <f>(cum_current!L14/cum_current!H14-1)*100</f>
        <v>#REF!</v>
      </c>
      <c r="I14" s="35" t="e">
        <f>(cum_current!M14/cum_current!I14-1)*100</f>
        <v>#REF!</v>
      </c>
      <c r="J14" s="35" t="e">
        <f>(cum_current!N14/cum_current!J14-1)*100</f>
        <v>#REF!</v>
      </c>
      <c r="K14" s="35" t="e">
        <f>(cum_current!O14/cum_current!K14-1)*100</f>
        <v>#REF!</v>
      </c>
      <c r="L14" s="35" t="e">
        <f>(cum_current!P14/cum_current!L14-1)*100</f>
        <v>#REF!</v>
      </c>
      <c r="M14" s="36" t="e">
        <f>(cum_current!Q14/cum_current!M14-1)*100</f>
        <v>#REF!</v>
      </c>
    </row>
    <row r="15" spans="1:13" x14ac:dyDescent="0.2">
      <c r="A15" s="28" t="s">
        <v>57</v>
      </c>
      <c r="B15" s="35" t="e">
        <f>(cum_current!F15/cum_current!B15-1)*100</f>
        <v>#REF!</v>
      </c>
      <c r="C15" s="35" t="e">
        <f>(cum_current!G15/cum_current!C15-1)*100</f>
        <v>#REF!</v>
      </c>
      <c r="D15" s="35" t="e">
        <f>(cum_current!H15/cum_current!D15-1)*100</f>
        <v>#REF!</v>
      </c>
      <c r="E15" s="35" t="e">
        <f>(cum_current!I15/cum_current!E15-1)*100</f>
        <v>#REF!</v>
      </c>
      <c r="F15" s="35" t="e">
        <f>(cum_current!J15/cum_current!F15-1)*100</f>
        <v>#REF!</v>
      </c>
      <c r="G15" s="35" t="e">
        <f>(cum_current!K15/cum_current!G15-1)*100</f>
        <v>#REF!</v>
      </c>
      <c r="H15" s="35" t="e">
        <f>(cum_current!L15/cum_current!H15-1)*100</f>
        <v>#REF!</v>
      </c>
      <c r="I15" s="35" t="e">
        <f>(cum_current!M15/cum_current!I15-1)*100</f>
        <v>#REF!</v>
      </c>
      <c r="J15" s="35" t="e">
        <f>(cum_current!N15/cum_current!J15-1)*100</f>
        <v>#REF!</v>
      </c>
      <c r="K15" s="35" t="e">
        <f>(cum_current!O15/cum_current!K15-1)*100</f>
        <v>#REF!</v>
      </c>
      <c r="L15" s="35" t="e">
        <f>(cum_current!P15/cum_current!L15-1)*100</f>
        <v>#REF!</v>
      </c>
      <c r="M15" s="36" t="e">
        <f>(cum_current!Q15/cum_current!M15-1)*100</f>
        <v>#REF!</v>
      </c>
    </row>
    <row r="16" spans="1:13" x14ac:dyDescent="0.2">
      <c r="A16" s="28" t="s">
        <v>63</v>
      </c>
      <c r="B16" s="35" t="e">
        <f>(cum_current!F16/cum_current!B16-1)*100</f>
        <v>#REF!</v>
      </c>
      <c r="C16" s="35" t="e">
        <f>(cum_current!G16/cum_current!C16-1)*100</f>
        <v>#REF!</v>
      </c>
      <c r="D16" s="35" t="e">
        <f>(cum_current!H16/cum_current!D16-1)*100</f>
        <v>#REF!</v>
      </c>
      <c r="E16" s="35" t="e">
        <f>(cum_current!I16/cum_current!E16-1)*100</f>
        <v>#REF!</v>
      </c>
      <c r="F16" s="35" t="e">
        <f>(cum_current!J16/cum_current!F16-1)*100</f>
        <v>#REF!</v>
      </c>
      <c r="G16" s="35" t="e">
        <f>(cum_current!K16/cum_current!G16-1)*100</f>
        <v>#REF!</v>
      </c>
      <c r="H16" s="35" t="e">
        <f>(cum_current!L16/cum_current!H16-1)*100</f>
        <v>#REF!</v>
      </c>
      <c r="I16" s="35" t="e">
        <f>(cum_current!M16/cum_current!I16-1)*100</f>
        <v>#REF!</v>
      </c>
      <c r="J16" s="35" t="e">
        <f>(cum_current!N16/cum_current!J16-1)*100</f>
        <v>#REF!</v>
      </c>
      <c r="K16" s="35" t="e">
        <f>(cum_current!O16/cum_current!K16-1)*100</f>
        <v>#REF!</v>
      </c>
      <c r="L16" s="35" t="e">
        <f>(cum_current!P16/cum_current!L16-1)*100</f>
        <v>#REF!</v>
      </c>
      <c r="M16" s="36" t="e">
        <f>(cum_current!Q16/cum_current!M16-1)*100</f>
        <v>#REF!</v>
      </c>
    </row>
    <row r="17" spans="1:13" x14ac:dyDescent="0.2">
      <c r="A17" s="28" t="s">
        <v>76</v>
      </c>
      <c r="B17" s="35" t="e">
        <f>(cum_current!F17/cum_current!B17-1)*100</f>
        <v>#REF!</v>
      </c>
      <c r="C17" s="35" t="e">
        <f>(cum_current!G17/cum_current!C17-1)*100</f>
        <v>#REF!</v>
      </c>
      <c r="D17" s="35" t="e">
        <f>(cum_current!H17/cum_current!D17-1)*100</f>
        <v>#REF!</v>
      </c>
      <c r="E17" s="35" t="e">
        <f>(cum_current!I17/cum_current!E17-1)*100</f>
        <v>#REF!</v>
      </c>
      <c r="F17" s="35" t="e">
        <f>(cum_current!J17/cum_current!F17-1)*100</f>
        <v>#REF!</v>
      </c>
      <c r="G17" s="35" t="e">
        <f>(cum_current!K17/cum_current!G17-1)*100</f>
        <v>#REF!</v>
      </c>
      <c r="H17" s="35" t="e">
        <f>(cum_current!L17/cum_current!H17-1)*100</f>
        <v>#REF!</v>
      </c>
      <c r="I17" s="35" t="e">
        <f>(cum_current!M17/cum_current!I17-1)*100</f>
        <v>#REF!</v>
      </c>
      <c r="J17" s="35" t="e">
        <f>(cum_current!N17/cum_current!J17-1)*100</f>
        <v>#REF!</v>
      </c>
      <c r="K17" s="35" t="e">
        <f>(cum_current!O17/cum_current!K17-1)*100</f>
        <v>#REF!</v>
      </c>
      <c r="L17" s="35" t="e">
        <f>(cum_current!P17/cum_current!L17-1)*100</f>
        <v>#REF!</v>
      </c>
      <c r="M17" s="36" t="e">
        <f>(cum_current!Q17/cum_current!M17-1)*100</f>
        <v>#REF!</v>
      </c>
    </row>
    <row r="18" spans="1:13" x14ac:dyDescent="0.2">
      <c r="A18" s="28" t="s">
        <v>59</v>
      </c>
      <c r="B18" s="35" t="e">
        <f>(cum_current!F18/cum_current!B18-1)*100</f>
        <v>#REF!</v>
      </c>
      <c r="C18" s="35" t="e">
        <f>(cum_current!G18/cum_current!C18-1)*100</f>
        <v>#REF!</v>
      </c>
      <c r="D18" s="35" t="e">
        <f>(cum_current!H18/cum_current!D18-1)*100</f>
        <v>#REF!</v>
      </c>
      <c r="E18" s="35" t="e">
        <f>(cum_current!I18/cum_current!E18-1)*100</f>
        <v>#REF!</v>
      </c>
      <c r="F18" s="35" t="e">
        <f>(cum_current!J18/cum_current!F18-1)*100</f>
        <v>#REF!</v>
      </c>
      <c r="G18" s="35" t="e">
        <f>(cum_current!K18/cum_current!G18-1)*100</f>
        <v>#REF!</v>
      </c>
      <c r="H18" s="35" t="e">
        <f>(cum_current!L18/cum_current!H18-1)*100</f>
        <v>#REF!</v>
      </c>
      <c r="I18" s="35" t="e">
        <f>(cum_current!M18/cum_current!I18-1)*100</f>
        <v>#REF!</v>
      </c>
      <c r="J18" s="35" t="e">
        <f>(cum_current!N18/cum_current!J18-1)*100</f>
        <v>#REF!</v>
      </c>
      <c r="K18" s="35" t="e">
        <f>(cum_current!O18/cum_current!K18-1)*100</f>
        <v>#REF!</v>
      </c>
      <c r="L18" s="35" t="e">
        <f>(cum_current!P18/cum_current!L18-1)*100</f>
        <v>#REF!</v>
      </c>
      <c r="M18" s="36" t="e">
        <f>(cum_current!Q18/cum_current!M18-1)*100</f>
        <v>#REF!</v>
      </c>
    </row>
    <row r="19" spans="1:13" x14ac:dyDescent="0.2">
      <c r="A19" s="28" t="s">
        <v>61</v>
      </c>
      <c r="B19" s="35" t="e">
        <f>(cum_current!F19/cum_current!B19-1)*100</f>
        <v>#REF!</v>
      </c>
      <c r="C19" s="35" t="e">
        <f>(cum_current!G19/cum_current!C19-1)*100</f>
        <v>#REF!</v>
      </c>
      <c r="D19" s="35" t="e">
        <f>(cum_current!H19/cum_current!D19-1)*100</f>
        <v>#REF!</v>
      </c>
      <c r="E19" s="35" t="e">
        <f>(cum_current!I19/cum_current!E19-1)*100</f>
        <v>#REF!</v>
      </c>
      <c r="F19" s="35" t="e">
        <f>(cum_current!J19/cum_current!F19-1)*100</f>
        <v>#REF!</v>
      </c>
      <c r="G19" s="35" t="e">
        <f>(cum_current!K19/cum_current!G19-1)*100</f>
        <v>#REF!</v>
      </c>
      <c r="H19" s="35" t="e">
        <f>(cum_current!L19/cum_current!H19-1)*100</f>
        <v>#REF!</v>
      </c>
      <c r="I19" s="35" t="e">
        <f>(cum_current!M19/cum_current!I19-1)*100</f>
        <v>#REF!</v>
      </c>
      <c r="J19" s="35" t="e">
        <f>(cum_current!N19/cum_current!J19-1)*100</f>
        <v>#REF!</v>
      </c>
      <c r="K19" s="35" t="e">
        <f>(cum_current!O19/cum_current!K19-1)*100</f>
        <v>#REF!</v>
      </c>
      <c r="L19" s="35" t="e">
        <f>(cum_current!P19/cum_current!L19-1)*100</f>
        <v>#REF!</v>
      </c>
      <c r="M19" s="36" t="e">
        <f>(cum_current!Q19/cum_current!M19-1)*100</f>
        <v>#REF!</v>
      </c>
    </row>
    <row r="20" spans="1:13" x14ac:dyDescent="0.2">
      <c r="A20" s="28" t="s">
        <v>53</v>
      </c>
      <c r="B20" s="35" t="e">
        <f>(cum_current!F20/cum_current!B20-1)*100</f>
        <v>#REF!</v>
      </c>
      <c r="C20" s="35" t="e">
        <f>(cum_current!G20/cum_current!C20-1)*100</f>
        <v>#REF!</v>
      </c>
      <c r="D20" s="35" t="e">
        <f>(cum_current!H20/cum_current!D20-1)*100</f>
        <v>#REF!</v>
      </c>
      <c r="E20" s="35" t="e">
        <f>(cum_current!I20/cum_current!E20-1)*100</f>
        <v>#REF!</v>
      </c>
      <c r="F20" s="35" t="e">
        <f>(cum_current!J20/cum_current!F20-1)*100</f>
        <v>#REF!</v>
      </c>
      <c r="G20" s="35" t="e">
        <f>(cum_current!K20/cum_current!G20-1)*100</f>
        <v>#REF!</v>
      </c>
      <c r="H20" s="35" t="e">
        <f>(cum_current!L20/cum_current!H20-1)*100</f>
        <v>#REF!</v>
      </c>
      <c r="I20" s="35" t="e">
        <f>(cum_current!M20/cum_current!I20-1)*100</f>
        <v>#REF!</v>
      </c>
      <c r="J20" s="35" t="e">
        <f>(cum_current!N20/cum_current!J20-1)*100</f>
        <v>#REF!</v>
      </c>
      <c r="K20" s="35" t="e">
        <f>(cum_current!O20/cum_current!K20-1)*100</f>
        <v>#REF!</v>
      </c>
      <c r="L20" s="35" t="e">
        <f>(cum_current!P20/cum_current!L20-1)*100</f>
        <v>#REF!</v>
      </c>
      <c r="M20" s="36" t="e">
        <f>(cum_current!Q20/cum_current!M20-1)*100</f>
        <v>#REF!</v>
      </c>
    </row>
    <row r="21" spans="1:13" x14ac:dyDescent="0.2">
      <c r="A21" s="28" t="s">
        <v>55</v>
      </c>
      <c r="B21" s="35" t="e">
        <f>(cum_current!F21/cum_current!B21-1)*100</f>
        <v>#REF!</v>
      </c>
      <c r="C21" s="35" t="e">
        <f>(cum_current!G21/cum_current!C21-1)*100</f>
        <v>#REF!</v>
      </c>
      <c r="D21" s="35" t="e">
        <f>(cum_current!H21/cum_current!D21-1)*100</f>
        <v>#REF!</v>
      </c>
      <c r="E21" s="35" t="e">
        <f>(cum_current!I21/cum_current!E21-1)*100</f>
        <v>#REF!</v>
      </c>
      <c r="F21" s="35" t="e">
        <f>(cum_current!J21/cum_current!F21-1)*100</f>
        <v>#REF!</v>
      </c>
      <c r="G21" s="35" t="e">
        <f>(cum_current!K21/cum_current!G21-1)*100</f>
        <v>#REF!</v>
      </c>
      <c r="H21" s="35" t="e">
        <f>(cum_current!L21/cum_current!H21-1)*100</f>
        <v>#REF!</v>
      </c>
      <c r="I21" s="35" t="e">
        <f>(cum_current!M21/cum_current!I21-1)*100</f>
        <v>#REF!</v>
      </c>
      <c r="J21" s="35" t="e">
        <f>(cum_current!N21/cum_current!J21-1)*100</f>
        <v>#REF!</v>
      </c>
      <c r="K21" s="35" t="e">
        <f>(cum_current!O21/cum_current!K21-1)*100</f>
        <v>#REF!</v>
      </c>
      <c r="L21" s="35" t="e">
        <f>(cum_current!P21/cum_current!L21-1)*100</f>
        <v>#REF!</v>
      </c>
      <c r="M21" s="36" t="e">
        <f>(cum_current!Q21/cum_current!M21-1)*100</f>
        <v>#REF!</v>
      </c>
    </row>
    <row r="22" spans="1:13" x14ac:dyDescent="0.2">
      <c r="A22" s="28" t="s">
        <v>56</v>
      </c>
      <c r="B22" s="35" t="e">
        <f>(cum_current!F22/cum_current!B22-1)*100</f>
        <v>#REF!</v>
      </c>
      <c r="C22" s="35" t="e">
        <f>(cum_current!G22/cum_current!C22-1)*100</f>
        <v>#REF!</v>
      </c>
      <c r="D22" s="35" t="e">
        <f>(cum_current!H22/cum_current!D22-1)*100</f>
        <v>#REF!</v>
      </c>
      <c r="E22" s="35" t="e">
        <f>(cum_current!I22/cum_current!E22-1)*100</f>
        <v>#REF!</v>
      </c>
      <c r="F22" s="35" t="e">
        <f>(cum_current!J22/cum_current!F22-1)*100</f>
        <v>#REF!</v>
      </c>
      <c r="G22" s="35" t="e">
        <f>(cum_current!K22/cum_current!G22-1)*100</f>
        <v>#REF!</v>
      </c>
      <c r="H22" s="35" t="e">
        <f>(cum_current!L22/cum_current!H22-1)*100</f>
        <v>#REF!</v>
      </c>
      <c r="I22" s="35" t="e">
        <f>(cum_current!M22/cum_current!I22-1)*100</f>
        <v>#REF!</v>
      </c>
      <c r="J22" s="35" t="e">
        <f>(cum_current!N22/cum_current!J22-1)*100</f>
        <v>#REF!</v>
      </c>
      <c r="K22" s="35" t="e">
        <f>(cum_current!O22/cum_current!K22-1)*100</f>
        <v>#REF!</v>
      </c>
      <c r="L22" s="35" t="e">
        <f>(cum_current!P22/cum_current!L22-1)*100</f>
        <v>#REF!</v>
      </c>
      <c r="M22" s="36" t="e">
        <f>(cum_current!Q22/cum_current!M22-1)*100</f>
        <v>#REF!</v>
      </c>
    </row>
    <row r="23" spans="1:13" x14ac:dyDescent="0.2">
      <c r="A23" s="28" t="s">
        <v>58</v>
      </c>
      <c r="B23" s="35" t="e">
        <f>(cum_current!F23/cum_current!B23-1)*100</f>
        <v>#REF!</v>
      </c>
      <c r="C23" s="35" t="e">
        <f>(cum_current!G23/cum_current!C23-1)*100</f>
        <v>#REF!</v>
      </c>
      <c r="D23" s="35" t="e">
        <f>(cum_current!H23/cum_current!D23-1)*100</f>
        <v>#REF!</v>
      </c>
      <c r="E23" s="35" t="e">
        <f>(cum_current!I23/cum_current!E23-1)*100</f>
        <v>#REF!</v>
      </c>
      <c r="F23" s="35" t="e">
        <f>(cum_current!J23/cum_current!F23-1)*100</f>
        <v>#REF!</v>
      </c>
      <c r="G23" s="35" t="e">
        <f>(cum_current!K23/cum_current!G23-1)*100</f>
        <v>#REF!</v>
      </c>
      <c r="H23" s="35" t="e">
        <f>(cum_current!L23/cum_current!H23-1)*100</f>
        <v>#REF!</v>
      </c>
      <c r="I23" s="35" t="e">
        <f>(cum_current!M23/cum_current!I23-1)*100</f>
        <v>#REF!</v>
      </c>
      <c r="J23" s="35" t="e">
        <f>(cum_current!N23/cum_current!J23-1)*100</f>
        <v>#REF!</v>
      </c>
      <c r="K23" s="35" t="e">
        <f>(cum_current!O23/cum_current!K23-1)*100</f>
        <v>#REF!</v>
      </c>
      <c r="L23" s="35" t="e">
        <f>(cum_current!P23/cum_current!L23-1)*100</f>
        <v>#REF!</v>
      </c>
      <c r="M23" s="36" t="e">
        <f>(cum_current!Q23/cum_current!M23-1)*100</f>
        <v>#REF!</v>
      </c>
    </row>
    <row r="24" spans="1:13" x14ac:dyDescent="0.2">
      <c r="A24" s="28" t="s">
        <v>83</v>
      </c>
      <c r="B24" s="35" t="e">
        <f>(cum_current!F24/cum_current!B24-1)*100</f>
        <v>#REF!</v>
      </c>
      <c r="C24" s="35" t="e">
        <f>(cum_current!G24/cum_current!C24-1)*100</f>
        <v>#REF!</v>
      </c>
      <c r="D24" s="35" t="e">
        <f>(cum_current!H24/cum_current!D24-1)*100</f>
        <v>#REF!</v>
      </c>
      <c r="E24" s="35" t="e">
        <f>(cum_current!I24/cum_current!E24-1)*100</f>
        <v>#REF!</v>
      </c>
      <c r="F24" s="35" t="e">
        <f>(cum_current!J24/cum_current!F24-1)*100</f>
        <v>#REF!</v>
      </c>
      <c r="G24" s="35" t="e">
        <f>(cum_current!K24/cum_current!G24-1)*100</f>
        <v>#REF!</v>
      </c>
      <c r="H24" s="35" t="e">
        <f>(cum_current!L24/cum_current!H24-1)*100</f>
        <v>#REF!</v>
      </c>
      <c r="I24" s="35" t="e">
        <f>(cum_current!M24/cum_current!I24-1)*100</f>
        <v>#REF!</v>
      </c>
      <c r="J24" s="35" t="e">
        <f>(cum_current!N24/cum_current!J24-1)*100</f>
        <v>#REF!</v>
      </c>
      <c r="K24" s="35" t="e">
        <f>(cum_current!O24/cum_current!K24-1)*100</f>
        <v>#REF!</v>
      </c>
      <c r="L24" s="35" t="e">
        <f>(cum_current!P24/cum_current!L24-1)*100</f>
        <v>#REF!</v>
      </c>
      <c r="M24" s="36" t="e">
        <f>(cum_current!Q24/cum_current!M24-1)*100</f>
        <v>#REF!</v>
      </c>
    </row>
    <row r="25" spans="1:13" x14ac:dyDescent="0.2">
      <c r="A25" s="28" t="s">
        <v>84</v>
      </c>
      <c r="B25" s="35" t="e">
        <f>(cum_current!F25/cum_current!B25-1)*100</f>
        <v>#REF!</v>
      </c>
      <c r="C25" s="35" t="e">
        <f>(cum_current!G25/cum_current!C25-1)*100</f>
        <v>#REF!</v>
      </c>
      <c r="D25" s="35" t="e">
        <f>(cum_current!H25/cum_current!D25-1)*100</f>
        <v>#REF!</v>
      </c>
      <c r="E25" s="35" t="e">
        <f>(cum_current!I25/cum_current!E25-1)*100</f>
        <v>#REF!</v>
      </c>
      <c r="F25" s="35" t="e">
        <f>(cum_current!J25/cum_current!F25-1)*100</f>
        <v>#REF!</v>
      </c>
      <c r="G25" s="35" t="e">
        <f>(cum_current!K25/cum_current!G25-1)*100</f>
        <v>#REF!</v>
      </c>
      <c r="H25" s="35" t="e">
        <f>(cum_current!L25/cum_current!H25-1)*100</f>
        <v>#REF!</v>
      </c>
      <c r="I25" s="35" t="e">
        <f>(cum_current!M25/cum_current!I25-1)*100</f>
        <v>#REF!</v>
      </c>
      <c r="J25" s="35" t="e">
        <f>(cum_current!N25/cum_current!J25-1)*100</f>
        <v>#REF!</v>
      </c>
      <c r="K25" s="35" t="e">
        <f>(cum_current!O25/cum_current!K25-1)*100</f>
        <v>#REF!</v>
      </c>
      <c r="L25" s="35" t="e">
        <f>(cum_current!P25/cum_current!L25-1)*100</f>
        <v>#REF!</v>
      </c>
      <c r="M25" s="36" t="e">
        <f>(cum_current!Q25/cum_current!M25-1)*100</f>
        <v>#REF!</v>
      </c>
    </row>
    <row r="26" spans="1:13" x14ac:dyDescent="0.2">
      <c r="A26" s="28" t="s">
        <v>60</v>
      </c>
      <c r="B26" s="35" t="e">
        <f>(cum_current!F26/cum_current!B26-1)*100</f>
        <v>#REF!</v>
      </c>
      <c r="C26" s="35" t="e">
        <f>(cum_current!G26/cum_current!C26-1)*100</f>
        <v>#REF!</v>
      </c>
      <c r="D26" s="35" t="e">
        <f>(cum_current!H26/cum_current!D26-1)*100</f>
        <v>#REF!</v>
      </c>
      <c r="E26" s="35" t="e">
        <f>(cum_current!I26/cum_current!E26-1)*100</f>
        <v>#REF!</v>
      </c>
      <c r="F26" s="35" t="e">
        <f>(cum_current!J26/cum_current!F26-1)*100</f>
        <v>#REF!</v>
      </c>
      <c r="G26" s="35" t="e">
        <f>(cum_current!K26/cum_current!G26-1)*100</f>
        <v>#REF!</v>
      </c>
      <c r="H26" s="35" t="e">
        <f>(cum_current!L26/cum_current!H26-1)*100</f>
        <v>#REF!</v>
      </c>
      <c r="I26" s="35" t="e">
        <f>(cum_current!M26/cum_current!I26-1)*100</f>
        <v>#REF!</v>
      </c>
      <c r="J26" s="35" t="e">
        <f>(cum_current!N26/cum_current!J26-1)*100</f>
        <v>#REF!</v>
      </c>
      <c r="K26" s="35" t="e">
        <f>(cum_current!O26/cum_current!K26-1)*100</f>
        <v>#REF!</v>
      </c>
      <c r="L26" s="35" t="e">
        <f>(cum_current!P26/cum_current!L26-1)*100</f>
        <v>#REF!</v>
      </c>
      <c r="M26" s="36" t="e">
        <f>(cum_current!Q26/cum_current!M26-1)*100</f>
        <v>#REF!</v>
      </c>
    </row>
    <row r="27" spans="1:13" x14ac:dyDescent="0.2">
      <c r="A27" s="28" t="s">
        <v>62</v>
      </c>
      <c r="B27" s="35" t="e">
        <f>(cum_current!F27/cum_current!B27-1)*100</f>
        <v>#REF!</v>
      </c>
      <c r="C27" s="35" t="e">
        <f>(cum_current!G27/cum_current!C27-1)*100</f>
        <v>#REF!</v>
      </c>
      <c r="D27" s="35" t="e">
        <f>(cum_current!H27/cum_current!D27-1)*100</f>
        <v>#REF!</v>
      </c>
      <c r="E27" s="35" t="e">
        <f>(cum_current!I27/cum_current!E27-1)*100</f>
        <v>#REF!</v>
      </c>
      <c r="F27" s="35" t="e">
        <f>(cum_current!J27/cum_current!F27-1)*100</f>
        <v>#REF!</v>
      </c>
      <c r="G27" s="35" t="e">
        <f>(cum_current!K27/cum_current!G27-1)*100</f>
        <v>#REF!</v>
      </c>
      <c r="H27" s="35" t="e">
        <f>(cum_current!L27/cum_current!H27-1)*100</f>
        <v>#REF!</v>
      </c>
      <c r="I27" s="35" t="e">
        <f>(cum_current!M27/cum_current!I27-1)*100</f>
        <v>#REF!</v>
      </c>
      <c r="J27" s="35" t="e">
        <f>(cum_current!N27/cum_current!J27-1)*100</f>
        <v>#REF!</v>
      </c>
      <c r="K27" s="35" t="e">
        <f>(cum_current!O27/cum_current!K27-1)*100</f>
        <v>#REF!</v>
      </c>
      <c r="L27" s="35" t="e">
        <f>(cum_current!P27/cum_current!L27-1)*100</f>
        <v>#REF!</v>
      </c>
      <c r="M27" s="36" t="e">
        <f>(cum_current!Q27/cum_current!M27-1)*100</f>
        <v>#REF!</v>
      </c>
    </row>
    <row r="28" spans="1:13" x14ac:dyDescent="0.2">
      <c r="A28" s="28" t="s">
        <v>112</v>
      </c>
      <c r="B28" s="35" t="e">
        <f>(cum_current!F28/cum_current!B28-1)*100</f>
        <v>#REF!</v>
      </c>
      <c r="C28" s="35" t="e">
        <f>(cum_current!G28/cum_current!C28-1)*100</f>
        <v>#REF!</v>
      </c>
      <c r="D28" s="35" t="e">
        <f>(cum_current!H28/cum_current!D28-1)*100</f>
        <v>#REF!</v>
      </c>
      <c r="E28" s="35" t="e">
        <f>(cum_current!I28/cum_current!E28-1)*100</f>
        <v>#REF!</v>
      </c>
      <c r="F28" s="35" t="e">
        <f>(cum_current!J28/cum_current!F28-1)*100</f>
        <v>#REF!</v>
      </c>
      <c r="G28" s="35" t="e">
        <f>(cum_current!K28/cum_current!G28-1)*100</f>
        <v>#REF!</v>
      </c>
      <c r="H28" s="35" t="e">
        <f>(cum_current!L28/cum_current!H28-1)*100</f>
        <v>#REF!</v>
      </c>
      <c r="I28" s="35" t="e">
        <f>(cum_current!M28/cum_current!I28-1)*100</f>
        <v>#REF!</v>
      </c>
      <c r="J28" s="35" t="e">
        <f>(cum_current!N28/cum_current!J28-1)*100</f>
        <v>#REF!</v>
      </c>
      <c r="K28" s="35" t="e">
        <f>(cum_current!O28/cum_current!K28-1)*100</f>
        <v>#REF!</v>
      </c>
      <c r="L28" s="35" t="e">
        <f>(cum_current!P28/cum_current!L28-1)*100</f>
        <v>#REF!</v>
      </c>
      <c r="M28" s="36" t="e">
        <f>(cum_current!Q28/cum_current!M28-1)*100</f>
        <v>#REF!</v>
      </c>
    </row>
    <row r="29" spans="1:13" x14ac:dyDescent="0.2">
      <c r="A29" s="28" t="s">
        <v>113</v>
      </c>
      <c r="B29" s="35" t="e">
        <f>(cum_current!F29/cum_current!B29-1)*100</f>
        <v>#REF!</v>
      </c>
      <c r="C29" s="35" t="e">
        <f>(cum_current!G29/cum_current!C29-1)*100</f>
        <v>#REF!</v>
      </c>
      <c r="D29" s="35" t="e">
        <f>(cum_current!H29/cum_current!D29-1)*100</f>
        <v>#REF!</v>
      </c>
      <c r="E29" s="35" t="e">
        <f>(cum_current!I29/cum_current!E29-1)*100</f>
        <v>#REF!</v>
      </c>
      <c r="F29" s="35" t="e">
        <f>(cum_current!J29/cum_current!F29-1)*100</f>
        <v>#REF!</v>
      </c>
      <c r="G29" s="35" t="e">
        <f>(cum_current!K29/cum_current!G29-1)*100</f>
        <v>#REF!</v>
      </c>
      <c r="H29" s="35" t="e">
        <f>(cum_current!L29/cum_current!H29-1)*100</f>
        <v>#REF!</v>
      </c>
      <c r="I29" s="35" t="e">
        <f>(cum_current!M29/cum_current!I29-1)*100</f>
        <v>#REF!</v>
      </c>
      <c r="J29" s="35" t="e">
        <f>(cum_current!N29/cum_current!J29-1)*100</f>
        <v>#REF!</v>
      </c>
      <c r="K29" s="35" t="e">
        <f>(cum_current!O29/cum_current!K29-1)*100</f>
        <v>#REF!</v>
      </c>
      <c r="L29" s="35" t="e">
        <f>(cum_current!P29/cum_current!L29-1)*100</f>
        <v>#REF!</v>
      </c>
      <c r="M29" s="36" t="e">
        <f>(cum_current!Q29/cum_current!M29-1)*100</f>
        <v>#REF!</v>
      </c>
    </row>
    <row r="30" spans="1:13" x14ac:dyDescent="0.2">
      <c r="A30" s="28" t="s">
        <v>99</v>
      </c>
      <c r="B30" s="35" t="e">
        <f>(cum_current!F30/cum_current!B30-1)*100</f>
        <v>#REF!</v>
      </c>
      <c r="C30" s="35" t="e">
        <f>(cum_current!G30/cum_current!C30-1)*100</f>
        <v>#REF!</v>
      </c>
      <c r="D30" s="35" t="e">
        <f>(cum_current!H30/cum_current!D30-1)*100</f>
        <v>#REF!</v>
      </c>
      <c r="E30" s="35" t="e">
        <f>(cum_current!I30/cum_current!E30-1)*100</f>
        <v>#REF!</v>
      </c>
      <c r="F30" s="35" t="e">
        <f>(cum_current!J30/cum_current!F30-1)*100</f>
        <v>#REF!</v>
      </c>
      <c r="G30" s="35" t="e">
        <f>(cum_current!K30/cum_current!G30-1)*100</f>
        <v>#REF!</v>
      </c>
      <c r="H30" s="35" t="e">
        <f>(cum_current!L30/cum_current!H30-1)*100</f>
        <v>#REF!</v>
      </c>
      <c r="I30" s="35" t="e">
        <f>(cum_current!M30/cum_current!I30-1)*100</f>
        <v>#REF!</v>
      </c>
      <c r="J30" s="35" t="e">
        <f>(cum_current!N30/cum_current!J30-1)*100</f>
        <v>#REF!</v>
      </c>
      <c r="K30" s="35" t="e">
        <f>(cum_current!O30/cum_current!K30-1)*100</f>
        <v>#REF!</v>
      </c>
      <c r="L30" s="35" t="e">
        <f>(cum_current!P30/cum_current!L30-1)*100</f>
        <v>#REF!</v>
      </c>
      <c r="M30" s="36" t="e">
        <f>(cum_current!Q30/cum_current!M30-1)*100</f>
        <v>#REF!</v>
      </c>
    </row>
    <row r="31" spans="1:13" x14ac:dyDescent="0.2">
      <c r="A31" s="3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5.75" x14ac:dyDescent="0.25">
      <c r="A32" s="38" t="s">
        <v>96</v>
      </c>
      <c r="B32" s="35" t="e">
        <f>(cum_current!F32/cum_current!B32-1)*100</f>
        <v>#REF!</v>
      </c>
      <c r="C32" s="35" t="e">
        <f>(cum_current!G32/cum_current!C32-1)*100</f>
        <v>#REF!</v>
      </c>
      <c r="D32" s="35" t="e">
        <f>(cum_current!H32/cum_current!D32-1)*100</f>
        <v>#REF!</v>
      </c>
      <c r="E32" s="35" t="e">
        <f>(cum_current!I32/cum_current!E32-1)*100</f>
        <v>#REF!</v>
      </c>
      <c r="F32" s="35" t="e">
        <f>(cum_current!J32/cum_current!F32-1)*100</f>
        <v>#REF!</v>
      </c>
      <c r="G32" s="35" t="e">
        <f>(cum_current!K32/cum_current!G32-1)*100</f>
        <v>#REF!</v>
      </c>
      <c r="H32" s="35" t="e">
        <f>(cum_current!L32/cum_current!H32-1)*100</f>
        <v>#REF!</v>
      </c>
      <c r="I32" s="35" t="e">
        <f>(cum_current!M32/cum_current!I32-1)*100</f>
        <v>#REF!</v>
      </c>
      <c r="J32" s="35" t="e">
        <f>(cum_current!N32/cum_current!J32-1)*100</f>
        <v>#REF!</v>
      </c>
      <c r="K32" s="35" t="e">
        <f>(cum_current!O32/cum_current!K32-1)*100</f>
        <v>#REF!</v>
      </c>
      <c r="L32" s="35" t="e">
        <f>(cum_current!P32/cum_current!L32-1)*100</f>
        <v>#REF!</v>
      </c>
      <c r="M32" s="36" t="e">
        <f>(cum_current!Q32/cum_current!M32-1)*100</f>
        <v>#REF!</v>
      </c>
    </row>
    <row r="33" spans="1:13" x14ac:dyDescent="0.2">
      <c r="A33" s="37" t="s">
        <v>66</v>
      </c>
      <c r="B33" s="35" t="e">
        <f>(cum_current!F33/cum_current!B33-1)*100</f>
        <v>#REF!</v>
      </c>
      <c r="C33" s="35" t="e">
        <f>(cum_current!G33/cum_current!C33-1)*100</f>
        <v>#REF!</v>
      </c>
      <c r="D33" s="35" t="e">
        <f>(cum_current!H33/cum_current!D33-1)*100</f>
        <v>#REF!</v>
      </c>
      <c r="E33" s="35" t="e">
        <f>(cum_current!I33/cum_current!E33-1)*100</f>
        <v>#REF!</v>
      </c>
      <c r="F33" s="35" t="e">
        <f>(cum_current!J33/cum_current!F33-1)*100</f>
        <v>#REF!</v>
      </c>
      <c r="G33" s="35" t="e">
        <f>(cum_current!K33/cum_current!G33-1)*100</f>
        <v>#REF!</v>
      </c>
      <c r="H33" s="35" t="e">
        <f>(cum_current!L33/cum_current!H33-1)*100</f>
        <v>#REF!</v>
      </c>
      <c r="I33" s="35" t="e">
        <f>(cum_current!M33/cum_current!I33-1)*100</f>
        <v>#REF!</v>
      </c>
      <c r="J33" s="35" t="e">
        <f>(cum_current!N33/cum_current!J33-1)*100</f>
        <v>#REF!</v>
      </c>
      <c r="K33" s="35" t="e">
        <f>(cum_current!O33/cum_current!K33-1)*100</f>
        <v>#REF!</v>
      </c>
      <c r="L33" s="35" t="e">
        <f>(cum_current!P33/cum_current!L33-1)*100</f>
        <v>#REF!</v>
      </c>
      <c r="M33" s="36" t="e">
        <f>(cum_current!Q33/cum_current!M33-1)*100</f>
        <v>#REF!</v>
      </c>
    </row>
    <row r="34" spans="1:13" x14ac:dyDescent="0.2">
      <c r="A34" s="37" t="s">
        <v>65</v>
      </c>
      <c r="B34" s="35" t="e">
        <f>(cum_current!F34/cum_current!B34-1)*100</f>
        <v>#REF!</v>
      </c>
      <c r="C34" s="35" t="e">
        <f>(cum_current!G34/cum_current!C34-1)*100</f>
        <v>#REF!</v>
      </c>
      <c r="D34" s="35" t="e">
        <f>(cum_current!H34/cum_current!D34-1)*100</f>
        <v>#REF!</v>
      </c>
      <c r="E34" s="35" t="e">
        <f>(cum_current!I34/cum_current!E34-1)*100</f>
        <v>#REF!</v>
      </c>
      <c r="F34" s="35" t="e">
        <f>(cum_current!J34/cum_current!F34-1)*100</f>
        <v>#REF!</v>
      </c>
      <c r="G34" s="35" t="e">
        <f>(cum_current!K34/cum_current!G34-1)*100</f>
        <v>#REF!</v>
      </c>
      <c r="H34" s="35" t="e">
        <f>(cum_current!L34/cum_current!H34-1)*100</f>
        <v>#REF!</v>
      </c>
      <c r="I34" s="35" t="e">
        <f>(cum_current!M34/cum_current!I34-1)*100</f>
        <v>#REF!</v>
      </c>
      <c r="J34" s="35" t="e">
        <f>(cum_current!N34/cum_current!J34-1)*100</f>
        <v>#REF!</v>
      </c>
      <c r="K34" s="35" t="e">
        <f>(cum_current!O34/cum_current!K34-1)*100</f>
        <v>#REF!</v>
      </c>
      <c r="L34" s="35" t="e">
        <f>(cum_current!P34/cum_current!L34-1)*100</f>
        <v>#REF!</v>
      </c>
      <c r="M34" s="36" t="e">
        <f>(cum_current!Q34/cum_current!M34-1)*100</f>
        <v>#REF!</v>
      </c>
    </row>
    <row r="35" spans="1:13" x14ac:dyDescent="0.2">
      <c r="A35" s="37" t="s">
        <v>64</v>
      </c>
      <c r="B35" s="35" t="e">
        <f>(cum_current!F35/cum_current!B35-1)*100</f>
        <v>#REF!</v>
      </c>
      <c r="C35" s="35" t="e">
        <f>(cum_current!G35/cum_current!C35-1)*100</f>
        <v>#REF!</v>
      </c>
      <c r="D35" s="35" t="e">
        <f>(cum_current!H35/cum_current!D35-1)*100</f>
        <v>#REF!</v>
      </c>
      <c r="E35" s="35" t="e">
        <f>(cum_current!I35/cum_current!E35-1)*100</f>
        <v>#REF!</v>
      </c>
      <c r="F35" s="35" t="e">
        <f>(cum_current!J35/cum_current!F35-1)*100</f>
        <v>#REF!</v>
      </c>
      <c r="G35" s="35" t="e">
        <f>(cum_current!K35/cum_current!G35-1)*100</f>
        <v>#REF!</v>
      </c>
      <c r="H35" s="35" t="e">
        <f>(cum_current!L35/cum_current!H35-1)*100</f>
        <v>#REF!</v>
      </c>
      <c r="I35" s="35" t="e">
        <f>(cum_current!M35/cum_current!I35-1)*100</f>
        <v>#REF!</v>
      </c>
      <c r="J35" s="35" t="e">
        <f>(cum_current!N35/cum_current!J35-1)*100</f>
        <v>#REF!</v>
      </c>
      <c r="K35" s="35" t="e">
        <f>(cum_current!O35/cum_current!K35-1)*100</f>
        <v>#REF!</v>
      </c>
      <c r="L35" s="35" t="e">
        <f>(cum_current!P35/cum_current!L35-1)*100</f>
        <v>#REF!</v>
      </c>
      <c r="M35" s="36" t="e">
        <f>(cum_current!Q35/cum_current!M35-1)*100</f>
        <v>#REF!</v>
      </c>
    </row>
    <row r="36" spans="1:13" x14ac:dyDescent="0.2">
      <c r="A36" s="37" t="s">
        <v>67</v>
      </c>
      <c r="B36" s="35" t="e">
        <f>(cum_current!F36/cum_current!B36-1)*100</f>
        <v>#REF!</v>
      </c>
      <c r="C36" s="35" t="e">
        <f>(cum_current!G36/cum_current!C36-1)*100</f>
        <v>#REF!</v>
      </c>
      <c r="D36" s="35" t="e">
        <f>(cum_current!H36/cum_current!D36-1)*100</f>
        <v>#REF!</v>
      </c>
      <c r="E36" s="35" t="e">
        <f>(cum_current!I36/cum_current!E36-1)*100</f>
        <v>#REF!</v>
      </c>
      <c r="F36" s="35" t="e">
        <f>(cum_current!J36/cum_current!F36-1)*100</f>
        <v>#REF!</v>
      </c>
      <c r="G36" s="35" t="e">
        <f>(cum_current!K36/cum_current!G36-1)*100</f>
        <v>#REF!</v>
      </c>
      <c r="H36" s="35" t="e">
        <f>(cum_current!L36/cum_current!H36-1)*100</f>
        <v>#REF!</v>
      </c>
      <c r="I36" s="35" t="e">
        <f>(cum_current!M36/cum_current!I36-1)*100</f>
        <v>#REF!</v>
      </c>
      <c r="J36" s="35" t="e">
        <f>(cum_current!N36/cum_current!J36-1)*100</f>
        <v>#REF!</v>
      </c>
      <c r="K36" s="35" t="e">
        <f>(cum_current!O36/cum_current!K36-1)*100</f>
        <v>#REF!</v>
      </c>
      <c r="L36" s="35" t="e">
        <f>(cum_current!P36/cum_current!L36-1)*100</f>
        <v>#REF!</v>
      </c>
      <c r="M36" s="36" t="e">
        <f>(cum_current!Q36/cum_current!M36-1)*100</f>
        <v>#REF!</v>
      </c>
    </row>
    <row r="37" spans="1:13" x14ac:dyDescent="0.2">
      <c r="A37" s="37" t="s">
        <v>68</v>
      </c>
      <c r="B37" s="35" t="e">
        <f>(cum_current!F37/cum_current!B37-1)*100</f>
        <v>#REF!</v>
      </c>
      <c r="C37" s="35" t="e">
        <f>(cum_current!G37/cum_current!C37-1)*100</f>
        <v>#REF!</v>
      </c>
      <c r="D37" s="35" t="e">
        <f>(cum_current!H37/cum_current!D37-1)*100</f>
        <v>#REF!</v>
      </c>
      <c r="E37" s="35" t="e">
        <f>(cum_current!I37/cum_current!E37-1)*100</f>
        <v>#REF!</v>
      </c>
      <c r="F37" s="35" t="e">
        <f>(cum_current!J37/cum_current!F37-1)*100</f>
        <v>#REF!</v>
      </c>
      <c r="G37" s="35" t="e">
        <f>(cum_current!K37/cum_current!G37-1)*100</f>
        <v>#REF!</v>
      </c>
      <c r="H37" s="35" t="e">
        <f>(cum_current!L37/cum_current!H37-1)*100</f>
        <v>#REF!</v>
      </c>
      <c r="I37" s="35" t="e">
        <f>(cum_current!M37/cum_current!I37-1)*100</f>
        <v>#REF!</v>
      </c>
      <c r="J37" s="35" t="e">
        <f>(cum_current!N37/cum_current!J37-1)*100</f>
        <v>#REF!</v>
      </c>
      <c r="K37" s="35" t="e">
        <f>(cum_current!O37/cum_current!K37-1)*100</f>
        <v>#REF!</v>
      </c>
      <c r="L37" s="35" t="e">
        <f>(cum_current!P37/cum_current!L37-1)*100</f>
        <v>#REF!</v>
      </c>
      <c r="M37" s="36" t="e">
        <f>(cum_current!Q37/cum_current!M37-1)*100</f>
        <v>#REF!</v>
      </c>
    </row>
    <row r="38" spans="1:13" x14ac:dyDescent="0.2">
      <c r="A38" s="39"/>
      <c r="M38" s="34"/>
    </row>
    <row r="39" spans="1:13" ht="15.75" x14ac:dyDescent="0.25">
      <c r="A39" s="38" t="s">
        <v>97</v>
      </c>
      <c r="B39" s="35" t="e">
        <f>(cum_current!F39/cum_current!B39-1)*100</f>
        <v>#REF!</v>
      </c>
      <c r="C39" s="35" t="e">
        <f>(cum_current!G39/cum_current!C39-1)*100</f>
        <v>#REF!</v>
      </c>
      <c r="D39" s="35" t="e">
        <f>(cum_current!H39/cum_current!D39-1)*100</f>
        <v>#REF!</v>
      </c>
      <c r="E39" s="35" t="e">
        <f>(cum_current!I39/cum_current!E39-1)*100</f>
        <v>#REF!</v>
      </c>
      <c r="F39" s="35" t="e">
        <f>(cum_current!J39/cum_current!F39-1)*100</f>
        <v>#REF!</v>
      </c>
      <c r="G39" s="35" t="e">
        <f>(cum_current!K39/cum_current!G39-1)*100</f>
        <v>#REF!</v>
      </c>
      <c r="H39" s="35" t="e">
        <f>(cum_current!L39/cum_current!H39-1)*100</f>
        <v>#REF!</v>
      </c>
      <c r="I39" s="35" t="e">
        <f>(cum_current!M39/cum_current!I39-1)*100</f>
        <v>#REF!</v>
      </c>
      <c r="J39" s="35" t="e">
        <f>(cum_current!N39/cum_current!J39-1)*100</f>
        <v>#REF!</v>
      </c>
      <c r="K39" s="35" t="e">
        <f>(cum_current!O39/cum_current!K39-1)*100</f>
        <v>#REF!</v>
      </c>
      <c r="L39" s="35" t="e">
        <f>(cum_current!P39/cum_current!L39-1)*100</f>
        <v>#REF!</v>
      </c>
      <c r="M39" s="36" t="e">
        <f>(cum_current!Q39/cum_current!M39-1)*100</f>
        <v>#REF!</v>
      </c>
    </row>
    <row r="40" spans="1:13" x14ac:dyDescent="0.2">
      <c r="A40" s="37" t="s">
        <v>69</v>
      </c>
      <c r="B40" s="35" t="e">
        <f>(cum_current!F40/cum_current!B40-1)*100</f>
        <v>#REF!</v>
      </c>
      <c r="C40" s="35" t="e">
        <f>(cum_current!G40/cum_current!C40-1)*100</f>
        <v>#REF!</v>
      </c>
      <c r="D40" s="35" t="e">
        <f>(cum_current!H40/cum_current!D40-1)*100</f>
        <v>#REF!</v>
      </c>
      <c r="E40" s="35" t="e">
        <f>(cum_current!I40/cum_current!E40-1)*100</f>
        <v>#REF!</v>
      </c>
      <c r="F40" s="35" t="e">
        <f>(cum_current!J40/cum_current!F40-1)*100</f>
        <v>#REF!</v>
      </c>
      <c r="G40" s="35" t="e">
        <f>(cum_current!K40/cum_current!G40-1)*100</f>
        <v>#REF!</v>
      </c>
      <c r="H40" s="35" t="e">
        <f>(cum_current!L40/cum_current!H40-1)*100</f>
        <v>#REF!</v>
      </c>
      <c r="I40" s="35" t="e">
        <f>(cum_current!M40/cum_current!I40-1)*100</f>
        <v>#REF!</v>
      </c>
      <c r="J40" s="35" t="e">
        <f>(cum_current!N40/cum_current!J40-1)*100</f>
        <v>#REF!</v>
      </c>
      <c r="K40" s="35" t="e">
        <f>(cum_current!O40/cum_current!K40-1)*100</f>
        <v>#REF!</v>
      </c>
      <c r="L40" s="35" t="e">
        <f>(cum_current!P40/cum_current!L40-1)*100</f>
        <v>#REF!</v>
      </c>
      <c r="M40" s="36" t="e">
        <f>(cum_current!Q40/cum_current!M40-1)*100</f>
        <v>#REF!</v>
      </c>
    </row>
    <row r="41" spans="1:13" x14ac:dyDescent="0.2">
      <c r="A41" s="37" t="s">
        <v>70</v>
      </c>
      <c r="B41" s="35" t="e">
        <f>(cum_current!F41/cum_current!B41-1)*100</f>
        <v>#REF!</v>
      </c>
      <c r="C41" s="35" t="e">
        <f>(cum_current!G41/cum_current!C41-1)*100</f>
        <v>#REF!</v>
      </c>
      <c r="D41" s="35" t="e">
        <f>(cum_current!H41/cum_current!D41-1)*100</f>
        <v>#REF!</v>
      </c>
      <c r="E41" s="35" t="e">
        <f>(cum_current!I41/cum_current!E41-1)*100</f>
        <v>#REF!</v>
      </c>
      <c r="F41" s="35" t="e">
        <f>(cum_current!J41/cum_current!F41-1)*100</f>
        <v>#REF!</v>
      </c>
      <c r="G41" s="35" t="e">
        <f>(cum_current!K41/cum_current!G41-1)*100</f>
        <v>#REF!</v>
      </c>
      <c r="H41" s="35" t="e">
        <f>(cum_current!L41/cum_current!H41-1)*100</f>
        <v>#REF!</v>
      </c>
      <c r="I41" s="35" t="e">
        <f>(cum_current!M41/cum_current!I41-1)*100</f>
        <v>#REF!</v>
      </c>
      <c r="J41" s="35" t="e">
        <f>(cum_current!N41/cum_current!J41-1)*100</f>
        <v>#REF!</v>
      </c>
      <c r="K41" s="35" t="e">
        <f>(cum_current!O41/cum_current!K41-1)*100</f>
        <v>#REF!</v>
      </c>
      <c r="L41" s="35" t="e">
        <f>(cum_current!P41/cum_current!L41-1)*100</f>
        <v>#REF!</v>
      </c>
      <c r="M41" s="36" t="e">
        <f>(cum_current!Q41/cum_current!M41-1)*100</f>
        <v>#REF!</v>
      </c>
    </row>
    <row r="42" spans="1:13" x14ac:dyDescent="0.2">
      <c r="A42" s="37" t="s">
        <v>71</v>
      </c>
      <c r="B42" s="35" t="e">
        <f>(cum_current!F42/cum_current!B42-1)*100</f>
        <v>#REF!</v>
      </c>
      <c r="C42" s="35" t="e">
        <f>(cum_current!G42/cum_current!C42-1)*100</f>
        <v>#REF!</v>
      </c>
      <c r="D42" s="35" t="e">
        <f>(cum_current!H42/cum_current!D42-1)*100</f>
        <v>#REF!</v>
      </c>
      <c r="E42" s="35" t="e">
        <f>(cum_current!I42/cum_current!E42-1)*100</f>
        <v>#REF!</v>
      </c>
      <c r="F42" s="35" t="e">
        <f>(cum_current!J42/cum_current!F42-1)*100</f>
        <v>#REF!</v>
      </c>
      <c r="G42" s="35" t="e">
        <f>(cum_current!K42/cum_current!G42-1)*100</f>
        <v>#REF!</v>
      </c>
      <c r="H42" s="35" t="e">
        <f>(cum_current!L42/cum_current!H42-1)*100</f>
        <v>#REF!</v>
      </c>
      <c r="I42" s="35" t="e">
        <f>(cum_current!M42/cum_current!I42-1)*100</f>
        <v>#REF!</v>
      </c>
      <c r="J42" s="35" t="e">
        <f>(cum_current!N42/cum_current!J42-1)*100</f>
        <v>#REF!</v>
      </c>
      <c r="K42" s="35" t="e">
        <f>(cum_current!O42/cum_current!K42-1)*100</f>
        <v>#REF!</v>
      </c>
      <c r="L42" s="35" t="e">
        <f>(cum_current!P42/cum_current!L42-1)*100</f>
        <v>#REF!</v>
      </c>
      <c r="M42" s="36" t="e">
        <f>(cum_current!Q42/cum_current!M42-1)*100</f>
        <v>#REF!</v>
      </c>
    </row>
    <row r="43" spans="1:13" x14ac:dyDescent="0.2">
      <c r="A43" s="37" t="s">
        <v>72</v>
      </c>
      <c r="B43" s="35" t="e">
        <f>(cum_current!F43/cum_current!B43-1)*100</f>
        <v>#REF!</v>
      </c>
      <c r="C43" s="35" t="e">
        <f>(cum_current!G43/cum_current!C43-1)*100</f>
        <v>#REF!</v>
      </c>
      <c r="D43" s="35" t="e">
        <f>(cum_current!H43/cum_current!D43-1)*100</f>
        <v>#REF!</v>
      </c>
      <c r="E43" s="35" t="e">
        <f>(cum_current!I43/cum_current!E43-1)*100</f>
        <v>#REF!</v>
      </c>
      <c r="F43" s="35" t="e">
        <f>(cum_current!J43/cum_current!F43-1)*100</f>
        <v>#REF!</v>
      </c>
      <c r="G43" s="35" t="e">
        <f>(cum_current!K43/cum_current!G43-1)*100</f>
        <v>#REF!</v>
      </c>
      <c r="H43" s="35" t="e">
        <f>(cum_current!L43/cum_current!H43-1)*100</f>
        <v>#REF!</v>
      </c>
      <c r="I43" s="35" t="e">
        <f>(cum_current!M43/cum_current!I43-1)*100</f>
        <v>#REF!</v>
      </c>
      <c r="J43" s="35" t="e">
        <f>(cum_current!N43/cum_current!J43-1)*100</f>
        <v>#REF!</v>
      </c>
      <c r="K43" s="35" t="e">
        <f>(cum_current!O43/cum_current!K43-1)*100</f>
        <v>#REF!</v>
      </c>
      <c r="L43" s="35" t="e">
        <f>(cum_current!P43/cum_current!L43-1)*100</f>
        <v>#REF!</v>
      </c>
      <c r="M43" s="36" t="e">
        <f>(cum_current!Q43/cum_current!M43-1)*100</f>
        <v>#REF!</v>
      </c>
    </row>
    <row r="44" spans="1:13" x14ac:dyDescent="0.2">
      <c r="A44" s="39"/>
      <c r="M44" s="34"/>
    </row>
    <row r="45" spans="1:13" ht="15.75" x14ac:dyDescent="0.25">
      <c r="A45" s="38" t="s">
        <v>98</v>
      </c>
      <c r="B45" s="35" t="e">
        <f>(cum_current!F45/cum_current!B45-1)*100</f>
        <v>#REF!</v>
      </c>
      <c r="C45" s="35" t="e">
        <f>(cum_current!G45/cum_current!C45-1)*100</f>
        <v>#REF!</v>
      </c>
      <c r="D45" s="35" t="e">
        <f>(cum_current!H45/cum_current!D45-1)*100</f>
        <v>#REF!</v>
      </c>
      <c r="E45" s="35" t="e">
        <f>(cum_current!I45/cum_current!E45-1)*100</f>
        <v>#REF!</v>
      </c>
      <c r="F45" s="35" t="e">
        <f>(cum_current!J45/cum_current!F45-1)*100</f>
        <v>#REF!</v>
      </c>
      <c r="G45" s="35" t="e">
        <f>(cum_current!K45/cum_current!G45-1)*100</f>
        <v>#REF!</v>
      </c>
      <c r="H45" s="35" t="e">
        <f>(cum_current!L45/cum_current!H45-1)*100</f>
        <v>#REF!</v>
      </c>
      <c r="I45" s="35" t="e">
        <f>(cum_current!M45/cum_current!I45-1)*100</f>
        <v>#REF!</v>
      </c>
      <c r="J45" s="35" t="e">
        <f>(cum_current!N45/cum_current!J45-1)*100</f>
        <v>#REF!</v>
      </c>
      <c r="K45" s="35" t="e">
        <f>(cum_current!O45/cum_current!K45-1)*100</f>
        <v>#REF!</v>
      </c>
      <c r="L45" s="35" t="e">
        <f>(cum_current!P45/cum_current!L45-1)*100</f>
        <v>#REF!</v>
      </c>
      <c r="M45" s="36" t="e">
        <f>(cum_current!Q45/cum_current!M45-1)*100</f>
        <v>#REF!</v>
      </c>
    </row>
    <row r="46" spans="1:13" x14ac:dyDescent="0.2">
      <c r="A46" s="37" t="s">
        <v>73</v>
      </c>
      <c r="B46" s="35" t="e">
        <f>(cum_current!F46/cum_current!B46-1)*100</f>
        <v>#REF!</v>
      </c>
      <c r="C46" s="35" t="e">
        <f>(cum_current!G46/cum_current!C46-1)*100</f>
        <v>#REF!</v>
      </c>
      <c r="D46" s="35" t="e">
        <f>(cum_current!H46/cum_current!D46-1)*100</f>
        <v>#REF!</v>
      </c>
      <c r="E46" s="35" t="e">
        <f>(cum_current!I46/cum_current!E46-1)*100</f>
        <v>#REF!</v>
      </c>
      <c r="F46" s="35" t="e">
        <f>(cum_current!J46/cum_current!F46-1)*100</f>
        <v>#REF!</v>
      </c>
      <c r="G46" s="35" t="e">
        <f>(cum_current!K46/cum_current!G46-1)*100</f>
        <v>#REF!</v>
      </c>
      <c r="H46" s="35" t="e">
        <f>(cum_current!L46/cum_current!H46-1)*100</f>
        <v>#REF!</v>
      </c>
      <c r="I46" s="35" t="e">
        <f>(cum_current!M46/cum_current!I46-1)*100</f>
        <v>#REF!</v>
      </c>
      <c r="J46" s="35" t="e">
        <f>(cum_current!N46/cum_current!J46-1)*100</f>
        <v>#REF!</v>
      </c>
      <c r="K46" s="35" t="e">
        <f>(cum_current!O46/cum_current!K46-1)*100</f>
        <v>#REF!</v>
      </c>
      <c r="L46" s="35" t="e">
        <f>(cum_current!P46/cum_current!L46-1)*100</f>
        <v>#REF!</v>
      </c>
      <c r="M46" s="36" t="e">
        <f>(cum_current!Q46/cum_current!M46-1)*100</f>
        <v>#REF!</v>
      </c>
    </row>
    <row r="47" spans="1:13" x14ac:dyDescent="0.2">
      <c r="A47" s="37" t="s">
        <v>74</v>
      </c>
      <c r="B47" s="35" t="e">
        <f>(cum_current!F47/cum_current!B47-1)*100</f>
        <v>#REF!</v>
      </c>
      <c r="C47" s="35" t="e">
        <f>(cum_current!G47/cum_current!C47-1)*100</f>
        <v>#REF!</v>
      </c>
      <c r="D47" s="35" t="e">
        <f>(cum_current!H47/cum_current!D47-1)*100</f>
        <v>#REF!</v>
      </c>
      <c r="E47" s="35" t="e">
        <f>(cum_current!I47/cum_current!E47-1)*100</f>
        <v>#REF!</v>
      </c>
      <c r="F47" s="35" t="e">
        <f>(cum_current!J47/cum_current!F47-1)*100</f>
        <v>#REF!</v>
      </c>
      <c r="G47" s="35" t="e">
        <f>(cum_current!K47/cum_current!G47-1)*100</f>
        <v>#REF!</v>
      </c>
      <c r="H47" s="35" t="e">
        <f>(cum_current!L47/cum_current!H47-1)*100</f>
        <v>#REF!</v>
      </c>
      <c r="I47" s="35" t="e">
        <f>(cum_current!M47/cum_current!I47-1)*100</f>
        <v>#REF!</v>
      </c>
      <c r="J47" s="35" t="e">
        <f>(cum_current!N47/cum_current!J47-1)*100</f>
        <v>#REF!</v>
      </c>
      <c r="K47" s="35" t="e">
        <f>(cum_current!O47/cum_current!K47-1)*100</f>
        <v>#REF!</v>
      </c>
      <c r="L47" s="35" t="e">
        <f>(cum_current!P47/cum_current!L47-1)*100</f>
        <v>#REF!</v>
      </c>
      <c r="M47" s="36" t="e">
        <f>(cum_current!Q47/cum_current!M47-1)*100</f>
        <v>#REF!</v>
      </c>
    </row>
    <row r="48" spans="1:13" x14ac:dyDescent="0.2">
      <c r="A48" s="37" t="s">
        <v>110</v>
      </c>
      <c r="B48" s="35" t="e">
        <f>(cum_current!F48/cum_current!B48-1)*100</f>
        <v>#REF!</v>
      </c>
      <c r="C48" s="35" t="e">
        <f>(cum_current!G48/cum_current!C48-1)*100</f>
        <v>#REF!</v>
      </c>
      <c r="D48" s="35" t="e">
        <f>(cum_current!H48/cum_current!D48-1)*100</f>
        <v>#REF!</v>
      </c>
      <c r="E48" s="35" t="e">
        <f>(cum_current!I48/cum_current!E48-1)*100</f>
        <v>#REF!</v>
      </c>
      <c r="F48" s="35" t="e">
        <f>(cum_current!J48/cum_current!F48-1)*100</f>
        <v>#REF!</v>
      </c>
      <c r="G48" s="35" t="e">
        <f>(cum_current!K48/cum_current!G48-1)*100</f>
        <v>#REF!</v>
      </c>
      <c r="H48" s="35" t="e">
        <f>(cum_current!L48/cum_current!H48-1)*100</f>
        <v>#REF!</v>
      </c>
      <c r="I48" s="35" t="e">
        <f>(cum_current!M48/cum_current!I48-1)*100</f>
        <v>#REF!</v>
      </c>
      <c r="J48" s="35" t="e">
        <f>(cum_current!N48/cum_current!J48-1)*100</f>
        <v>#REF!</v>
      </c>
      <c r="K48" s="35" t="e">
        <f>(cum_current!O48/cum_current!K48-1)*100</f>
        <v>#REF!</v>
      </c>
      <c r="L48" s="35" t="e">
        <f>(cum_current!P48/cum_current!L48-1)*100</f>
        <v>#REF!</v>
      </c>
      <c r="M48" s="36" t="e">
        <f>(cum_current!Q48/cum_current!M48-1)*100</f>
        <v>#REF!</v>
      </c>
    </row>
    <row r="49" spans="1:13" x14ac:dyDescent="0.2">
      <c r="A49" s="37" t="s">
        <v>161</v>
      </c>
      <c r="B49" s="35" t="e">
        <f>(cum_current!F49/cum_current!B49-1)*100</f>
        <v>#REF!</v>
      </c>
      <c r="C49" s="35" t="e">
        <f>(cum_current!G49/cum_current!C49-1)*100</f>
        <v>#REF!</v>
      </c>
      <c r="D49" s="35" t="e">
        <f>(cum_current!H49/cum_current!D49-1)*100</f>
        <v>#REF!</v>
      </c>
      <c r="E49" s="35" t="e">
        <f>(cum_current!I49/cum_current!E49-1)*100</f>
        <v>#REF!</v>
      </c>
      <c r="F49" s="35" t="e">
        <f>(cum_current!J49/cum_current!F49-1)*100</f>
        <v>#REF!</v>
      </c>
      <c r="G49" s="35" t="e">
        <f>(cum_current!K49/cum_current!G49-1)*100</f>
        <v>#REF!</v>
      </c>
      <c r="H49" s="35" t="e">
        <f>(cum_current!L49/cum_current!H49-1)*100</f>
        <v>#REF!</v>
      </c>
      <c r="I49" s="35" t="e">
        <f>(cum_current!M49/cum_current!I49-1)*100</f>
        <v>#REF!</v>
      </c>
      <c r="J49" s="35" t="e">
        <f>(cum_current!N49/cum_current!J49-1)*100</f>
        <v>#REF!</v>
      </c>
      <c r="K49" s="35" t="e">
        <f>(cum_current!O49/cum_current!K49-1)*100</f>
        <v>#REF!</v>
      </c>
      <c r="L49" s="35" t="e">
        <f>(cum_current!P49/cum_current!L49-1)*100</f>
        <v>#REF!</v>
      </c>
      <c r="M49" s="36" t="e">
        <f>(cum_current!Q49/cum_current!M49-1)*100</f>
        <v>#REF!</v>
      </c>
    </row>
    <row r="50" spans="1:13" x14ac:dyDescent="0.2">
      <c r="A50" s="37" t="s">
        <v>162</v>
      </c>
      <c r="B50" s="35" t="e">
        <f>(cum_current!F50/cum_current!B50-1)*100</f>
        <v>#REF!</v>
      </c>
      <c r="C50" s="35" t="e">
        <f>(cum_current!G50/cum_current!C50-1)*100</f>
        <v>#REF!</v>
      </c>
      <c r="D50" s="35" t="e">
        <f>(cum_current!H50/cum_current!D50-1)*100</f>
        <v>#REF!</v>
      </c>
      <c r="E50" s="35" t="e">
        <f>(cum_current!I50/cum_current!E50-1)*100</f>
        <v>#REF!</v>
      </c>
      <c r="F50" s="35" t="e">
        <f>(cum_current!J50/cum_current!F50-1)*100</f>
        <v>#REF!</v>
      </c>
      <c r="G50" s="35" t="e">
        <f>(cum_current!K50/cum_current!G50-1)*100</f>
        <v>#REF!</v>
      </c>
      <c r="H50" s="35" t="e">
        <f>(cum_current!L50/cum_current!H50-1)*100</f>
        <v>#REF!</v>
      </c>
      <c r="I50" s="35" t="e">
        <f>(cum_current!M50/cum_current!I50-1)*100</f>
        <v>#REF!</v>
      </c>
      <c r="J50" s="35" t="e">
        <f>(cum_current!N50/cum_current!J50-1)*100</f>
        <v>#REF!</v>
      </c>
      <c r="K50" s="35" t="e">
        <f>(cum_current!O50/cum_current!K50-1)*100</f>
        <v>#REF!</v>
      </c>
      <c r="L50" s="35" t="e">
        <f>(cum_current!P50/cum_current!L50-1)*100</f>
        <v>#REF!</v>
      </c>
      <c r="M50" s="36" t="e">
        <f>(cum_current!Q50/cum_current!M50-1)*100</f>
        <v>#REF!</v>
      </c>
    </row>
    <row r="51" spans="1:13" x14ac:dyDescent="0.2">
      <c r="A51" s="37" t="s">
        <v>75</v>
      </c>
      <c r="B51" s="35" t="e">
        <f>(cum_current!F51/cum_current!B51-1)*100</f>
        <v>#REF!</v>
      </c>
      <c r="C51" s="35" t="e">
        <f>(cum_current!G51/cum_current!C51-1)*100</f>
        <v>#REF!</v>
      </c>
      <c r="D51" s="35" t="e">
        <f>(cum_current!H51/cum_current!D51-1)*100</f>
        <v>#REF!</v>
      </c>
      <c r="E51" s="35" t="e">
        <f>(cum_current!I51/cum_current!E51-1)*100</f>
        <v>#REF!</v>
      </c>
      <c r="F51" s="35" t="e">
        <f>(cum_current!J51/cum_current!F51-1)*100</f>
        <v>#REF!</v>
      </c>
      <c r="G51" s="35" t="e">
        <f>(cum_current!K51/cum_current!G51-1)*100</f>
        <v>#REF!</v>
      </c>
      <c r="H51" s="35" t="e">
        <f>(cum_current!L51/cum_current!H51-1)*100</f>
        <v>#REF!</v>
      </c>
      <c r="I51" s="35" t="e">
        <f>(cum_current!M51/cum_current!I51-1)*100</f>
        <v>#REF!</v>
      </c>
      <c r="J51" s="35" t="e">
        <f>(cum_current!N51/cum_current!J51-1)*100</f>
        <v>#REF!</v>
      </c>
      <c r="K51" s="35" t="e">
        <f>(cum_current!O51/cum_current!K51-1)*100</f>
        <v>#REF!</v>
      </c>
      <c r="L51" s="35" t="e">
        <f>(cum_current!P51/cum_current!L51-1)*100</f>
        <v>#REF!</v>
      </c>
      <c r="M51" s="36" t="e">
        <f>(cum_current!Q51/cum_current!M51-1)*100</f>
        <v>#REF!</v>
      </c>
    </row>
    <row r="52" spans="1:13" x14ac:dyDescent="0.2">
      <c r="A52" s="37" t="s">
        <v>163</v>
      </c>
      <c r="B52" s="35" t="e">
        <f>(cum_current!F52/cum_current!B52-1)*100</f>
        <v>#REF!</v>
      </c>
      <c r="C52" s="35" t="e">
        <f>(cum_current!G52/cum_current!C52-1)*100</f>
        <v>#REF!</v>
      </c>
      <c r="D52" s="35" t="e">
        <f>(cum_current!H52/cum_current!D52-1)*100</f>
        <v>#REF!</v>
      </c>
      <c r="E52" s="35" t="e">
        <f>(cum_current!I52/cum_current!E52-1)*100</f>
        <v>#REF!</v>
      </c>
      <c r="F52" s="35" t="e">
        <f>(cum_current!J52/cum_current!F52-1)*100</f>
        <v>#REF!</v>
      </c>
      <c r="G52" s="35" t="e">
        <f>(cum_current!K52/cum_current!G52-1)*100</f>
        <v>#REF!</v>
      </c>
      <c r="H52" s="35" t="e">
        <f>(cum_current!L52/cum_current!H52-1)*100</f>
        <v>#REF!</v>
      </c>
      <c r="I52" s="35" t="e">
        <f>(cum_current!M52/cum_current!I52-1)*100</f>
        <v>#REF!</v>
      </c>
      <c r="J52" s="35" t="e">
        <f>(cum_current!N52/cum_current!J52-1)*100</f>
        <v>#REF!</v>
      </c>
      <c r="K52" s="35" t="e">
        <f>(cum_current!O52/cum_current!K52-1)*100</f>
        <v>#REF!</v>
      </c>
      <c r="L52" s="35" t="e">
        <f>(cum_current!P52/cum_current!L52-1)*100</f>
        <v>#REF!</v>
      </c>
      <c r="M52" s="36" t="e">
        <f>(cum_current!Q52/cum_current!M52-1)*100</f>
        <v>#REF!</v>
      </c>
    </row>
    <row r="53" spans="1:13" x14ac:dyDescent="0.2">
      <c r="A53" s="37" t="s">
        <v>88</v>
      </c>
      <c r="B53" s="35" t="e">
        <f>(cum_current!F53/cum_current!B53-1)*100</f>
        <v>#REF!</v>
      </c>
      <c r="C53" s="35" t="e">
        <f>(cum_current!G53/cum_current!C53-1)*100</f>
        <v>#REF!</v>
      </c>
      <c r="D53" s="35" t="e">
        <f>(cum_current!H53/cum_current!D53-1)*100</f>
        <v>#REF!</v>
      </c>
      <c r="E53" s="35" t="e">
        <f>(cum_current!I53/cum_current!E53-1)*100</f>
        <v>#REF!</v>
      </c>
      <c r="F53" s="35" t="e">
        <f>(cum_current!J53/cum_current!F53-1)*100</f>
        <v>#REF!</v>
      </c>
      <c r="G53" s="35" t="e">
        <f>(cum_current!K53/cum_current!G53-1)*100</f>
        <v>#REF!</v>
      </c>
      <c r="H53" s="35" t="e">
        <f>(cum_current!L53/cum_current!H53-1)*100</f>
        <v>#REF!</v>
      </c>
      <c r="I53" s="35" t="e">
        <f>(cum_current!M53/cum_current!I53-1)*100</f>
        <v>#REF!</v>
      </c>
      <c r="J53" s="35" t="e">
        <f>(cum_current!N53/cum_current!J53-1)*100</f>
        <v>#REF!</v>
      </c>
      <c r="K53" s="35" t="e">
        <f>(cum_current!O53/cum_current!K53-1)*100</f>
        <v>#REF!</v>
      </c>
      <c r="L53" s="35" t="e">
        <f>(cum_current!P53/cum_current!L53-1)*100</f>
        <v>#REF!</v>
      </c>
      <c r="M53" s="36" t="e">
        <f>(cum_current!Q53/cum_current!M53-1)*100</f>
        <v>#REF!</v>
      </c>
    </row>
    <row r="54" spans="1:13" x14ac:dyDescent="0.2">
      <c r="A54" s="37" t="s">
        <v>164</v>
      </c>
      <c r="B54" s="35" t="e">
        <f>(cum_current!F54/cum_current!B54-1)*100</f>
        <v>#REF!</v>
      </c>
      <c r="C54" s="35" t="e">
        <f>(cum_current!G54/cum_current!C54-1)*100</f>
        <v>#REF!</v>
      </c>
      <c r="D54" s="35" t="e">
        <f>(cum_current!H54/cum_current!D54-1)*100</f>
        <v>#REF!</v>
      </c>
      <c r="E54" s="35" t="e">
        <f>(cum_current!I54/cum_current!E54-1)*100</f>
        <v>#REF!</v>
      </c>
      <c r="F54" s="35" t="e">
        <f>(cum_current!J54/cum_current!F54-1)*100</f>
        <v>#REF!</v>
      </c>
      <c r="G54" s="35" t="e">
        <f>(cum_current!K54/cum_current!G54-1)*100</f>
        <v>#REF!</v>
      </c>
      <c r="H54" s="35" t="e">
        <f>(cum_current!L54/cum_current!H54-1)*100</f>
        <v>#REF!</v>
      </c>
      <c r="I54" s="35" t="e">
        <f>(cum_current!M54/cum_current!I54-1)*100</f>
        <v>#REF!</v>
      </c>
      <c r="J54" s="35" t="e">
        <f>(cum_current!N54/cum_current!J54-1)*100</f>
        <v>#REF!</v>
      </c>
      <c r="K54" s="35" t="e">
        <f>(cum_current!O54/cum_current!K54-1)*100</f>
        <v>#REF!</v>
      </c>
      <c r="L54" s="35" t="e">
        <f>(cum_current!P54/cum_current!L54-1)*100</f>
        <v>#REF!</v>
      </c>
      <c r="M54" s="36" t="e">
        <f>(cum_current!Q54/cum_current!M54-1)*100</f>
        <v>#REF!</v>
      </c>
    </row>
    <row r="55" spans="1:13" x14ac:dyDescent="0.2">
      <c r="A55" s="37" t="s">
        <v>165</v>
      </c>
      <c r="B55" s="35" t="e">
        <f>(cum_current!F55/cum_current!B55-1)*100</f>
        <v>#REF!</v>
      </c>
      <c r="C55" s="35" t="e">
        <f>(cum_current!G55/cum_current!C55-1)*100</f>
        <v>#REF!</v>
      </c>
      <c r="D55" s="35" t="e">
        <f>(cum_current!H55/cum_current!D55-1)*100</f>
        <v>#REF!</v>
      </c>
      <c r="E55" s="35" t="e">
        <f>(cum_current!I55/cum_current!E55-1)*100</f>
        <v>#REF!</v>
      </c>
      <c r="F55" s="35" t="e">
        <f>(cum_current!J55/cum_current!F55-1)*100</f>
        <v>#REF!</v>
      </c>
      <c r="G55" s="35" t="e">
        <f>(cum_current!K55/cum_current!G55-1)*100</f>
        <v>#REF!</v>
      </c>
      <c r="H55" s="35" t="e">
        <f>(cum_current!L55/cum_current!H55-1)*100</f>
        <v>#REF!</v>
      </c>
      <c r="I55" s="35" t="e">
        <f>(cum_current!M55/cum_current!I55-1)*100</f>
        <v>#REF!</v>
      </c>
      <c r="J55" s="35" t="e">
        <f>(cum_current!N55/cum_current!J55-1)*100</f>
        <v>#REF!</v>
      </c>
      <c r="K55" s="35" t="e">
        <f>(cum_current!O55/cum_current!K55-1)*100</f>
        <v>#REF!</v>
      </c>
      <c r="L55" s="35" t="e">
        <f>(cum_current!P55/cum_current!L55-1)*100</f>
        <v>#REF!</v>
      </c>
      <c r="M55" s="36" t="e">
        <f>(cum_current!Q55/cum_current!M55-1)*100</f>
        <v>#REF!</v>
      </c>
    </row>
    <row r="56" spans="1:13" x14ac:dyDescent="0.2">
      <c r="A56" s="37" t="s">
        <v>166</v>
      </c>
      <c r="B56" s="35" t="e">
        <f>(cum_current!F56/cum_current!B56-1)*100</f>
        <v>#REF!</v>
      </c>
      <c r="C56" s="35" t="e">
        <f>(cum_current!G56/cum_current!C56-1)*100</f>
        <v>#REF!</v>
      </c>
      <c r="D56" s="35" t="e">
        <f>(cum_current!H56/cum_current!D56-1)*100</f>
        <v>#REF!</v>
      </c>
      <c r="E56" s="35" t="e">
        <f>(cum_current!I56/cum_current!E56-1)*100</f>
        <v>#REF!</v>
      </c>
      <c r="F56" s="35" t="e">
        <f>(cum_current!J56/cum_current!F56-1)*100</f>
        <v>#REF!</v>
      </c>
      <c r="G56" s="35" t="e">
        <f>(cum_current!K56/cum_current!G56-1)*100</f>
        <v>#REF!</v>
      </c>
      <c r="H56" s="35" t="e">
        <f>(cum_current!L56/cum_current!H56-1)*100</f>
        <v>#REF!</v>
      </c>
      <c r="I56" s="35" t="e">
        <f>(cum_current!M56/cum_current!I56-1)*100</f>
        <v>#REF!</v>
      </c>
      <c r="J56" s="35" t="e">
        <f>(cum_current!N56/cum_current!J56-1)*100</f>
        <v>#REF!</v>
      </c>
      <c r="K56" s="35" t="e">
        <f>(cum_current!O56/cum_current!K56-1)*100</f>
        <v>#REF!</v>
      </c>
      <c r="L56" s="35" t="e">
        <f>(cum_current!P56/cum_current!L56-1)*100</f>
        <v>#REF!</v>
      </c>
      <c r="M56" s="36" t="e">
        <f>(cum_current!Q56/cum_current!M56-1)*100</f>
        <v>#REF!</v>
      </c>
    </row>
    <row r="57" spans="1:13" x14ac:dyDescent="0.2">
      <c r="A57" s="37" t="s">
        <v>167</v>
      </c>
      <c r="B57" s="35" t="e">
        <f>(cum_current!F57/cum_current!B57-1)*100</f>
        <v>#REF!</v>
      </c>
      <c r="C57" s="35" t="e">
        <f>(cum_current!G57/cum_current!C57-1)*100</f>
        <v>#REF!</v>
      </c>
      <c r="D57" s="35" t="e">
        <f>(cum_current!H57/cum_current!D57-1)*100</f>
        <v>#REF!</v>
      </c>
      <c r="E57" s="35" t="e">
        <f>(cum_current!I57/cum_current!E57-1)*100</f>
        <v>#REF!</v>
      </c>
      <c r="F57" s="35" t="e">
        <f>(cum_current!J57/cum_current!F57-1)*100</f>
        <v>#REF!</v>
      </c>
      <c r="G57" s="35" t="e">
        <f>(cum_current!K57/cum_current!G57-1)*100</f>
        <v>#REF!</v>
      </c>
      <c r="H57" s="35" t="e">
        <f>(cum_current!L57/cum_current!H57-1)*100</f>
        <v>#REF!</v>
      </c>
      <c r="I57" s="35" t="e">
        <f>(cum_current!M57/cum_current!I57-1)*100</f>
        <v>#REF!</v>
      </c>
      <c r="J57" s="35" t="e">
        <f>(cum_current!N57/cum_current!J57-1)*100</f>
        <v>#REF!</v>
      </c>
      <c r="K57" s="35" t="e">
        <f>(cum_current!O57/cum_current!K57-1)*100</f>
        <v>#REF!</v>
      </c>
      <c r="L57" s="35" t="e">
        <f>(cum_current!P57/cum_current!L57-1)*100</f>
        <v>#REF!</v>
      </c>
      <c r="M57" s="36" t="e">
        <f>(cum_current!Q57/cum_current!M57-1)*100</f>
        <v>#REF!</v>
      </c>
    </row>
    <row r="58" spans="1:13" x14ac:dyDescent="0.2">
      <c r="A58" s="37" t="s">
        <v>168</v>
      </c>
      <c r="B58" s="35" t="e">
        <f>(cum_current!F58/cum_current!B58-1)*100</f>
        <v>#REF!</v>
      </c>
      <c r="C58" s="35" t="e">
        <f>(cum_current!G58/cum_current!C58-1)*100</f>
        <v>#REF!</v>
      </c>
      <c r="D58" s="35" t="e">
        <f>(cum_current!H58/cum_current!D58-1)*100</f>
        <v>#REF!</v>
      </c>
      <c r="E58" s="35" t="e">
        <f>(cum_current!I58/cum_current!E58-1)*100</f>
        <v>#REF!</v>
      </c>
      <c r="F58" s="35" t="e">
        <f>(cum_current!J58/cum_current!F58-1)*100</f>
        <v>#REF!</v>
      </c>
      <c r="G58" s="35" t="e">
        <f>(cum_current!K58/cum_current!G58-1)*100</f>
        <v>#REF!</v>
      </c>
      <c r="H58" s="35" t="e">
        <f>(cum_current!L58/cum_current!H58-1)*100</f>
        <v>#REF!</v>
      </c>
      <c r="I58" s="35" t="e">
        <f>(cum_current!M58/cum_current!I58-1)*100</f>
        <v>#REF!</v>
      </c>
      <c r="J58" s="35" t="e">
        <f>(cum_current!N58/cum_current!J58-1)*100</f>
        <v>#REF!</v>
      </c>
      <c r="K58" s="35" t="e">
        <f>(cum_current!O58/cum_current!K58-1)*100</f>
        <v>#REF!</v>
      </c>
      <c r="L58" s="35" t="e">
        <f>(cum_current!P58/cum_current!L58-1)*100</f>
        <v>#REF!</v>
      </c>
      <c r="M58" s="36" t="e">
        <f>(cum_current!Q58/cum_current!M58-1)*100</f>
        <v>#REF!</v>
      </c>
    </row>
    <row r="59" spans="1:13" x14ac:dyDescent="0.2">
      <c r="A59" s="37" t="s">
        <v>169</v>
      </c>
      <c r="B59" s="35" t="e">
        <f>(cum_current!F59/cum_current!B59-1)*100</f>
        <v>#REF!</v>
      </c>
      <c r="C59" s="35" t="e">
        <f>(cum_current!G59/cum_current!C59-1)*100</f>
        <v>#REF!</v>
      </c>
      <c r="D59" s="35" t="e">
        <f>(cum_current!H59/cum_current!D59-1)*100</f>
        <v>#REF!</v>
      </c>
      <c r="E59" s="35" t="e">
        <f>(cum_current!I59/cum_current!E59-1)*100</f>
        <v>#REF!</v>
      </c>
      <c r="F59" s="35" t="e">
        <f>(cum_current!J59/cum_current!F59-1)*100</f>
        <v>#REF!</v>
      </c>
      <c r="G59" s="35" t="e">
        <f>(cum_current!K59/cum_current!G59-1)*100</f>
        <v>#REF!</v>
      </c>
      <c r="H59" s="35" t="e">
        <f>(cum_current!L59/cum_current!H59-1)*100</f>
        <v>#REF!</v>
      </c>
      <c r="I59" s="35" t="e">
        <f>(cum_current!M59/cum_current!I59-1)*100</f>
        <v>#REF!</v>
      </c>
      <c r="J59" s="35" t="e">
        <f>(cum_current!N59/cum_current!J59-1)*100</f>
        <v>#REF!</v>
      </c>
      <c r="K59" s="35" t="e">
        <f>(cum_current!O59/cum_current!K59-1)*100</f>
        <v>#REF!</v>
      </c>
      <c r="L59" s="35" t="e">
        <f>(cum_current!P59/cum_current!L59-1)*100</f>
        <v>#REF!</v>
      </c>
      <c r="M59" s="36" t="e">
        <f>(cum_current!Q59/cum_current!M59-1)*100</f>
        <v>#REF!</v>
      </c>
    </row>
    <row r="60" spans="1:13" x14ac:dyDescent="0.2">
      <c r="A60" s="37" t="s">
        <v>170</v>
      </c>
      <c r="B60" s="35" t="e">
        <f>(cum_current!F60/cum_current!B60-1)*100</f>
        <v>#REF!</v>
      </c>
      <c r="C60" s="35" t="e">
        <f>(cum_current!G60/cum_current!C60-1)*100</f>
        <v>#REF!</v>
      </c>
      <c r="D60" s="35" t="e">
        <f>(cum_current!H60/cum_current!D60-1)*100</f>
        <v>#REF!</v>
      </c>
      <c r="E60" s="35" t="e">
        <f>(cum_current!I60/cum_current!E60-1)*100</f>
        <v>#REF!</v>
      </c>
      <c r="F60" s="35" t="e">
        <f>(cum_current!J60/cum_current!F60-1)*100</f>
        <v>#REF!</v>
      </c>
      <c r="G60" s="35" t="e">
        <f>(cum_current!K60/cum_current!G60-1)*100</f>
        <v>#REF!</v>
      </c>
      <c r="H60" s="35" t="e">
        <f>(cum_current!L60/cum_current!H60-1)*100</f>
        <v>#REF!</v>
      </c>
      <c r="I60" s="35" t="e">
        <f>(cum_current!M60/cum_current!I60-1)*100</f>
        <v>#REF!</v>
      </c>
      <c r="J60" s="35" t="e">
        <f>(cum_current!N60/cum_current!J60-1)*100</f>
        <v>#REF!</v>
      </c>
      <c r="K60" s="35" t="e">
        <f>(cum_current!O60/cum_current!K60-1)*100</f>
        <v>#REF!</v>
      </c>
      <c r="L60" s="35" t="e">
        <f>(cum_current!P60/cum_current!L60-1)*100</f>
        <v>#REF!</v>
      </c>
      <c r="M60" s="36" t="e">
        <f>(cum_current!Q60/cum_current!M60-1)*100</f>
        <v>#REF!</v>
      </c>
    </row>
    <row r="61" spans="1:13" x14ac:dyDescent="0.2">
      <c r="A61" s="37" t="s">
        <v>171</v>
      </c>
      <c r="B61" s="35" t="e">
        <f>(cum_current!F61/cum_current!B61-1)*100</f>
        <v>#REF!</v>
      </c>
      <c r="C61" s="35" t="e">
        <f>(cum_current!G61/cum_current!C61-1)*100</f>
        <v>#REF!</v>
      </c>
      <c r="D61" s="35" t="e">
        <f>(cum_current!H61/cum_current!D61-1)*100</f>
        <v>#REF!</v>
      </c>
      <c r="E61" s="35" t="e">
        <f>(cum_current!I61/cum_current!E61-1)*100</f>
        <v>#REF!</v>
      </c>
      <c r="F61" s="35" t="e">
        <f>(cum_current!J61/cum_current!F61-1)*100</f>
        <v>#REF!</v>
      </c>
      <c r="G61" s="35" t="e">
        <f>(cum_current!K61/cum_current!G61-1)*100</f>
        <v>#REF!</v>
      </c>
      <c r="H61" s="35" t="e">
        <f>(cum_current!L61/cum_current!H61-1)*100</f>
        <v>#REF!</v>
      </c>
      <c r="I61" s="35" t="e">
        <f>(cum_current!M61/cum_current!I61-1)*100</f>
        <v>#REF!</v>
      </c>
      <c r="J61" s="35" t="e">
        <f>(cum_current!N61/cum_current!J61-1)*100</f>
        <v>#REF!</v>
      </c>
      <c r="K61" s="35" t="e">
        <f>(cum_current!O61/cum_current!K61-1)*100</f>
        <v>#REF!</v>
      </c>
      <c r="L61" s="35" t="e">
        <f>(cum_current!P61/cum_current!L61-1)*100</f>
        <v>#REF!</v>
      </c>
      <c r="M61" s="36" t="e">
        <f>(cum_current!Q61/cum_current!M61-1)*100</f>
        <v>#REF!</v>
      </c>
    </row>
    <row r="62" spans="1:13" x14ac:dyDescent="0.2">
      <c r="A62" s="37" t="s">
        <v>172</v>
      </c>
      <c r="B62" s="35" t="e">
        <f>(cum_current!F62/cum_current!B62-1)*100</f>
        <v>#REF!</v>
      </c>
      <c r="C62" s="35" t="e">
        <f>(cum_current!G62/cum_current!C62-1)*100</f>
        <v>#REF!</v>
      </c>
      <c r="D62" s="35" t="e">
        <f>(cum_current!H62/cum_current!D62-1)*100</f>
        <v>#REF!</v>
      </c>
      <c r="E62" s="35" t="e">
        <f>(cum_current!I62/cum_current!E62-1)*100</f>
        <v>#REF!</v>
      </c>
      <c r="F62" s="35" t="e">
        <f>(cum_current!J62/cum_current!F62-1)*100</f>
        <v>#REF!</v>
      </c>
      <c r="G62" s="35" t="e">
        <f>(cum_current!K62/cum_current!G62-1)*100</f>
        <v>#REF!</v>
      </c>
      <c r="H62" s="35" t="e">
        <f>(cum_current!L62/cum_current!H62-1)*100</f>
        <v>#REF!</v>
      </c>
      <c r="I62" s="35" t="e">
        <f>(cum_current!M62/cum_current!I62-1)*100</f>
        <v>#REF!</v>
      </c>
      <c r="J62" s="35" t="e">
        <f>(cum_current!N62/cum_current!J62-1)*100</f>
        <v>#REF!</v>
      </c>
      <c r="K62" s="35" t="e">
        <f>(cum_current!O62/cum_current!K62-1)*100</f>
        <v>#REF!</v>
      </c>
      <c r="L62" s="35" t="e">
        <f>(cum_current!P62/cum_current!L62-1)*100</f>
        <v>#REF!</v>
      </c>
      <c r="M62" s="36" t="e">
        <f>(cum_current!Q62/cum_current!M62-1)*100</f>
        <v>#REF!</v>
      </c>
    </row>
    <row r="63" spans="1:13" x14ac:dyDescent="0.2">
      <c r="A63" s="37" t="s">
        <v>173</v>
      </c>
      <c r="B63" s="35" t="e">
        <f>(cum_current!F63/cum_current!B63-1)*100</f>
        <v>#REF!</v>
      </c>
      <c r="C63" s="35" t="e">
        <f>(cum_current!G63/cum_current!C63-1)*100</f>
        <v>#REF!</v>
      </c>
      <c r="D63" s="35" t="e">
        <f>(cum_current!H63/cum_current!D63-1)*100</f>
        <v>#REF!</v>
      </c>
      <c r="E63" s="35" t="e">
        <f>(cum_current!I63/cum_current!E63-1)*100</f>
        <v>#REF!</v>
      </c>
      <c r="F63" s="35" t="e">
        <f>(cum_current!J63/cum_current!F63-1)*100</f>
        <v>#REF!</v>
      </c>
      <c r="G63" s="35" t="e">
        <f>(cum_current!K63/cum_current!G63-1)*100</f>
        <v>#REF!</v>
      </c>
      <c r="H63" s="35" t="e">
        <f>(cum_current!L63/cum_current!H63-1)*100</f>
        <v>#REF!</v>
      </c>
      <c r="I63" s="35" t="e">
        <f>(cum_current!M63/cum_current!I63-1)*100</f>
        <v>#REF!</v>
      </c>
      <c r="J63" s="35" t="e">
        <f>(cum_current!N63/cum_current!J63-1)*100</f>
        <v>#REF!</v>
      </c>
      <c r="K63" s="35" t="e">
        <f>(cum_current!O63/cum_current!K63-1)*100</f>
        <v>#REF!</v>
      </c>
      <c r="L63" s="35" t="e">
        <f>(cum_current!P63/cum_current!L63-1)*100</f>
        <v>#REF!</v>
      </c>
      <c r="M63" s="36" t="e">
        <f>(cum_current!Q63/cum_current!M63-1)*100</f>
        <v>#REF!</v>
      </c>
    </row>
    <row r="64" spans="1:13" x14ac:dyDescent="0.2">
      <c r="A64" s="37" t="s">
        <v>174</v>
      </c>
      <c r="B64" s="35" t="e">
        <f>(cum_current!F64/cum_current!B64-1)*100</f>
        <v>#REF!</v>
      </c>
      <c r="C64" s="35" t="e">
        <f>(cum_current!G64/cum_current!C64-1)*100</f>
        <v>#REF!</v>
      </c>
      <c r="D64" s="35" t="e">
        <f>(cum_current!H64/cum_current!D64-1)*100</f>
        <v>#REF!</v>
      </c>
      <c r="E64" s="35" t="e">
        <f>(cum_current!I64/cum_current!E64-1)*100</f>
        <v>#REF!</v>
      </c>
      <c r="F64" s="35" t="e">
        <f>(cum_current!J64/cum_current!F64-1)*100</f>
        <v>#REF!</v>
      </c>
      <c r="G64" s="35" t="e">
        <f>(cum_current!K64/cum_current!G64-1)*100</f>
        <v>#REF!</v>
      </c>
      <c r="H64" s="35" t="e">
        <f>(cum_current!L64/cum_current!H64-1)*100</f>
        <v>#REF!</v>
      </c>
      <c r="I64" s="35" t="e">
        <f>(cum_current!M64/cum_current!I64-1)*100</f>
        <v>#REF!</v>
      </c>
      <c r="J64" s="35" t="e">
        <f>(cum_current!N64/cum_current!J64-1)*100</f>
        <v>#REF!</v>
      </c>
      <c r="K64" s="35" t="e">
        <f>(cum_current!O64/cum_current!K64-1)*100</f>
        <v>#REF!</v>
      </c>
      <c r="L64" s="35" t="e">
        <f>(cum_current!P64/cum_current!L64-1)*100</f>
        <v>#REF!</v>
      </c>
      <c r="M64" s="36" t="e">
        <f>(cum_current!Q64/cum_current!M64-1)*100</f>
        <v>#REF!</v>
      </c>
    </row>
    <row r="65" spans="1:13" x14ac:dyDescent="0.2">
      <c r="A65" s="37" t="s">
        <v>175</v>
      </c>
      <c r="B65" s="35" t="e">
        <f>(cum_current!F65/cum_current!B65-1)*100</f>
        <v>#REF!</v>
      </c>
      <c r="C65" s="35" t="e">
        <f>(cum_current!G65/cum_current!C65-1)*100</f>
        <v>#REF!</v>
      </c>
      <c r="D65" s="35" t="e">
        <f>(cum_current!H65/cum_current!D65-1)*100</f>
        <v>#REF!</v>
      </c>
      <c r="E65" s="35" t="e">
        <f>(cum_current!I65/cum_current!E65-1)*100</f>
        <v>#REF!</v>
      </c>
      <c r="F65" s="35" t="e">
        <f>(cum_current!J65/cum_current!F65-1)*100</f>
        <v>#REF!</v>
      </c>
      <c r="G65" s="35" t="e">
        <f>(cum_current!K65/cum_current!G65-1)*100</f>
        <v>#REF!</v>
      </c>
      <c r="H65" s="35" t="e">
        <f>(cum_current!L65/cum_current!H65-1)*100</f>
        <v>#REF!</v>
      </c>
      <c r="I65" s="35" t="e">
        <f>(cum_current!M65/cum_current!I65-1)*100</f>
        <v>#REF!</v>
      </c>
      <c r="J65" s="35" t="e">
        <f>(cum_current!N65/cum_current!J65-1)*100</f>
        <v>#REF!</v>
      </c>
      <c r="K65" s="35" t="e">
        <f>(cum_current!O65/cum_current!K65-1)*100</f>
        <v>#REF!</v>
      </c>
      <c r="L65" s="35" t="e">
        <f>(cum_current!P65/cum_current!L65-1)*100</f>
        <v>#REF!</v>
      </c>
      <c r="M65" s="36" t="e">
        <f>(cum_current!Q65/cum_current!M65-1)*100</f>
        <v>#REF!</v>
      </c>
    </row>
    <row r="66" spans="1:13" x14ac:dyDescent="0.2">
      <c r="A66" s="37" t="s">
        <v>81</v>
      </c>
      <c r="B66" s="35" t="e">
        <f>(cum_current!F66/cum_current!B66-1)*100</f>
        <v>#REF!</v>
      </c>
      <c r="C66" s="35" t="e">
        <f>(cum_current!G66/cum_current!C66-1)*100</f>
        <v>#REF!</v>
      </c>
      <c r="D66" s="35" t="e">
        <f>(cum_current!H66/cum_current!D66-1)*100</f>
        <v>#REF!</v>
      </c>
      <c r="E66" s="35" t="e">
        <f>(cum_current!I66/cum_current!E66-1)*100</f>
        <v>#REF!</v>
      </c>
      <c r="F66" s="35" t="e">
        <f>(cum_current!J66/cum_current!F66-1)*100</f>
        <v>#REF!</v>
      </c>
      <c r="G66" s="35" t="e">
        <f>(cum_current!K66/cum_current!G66-1)*100</f>
        <v>#REF!</v>
      </c>
      <c r="H66" s="35" t="e">
        <f>(cum_current!L66/cum_current!H66-1)*100</f>
        <v>#REF!</v>
      </c>
      <c r="I66" s="35" t="e">
        <f>(cum_current!M66/cum_current!I66-1)*100</f>
        <v>#REF!</v>
      </c>
      <c r="J66" s="35" t="e">
        <f>(cum_current!N66/cum_current!J66-1)*100</f>
        <v>#REF!</v>
      </c>
      <c r="K66" s="35" t="e">
        <f>(cum_current!O66/cum_current!K66-1)*100</f>
        <v>#REF!</v>
      </c>
      <c r="L66" s="35" t="e">
        <f>(cum_current!P66/cum_current!L66-1)*100</f>
        <v>#REF!</v>
      </c>
      <c r="M66" s="36" t="e">
        <f>(cum_current!Q66/cum_current!M66-1)*100</f>
        <v>#REF!</v>
      </c>
    </row>
    <row r="67" spans="1:13" x14ac:dyDescent="0.2">
      <c r="A67" s="33"/>
      <c r="M67" s="34"/>
    </row>
    <row r="68" spans="1:13" ht="15.75" x14ac:dyDescent="0.25">
      <c r="A68" s="40" t="s">
        <v>93</v>
      </c>
      <c r="B68" s="41" t="e">
        <f>(cum_current!F68/cum_current!B68-1)*100</f>
        <v>#REF!</v>
      </c>
      <c r="C68" s="41" t="e">
        <f>(cum_current!G68/cum_current!C68-1)*100</f>
        <v>#REF!</v>
      </c>
      <c r="D68" s="41" t="e">
        <f>(cum_current!H68/cum_current!D68-1)*100</f>
        <v>#REF!</v>
      </c>
      <c r="E68" s="41" t="e">
        <f>(cum_current!I68/cum_current!E68-1)*100</f>
        <v>#REF!</v>
      </c>
      <c r="F68" s="41" t="e">
        <f>(cum_current!J68/cum_current!F68-1)*100</f>
        <v>#REF!</v>
      </c>
      <c r="G68" s="41" t="e">
        <f>(cum_current!K68/cum_current!G68-1)*100</f>
        <v>#REF!</v>
      </c>
      <c r="H68" s="41" t="e">
        <f>(cum_current!L68/cum_current!H68-1)*100</f>
        <v>#REF!</v>
      </c>
      <c r="I68" s="41" t="e">
        <f>(cum_current!M68/cum_current!I68-1)*100</f>
        <v>#REF!</v>
      </c>
      <c r="J68" s="41" t="e">
        <f>(cum_current!N68/cum_current!J68-1)*100</f>
        <v>#REF!</v>
      </c>
      <c r="K68" s="41" t="e">
        <f>(cum_current!O68/cum_current!K68-1)*100</f>
        <v>#REF!</v>
      </c>
      <c r="L68" s="41" t="e">
        <f>(cum_current!P68/cum_current!L68-1)*100</f>
        <v>#REF!</v>
      </c>
      <c r="M68" s="42" t="e">
        <f>(cum_current!Q68/cum_current!M68-1)*100</f>
        <v>#REF!</v>
      </c>
    </row>
  </sheetData>
  <mergeCells count="1">
    <mergeCell ref="A4:A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24"/>
  <sheetViews>
    <sheetView workbookViewId="0"/>
  </sheetViews>
  <sheetFormatPr defaultColWidth="9" defaultRowHeight="12.75" x14ac:dyDescent="0.2"/>
  <cols>
    <col min="1" max="1" width="23.75" style="44" customWidth="1"/>
    <col min="2" max="2" width="23.375" style="45" customWidth="1"/>
    <col min="3" max="16384" width="9" style="44"/>
  </cols>
  <sheetData>
    <row r="2" spans="1:7" ht="30" x14ac:dyDescent="0.4">
      <c r="A2" s="49" t="s">
        <v>50</v>
      </c>
    </row>
    <row r="3" spans="1:7" x14ac:dyDescent="0.2">
      <c r="A3" s="44" t="s">
        <v>130</v>
      </c>
      <c r="B3" s="45">
        <v>10</v>
      </c>
      <c r="C3" s="44" t="s">
        <v>141</v>
      </c>
      <c r="G3" s="44">
        <f>350*10</f>
        <v>3500</v>
      </c>
    </row>
    <row r="4" spans="1:7" x14ac:dyDescent="0.2">
      <c r="A4" s="44" t="s">
        <v>142</v>
      </c>
      <c r="B4" s="45">
        <v>2</v>
      </c>
      <c r="C4" s="44" t="s">
        <v>133</v>
      </c>
    </row>
    <row r="5" spans="1:7" x14ac:dyDescent="0.2">
      <c r="A5" s="44" t="s">
        <v>132</v>
      </c>
      <c r="B5" s="45">
        <f>B3*B4</f>
        <v>20</v>
      </c>
      <c r="C5" s="44" t="s">
        <v>152</v>
      </c>
      <c r="E5" s="47">
        <f>B5*50</f>
        <v>1000</v>
      </c>
      <c r="F5" s="44" t="s">
        <v>153</v>
      </c>
    </row>
    <row r="6" spans="1:7" x14ac:dyDescent="0.2">
      <c r="A6" s="44" t="s">
        <v>134</v>
      </c>
      <c r="B6" s="46">
        <v>0.6</v>
      </c>
      <c r="C6" s="44" t="s">
        <v>135</v>
      </c>
    </row>
    <row r="7" spans="1:7" x14ac:dyDescent="0.2">
      <c r="B7" s="45">
        <f>B5*B6</f>
        <v>12</v>
      </c>
      <c r="C7" s="44" t="s">
        <v>131</v>
      </c>
    </row>
    <row r="8" spans="1:7" x14ac:dyDescent="0.2">
      <c r="A8" s="44" t="s">
        <v>136</v>
      </c>
      <c r="B8" s="45">
        <v>1500</v>
      </c>
    </row>
    <row r="9" spans="1:7" x14ac:dyDescent="0.2">
      <c r="B9" s="47">
        <f>B8*B7</f>
        <v>18000</v>
      </c>
      <c r="C9" s="44" t="s">
        <v>137</v>
      </c>
    </row>
    <row r="10" spans="1:7" x14ac:dyDescent="0.2">
      <c r="B10" s="48">
        <f>B9/10</f>
        <v>1800</v>
      </c>
      <c r="C10" s="44" t="s">
        <v>138</v>
      </c>
    </row>
    <row r="11" spans="1:7" x14ac:dyDescent="0.2">
      <c r="B11" s="48">
        <f>B9/10000</f>
        <v>1.8</v>
      </c>
      <c r="C11" s="44" t="s">
        <v>139</v>
      </c>
    </row>
    <row r="13" spans="1:7" ht="30" x14ac:dyDescent="0.4">
      <c r="A13" s="49" t="s">
        <v>140</v>
      </c>
    </row>
    <row r="14" spans="1:7" x14ac:dyDescent="0.2">
      <c r="A14" s="44" t="s">
        <v>130</v>
      </c>
      <c r="B14" s="45">
        <v>10</v>
      </c>
      <c r="C14" s="44" t="s">
        <v>141</v>
      </c>
    </row>
    <row r="15" spans="1:7" x14ac:dyDescent="0.2">
      <c r="A15" s="44" t="s">
        <v>143</v>
      </c>
      <c r="B15" s="45">
        <v>3.5000000000000003E-2</v>
      </c>
      <c r="C15" s="44" t="s">
        <v>144</v>
      </c>
    </row>
    <row r="16" spans="1:7" x14ac:dyDescent="0.2">
      <c r="A16" s="44" t="s">
        <v>132</v>
      </c>
      <c r="B16" s="45">
        <f>B14*B15</f>
        <v>0.35000000000000003</v>
      </c>
      <c r="C16" s="44" t="s">
        <v>145</v>
      </c>
    </row>
    <row r="17" spans="1:11" x14ac:dyDescent="0.2">
      <c r="A17" s="44" t="s">
        <v>134</v>
      </c>
      <c r="B17" s="46">
        <v>0.6</v>
      </c>
      <c r="C17" s="44" t="s">
        <v>146</v>
      </c>
    </row>
    <row r="18" spans="1:11" x14ac:dyDescent="0.2">
      <c r="B18" s="45">
        <f>B16*B17</f>
        <v>0.21000000000000002</v>
      </c>
      <c r="C18" s="44" t="s">
        <v>145</v>
      </c>
    </row>
    <row r="19" spans="1:11" x14ac:dyDescent="0.2">
      <c r="A19" s="44" t="s">
        <v>147</v>
      </c>
      <c r="B19" s="47">
        <v>12250</v>
      </c>
      <c r="K19" s="44">
        <f>15.82*0.6</f>
        <v>9.4919999999999991</v>
      </c>
    </row>
    <row r="20" spans="1:11" x14ac:dyDescent="0.2">
      <c r="B20" s="47">
        <f>B19*B18</f>
        <v>2572.5000000000005</v>
      </c>
      <c r="C20" s="44" t="s">
        <v>148</v>
      </c>
      <c r="K20" s="44">
        <f>30579.89/11.45</f>
        <v>2670.732751091703</v>
      </c>
    </row>
    <row r="21" spans="1:11" x14ac:dyDescent="0.2">
      <c r="B21" s="47">
        <f>B20/10</f>
        <v>257.25000000000006</v>
      </c>
      <c r="C21" s="44" t="s">
        <v>149</v>
      </c>
    </row>
    <row r="22" spans="1:11" x14ac:dyDescent="0.2">
      <c r="B22" s="47">
        <f>B20/10000</f>
        <v>0.25725000000000003</v>
      </c>
      <c r="C22" s="44" t="s">
        <v>150</v>
      </c>
    </row>
    <row r="24" spans="1:11" x14ac:dyDescent="0.2">
      <c r="A24" s="44" t="s">
        <v>151</v>
      </c>
      <c r="B24" s="48">
        <f>B11+B22</f>
        <v>2.0572500000000002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B1:L113"/>
  <sheetViews>
    <sheetView showGridLines="0" tabSelected="1" zoomScale="90" zoomScaleNormal="90" workbookViewId="0">
      <selection activeCell="T18" sqref="T18"/>
    </sheetView>
  </sheetViews>
  <sheetFormatPr defaultColWidth="8.875" defaultRowHeight="15" x14ac:dyDescent="0.2"/>
  <cols>
    <col min="1" max="1" width="4.125" style="1" customWidth="1"/>
    <col min="2" max="2" width="32.75" style="1" customWidth="1"/>
    <col min="3" max="11" width="10.625" style="60" customWidth="1"/>
    <col min="12" max="12" width="5.125" style="35" bestFit="1" customWidth="1"/>
    <col min="13" max="16384" width="8.875" style="1"/>
  </cols>
  <sheetData>
    <row r="1" spans="2:12" x14ac:dyDescent="0.2">
      <c r="B1" s="139" t="s">
        <v>221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12" x14ac:dyDescent="0.2">
      <c r="B2" s="139" t="s">
        <v>230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2" x14ac:dyDescent="0.2">
      <c r="B3" s="138" t="s">
        <v>213</v>
      </c>
      <c r="C3" s="138"/>
      <c r="D3" s="138"/>
      <c r="E3" s="138"/>
      <c r="F3" s="138"/>
      <c r="G3" s="138"/>
      <c r="H3" s="138"/>
      <c r="I3" s="138"/>
      <c r="J3" s="138"/>
      <c r="K3" s="138"/>
    </row>
    <row r="5" spans="2:12" s="22" customFormat="1" ht="15.75" x14ac:dyDescent="0.25">
      <c r="B5" s="140" t="s">
        <v>100</v>
      </c>
      <c r="C5" s="133">
        <v>2022</v>
      </c>
      <c r="D5" s="134"/>
      <c r="E5" s="134"/>
      <c r="F5" s="135"/>
      <c r="G5" s="133">
        <v>2023</v>
      </c>
      <c r="H5" s="134"/>
      <c r="I5" s="134"/>
      <c r="J5" s="135"/>
      <c r="K5" s="115">
        <v>2024</v>
      </c>
      <c r="L5" s="116"/>
    </row>
    <row r="6" spans="2:12" s="22" customFormat="1" ht="15.75" x14ac:dyDescent="0.25">
      <c r="B6" s="137"/>
      <c r="C6" s="115" t="s">
        <v>114</v>
      </c>
      <c r="D6" s="115" t="s">
        <v>115</v>
      </c>
      <c r="E6" s="115" t="s">
        <v>116</v>
      </c>
      <c r="F6" s="115" t="s">
        <v>117</v>
      </c>
      <c r="G6" s="115" t="s">
        <v>114</v>
      </c>
      <c r="H6" s="115" t="s">
        <v>115</v>
      </c>
      <c r="I6" s="115" t="s">
        <v>116</v>
      </c>
      <c r="J6" s="115" t="s">
        <v>117</v>
      </c>
      <c r="K6" s="115" t="s">
        <v>114</v>
      </c>
      <c r="L6" s="117"/>
    </row>
    <row r="7" spans="2:12" x14ac:dyDescent="0.2">
      <c r="B7" s="5"/>
      <c r="C7" s="52"/>
      <c r="D7" s="52"/>
      <c r="E7" s="52"/>
      <c r="F7" s="52"/>
      <c r="G7" s="52"/>
      <c r="H7" s="52"/>
      <c r="I7" s="52"/>
      <c r="J7" s="52"/>
      <c r="K7" s="90"/>
    </row>
    <row r="8" spans="2:12" x14ac:dyDescent="0.2">
      <c r="B8" s="5" t="s">
        <v>95</v>
      </c>
      <c r="C8" s="100">
        <v>243649.51154913998</v>
      </c>
      <c r="D8" s="100">
        <v>237868.19728480108</v>
      </c>
      <c r="E8" s="100">
        <v>223505.05723740638</v>
      </c>
      <c r="F8" s="100">
        <v>289593.19853535644</v>
      </c>
      <c r="G8" s="100">
        <v>247765.8588866732</v>
      </c>
      <c r="H8" s="100">
        <v>240832.39414425494</v>
      </c>
      <c r="I8" s="100">
        <v>222978.56971864458</v>
      </c>
      <c r="J8" s="100">
        <v>290589.42021139711</v>
      </c>
      <c r="K8" s="100">
        <v>247037.55682813327</v>
      </c>
    </row>
    <row r="9" spans="2:12" x14ac:dyDescent="0.2">
      <c r="B9" s="5"/>
      <c r="C9" s="100"/>
      <c r="D9" s="100"/>
      <c r="E9" s="100"/>
      <c r="F9" s="100"/>
      <c r="G9" s="100"/>
      <c r="H9" s="100"/>
      <c r="I9" s="100"/>
      <c r="J9" s="100"/>
      <c r="K9" s="100"/>
    </row>
    <row r="10" spans="2:12" x14ac:dyDescent="0.2">
      <c r="B10" s="30" t="s">
        <v>96</v>
      </c>
      <c r="C10" s="100">
        <v>59214.847137938603</v>
      </c>
      <c r="D10" s="100">
        <v>63064.71586413536</v>
      </c>
      <c r="E10" s="100">
        <v>64514.31919449773</v>
      </c>
      <c r="F10" s="100">
        <v>70221.339733279703</v>
      </c>
      <c r="G10" s="100">
        <v>61658.572932958756</v>
      </c>
      <c r="H10" s="100">
        <v>63504.974723013169</v>
      </c>
      <c r="I10" s="100">
        <v>66122.09118547455</v>
      </c>
      <c r="J10" s="100">
        <v>72111.783007870079</v>
      </c>
      <c r="K10" s="100">
        <v>59459.875392231159</v>
      </c>
    </row>
    <row r="11" spans="2:12" x14ac:dyDescent="0.2">
      <c r="B11" s="3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12" x14ac:dyDescent="0.2">
      <c r="B12" s="30" t="s">
        <v>97</v>
      </c>
      <c r="C12" s="100">
        <v>62960.95732191456</v>
      </c>
      <c r="D12" s="100">
        <v>63614.575136842417</v>
      </c>
      <c r="E12" s="100">
        <v>63059.883119494654</v>
      </c>
      <c r="F12" s="100">
        <v>62786.172572629912</v>
      </c>
      <c r="G12" s="100">
        <v>64945.493839188894</v>
      </c>
      <c r="H12" s="100">
        <v>64538.795707888588</v>
      </c>
      <c r="I12" s="100">
        <v>64891.74597260022</v>
      </c>
      <c r="J12" s="100">
        <v>67652.211365518233</v>
      </c>
      <c r="K12" s="100">
        <v>68761.118912408769</v>
      </c>
    </row>
    <row r="13" spans="2:12" x14ac:dyDescent="0.2">
      <c r="B13" s="3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2" x14ac:dyDescent="0.2">
      <c r="B14" s="30" t="s">
        <v>98</v>
      </c>
      <c r="C14" s="100">
        <v>54141.779887161727</v>
      </c>
      <c r="D14" s="100">
        <v>68559.883687507085</v>
      </c>
      <c r="E14" s="100">
        <v>62545.603310968174</v>
      </c>
      <c r="F14" s="100">
        <v>67457.398716027223</v>
      </c>
      <c r="G14" s="100">
        <v>54420.471936148111</v>
      </c>
      <c r="H14" s="100">
        <v>59071.350920035991</v>
      </c>
      <c r="I14" s="100">
        <v>58708.00065793754</v>
      </c>
      <c r="J14" s="100">
        <v>63899.743612176302</v>
      </c>
      <c r="K14" s="100">
        <v>53731.666678001158</v>
      </c>
    </row>
    <row r="15" spans="2:12" x14ac:dyDescent="0.2">
      <c r="B15" s="5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2" x14ac:dyDescent="0.2">
      <c r="B16" s="30" t="s">
        <v>220</v>
      </c>
      <c r="C16" s="100">
        <v>419967.09589615487</v>
      </c>
      <c r="D16" s="100">
        <v>433107.37197328592</v>
      </c>
      <c r="E16" s="100">
        <v>413624.86286236695</v>
      </c>
      <c r="F16" s="100">
        <v>490058.1095572933</v>
      </c>
      <c r="G16" s="100">
        <v>428790.39759496896</v>
      </c>
      <c r="H16" s="100">
        <v>427947.51549519273</v>
      </c>
      <c r="I16" s="100">
        <v>412700.40753465693</v>
      </c>
      <c r="J16" s="100">
        <v>494253.15819696174</v>
      </c>
      <c r="K16" s="100">
        <v>428990.21781077434</v>
      </c>
    </row>
    <row r="17" spans="2:12" x14ac:dyDescent="0.2">
      <c r="B17" s="6"/>
      <c r="C17" s="54"/>
      <c r="D17" s="54"/>
      <c r="E17" s="54"/>
      <c r="F17" s="54"/>
      <c r="G17" s="54"/>
      <c r="H17" s="54"/>
      <c r="I17" s="54"/>
      <c r="J17" s="54"/>
      <c r="K17" s="54"/>
    </row>
    <row r="18" spans="2:12" x14ac:dyDescent="0.2">
      <c r="B18" s="132" t="s">
        <v>214</v>
      </c>
      <c r="C18" s="132"/>
      <c r="D18" s="132"/>
      <c r="E18" s="132"/>
      <c r="F18" s="132"/>
      <c r="G18" s="132"/>
      <c r="H18" s="132"/>
      <c r="I18" s="132"/>
      <c r="J18" s="132"/>
      <c r="K18" s="132"/>
    </row>
    <row r="19" spans="2:12" x14ac:dyDescent="0.2">
      <c r="B19" s="132" t="s">
        <v>215</v>
      </c>
      <c r="C19" s="132"/>
      <c r="D19" s="132"/>
      <c r="E19" s="132"/>
      <c r="F19" s="132"/>
      <c r="G19" s="132"/>
      <c r="H19" s="132"/>
      <c r="I19" s="132"/>
      <c r="J19" s="132"/>
      <c r="K19" s="132"/>
    </row>
    <row r="21" spans="2:12" x14ac:dyDescent="0.2">
      <c r="B21" s="139" t="s">
        <v>194</v>
      </c>
      <c r="C21" s="139"/>
      <c r="D21" s="139"/>
      <c r="E21" s="139"/>
      <c r="F21" s="139"/>
      <c r="G21" s="139"/>
      <c r="H21" s="139"/>
      <c r="I21" s="139"/>
      <c r="J21" s="139"/>
      <c r="K21" s="139"/>
    </row>
    <row r="22" spans="2:12" x14ac:dyDescent="0.2">
      <c r="B22" s="139" t="s">
        <v>230</v>
      </c>
      <c r="C22" s="139"/>
      <c r="D22" s="139"/>
      <c r="E22" s="139"/>
      <c r="F22" s="139"/>
      <c r="G22" s="139"/>
      <c r="H22" s="139"/>
      <c r="I22" s="139"/>
      <c r="J22" s="139"/>
      <c r="K22" s="139"/>
    </row>
    <row r="23" spans="2:12" x14ac:dyDescent="0.2">
      <c r="B23" s="138" t="s">
        <v>213</v>
      </c>
      <c r="C23" s="138"/>
      <c r="D23" s="138"/>
      <c r="E23" s="138"/>
      <c r="F23" s="138"/>
      <c r="G23" s="138"/>
      <c r="H23" s="138"/>
      <c r="I23" s="138"/>
      <c r="J23" s="138"/>
      <c r="K23" s="138"/>
    </row>
    <row r="24" spans="2:12" x14ac:dyDescent="0.2">
      <c r="L24" s="99"/>
    </row>
    <row r="25" spans="2:12" ht="15.75" x14ac:dyDescent="0.25">
      <c r="B25" s="136" t="s">
        <v>212</v>
      </c>
      <c r="C25" s="133">
        <v>2022</v>
      </c>
      <c r="D25" s="134"/>
      <c r="E25" s="134"/>
      <c r="F25" s="135"/>
      <c r="G25" s="133">
        <v>2023</v>
      </c>
      <c r="H25" s="134"/>
      <c r="I25" s="134"/>
      <c r="J25" s="135"/>
      <c r="K25" s="115">
        <v>2024</v>
      </c>
      <c r="L25" s="99"/>
    </row>
    <row r="26" spans="2:12" ht="15.75" x14ac:dyDescent="0.25">
      <c r="B26" s="137"/>
      <c r="C26" s="115" t="s">
        <v>114</v>
      </c>
      <c r="D26" s="115" t="s">
        <v>115</v>
      </c>
      <c r="E26" s="115" t="s">
        <v>116</v>
      </c>
      <c r="F26" s="115" t="s">
        <v>117</v>
      </c>
      <c r="G26" s="115" t="s">
        <v>114</v>
      </c>
      <c r="H26" s="115" t="s">
        <v>115</v>
      </c>
      <c r="I26" s="115" t="s">
        <v>116</v>
      </c>
      <c r="J26" s="115" t="s">
        <v>117</v>
      </c>
      <c r="K26" s="115" t="s">
        <v>114</v>
      </c>
    </row>
    <row r="27" spans="2:12" x14ac:dyDescent="0.2">
      <c r="B27" s="5"/>
      <c r="C27" s="52"/>
      <c r="D27" s="52"/>
      <c r="E27" s="52"/>
      <c r="F27" s="52"/>
      <c r="G27" s="52"/>
      <c r="H27" s="52"/>
      <c r="I27" s="52"/>
      <c r="J27" s="52"/>
      <c r="K27" s="90"/>
    </row>
    <row r="28" spans="2:12" x14ac:dyDescent="0.2">
      <c r="B28" s="5" t="s">
        <v>95</v>
      </c>
      <c r="C28" s="91">
        <v>243649.51154913998</v>
      </c>
      <c r="D28" s="91">
        <v>237868.19728480108</v>
      </c>
      <c r="E28" s="91">
        <v>223505.05723740638</v>
      </c>
      <c r="F28" s="91">
        <v>289593.19853535644</v>
      </c>
      <c r="G28" s="91">
        <v>247765.8588866732</v>
      </c>
      <c r="H28" s="91">
        <v>240832.39414425494</v>
      </c>
      <c r="I28" s="91">
        <v>222978.56971864458</v>
      </c>
      <c r="J28" s="91">
        <v>290589.42021139711</v>
      </c>
      <c r="K28" s="91">
        <v>247037.55682813327</v>
      </c>
    </row>
    <row r="29" spans="2:12" x14ac:dyDescent="0.2">
      <c r="B29" s="28" t="s">
        <v>47</v>
      </c>
      <c r="C29" s="91">
        <v>89760.244616758777</v>
      </c>
      <c r="D29" s="91">
        <v>85059.486430242861</v>
      </c>
      <c r="E29" s="91">
        <v>83059.508879568617</v>
      </c>
      <c r="F29" s="91">
        <v>142099.40134140762</v>
      </c>
      <c r="G29" s="91">
        <v>94455.19795454976</v>
      </c>
      <c r="H29" s="91">
        <v>85969.939955872862</v>
      </c>
      <c r="I29" s="91">
        <v>83237.822456937924</v>
      </c>
      <c r="J29" s="91">
        <v>142343.31847062908</v>
      </c>
      <c r="K29" s="91">
        <v>92602.225094145979</v>
      </c>
    </row>
    <row r="30" spans="2:12" x14ac:dyDescent="0.2">
      <c r="B30" s="28" t="s">
        <v>48</v>
      </c>
      <c r="C30" s="91">
        <v>33812.821910292449</v>
      </c>
      <c r="D30" s="91">
        <v>21276.353357548058</v>
      </c>
      <c r="E30" s="91">
        <v>33494.971931171371</v>
      </c>
      <c r="F30" s="91">
        <v>27432.358629521463</v>
      </c>
      <c r="G30" s="91">
        <v>34890.695897215817</v>
      </c>
      <c r="H30" s="91">
        <v>21116.357092077633</v>
      </c>
      <c r="I30" s="91">
        <v>35169.232550610279</v>
      </c>
      <c r="J30" s="91">
        <v>26951.487813870495</v>
      </c>
      <c r="K30" s="91">
        <v>35076.506074934441</v>
      </c>
    </row>
    <row r="31" spans="2:12" x14ac:dyDescent="0.2">
      <c r="B31" s="28" t="s">
        <v>51</v>
      </c>
      <c r="C31" s="91">
        <v>33988.848482637863</v>
      </c>
      <c r="D31" s="91">
        <v>38362.701579238463</v>
      </c>
      <c r="E31" s="91">
        <v>39349.600833858211</v>
      </c>
      <c r="F31" s="91">
        <v>40759.663854810358</v>
      </c>
      <c r="G31" s="91">
        <v>34124.610834474661</v>
      </c>
      <c r="H31" s="91">
        <v>38385.218784699864</v>
      </c>
      <c r="I31" s="91">
        <v>39362.121813454811</v>
      </c>
      <c r="J31" s="91">
        <v>40691.323557562806</v>
      </c>
      <c r="K31" s="91">
        <v>32586.281050469694</v>
      </c>
    </row>
    <row r="32" spans="2:12" x14ac:dyDescent="0.2">
      <c r="B32" s="28" t="s">
        <v>49</v>
      </c>
      <c r="C32" s="91">
        <v>23886.32018949528</v>
      </c>
      <c r="D32" s="91">
        <v>22224.820905841785</v>
      </c>
      <c r="E32" s="91">
        <v>24372.099572760515</v>
      </c>
      <c r="F32" s="91">
        <v>22223.944559325264</v>
      </c>
      <c r="G32" s="91">
        <v>24273.718425204119</v>
      </c>
      <c r="H32" s="91">
        <v>22558.88052534603</v>
      </c>
      <c r="I32" s="91">
        <v>24015.171977707058</v>
      </c>
      <c r="J32" s="91">
        <v>21801.815314348962</v>
      </c>
      <c r="K32" s="91">
        <v>23471.252222730654</v>
      </c>
    </row>
    <row r="33" spans="2:11" x14ac:dyDescent="0.2">
      <c r="B33" s="28" t="s">
        <v>54</v>
      </c>
      <c r="C33" s="91">
        <v>5520.3939332720129</v>
      </c>
      <c r="D33" s="91">
        <v>18281.44669897019</v>
      </c>
      <c r="E33" s="91">
        <v>2279.90819982122</v>
      </c>
      <c r="F33" s="91">
        <v>888.14079308214525</v>
      </c>
      <c r="G33" s="91">
        <v>5629.6348903899307</v>
      </c>
      <c r="H33" s="91">
        <v>20361.16643192519</v>
      </c>
      <c r="I33" s="91">
        <v>2627.3508460693793</v>
      </c>
      <c r="J33" s="91">
        <v>955.54297046673526</v>
      </c>
      <c r="K33" s="91">
        <v>5774.0719419362185</v>
      </c>
    </row>
    <row r="34" spans="2:11" x14ac:dyDescent="0.2">
      <c r="B34" s="28" t="s">
        <v>50</v>
      </c>
      <c r="C34" s="91">
        <v>14861.963059302432</v>
      </c>
      <c r="D34" s="91">
        <v>5513.5898495639221</v>
      </c>
      <c r="E34" s="91">
        <v>3277.4644057476103</v>
      </c>
      <c r="F34" s="91">
        <v>14990.700003058115</v>
      </c>
      <c r="G34" s="91">
        <v>12331.7050844309</v>
      </c>
      <c r="H34" s="91">
        <v>4891.7845943124803</v>
      </c>
      <c r="I34" s="91">
        <v>2413.4400968471937</v>
      </c>
      <c r="J34" s="91">
        <v>16562.061675901739</v>
      </c>
      <c r="K34" s="91">
        <v>14457.313207941705</v>
      </c>
    </row>
    <row r="35" spans="2:11" x14ac:dyDescent="0.2">
      <c r="B35" s="28" t="s">
        <v>52</v>
      </c>
      <c r="C35" s="91">
        <v>7000.3775760425924</v>
      </c>
      <c r="D35" s="91">
        <v>9987.0268366658147</v>
      </c>
      <c r="E35" s="91">
        <v>8831.9341461617605</v>
      </c>
      <c r="F35" s="91">
        <v>6687.1848674666762</v>
      </c>
      <c r="G35" s="91">
        <v>6731.2257381056925</v>
      </c>
      <c r="H35" s="91">
        <v>10371.113840954669</v>
      </c>
      <c r="I35" s="91">
        <v>9143.695936312919</v>
      </c>
      <c r="J35" s="91">
        <v>6695.3948607140783</v>
      </c>
      <c r="K35" s="91">
        <v>6813.5784104974646</v>
      </c>
    </row>
    <row r="36" spans="2:11" x14ac:dyDescent="0.2">
      <c r="B36" s="28" t="s">
        <v>57</v>
      </c>
      <c r="C36" s="91">
        <v>2314.315815605939</v>
      </c>
      <c r="D36" s="91">
        <v>3534.5551408690289</v>
      </c>
      <c r="E36" s="91">
        <v>5090.7971650243499</v>
      </c>
      <c r="F36" s="91">
        <v>6168.1780220974551</v>
      </c>
      <c r="G36" s="91">
        <v>2434.4911852383452</v>
      </c>
      <c r="H36" s="91">
        <v>3591.644773803584</v>
      </c>
      <c r="I36" s="91">
        <v>4939.182092671439</v>
      </c>
      <c r="J36" s="91">
        <v>6002.3522608949834</v>
      </c>
      <c r="K36" s="91">
        <v>2218.5077879461737</v>
      </c>
    </row>
    <row r="37" spans="2:11" x14ac:dyDescent="0.2">
      <c r="B37" s="28" t="s">
        <v>63</v>
      </c>
      <c r="C37" s="91">
        <v>1215.7197631503864</v>
      </c>
      <c r="D37" s="91">
        <v>2974.1030964969837</v>
      </c>
      <c r="E37" s="91">
        <v>2540.5076907353155</v>
      </c>
      <c r="F37" s="91">
        <v>2951.2592699227989</v>
      </c>
      <c r="G37" s="91">
        <v>1151.163469797995</v>
      </c>
      <c r="H37" s="91">
        <v>2719.9699963258631</v>
      </c>
      <c r="I37" s="91">
        <v>2218.3008220419788</v>
      </c>
      <c r="J37" s="91">
        <v>2730.6285096906295</v>
      </c>
      <c r="K37" s="91">
        <v>1162.7690412808206</v>
      </c>
    </row>
    <row r="38" spans="2:11" x14ac:dyDescent="0.2">
      <c r="B38" s="28" t="s">
        <v>76</v>
      </c>
      <c r="C38" s="91">
        <v>1887.0090787239633</v>
      </c>
      <c r="D38" s="91">
        <v>2693.6813263647091</v>
      </c>
      <c r="E38" s="91">
        <v>2482.9339014563602</v>
      </c>
      <c r="F38" s="91">
        <v>2454.2048891586746</v>
      </c>
      <c r="G38" s="91">
        <v>1746.0892510989813</v>
      </c>
      <c r="H38" s="91">
        <v>2491.7587824689194</v>
      </c>
      <c r="I38" s="91">
        <v>2346.7155493801738</v>
      </c>
      <c r="J38" s="91">
        <v>2339.7904009020517</v>
      </c>
      <c r="K38" s="91">
        <v>1589.3364444581703</v>
      </c>
    </row>
    <row r="39" spans="2:11" x14ac:dyDescent="0.2">
      <c r="B39" s="28" t="s">
        <v>59</v>
      </c>
      <c r="C39" s="91">
        <v>5920.7287716152132</v>
      </c>
      <c r="D39" s="91">
        <v>2917.238282290295</v>
      </c>
      <c r="E39" s="91">
        <v>1.3210448619275463</v>
      </c>
      <c r="F39" s="91">
        <v>448.29521839734485</v>
      </c>
      <c r="G39" s="91">
        <v>6298.3995878265487</v>
      </c>
      <c r="H39" s="91">
        <v>3017.7547311453345</v>
      </c>
      <c r="I39" s="91">
        <v>3.5026787791490261</v>
      </c>
      <c r="J39" s="91">
        <v>417.93066360189198</v>
      </c>
      <c r="K39" s="91">
        <v>8097.5499262956946</v>
      </c>
    </row>
    <row r="40" spans="2:11" x14ac:dyDescent="0.2">
      <c r="B40" s="28" t="s">
        <v>61</v>
      </c>
      <c r="C40" s="91">
        <v>2518.7082772743647</v>
      </c>
      <c r="D40" s="91">
        <v>2956.4732529546823</v>
      </c>
      <c r="E40" s="91">
        <v>1313.6026311013304</v>
      </c>
      <c r="F40" s="91">
        <v>713.19156190923718</v>
      </c>
      <c r="G40" s="91">
        <v>2486.3887378189365</v>
      </c>
      <c r="H40" s="91">
        <v>2849.0375885950775</v>
      </c>
      <c r="I40" s="91">
        <v>1131.4216756523792</v>
      </c>
      <c r="J40" s="91">
        <v>734.50505591464594</v>
      </c>
      <c r="K40" s="91">
        <v>2396.2898204880839</v>
      </c>
    </row>
    <row r="41" spans="2:11" x14ac:dyDescent="0.2">
      <c r="B41" s="28" t="s">
        <v>53</v>
      </c>
      <c r="C41" s="91">
        <v>1057.6910237213992</v>
      </c>
      <c r="D41" s="91">
        <v>323.89478634342203</v>
      </c>
      <c r="E41" s="91">
        <v>273.01436076070235</v>
      </c>
      <c r="F41" s="91">
        <v>1597.8122248698139</v>
      </c>
      <c r="G41" s="91">
        <v>1071.938144093459</v>
      </c>
      <c r="H41" s="91">
        <v>329.66585956079848</v>
      </c>
      <c r="I41" s="91">
        <v>288.08124751130083</v>
      </c>
      <c r="J41" s="91">
        <v>1571.3770241310312</v>
      </c>
      <c r="K41" s="91">
        <v>1342.2510244147704</v>
      </c>
    </row>
    <row r="42" spans="2:11" x14ac:dyDescent="0.2">
      <c r="B42" s="28" t="s">
        <v>55</v>
      </c>
      <c r="C42" s="91">
        <v>709.33143163380441</v>
      </c>
      <c r="D42" s="91">
        <v>2593.7754595549227</v>
      </c>
      <c r="E42" s="91">
        <v>232.46710089550606</v>
      </c>
      <c r="F42" s="91">
        <v>302.78825235122184</v>
      </c>
      <c r="G42" s="91">
        <v>811.60032818922548</v>
      </c>
      <c r="H42" s="91">
        <v>2641.9852654703923</v>
      </c>
      <c r="I42" s="91">
        <v>516.20509477877442</v>
      </c>
      <c r="J42" s="91">
        <v>986.60291225626861</v>
      </c>
      <c r="K42" s="91">
        <v>888.97409423874763</v>
      </c>
    </row>
    <row r="43" spans="2:11" x14ac:dyDescent="0.2">
      <c r="B43" s="28" t="s">
        <v>56</v>
      </c>
      <c r="C43" s="91">
        <v>976.87869529356192</v>
      </c>
      <c r="D43" s="91">
        <v>1206.7335481514563</v>
      </c>
      <c r="E43" s="91">
        <v>1352.4563419711396</v>
      </c>
      <c r="F43" s="91">
        <v>1185.6118949039083</v>
      </c>
      <c r="G43" s="91">
        <v>1008.1114388844015</v>
      </c>
      <c r="H43" s="91">
        <v>1184.5459967767433</v>
      </c>
      <c r="I43" s="91">
        <v>1259.3584136898876</v>
      </c>
      <c r="J43" s="91">
        <v>1220.0033231095044</v>
      </c>
      <c r="K43" s="91">
        <v>992.97788445313893</v>
      </c>
    </row>
    <row r="44" spans="2:11" x14ac:dyDescent="0.2">
      <c r="B44" s="28" t="s">
        <v>58</v>
      </c>
      <c r="C44" s="91">
        <v>1290.7245322874953</v>
      </c>
      <c r="D44" s="91">
        <v>1369.4705498969981</v>
      </c>
      <c r="E44" s="91">
        <v>714.23394835024601</v>
      </c>
      <c r="F44" s="91">
        <v>431.24947621724056</v>
      </c>
      <c r="G44" s="91">
        <v>1329.6174876405398</v>
      </c>
      <c r="H44" s="91">
        <v>1345.369589557771</v>
      </c>
      <c r="I44" s="91">
        <v>728.3266279036269</v>
      </c>
      <c r="J44" s="91">
        <v>442.5328924526508</v>
      </c>
      <c r="K44" s="91">
        <v>1335.6966316926475</v>
      </c>
    </row>
    <row r="45" spans="2:11" x14ac:dyDescent="0.2">
      <c r="B45" s="28" t="s">
        <v>83</v>
      </c>
      <c r="C45" s="91">
        <v>613.75014492003368</v>
      </c>
      <c r="D45" s="91">
        <v>342.79272297704915</v>
      </c>
      <c r="E45" s="91">
        <v>430.82840407878615</v>
      </c>
      <c r="F45" s="91">
        <v>2474.9284686321835</v>
      </c>
      <c r="G45" s="91">
        <v>586.82070597885354</v>
      </c>
      <c r="H45" s="91">
        <v>349.91959643253335</v>
      </c>
      <c r="I45" s="91">
        <v>319.3045380677425</v>
      </c>
      <c r="J45" s="91">
        <v>2343.0832100172897</v>
      </c>
      <c r="K45" s="91">
        <v>582.69115882804408</v>
      </c>
    </row>
    <row r="46" spans="2:11" x14ac:dyDescent="0.2">
      <c r="B46" s="28" t="s">
        <v>84</v>
      </c>
      <c r="C46" s="91">
        <v>757.53945940581445</v>
      </c>
      <c r="D46" s="91">
        <v>1071.4241688926534</v>
      </c>
      <c r="E46" s="91">
        <v>860.11956096885945</v>
      </c>
      <c r="F46" s="91">
        <v>653.69432787880385</v>
      </c>
      <c r="G46" s="91">
        <v>763.74509045316472</v>
      </c>
      <c r="H46" s="91">
        <v>1105.6058554264985</v>
      </c>
      <c r="I46" s="91">
        <v>795.95250600140503</v>
      </c>
      <c r="J46" s="91">
        <v>679.56322821495485</v>
      </c>
      <c r="K46" s="91">
        <v>733.15693814058591</v>
      </c>
    </row>
    <row r="47" spans="2:11" x14ac:dyDescent="0.2">
      <c r="B47" s="28" t="s">
        <v>60</v>
      </c>
      <c r="C47" s="91">
        <v>512.12765937233519</v>
      </c>
      <c r="D47" s="91">
        <v>528.62142953803539</v>
      </c>
      <c r="E47" s="91">
        <v>487.4623380622611</v>
      </c>
      <c r="F47" s="91">
        <v>1384.0692918282259</v>
      </c>
      <c r="G47" s="91">
        <v>538.68561605214472</v>
      </c>
      <c r="H47" s="91">
        <v>504.58423234672705</v>
      </c>
      <c r="I47" s="91">
        <v>401.93095946116034</v>
      </c>
      <c r="J47" s="91">
        <v>1598.6045029785801</v>
      </c>
      <c r="K47" s="91">
        <v>582.91530826315329</v>
      </c>
    </row>
    <row r="48" spans="2:11" x14ac:dyDescent="0.2">
      <c r="B48" s="28" t="s">
        <v>62</v>
      </c>
      <c r="C48" s="91">
        <v>410.27189870676722</v>
      </c>
      <c r="D48" s="91">
        <v>360.75380629257421</v>
      </c>
      <c r="E48" s="91">
        <v>929.51584803896401</v>
      </c>
      <c r="F48" s="91">
        <v>572.80402583863543</v>
      </c>
      <c r="G48" s="91">
        <v>406.50523151790833</v>
      </c>
      <c r="H48" s="91">
        <v>375.25868352744567</v>
      </c>
      <c r="I48" s="91">
        <v>846.38596330723908</v>
      </c>
      <c r="J48" s="91">
        <v>548.36019131916385</v>
      </c>
      <c r="K48" s="91">
        <v>431.97193505370228</v>
      </c>
    </row>
    <row r="49" spans="2:12" x14ac:dyDescent="0.2">
      <c r="B49" s="28" t="s">
        <v>112</v>
      </c>
      <c r="C49" s="91">
        <v>529.6548235209018</v>
      </c>
      <c r="D49" s="91">
        <v>1286.3965671352594</v>
      </c>
      <c r="E49" s="91">
        <v>69.54566997423558</v>
      </c>
      <c r="F49" s="91">
        <v>173.47564739302621</v>
      </c>
      <c r="G49" s="91">
        <v>520.9440615587888</v>
      </c>
      <c r="H49" s="91">
        <v>1262.2646363991753</v>
      </c>
      <c r="I49" s="91">
        <v>54.883396182543564</v>
      </c>
      <c r="J49" s="91">
        <v>176.84362585183541</v>
      </c>
      <c r="K49" s="91">
        <v>487.54224658455286</v>
      </c>
    </row>
    <row r="50" spans="2:12" x14ac:dyDescent="0.2">
      <c r="B50" s="28" t="s">
        <v>113</v>
      </c>
      <c r="C50" s="91">
        <v>191.74786905183112</v>
      </c>
      <c r="D50" s="91">
        <v>185.7604654958937</v>
      </c>
      <c r="E50" s="91">
        <v>217.96848757566596</v>
      </c>
      <c r="F50" s="91">
        <v>259.43444050679909</v>
      </c>
      <c r="G50" s="91">
        <v>189.04556665173337</v>
      </c>
      <c r="H50" s="91">
        <v>193.37474624065072</v>
      </c>
      <c r="I50" s="91">
        <v>229.9379835048635</v>
      </c>
      <c r="J50" s="91">
        <v>268.36656639233189</v>
      </c>
      <c r="K50" s="91">
        <v>194.12979194853179</v>
      </c>
    </row>
    <row r="51" spans="2:12" x14ac:dyDescent="0.2">
      <c r="B51" s="28" t="s">
        <v>99</v>
      </c>
      <c r="C51" s="91">
        <v>13912.342537054781</v>
      </c>
      <c r="D51" s="91">
        <v>12817.097023476066</v>
      </c>
      <c r="E51" s="91">
        <v>11842.794774461452</v>
      </c>
      <c r="F51" s="91">
        <v>12740.807474779473</v>
      </c>
      <c r="G51" s="91">
        <v>13985.52415950137</v>
      </c>
      <c r="H51" s="91">
        <v>13215.192584988659</v>
      </c>
      <c r="I51" s="91">
        <v>10930.244491771355</v>
      </c>
      <c r="J51" s="91">
        <v>12527.93118017531</v>
      </c>
      <c r="K51" s="91">
        <v>13219.568791390328</v>
      </c>
    </row>
    <row r="52" spans="2:12" x14ac:dyDescent="0.2">
      <c r="B52" s="6"/>
      <c r="C52" s="54"/>
      <c r="D52" s="54"/>
      <c r="E52" s="54"/>
      <c r="F52" s="54"/>
      <c r="G52" s="54"/>
      <c r="H52" s="54"/>
      <c r="I52" s="54"/>
      <c r="J52" s="54"/>
      <c r="K52" s="54"/>
    </row>
    <row r="53" spans="2:12" x14ac:dyDescent="0.2">
      <c r="B53" s="132" t="s">
        <v>214</v>
      </c>
      <c r="C53" s="132"/>
      <c r="D53" s="132"/>
      <c r="E53" s="132"/>
      <c r="F53" s="132"/>
      <c r="G53" s="132"/>
      <c r="H53" s="132"/>
      <c r="I53" s="132"/>
      <c r="J53" s="132"/>
      <c r="K53" s="132"/>
    </row>
    <row r="54" spans="2:12" x14ac:dyDescent="0.2">
      <c r="B54" s="132" t="s">
        <v>215</v>
      </c>
      <c r="C54" s="132"/>
      <c r="D54" s="132"/>
      <c r="E54" s="132"/>
      <c r="F54" s="132"/>
      <c r="G54" s="132"/>
      <c r="H54" s="132"/>
      <c r="I54" s="132"/>
      <c r="J54" s="132"/>
      <c r="K54" s="132"/>
    </row>
    <row r="55" spans="2:12" x14ac:dyDescent="0.2">
      <c r="C55" s="82"/>
      <c r="D55" s="82"/>
      <c r="E55" s="82"/>
      <c r="F55" s="82"/>
      <c r="G55" s="82"/>
      <c r="H55" s="82"/>
      <c r="I55" s="82"/>
      <c r="J55" s="82"/>
      <c r="K55" s="82"/>
    </row>
    <row r="56" spans="2:12" x14ac:dyDescent="0.2">
      <c r="B56" s="139" t="s">
        <v>179</v>
      </c>
      <c r="C56" s="139"/>
      <c r="D56" s="139"/>
      <c r="E56" s="139"/>
      <c r="F56" s="139"/>
      <c r="G56" s="139"/>
      <c r="H56" s="139"/>
      <c r="I56" s="139"/>
      <c r="J56" s="139"/>
      <c r="K56" s="139"/>
    </row>
    <row r="57" spans="2:12" x14ac:dyDescent="0.2">
      <c r="B57" s="139" t="s">
        <v>230</v>
      </c>
      <c r="C57" s="139"/>
      <c r="D57" s="139"/>
      <c r="E57" s="139"/>
      <c r="F57" s="139"/>
      <c r="G57" s="139"/>
      <c r="H57" s="139"/>
      <c r="I57" s="139"/>
      <c r="J57" s="139"/>
      <c r="K57" s="139"/>
    </row>
    <row r="58" spans="2:12" x14ac:dyDescent="0.2">
      <c r="B58" s="138" t="s">
        <v>213</v>
      </c>
      <c r="C58" s="138"/>
      <c r="D58" s="138"/>
      <c r="E58" s="138"/>
      <c r="F58" s="138"/>
      <c r="G58" s="138"/>
      <c r="H58" s="138"/>
      <c r="I58" s="138"/>
      <c r="J58" s="138"/>
      <c r="K58" s="138"/>
    </row>
    <row r="59" spans="2:12" x14ac:dyDescent="0.2">
      <c r="L59" s="99"/>
    </row>
    <row r="60" spans="2:12" ht="15.75" x14ac:dyDescent="0.25">
      <c r="B60" s="136" t="s">
        <v>212</v>
      </c>
      <c r="C60" s="133">
        <v>2022</v>
      </c>
      <c r="D60" s="134"/>
      <c r="E60" s="134"/>
      <c r="F60" s="135"/>
      <c r="G60" s="133">
        <v>2023</v>
      </c>
      <c r="H60" s="134"/>
      <c r="I60" s="134"/>
      <c r="J60" s="135"/>
      <c r="K60" s="115">
        <v>2024</v>
      </c>
      <c r="L60" s="99"/>
    </row>
    <row r="61" spans="2:12" ht="15.75" x14ac:dyDescent="0.25">
      <c r="B61" s="137"/>
      <c r="C61" s="115" t="s">
        <v>114</v>
      </c>
      <c r="D61" s="115" t="s">
        <v>115</v>
      </c>
      <c r="E61" s="115" t="s">
        <v>116</v>
      </c>
      <c r="F61" s="115" t="s">
        <v>117</v>
      </c>
      <c r="G61" s="115" t="s">
        <v>114</v>
      </c>
      <c r="H61" s="115" t="s">
        <v>115</v>
      </c>
      <c r="I61" s="115" t="s">
        <v>116</v>
      </c>
      <c r="J61" s="115" t="s">
        <v>117</v>
      </c>
      <c r="K61" s="115" t="s">
        <v>114</v>
      </c>
    </row>
    <row r="62" spans="2:12" x14ac:dyDescent="0.2">
      <c r="B62" s="5"/>
      <c r="C62" s="52"/>
      <c r="D62" s="52"/>
      <c r="E62" s="52"/>
      <c r="F62" s="52"/>
      <c r="G62" s="52"/>
      <c r="H62" s="52"/>
      <c r="I62" s="52"/>
      <c r="J62" s="52"/>
      <c r="K62" s="90"/>
    </row>
    <row r="63" spans="2:12" x14ac:dyDescent="0.2">
      <c r="B63" s="30" t="s">
        <v>96</v>
      </c>
      <c r="C63" s="91">
        <v>59214.847137938603</v>
      </c>
      <c r="D63" s="91">
        <v>63064.71586413536</v>
      </c>
      <c r="E63" s="91">
        <v>64514.31919449773</v>
      </c>
      <c r="F63" s="91">
        <v>70221.339733279703</v>
      </c>
      <c r="G63" s="91">
        <v>61658.572932958756</v>
      </c>
      <c r="H63" s="91">
        <v>63504.974723013169</v>
      </c>
      <c r="I63" s="91">
        <v>66122.09118547455</v>
      </c>
      <c r="J63" s="91">
        <v>72111.783007870079</v>
      </c>
      <c r="K63" s="91">
        <v>59459.875392231159</v>
      </c>
    </row>
    <row r="64" spans="2:12" x14ac:dyDescent="0.2">
      <c r="B64" s="28" t="s">
        <v>66</v>
      </c>
      <c r="C64" s="91">
        <v>48563.185983429357</v>
      </c>
      <c r="D64" s="91">
        <v>50781.555218470166</v>
      </c>
      <c r="E64" s="91">
        <v>52921.638715218083</v>
      </c>
      <c r="F64" s="91">
        <v>55618.477577747377</v>
      </c>
      <c r="G64" s="91">
        <v>51042.070012409997</v>
      </c>
      <c r="H64" s="91">
        <v>51305.312615039307</v>
      </c>
      <c r="I64" s="91">
        <v>54645.391487190667</v>
      </c>
      <c r="J64" s="91">
        <v>57650.546652305711</v>
      </c>
      <c r="K64" s="91">
        <v>48871.735078175458</v>
      </c>
    </row>
    <row r="65" spans="2:11" x14ac:dyDescent="0.2">
      <c r="B65" s="28" t="s">
        <v>65</v>
      </c>
      <c r="C65" s="91">
        <v>5609.6928774681301</v>
      </c>
      <c r="D65" s="91">
        <v>6622.450837606465</v>
      </c>
      <c r="E65" s="91">
        <v>5791.2202376405539</v>
      </c>
      <c r="F65" s="91">
        <v>7729.8017678667957</v>
      </c>
      <c r="G65" s="91">
        <v>5715.0613548868951</v>
      </c>
      <c r="H65" s="91">
        <v>6558.6487775166352</v>
      </c>
      <c r="I65" s="91">
        <v>5704.3226415416721</v>
      </c>
      <c r="J65" s="91">
        <v>7524.9877690810254</v>
      </c>
      <c r="K65" s="91">
        <v>5733.3484402695058</v>
      </c>
    </row>
    <row r="66" spans="2:11" x14ac:dyDescent="0.2">
      <c r="B66" s="28" t="s">
        <v>64</v>
      </c>
      <c r="C66" s="91">
        <v>2666.1334576016416</v>
      </c>
      <c r="D66" s="91">
        <v>3123.902124015372</v>
      </c>
      <c r="E66" s="91">
        <v>2981.9507760833139</v>
      </c>
      <c r="F66" s="91">
        <v>3648.8127744136473</v>
      </c>
      <c r="G66" s="91">
        <v>2634.9398256773475</v>
      </c>
      <c r="H66" s="91">
        <v>3138.0480104672188</v>
      </c>
      <c r="I66" s="91">
        <v>2974.1306674159368</v>
      </c>
      <c r="J66" s="91">
        <v>3626.883980758726</v>
      </c>
      <c r="K66" s="91">
        <v>2660.3477580291178</v>
      </c>
    </row>
    <row r="67" spans="2:11" x14ac:dyDescent="0.2">
      <c r="B67" s="28" t="s">
        <v>67</v>
      </c>
      <c r="C67" s="91">
        <v>2067.7336293129347</v>
      </c>
      <c r="D67" s="91">
        <v>2245.8722589694885</v>
      </c>
      <c r="E67" s="91">
        <v>2504.2619660217065</v>
      </c>
      <c r="F67" s="91">
        <v>2941.6376044312979</v>
      </c>
      <c r="G67" s="91">
        <v>1992.9390162160078</v>
      </c>
      <c r="H67" s="91">
        <v>2241.0909800506338</v>
      </c>
      <c r="I67" s="91">
        <v>2507.8930989979331</v>
      </c>
      <c r="J67" s="91">
        <v>2980.3073081366529</v>
      </c>
      <c r="K67" s="91">
        <v>1910.7709808835243</v>
      </c>
    </row>
    <row r="68" spans="2:11" x14ac:dyDescent="0.2">
      <c r="B68" s="28" t="s">
        <v>68</v>
      </c>
      <c r="C68" s="91">
        <v>308.10119012654502</v>
      </c>
      <c r="D68" s="91">
        <v>290.93542507386752</v>
      </c>
      <c r="E68" s="91">
        <v>315.24749953406558</v>
      </c>
      <c r="F68" s="91">
        <v>282.61000882059301</v>
      </c>
      <c r="G68" s="91">
        <v>273.56272376851217</v>
      </c>
      <c r="H68" s="91">
        <v>261.874339939381</v>
      </c>
      <c r="I68" s="91">
        <v>290.35329032834801</v>
      </c>
      <c r="J68" s="91">
        <v>329.05729758797759</v>
      </c>
      <c r="K68" s="91">
        <v>283.67313487356398</v>
      </c>
    </row>
    <row r="69" spans="2:11" x14ac:dyDescent="0.2">
      <c r="B69" s="30"/>
      <c r="C69" s="91"/>
      <c r="D69" s="91"/>
      <c r="E69" s="91"/>
      <c r="F69" s="91"/>
      <c r="G69" s="91"/>
      <c r="H69" s="91"/>
      <c r="I69" s="91"/>
      <c r="J69" s="91"/>
      <c r="K69" s="91"/>
    </row>
    <row r="70" spans="2:11" x14ac:dyDescent="0.2">
      <c r="B70" s="30" t="s">
        <v>97</v>
      </c>
      <c r="C70" s="91">
        <v>62960.95732191456</v>
      </c>
      <c r="D70" s="91">
        <v>63614.575136842417</v>
      </c>
      <c r="E70" s="91">
        <v>63059.883119494654</v>
      </c>
      <c r="F70" s="91">
        <v>62786.172572629912</v>
      </c>
      <c r="G70" s="91">
        <v>64945.493839188894</v>
      </c>
      <c r="H70" s="91">
        <v>64538.795707888588</v>
      </c>
      <c r="I70" s="91">
        <v>64891.74597260022</v>
      </c>
      <c r="J70" s="91">
        <v>67652.211365518233</v>
      </c>
      <c r="K70" s="91">
        <v>68761.118912408769</v>
      </c>
    </row>
    <row r="71" spans="2:11" x14ac:dyDescent="0.2">
      <c r="B71" s="28" t="s">
        <v>69</v>
      </c>
      <c r="C71" s="91">
        <v>43223.552386658193</v>
      </c>
      <c r="D71" s="91">
        <v>43547.617968872626</v>
      </c>
      <c r="E71" s="91">
        <v>43538.872116055041</v>
      </c>
      <c r="F71" s="91">
        <v>43363.66998806208</v>
      </c>
      <c r="G71" s="91">
        <v>44664.68924313091</v>
      </c>
      <c r="H71" s="91">
        <v>44924.319603764263</v>
      </c>
      <c r="I71" s="91">
        <v>44553.301774557949</v>
      </c>
      <c r="J71" s="91">
        <v>46863.719047787978</v>
      </c>
      <c r="K71" s="91">
        <v>48090.893532351853</v>
      </c>
    </row>
    <row r="72" spans="2:11" x14ac:dyDescent="0.2">
      <c r="B72" s="28" t="s">
        <v>70</v>
      </c>
      <c r="C72" s="91">
        <v>606.64929271462495</v>
      </c>
      <c r="D72" s="91">
        <v>646.06105972195166</v>
      </c>
      <c r="E72" s="91">
        <v>682.42711134418903</v>
      </c>
      <c r="F72" s="91">
        <v>739.08502575265925</v>
      </c>
      <c r="G72" s="91">
        <v>604.81295654875191</v>
      </c>
      <c r="H72" s="91">
        <v>692.2232914711426</v>
      </c>
      <c r="I72" s="91">
        <v>707.25973390815648</v>
      </c>
      <c r="J72" s="91">
        <v>743.83185141371462</v>
      </c>
      <c r="K72" s="91">
        <v>614.78946231327632</v>
      </c>
    </row>
    <row r="73" spans="2:11" x14ac:dyDescent="0.2">
      <c r="B73" s="28" t="s">
        <v>71</v>
      </c>
      <c r="C73" s="91">
        <v>17888.391793904775</v>
      </c>
      <c r="D73" s="91">
        <v>17943.053784331962</v>
      </c>
      <c r="E73" s="91">
        <v>17522.082094002857</v>
      </c>
      <c r="F73" s="91">
        <v>17407.345936808255</v>
      </c>
      <c r="G73" s="91">
        <v>18386.345734054601</v>
      </c>
      <c r="H73" s="91">
        <v>17571.674288680366</v>
      </c>
      <c r="I73" s="91">
        <v>18343.568717205108</v>
      </c>
      <c r="J73" s="91">
        <v>18764.961974856826</v>
      </c>
      <c r="K73" s="91">
        <v>18821.220147164298</v>
      </c>
    </row>
    <row r="74" spans="2:11" x14ac:dyDescent="0.2">
      <c r="B74" s="28" t="s">
        <v>72</v>
      </c>
      <c r="C74" s="91">
        <v>1242.3638486369646</v>
      </c>
      <c r="D74" s="91">
        <v>1477.8423239158803</v>
      </c>
      <c r="E74" s="91">
        <v>1316.5017980925707</v>
      </c>
      <c r="F74" s="91">
        <v>1276.0716220069155</v>
      </c>
      <c r="G74" s="91">
        <v>1289.6459054546281</v>
      </c>
      <c r="H74" s="91">
        <v>1350.5785239728236</v>
      </c>
      <c r="I74" s="91">
        <v>1287.6157469290092</v>
      </c>
      <c r="J74" s="91">
        <v>1279.6984914597158</v>
      </c>
      <c r="K74" s="91">
        <v>1234.2157705793447</v>
      </c>
    </row>
    <row r="75" spans="2:11" x14ac:dyDescent="0.2">
      <c r="B75" s="6"/>
      <c r="C75" s="54"/>
      <c r="D75" s="54"/>
      <c r="E75" s="54"/>
      <c r="F75" s="54"/>
      <c r="G75" s="54"/>
      <c r="H75" s="54"/>
      <c r="I75" s="54"/>
      <c r="J75" s="54"/>
      <c r="K75" s="54"/>
    </row>
    <row r="76" spans="2:11" x14ac:dyDescent="0.2">
      <c r="B76" s="132" t="s">
        <v>214</v>
      </c>
      <c r="C76" s="132"/>
      <c r="D76" s="132"/>
      <c r="E76" s="132"/>
      <c r="F76" s="132"/>
      <c r="G76" s="132"/>
      <c r="H76" s="132"/>
      <c r="I76" s="132"/>
      <c r="J76" s="132"/>
      <c r="K76" s="132"/>
    </row>
    <row r="77" spans="2:11" x14ac:dyDescent="0.2">
      <c r="B77" s="132" t="s">
        <v>215</v>
      </c>
      <c r="C77" s="132"/>
      <c r="D77" s="132"/>
      <c r="E77" s="132"/>
      <c r="F77" s="132"/>
      <c r="G77" s="132"/>
      <c r="H77" s="132"/>
      <c r="I77" s="132"/>
      <c r="J77" s="132"/>
      <c r="K77" s="132"/>
    </row>
    <row r="79" spans="2:11" x14ac:dyDescent="0.2">
      <c r="B79" s="139" t="s">
        <v>180</v>
      </c>
      <c r="C79" s="139"/>
      <c r="D79" s="139"/>
      <c r="E79" s="139"/>
      <c r="F79" s="139"/>
      <c r="G79" s="139"/>
      <c r="H79" s="139"/>
      <c r="I79" s="139"/>
      <c r="J79" s="139"/>
      <c r="K79" s="139"/>
    </row>
    <row r="80" spans="2:11" x14ac:dyDescent="0.2">
      <c r="B80" s="139" t="s">
        <v>230</v>
      </c>
      <c r="C80" s="139"/>
      <c r="D80" s="139"/>
      <c r="E80" s="139"/>
      <c r="F80" s="139"/>
      <c r="G80" s="139"/>
      <c r="H80" s="139"/>
      <c r="I80" s="139"/>
      <c r="J80" s="139"/>
      <c r="K80" s="139"/>
    </row>
    <row r="81" spans="2:12" x14ac:dyDescent="0.2">
      <c r="B81" s="138" t="s">
        <v>213</v>
      </c>
      <c r="C81" s="138"/>
      <c r="D81" s="138"/>
      <c r="E81" s="138"/>
      <c r="F81" s="138"/>
      <c r="G81" s="138"/>
      <c r="H81" s="138"/>
      <c r="I81" s="138"/>
      <c r="J81" s="138"/>
      <c r="K81" s="138"/>
    </row>
    <row r="82" spans="2:12" x14ac:dyDescent="0.2">
      <c r="L82" s="99"/>
    </row>
    <row r="83" spans="2:12" ht="15.75" x14ac:dyDescent="0.25">
      <c r="B83" s="136" t="s">
        <v>212</v>
      </c>
      <c r="C83" s="133">
        <v>2022</v>
      </c>
      <c r="D83" s="134"/>
      <c r="E83" s="134"/>
      <c r="F83" s="135"/>
      <c r="G83" s="133">
        <v>2023</v>
      </c>
      <c r="H83" s="134"/>
      <c r="I83" s="134"/>
      <c r="J83" s="135"/>
      <c r="K83" s="115">
        <v>2024</v>
      </c>
      <c r="L83" s="99"/>
    </row>
    <row r="84" spans="2:12" ht="15.75" x14ac:dyDescent="0.25">
      <c r="B84" s="137"/>
      <c r="C84" s="115" t="s">
        <v>114</v>
      </c>
      <c r="D84" s="115" t="s">
        <v>115</v>
      </c>
      <c r="E84" s="115" t="s">
        <v>116</v>
      </c>
      <c r="F84" s="115" t="s">
        <v>117</v>
      </c>
      <c r="G84" s="115" t="s">
        <v>114</v>
      </c>
      <c r="H84" s="115" t="s">
        <v>115</v>
      </c>
      <c r="I84" s="115" t="s">
        <v>116</v>
      </c>
      <c r="J84" s="115" t="s">
        <v>117</v>
      </c>
      <c r="K84" s="115" t="s">
        <v>114</v>
      </c>
    </row>
    <row r="85" spans="2:12" x14ac:dyDescent="0.2">
      <c r="B85" s="5"/>
      <c r="C85" s="52"/>
      <c r="D85" s="52"/>
      <c r="E85" s="52"/>
      <c r="F85" s="52"/>
      <c r="G85" s="52"/>
      <c r="H85" s="52"/>
      <c r="I85" s="52"/>
      <c r="J85" s="52"/>
      <c r="K85" s="90"/>
    </row>
    <row r="86" spans="2:12" x14ac:dyDescent="0.2">
      <c r="B86" s="30" t="s">
        <v>98</v>
      </c>
      <c r="C86" s="91">
        <v>54141.779887161727</v>
      </c>
      <c r="D86" s="91">
        <v>68559.883687507085</v>
      </c>
      <c r="E86" s="91">
        <v>62545.603310968174</v>
      </c>
      <c r="F86" s="91">
        <v>67457.398716027223</v>
      </c>
      <c r="G86" s="91">
        <v>54420.471936148111</v>
      </c>
      <c r="H86" s="91">
        <v>59071.350920035991</v>
      </c>
      <c r="I86" s="91">
        <v>58708.00065793754</v>
      </c>
      <c r="J86" s="91">
        <v>63899.743612176302</v>
      </c>
      <c r="K86" s="91">
        <v>53731.666678001158</v>
      </c>
    </row>
    <row r="87" spans="2:12" x14ac:dyDescent="0.2">
      <c r="B87" s="28" t="s">
        <v>208</v>
      </c>
      <c r="C87" s="91">
        <v>6074.3176946536214</v>
      </c>
      <c r="D87" s="91">
        <v>10132.469166139028</v>
      </c>
      <c r="E87" s="91">
        <v>10718.9329310741</v>
      </c>
      <c r="F87" s="91">
        <v>13280.891637280405</v>
      </c>
      <c r="G87" s="91">
        <v>6500.7164187970438</v>
      </c>
      <c r="H87" s="91">
        <v>8201.2526493511723</v>
      </c>
      <c r="I87" s="91">
        <v>9436.3069824496688</v>
      </c>
      <c r="J87" s="91">
        <v>12512.847588485969</v>
      </c>
      <c r="K87" s="91">
        <v>6005.042350244069</v>
      </c>
    </row>
    <row r="88" spans="2:12" x14ac:dyDescent="0.2">
      <c r="B88" s="28" t="s">
        <v>74</v>
      </c>
      <c r="C88" s="91">
        <v>6729.3861236721086</v>
      </c>
      <c r="D88" s="91">
        <v>5998.0828725975525</v>
      </c>
      <c r="E88" s="91">
        <v>4148.493720113981</v>
      </c>
      <c r="F88" s="91">
        <v>6063.2172566683103</v>
      </c>
      <c r="G88" s="91">
        <v>7457.5963896443509</v>
      </c>
      <c r="H88" s="91">
        <v>5724.5176505404088</v>
      </c>
      <c r="I88" s="91">
        <v>4435.3960835826192</v>
      </c>
      <c r="J88" s="91">
        <v>5608.3420275867247</v>
      </c>
      <c r="K88" s="91">
        <v>8114.8760990415294</v>
      </c>
    </row>
    <row r="89" spans="2:12" x14ac:dyDescent="0.2">
      <c r="B89" s="28" t="s">
        <v>209</v>
      </c>
      <c r="C89" s="91">
        <v>3663.7927984302041</v>
      </c>
      <c r="D89" s="91">
        <v>4336.2424405868733</v>
      </c>
      <c r="E89" s="91">
        <v>2812.4000534921588</v>
      </c>
      <c r="F89" s="91">
        <v>5719.0100038377359</v>
      </c>
      <c r="G89" s="91">
        <v>2775.3363538003878</v>
      </c>
      <c r="H89" s="91">
        <v>4375.230892595212</v>
      </c>
      <c r="I89" s="91">
        <v>1434.6025499598422</v>
      </c>
      <c r="J89" s="91">
        <v>4840.0233158697538</v>
      </c>
      <c r="K89" s="91">
        <v>2791.436980956923</v>
      </c>
    </row>
    <row r="90" spans="2:12" x14ac:dyDescent="0.2">
      <c r="B90" s="28" t="s">
        <v>86</v>
      </c>
      <c r="C90" s="91">
        <v>3701.6409471749976</v>
      </c>
      <c r="D90" s="91">
        <v>4587.8714684329871</v>
      </c>
      <c r="E90" s="91">
        <v>4246.1227980232643</v>
      </c>
      <c r="F90" s="91">
        <v>4526.6895146299612</v>
      </c>
      <c r="G90" s="91">
        <v>3759.0232215333263</v>
      </c>
      <c r="H90" s="91">
        <v>2330.4184724393895</v>
      </c>
      <c r="I90" s="91">
        <v>3706.5954215552715</v>
      </c>
      <c r="J90" s="91">
        <v>4468.8070538188394</v>
      </c>
      <c r="K90" s="91">
        <v>4821.9800244427743</v>
      </c>
    </row>
    <row r="91" spans="2:12" x14ac:dyDescent="0.2">
      <c r="B91" s="28" t="s">
        <v>87</v>
      </c>
      <c r="C91" s="91">
        <v>2651.7596450332721</v>
      </c>
      <c r="D91" s="91">
        <v>3679.9790012976187</v>
      </c>
      <c r="E91" s="91">
        <v>2942.1750929277291</v>
      </c>
      <c r="F91" s="91">
        <v>2365.6692618060565</v>
      </c>
      <c r="G91" s="91">
        <v>2299.9215451657942</v>
      </c>
      <c r="H91" s="91">
        <v>4808.7469397111427</v>
      </c>
      <c r="I91" s="91">
        <v>3404.924939770005</v>
      </c>
      <c r="J91" s="91">
        <v>2340.4966273118926</v>
      </c>
      <c r="K91" s="91">
        <v>2437.4917276277856</v>
      </c>
    </row>
    <row r="92" spans="2:12" x14ac:dyDescent="0.2">
      <c r="B92" s="28" t="s">
        <v>75</v>
      </c>
      <c r="C92" s="91">
        <v>2363.1790628940512</v>
      </c>
      <c r="D92" s="91">
        <v>2565.9691933113259</v>
      </c>
      <c r="E92" s="91">
        <v>2318.3232119217332</v>
      </c>
      <c r="F92" s="91">
        <v>4035.1627840964547</v>
      </c>
      <c r="G92" s="91">
        <v>2339.4111010344859</v>
      </c>
      <c r="H92" s="91">
        <v>2434.2673977048589</v>
      </c>
      <c r="I92" s="91">
        <v>2642.3148729538066</v>
      </c>
      <c r="J92" s="91">
        <v>4550.5178210850872</v>
      </c>
      <c r="K92" s="91">
        <v>2329.459671692352</v>
      </c>
    </row>
    <row r="93" spans="2:12" x14ac:dyDescent="0.2">
      <c r="B93" s="28" t="s">
        <v>102</v>
      </c>
      <c r="C93" s="91">
        <v>1839.7067477695871</v>
      </c>
      <c r="D93" s="91">
        <v>2383.2299484767018</v>
      </c>
      <c r="E93" s="91">
        <v>2454.6235006386692</v>
      </c>
      <c r="F93" s="91">
        <v>2406.9979667763769</v>
      </c>
      <c r="G93" s="91">
        <v>1940.9165467313323</v>
      </c>
      <c r="H93" s="91">
        <v>1841.3895800446589</v>
      </c>
      <c r="I93" s="91">
        <v>3151.6034058922373</v>
      </c>
      <c r="J93" s="91">
        <v>2567.6193815175338</v>
      </c>
      <c r="K93" s="91">
        <v>2198.3530300656735</v>
      </c>
    </row>
    <row r="94" spans="2:12" x14ac:dyDescent="0.2">
      <c r="B94" s="28" t="s">
        <v>210</v>
      </c>
      <c r="C94" s="91">
        <v>2901.789108775386</v>
      </c>
      <c r="D94" s="91">
        <v>1606.9551296658085</v>
      </c>
      <c r="E94" s="91">
        <v>1602.1935177602295</v>
      </c>
      <c r="F94" s="91">
        <v>1983.7217566951547</v>
      </c>
      <c r="G94" s="91">
        <v>1810.0986868799555</v>
      </c>
      <c r="H94" s="91">
        <v>1357.7259347305312</v>
      </c>
      <c r="I94" s="91">
        <v>1152.1457281939408</v>
      </c>
      <c r="J94" s="91">
        <v>2360.9389448363977</v>
      </c>
      <c r="K94" s="91">
        <v>1209.6777612520721</v>
      </c>
    </row>
    <row r="95" spans="2:12" x14ac:dyDescent="0.2">
      <c r="B95" s="28" t="s">
        <v>103</v>
      </c>
      <c r="C95" s="91">
        <v>1583.8165310938248</v>
      </c>
      <c r="D95" s="91">
        <v>1526.2983957684942</v>
      </c>
      <c r="E95" s="91">
        <v>1856.3924097039501</v>
      </c>
      <c r="F95" s="91">
        <v>1626.198171479863</v>
      </c>
      <c r="G95" s="91">
        <v>1131.3840488384933</v>
      </c>
      <c r="H95" s="91">
        <v>1317.0834344242321</v>
      </c>
      <c r="I95" s="91">
        <v>1729.6203645448795</v>
      </c>
      <c r="J95" s="91">
        <v>1565.7895557777722</v>
      </c>
      <c r="K95" s="91">
        <v>1466.4884731848833</v>
      </c>
    </row>
    <row r="96" spans="2:12" x14ac:dyDescent="0.2">
      <c r="B96" s="28" t="s">
        <v>109</v>
      </c>
      <c r="C96" s="91">
        <v>1864.6600342584636</v>
      </c>
      <c r="D96" s="91">
        <v>2468.6224520304891</v>
      </c>
      <c r="E96" s="91">
        <v>2088.1216264329969</v>
      </c>
      <c r="F96" s="91">
        <v>2375.8750326278464</v>
      </c>
      <c r="G96" s="91">
        <v>1976.9687289458586</v>
      </c>
      <c r="H96" s="91">
        <v>2427.9829541590948</v>
      </c>
      <c r="I96" s="91">
        <v>2775.9348677892485</v>
      </c>
      <c r="J96" s="91">
        <v>2246.0024087444231</v>
      </c>
      <c r="K96" s="91">
        <v>1872.0469601694247</v>
      </c>
    </row>
    <row r="97" spans="2:11" x14ac:dyDescent="0.2">
      <c r="B97" s="28" t="s">
        <v>211</v>
      </c>
      <c r="C97" s="91">
        <v>1722.6897301683478</v>
      </c>
      <c r="D97" s="91">
        <v>2719.3402950822892</v>
      </c>
      <c r="E97" s="91">
        <v>2076.7497205018303</v>
      </c>
      <c r="F97" s="91">
        <v>1246.9030892557137</v>
      </c>
      <c r="G97" s="91">
        <v>1724.076380417996</v>
      </c>
      <c r="H97" s="91">
        <v>2615.9141837014977</v>
      </c>
      <c r="I97" s="91">
        <v>1986.6923915794116</v>
      </c>
      <c r="J97" s="91">
        <v>1324.0995609486129</v>
      </c>
      <c r="K97" s="91">
        <v>1208.8001710924173</v>
      </c>
    </row>
    <row r="98" spans="2:11" x14ac:dyDescent="0.2">
      <c r="B98" s="28" t="s">
        <v>89</v>
      </c>
      <c r="C98" s="91">
        <v>1298.6798505412949</v>
      </c>
      <c r="D98" s="91">
        <v>2048.8137015623147</v>
      </c>
      <c r="E98" s="91">
        <v>1948.154793131577</v>
      </c>
      <c r="F98" s="91">
        <v>1539.5594581431583</v>
      </c>
      <c r="G98" s="91">
        <v>1533.3652624594777</v>
      </c>
      <c r="H98" s="91">
        <v>1697.6429594811952</v>
      </c>
      <c r="I98" s="91">
        <v>1436.2319226124068</v>
      </c>
      <c r="J98" s="91">
        <v>1436.488875771026</v>
      </c>
      <c r="K98" s="91">
        <v>1464.2500204625537</v>
      </c>
    </row>
    <row r="99" spans="2:11" x14ac:dyDescent="0.2">
      <c r="B99" s="28" t="s">
        <v>104</v>
      </c>
      <c r="C99" s="91">
        <v>916.39137302192808</v>
      </c>
      <c r="D99" s="91">
        <v>1077.9807981792706</v>
      </c>
      <c r="E99" s="91">
        <v>1033.018882168443</v>
      </c>
      <c r="F99" s="91">
        <v>1134.2152319497086</v>
      </c>
      <c r="G99" s="91">
        <v>1014.3666857509039</v>
      </c>
      <c r="H99" s="91">
        <v>920.17422997696235</v>
      </c>
      <c r="I99" s="91">
        <v>850.47900230085077</v>
      </c>
      <c r="J99" s="91">
        <v>798.79323704553155</v>
      </c>
      <c r="K99" s="91">
        <v>714.87592077436921</v>
      </c>
    </row>
    <row r="100" spans="2:11" x14ac:dyDescent="0.2">
      <c r="B100" s="28" t="s">
        <v>105</v>
      </c>
      <c r="C100" s="91">
        <v>704.16271138951754</v>
      </c>
      <c r="D100" s="91">
        <v>1096.546039255423</v>
      </c>
      <c r="E100" s="91">
        <v>1063.4058601898389</v>
      </c>
      <c r="F100" s="91">
        <v>446.69063698246418</v>
      </c>
      <c r="G100" s="91">
        <v>457.41180788597353</v>
      </c>
      <c r="H100" s="91">
        <v>550.69628311017016</v>
      </c>
      <c r="I100" s="91">
        <v>622.76723325661567</v>
      </c>
      <c r="J100" s="91">
        <v>839.85260955043691</v>
      </c>
      <c r="K100" s="91">
        <v>675.47988782823415</v>
      </c>
    </row>
    <row r="101" spans="2:11" x14ac:dyDescent="0.2">
      <c r="B101" s="28" t="s">
        <v>90</v>
      </c>
      <c r="C101" s="91">
        <v>615.58104042939601</v>
      </c>
      <c r="D101" s="91">
        <v>1020.4978469957384</v>
      </c>
      <c r="E101" s="91">
        <v>2800.4917458646628</v>
      </c>
      <c r="F101" s="91">
        <v>629.23082442065595</v>
      </c>
      <c r="G101" s="91">
        <v>643.69805223974367</v>
      </c>
      <c r="H101" s="91">
        <v>612.34305314786423</v>
      </c>
      <c r="I101" s="91">
        <v>2366.1573383066338</v>
      </c>
      <c r="J101" s="91">
        <v>552.57021420089256</v>
      </c>
      <c r="K101" s="91">
        <v>469.05699953113066</v>
      </c>
    </row>
    <row r="102" spans="2:11" x14ac:dyDescent="0.2">
      <c r="B102" s="28" t="s">
        <v>106</v>
      </c>
      <c r="C102" s="91">
        <v>913.51902280976117</v>
      </c>
      <c r="D102" s="91">
        <v>890.02429192221575</v>
      </c>
      <c r="E102" s="91">
        <v>821.24180268300142</v>
      </c>
      <c r="F102" s="91">
        <v>733.91332075100217</v>
      </c>
      <c r="G102" s="91">
        <v>721.0655527415098</v>
      </c>
      <c r="H102" s="91">
        <v>821.23077320649713</v>
      </c>
      <c r="I102" s="91">
        <v>1320.711376069991</v>
      </c>
      <c r="J102" s="91">
        <v>1134.5201220736594</v>
      </c>
      <c r="K102" s="91">
        <v>728.9738595539734</v>
      </c>
    </row>
    <row r="103" spans="2:11" x14ac:dyDescent="0.2">
      <c r="B103" s="28" t="s">
        <v>108</v>
      </c>
      <c r="C103" s="91">
        <v>1329.6523314944757</v>
      </c>
      <c r="D103" s="91">
        <v>818.34671425546571</v>
      </c>
      <c r="E103" s="91">
        <v>1102.826601730191</v>
      </c>
      <c r="F103" s="91">
        <v>887.68589668223683</v>
      </c>
      <c r="G103" s="91">
        <v>1018.8868699602232</v>
      </c>
      <c r="H103" s="91">
        <v>727.20053201305052</v>
      </c>
      <c r="I103" s="91">
        <v>897.42420282494891</v>
      </c>
      <c r="J103" s="91">
        <v>611.07894129662259</v>
      </c>
      <c r="K103" s="91">
        <v>639.7259093377553</v>
      </c>
    </row>
    <row r="104" spans="2:11" x14ac:dyDescent="0.2">
      <c r="B104" s="28" t="s">
        <v>91</v>
      </c>
      <c r="C104" s="91">
        <v>529.64136695433831</v>
      </c>
      <c r="D104" s="91">
        <v>553.95156824476976</v>
      </c>
      <c r="E104" s="91">
        <v>581.73106072803625</v>
      </c>
      <c r="F104" s="91">
        <v>459.94693775167315</v>
      </c>
      <c r="G104" s="91">
        <v>394.81042103126322</v>
      </c>
      <c r="H104" s="91">
        <v>444.0831771626394</v>
      </c>
      <c r="I104" s="91">
        <v>594.87086406151002</v>
      </c>
      <c r="J104" s="91">
        <v>414.73579562623246</v>
      </c>
      <c r="K104" s="91">
        <v>293.13022649387125</v>
      </c>
    </row>
    <row r="105" spans="2:11" x14ac:dyDescent="0.2">
      <c r="B105" s="28" t="s">
        <v>92</v>
      </c>
      <c r="C105" s="91">
        <v>738.00456698959624</v>
      </c>
      <c r="D105" s="91">
        <v>740.04808166434191</v>
      </c>
      <c r="E105" s="91">
        <v>971.60964653889039</v>
      </c>
      <c r="F105" s="91">
        <v>636.47982752102837</v>
      </c>
      <c r="G105" s="91">
        <v>625.35571776165398</v>
      </c>
      <c r="H105" s="91">
        <v>718.84348339255837</v>
      </c>
      <c r="I105" s="91">
        <v>714.42367216401158</v>
      </c>
      <c r="J105" s="91">
        <v>614.94093728930102</v>
      </c>
      <c r="K105" s="91">
        <v>642.19131774362381</v>
      </c>
    </row>
    <row r="106" spans="2:11" x14ac:dyDescent="0.2">
      <c r="B106" s="28" t="s">
        <v>107</v>
      </c>
      <c r="C106" s="91">
        <v>278.19183013157613</v>
      </c>
      <c r="D106" s="91">
        <v>399.98360937420387</v>
      </c>
      <c r="E106" s="91">
        <v>649.50871289014697</v>
      </c>
      <c r="F106" s="91">
        <v>305.13166346801199</v>
      </c>
      <c r="G106" s="91">
        <v>245.57260133258782</v>
      </c>
      <c r="H106" s="91">
        <v>231.83553719617043</v>
      </c>
      <c r="I106" s="91">
        <v>403.88554243241231</v>
      </c>
      <c r="J106" s="91">
        <v>199.89031572353755</v>
      </c>
      <c r="K106" s="91">
        <v>356.3775202661318</v>
      </c>
    </row>
    <row r="107" spans="2:11" x14ac:dyDescent="0.2">
      <c r="B107" s="131" t="s">
        <v>235</v>
      </c>
      <c r="C107" s="91">
        <v>1552.9744102476068</v>
      </c>
      <c r="D107" s="91">
        <v>2544.926349355077</v>
      </c>
      <c r="E107" s="91">
        <v>1998.3003937839651</v>
      </c>
      <c r="F107" s="91">
        <v>3390.3242198162711</v>
      </c>
      <c r="G107" s="91">
        <v>2209.6505189607069</v>
      </c>
      <c r="H107" s="91">
        <v>2572.0309590496954</v>
      </c>
      <c r="I107" s="91">
        <v>2452.4019789192539</v>
      </c>
      <c r="J107" s="91">
        <v>2327.645631648581</v>
      </c>
      <c r="K107" s="91">
        <v>2232.6456236866811</v>
      </c>
    </row>
    <row r="108" spans="2:11" x14ac:dyDescent="0.2">
      <c r="B108" s="28" t="s">
        <v>81</v>
      </c>
      <c r="C108" s="91">
        <v>10168.242959228373</v>
      </c>
      <c r="D108" s="91">
        <v>15363.704323309123</v>
      </c>
      <c r="E108" s="91">
        <v>12310.785228668768</v>
      </c>
      <c r="F108" s="91">
        <v>11663.884223387136</v>
      </c>
      <c r="G108" s="91">
        <v>11840.839024235043</v>
      </c>
      <c r="H108" s="91">
        <v>12340.739842896997</v>
      </c>
      <c r="I108" s="91">
        <v>11192.509916717967</v>
      </c>
      <c r="J108" s="91">
        <v>10583.742645967464</v>
      </c>
      <c r="K108" s="91">
        <v>11059.306142552934</v>
      </c>
    </row>
    <row r="109" spans="2:11" x14ac:dyDescent="0.2">
      <c r="B109" s="6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2:11" x14ac:dyDescent="0.2">
      <c r="B110" s="130" t="s">
        <v>214</v>
      </c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2:11" x14ac:dyDescent="0.2">
      <c r="B111" s="129" t="s">
        <v>215</v>
      </c>
      <c r="C111" s="129"/>
      <c r="D111" s="129"/>
      <c r="E111" s="129"/>
      <c r="F111" s="129"/>
      <c r="G111" s="129"/>
      <c r="H111" s="129"/>
      <c r="I111" s="129"/>
      <c r="J111" s="129"/>
      <c r="K111" s="129"/>
    </row>
    <row r="113" spans="3:11" x14ac:dyDescent="0.2">
      <c r="C113" s="82"/>
      <c r="D113" s="82"/>
      <c r="E113" s="82"/>
      <c r="F113" s="82"/>
      <c r="G113" s="82"/>
      <c r="H113" s="82"/>
      <c r="I113" s="82"/>
      <c r="J113" s="82"/>
      <c r="K113" s="82"/>
    </row>
  </sheetData>
  <mergeCells count="30">
    <mergeCell ref="B79:K79"/>
    <mergeCell ref="B80:K80"/>
    <mergeCell ref="B81:K81"/>
    <mergeCell ref="G83:J83"/>
    <mergeCell ref="B83:B84"/>
    <mergeCell ref="C83:F83"/>
    <mergeCell ref="G5:J5"/>
    <mergeCell ref="B1:K1"/>
    <mergeCell ref="B2:K2"/>
    <mergeCell ref="B3:K3"/>
    <mergeCell ref="B23:K23"/>
    <mergeCell ref="B22:K22"/>
    <mergeCell ref="B21:K21"/>
    <mergeCell ref="B5:B6"/>
    <mergeCell ref="C5:F5"/>
    <mergeCell ref="B19:K19"/>
    <mergeCell ref="B18:K18"/>
    <mergeCell ref="B76:K76"/>
    <mergeCell ref="B77:K77"/>
    <mergeCell ref="G25:J25"/>
    <mergeCell ref="G60:J60"/>
    <mergeCell ref="B25:B26"/>
    <mergeCell ref="C25:F25"/>
    <mergeCell ref="C60:F60"/>
    <mergeCell ref="B53:K53"/>
    <mergeCell ref="B54:K54"/>
    <mergeCell ref="B60:B61"/>
    <mergeCell ref="B58:K58"/>
    <mergeCell ref="B57:K57"/>
    <mergeCell ref="B56:K5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B1:G108"/>
  <sheetViews>
    <sheetView showGridLines="0" zoomScale="110" zoomScaleNormal="110" workbookViewId="0">
      <selection activeCell="C36" sqref="C36"/>
    </sheetView>
  </sheetViews>
  <sheetFormatPr defaultColWidth="8.875" defaultRowHeight="15" x14ac:dyDescent="0.2"/>
  <cols>
    <col min="1" max="1" width="3.875" style="1" customWidth="1"/>
    <col min="2" max="2" width="34.25" style="1" customWidth="1"/>
    <col min="3" max="6" width="9.75" style="1" customWidth="1"/>
    <col min="7" max="7" width="10.75" style="1" customWidth="1"/>
    <col min="8" max="8" width="4.125" style="1" customWidth="1"/>
    <col min="9" max="16384" width="8.875" style="1"/>
  </cols>
  <sheetData>
    <row r="1" spans="2:7" ht="15" customHeight="1" x14ac:dyDescent="0.2">
      <c r="B1" s="139" t="s">
        <v>225</v>
      </c>
      <c r="C1" s="139"/>
      <c r="D1" s="139"/>
      <c r="E1" s="139"/>
      <c r="F1" s="139"/>
      <c r="G1" s="139"/>
    </row>
    <row r="2" spans="2:7" ht="15" customHeight="1" x14ac:dyDescent="0.2">
      <c r="B2" s="139" t="s">
        <v>234</v>
      </c>
      <c r="C2" s="139"/>
      <c r="D2" s="139"/>
      <c r="E2" s="139"/>
      <c r="F2" s="139"/>
      <c r="G2" s="139"/>
    </row>
    <row r="3" spans="2:7" ht="15" customHeight="1" x14ac:dyDescent="0.2">
      <c r="B3" s="139" t="s">
        <v>216</v>
      </c>
      <c r="C3" s="139"/>
      <c r="D3" s="139"/>
      <c r="E3" s="139"/>
      <c r="F3" s="139"/>
      <c r="G3" s="139"/>
    </row>
    <row r="4" spans="2:7" ht="15" customHeight="1" x14ac:dyDescent="0.2"/>
    <row r="5" spans="2:7" ht="15" customHeight="1" x14ac:dyDescent="0.25">
      <c r="B5" s="140" t="s">
        <v>100</v>
      </c>
      <c r="C5" s="141" t="s">
        <v>228</v>
      </c>
      <c r="D5" s="142"/>
      <c r="E5" s="142"/>
      <c r="F5" s="143"/>
      <c r="G5" s="118" t="s">
        <v>232</v>
      </c>
    </row>
    <row r="6" spans="2:7" ht="15.75" x14ac:dyDescent="0.25">
      <c r="B6" s="137"/>
      <c r="C6" s="119" t="s">
        <v>114</v>
      </c>
      <c r="D6" s="119" t="s">
        <v>115</v>
      </c>
      <c r="E6" s="119" t="s">
        <v>116</v>
      </c>
      <c r="F6" s="119" t="s">
        <v>117</v>
      </c>
      <c r="G6" s="119" t="s">
        <v>114</v>
      </c>
    </row>
    <row r="7" spans="2:7" x14ac:dyDescent="0.2">
      <c r="B7" s="5"/>
      <c r="C7" s="21"/>
      <c r="D7" s="21"/>
      <c r="E7" s="21"/>
      <c r="F7" s="36"/>
      <c r="G7" s="43"/>
    </row>
    <row r="8" spans="2:7" x14ac:dyDescent="0.2">
      <c r="B8" s="5" t="s">
        <v>95</v>
      </c>
      <c r="C8" s="105">
        <v>1.6894543770521908</v>
      </c>
      <c r="D8" s="105">
        <v>1.2461509749051469</v>
      </c>
      <c r="E8" s="105">
        <v>-0.23555955523751892</v>
      </c>
      <c r="F8" s="105">
        <v>0.34400727678658427</v>
      </c>
      <c r="G8" s="105">
        <v>-0.29394770603687892</v>
      </c>
    </row>
    <row r="9" spans="2:7" x14ac:dyDescent="0.2">
      <c r="B9" s="5"/>
      <c r="C9" s="105"/>
      <c r="D9" s="105"/>
      <c r="E9" s="105"/>
      <c r="F9" s="105"/>
      <c r="G9" s="105"/>
    </row>
    <row r="10" spans="2:7" x14ac:dyDescent="0.2">
      <c r="B10" s="30" t="s">
        <v>96</v>
      </c>
      <c r="C10" s="105">
        <v>4.1268801882196726</v>
      </c>
      <c r="D10" s="105">
        <v>0.69810646546999422</v>
      </c>
      <c r="E10" s="105">
        <v>2.4921164960754139</v>
      </c>
      <c r="F10" s="105">
        <v>2.6921207737858666</v>
      </c>
      <c r="G10" s="105">
        <v>-3.5659234979671606</v>
      </c>
    </row>
    <row r="11" spans="2:7" x14ac:dyDescent="0.2">
      <c r="B11" s="30"/>
      <c r="C11" s="105"/>
      <c r="D11" s="105"/>
      <c r="E11" s="105"/>
      <c r="F11" s="105"/>
      <c r="G11" s="105"/>
    </row>
    <row r="12" spans="2:7" x14ac:dyDescent="0.2">
      <c r="B12" s="30" t="s">
        <v>97</v>
      </c>
      <c r="C12" s="105">
        <v>3.1520113443122444</v>
      </c>
      <c r="D12" s="105">
        <v>1.4528440519457453</v>
      </c>
      <c r="E12" s="105">
        <v>2.9049575776001646</v>
      </c>
      <c r="F12" s="105">
        <v>7.7501758643742313</v>
      </c>
      <c r="G12" s="105">
        <v>5.8751190385397889</v>
      </c>
    </row>
    <row r="13" spans="2:7" x14ac:dyDescent="0.2">
      <c r="B13" s="30"/>
      <c r="C13" s="105"/>
      <c r="D13" s="105"/>
      <c r="E13" s="105"/>
      <c r="F13" s="105"/>
      <c r="G13" s="105"/>
    </row>
    <row r="14" spans="2:7" x14ac:dyDescent="0.2">
      <c r="B14" s="30" t="s">
        <v>98</v>
      </c>
      <c r="C14" s="105">
        <v>0.51474489676404289</v>
      </c>
      <c r="D14" s="105">
        <v>-13.839773723536936</v>
      </c>
      <c r="E14" s="105">
        <v>-6.1356873223375885</v>
      </c>
      <c r="F14" s="105">
        <v>-5.2739286891678745</v>
      </c>
      <c r="G14" s="105">
        <v>-1.2657098213979765</v>
      </c>
    </row>
    <row r="15" spans="2:7" ht="15" customHeight="1" x14ac:dyDescent="0.2">
      <c r="B15" s="5"/>
      <c r="C15" s="105"/>
      <c r="D15" s="105"/>
      <c r="E15" s="105"/>
      <c r="F15" s="105"/>
      <c r="G15" s="105"/>
    </row>
    <row r="16" spans="2:7" x14ac:dyDescent="0.2">
      <c r="B16" s="87" t="s">
        <v>220</v>
      </c>
      <c r="C16" s="105">
        <v>2.1009507137663519</v>
      </c>
      <c r="D16" s="105">
        <v>-1.191357342772605</v>
      </c>
      <c r="E16" s="105">
        <v>-0.22350090884590657</v>
      </c>
      <c r="F16" s="105">
        <v>0.85603085794420508</v>
      </c>
      <c r="G16" s="127">
        <v>4.6600907325839103E-2</v>
      </c>
    </row>
    <row r="17" spans="2:7" ht="15" customHeight="1" x14ac:dyDescent="0.2">
      <c r="B17" s="6"/>
      <c r="C17" s="106"/>
      <c r="D17" s="106"/>
      <c r="E17" s="106"/>
      <c r="F17" s="107"/>
      <c r="G17" s="106"/>
    </row>
    <row r="18" spans="2:7" x14ac:dyDescent="0.2">
      <c r="B18" s="146" t="s">
        <v>215</v>
      </c>
      <c r="C18" s="146"/>
      <c r="D18" s="146"/>
      <c r="E18" s="146"/>
      <c r="F18" s="146"/>
      <c r="G18" s="146"/>
    </row>
    <row r="19" spans="2:7" x14ac:dyDescent="0.2">
      <c r="C19" s="13"/>
      <c r="D19" s="13"/>
      <c r="E19" s="13"/>
      <c r="F19" s="13"/>
      <c r="G19" s="13"/>
    </row>
    <row r="20" spans="2:7" x14ac:dyDescent="0.2">
      <c r="B20" s="139" t="s">
        <v>195</v>
      </c>
      <c r="C20" s="139"/>
      <c r="D20" s="139"/>
      <c r="E20" s="139"/>
      <c r="F20" s="139"/>
      <c r="G20" s="139"/>
    </row>
    <row r="21" spans="2:7" x14ac:dyDescent="0.2">
      <c r="B21" s="139" t="s">
        <v>231</v>
      </c>
      <c r="C21" s="139"/>
      <c r="D21" s="139"/>
      <c r="E21" s="139"/>
      <c r="F21" s="139"/>
      <c r="G21" s="139"/>
    </row>
    <row r="22" spans="2:7" ht="15" customHeight="1" x14ac:dyDescent="0.2">
      <c r="B22" s="139" t="s">
        <v>216</v>
      </c>
      <c r="C22" s="139"/>
      <c r="D22" s="139"/>
      <c r="E22" s="139"/>
      <c r="F22" s="139"/>
      <c r="G22" s="139"/>
    </row>
    <row r="23" spans="2:7" ht="15" customHeight="1" x14ac:dyDescent="0.2"/>
    <row r="24" spans="2:7" ht="15.75" x14ac:dyDescent="0.25">
      <c r="B24" s="136" t="s">
        <v>212</v>
      </c>
      <c r="C24" s="141" t="s">
        <v>228</v>
      </c>
      <c r="D24" s="142"/>
      <c r="E24" s="142"/>
      <c r="F24" s="143"/>
      <c r="G24" s="119" t="s">
        <v>232</v>
      </c>
    </row>
    <row r="25" spans="2:7" ht="15.75" x14ac:dyDescent="0.25">
      <c r="B25" s="137"/>
      <c r="C25" s="119" t="s">
        <v>114</v>
      </c>
      <c r="D25" s="119" t="s">
        <v>115</v>
      </c>
      <c r="E25" s="119" t="s">
        <v>116</v>
      </c>
      <c r="F25" s="119" t="s">
        <v>117</v>
      </c>
      <c r="G25" s="119" t="s">
        <v>114</v>
      </c>
    </row>
    <row r="26" spans="2:7" x14ac:dyDescent="0.2">
      <c r="B26" s="5"/>
      <c r="C26" s="26"/>
      <c r="D26" s="26"/>
      <c r="E26" s="26"/>
      <c r="F26" s="71"/>
      <c r="G26" s="43"/>
    </row>
    <row r="27" spans="2:7" x14ac:dyDescent="0.2">
      <c r="B27" s="5" t="s">
        <v>95</v>
      </c>
      <c r="C27" s="101">
        <v>1.6894543770521908</v>
      </c>
      <c r="D27" s="101">
        <v>1.2461509749051469</v>
      </c>
      <c r="E27" s="102">
        <v>-0.23555955523751892</v>
      </c>
      <c r="F27" s="103">
        <v>0.34400727678658427</v>
      </c>
      <c r="G27" s="101">
        <v>-0.29394770603687892</v>
      </c>
    </row>
    <row r="28" spans="2:7" x14ac:dyDescent="0.2">
      <c r="B28" s="28" t="s">
        <v>47</v>
      </c>
      <c r="C28" s="101">
        <v>5.2305487332800826</v>
      </c>
      <c r="D28" s="101">
        <v>1.0703727048442246</v>
      </c>
      <c r="E28" s="102">
        <v>0.21468171408025594</v>
      </c>
      <c r="F28" s="103">
        <v>0.17165246786328137</v>
      </c>
      <c r="G28" s="101">
        <v>-1.9617478979774061</v>
      </c>
    </row>
    <row r="29" spans="2:7" x14ac:dyDescent="0.2">
      <c r="B29" s="28" t="s">
        <v>48</v>
      </c>
      <c r="C29" s="101">
        <v>3.1877670245418654</v>
      </c>
      <c r="D29" s="101">
        <v>-0.75199101453945483</v>
      </c>
      <c r="E29" s="102">
        <v>4.9985431332181252</v>
      </c>
      <c r="F29" s="103">
        <v>-1.7529328124686883</v>
      </c>
      <c r="G29" s="101">
        <v>0.53254936005289188</v>
      </c>
    </row>
    <row r="30" spans="2:7" x14ac:dyDescent="0.2">
      <c r="B30" s="28" t="s">
        <v>51</v>
      </c>
      <c r="C30" s="101">
        <v>0.39943204285413092</v>
      </c>
      <c r="D30" s="101">
        <v>5.8695567659361458E-2</v>
      </c>
      <c r="E30" s="128">
        <v>3.1819838908830889E-2</v>
      </c>
      <c r="F30" s="103">
        <v>-0.16766648883804747</v>
      </c>
      <c r="G30" s="101">
        <v>-4.5079775164816205</v>
      </c>
    </row>
    <row r="31" spans="2:7" x14ac:dyDescent="0.2">
      <c r="B31" s="28" t="s">
        <v>49</v>
      </c>
      <c r="C31" s="101">
        <v>1.6218414248637902</v>
      </c>
      <c r="D31" s="101">
        <v>1.5030925149837282</v>
      </c>
      <c r="E31" s="102">
        <v>-1.464492601418621</v>
      </c>
      <c r="F31" s="103">
        <v>-1.8994343864090268</v>
      </c>
      <c r="G31" s="101">
        <v>-3.3059055411973515</v>
      </c>
    </row>
    <row r="32" spans="2:7" x14ac:dyDescent="0.2">
      <c r="B32" s="28" t="s">
        <v>54</v>
      </c>
      <c r="C32" s="101">
        <v>1.9788616254269531</v>
      </c>
      <c r="D32" s="101">
        <v>11.376122290541435</v>
      </c>
      <c r="E32" s="102">
        <v>15.239326139333343</v>
      </c>
      <c r="F32" s="103">
        <v>7.589132028344503</v>
      </c>
      <c r="G32" s="101">
        <v>2.5656557549202486</v>
      </c>
    </row>
    <row r="33" spans="2:7" x14ac:dyDescent="0.2">
      <c r="B33" s="28" t="s">
        <v>50</v>
      </c>
      <c r="C33" s="101">
        <v>-17.025058969499916</v>
      </c>
      <c r="D33" s="101">
        <v>-11.277684271357636</v>
      </c>
      <c r="E33" s="102">
        <v>-26.362584056906858</v>
      </c>
      <c r="F33" s="103">
        <v>10.482243474441265</v>
      </c>
      <c r="G33" s="101">
        <v>17.236936084324949</v>
      </c>
    </row>
    <row r="34" spans="2:7" x14ac:dyDescent="0.2">
      <c r="B34" s="28" t="s">
        <v>52</v>
      </c>
      <c r="C34" s="101">
        <v>-3.8448188688852802</v>
      </c>
      <c r="D34" s="101">
        <v>3.8458593390251039</v>
      </c>
      <c r="E34" s="102">
        <v>3.5299378934640968</v>
      </c>
      <c r="F34" s="103">
        <v>0.12277203950714632</v>
      </c>
      <c r="G34" s="101">
        <v>1.2234424396966981</v>
      </c>
    </row>
    <row r="35" spans="2:7" x14ac:dyDescent="0.2">
      <c r="B35" s="28" t="s">
        <v>57</v>
      </c>
      <c r="C35" s="101">
        <v>5.1926953452954505</v>
      </c>
      <c r="D35" s="101">
        <v>1.6151858058301105</v>
      </c>
      <c r="E35" s="102">
        <v>-2.9782186843852698</v>
      </c>
      <c r="F35" s="103">
        <v>-2.6884075104253169</v>
      </c>
      <c r="G35" s="101">
        <v>-8.8718085570322565</v>
      </c>
    </row>
    <row r="36" spans="2:7" x14ac:dyDescent="0.2">
      <c r="B36" s="28" t="s">
        <v>63</v>
      </c>
      <c r="C36" s="101">
        <v>-5.3101294647955433</v>
      </c>
      <c r="D36" s="101">
        <v>-8.5448651887840903</v>
      </c>
      <c r="E36" s="102">
        <v>-12.682774780346296</v>
      </c>
      <c r="F36" s="104">
        <v>-7.4758176104921077</v>
      </c>
      <c r="G36" s="101">
        <v>1.0081601603343149</v>
      </c>
    </row>
    <row r="37" spans="2:7" x14ac:dyDescent="0.2">
      <c r="B37" s="28" t="s">
        <v>76</v>
      </c>
      <c r="C37" s="101">
        <v>-7.4678934624032189</v>
      </c>
      <c r="D37" s="101">
        <v>-7.4961556112614343</v>
      </c>
      <c r="E37" s="102">
        <v>-5.4861851939066009</v>
      </c>
      <c r="F37" s="103">
        <v>-4.6619778471652111</v>
      </c>
      <c r="G37" s="102">
        <v>-8.9773650769656488</v>
      </c>
    </row>
    <row r="38" spans="2:7" x14ac:dyDescent="0.2">
      <c r="B38" s="28" t="s">
        <v>59</v>
      </c>
      <c r="C38" s="101">
        <v>6.3787893480603541</v>
      </c>
      <c r="D38" s="101">
        <v>3.4456029685763223</v>
      </c>
      <c r="E38" s="102">
        <v>165.14457457850762</v>
      </c>
      <c r="F38" s="103">
        <v>-6.7733389849675696</v>
      </c>
      <c r="G38" s="102">
        <v>28.565198402885027</v>
      </c>
    </row>
    <row r="39" spans="2:7" x14ac:dyDescent="0.2">
      <c r="B39" s="28" t="s">
        <v>61</v>
      </c>
      <c r="C39" s="101">
        <v>-1.2831791496871192</v>
      </c>
      <c r="D39" s="101">
        <v>-3.6339129485522759</v>
      </c>
      <c r="E39" s="102">
        <v>-13.868802569024229</v>
      </c>
      <c r="F39" s="103">
        <v>2.9884669342345793</v>
      </c>
      <c r="G39" s="102">
        <v>-3.6236858686018447</v>
      </c>
    </row>
    <row r="40" spans="2:7" x14ac:dyDescent="0.2">
      <c r="B40" s="28" t="s">
        <v>53</v>
      </c>
      <c r="C40" s="101">
        <v>1.3470021067147231</v>
      </c>
      <c r="D40" s="101">
        <v>1.7817740391959935</v>
      </c>
      <c r="E40" s="102">
        <v>5.5187158318769303</v>
      </c>
      <c r="F40" s="103">
        <v>-1.6544622908324924</v>
      </c>
      <c r="G40" s="102">
        <v>25.217208829704973</v>
      </c>
    </row>
    <row r="41" spans="2:7" x14ac:dyDescent="0.2">
      <c r="B41" s="28" t="s">
        <v>55</v>
      </c>
      <c r="C41" s="101">
        <v>14.417646250338144</v>
      </c>
      <c r="D41" s="101">
        <v>1.8586730681668939</v>
      </c>
      <c r="E41" s="102">
        <v>122.0551178167824</v>
      </c>
      <c r="F41" s="103">
        <v>225.83923074791227</v>
      </c>
      <c r="G41" s="102">
        <v>9.5334813654095019</v>
      </c>
    </row>
    <row r="42" spans="2:7" x14ac:dyDescent="0.2">
      <c r="B42" s="28" t="s">
        <v>56</v>
      </c>
      <c r="C42" s="101">
        <v>3.197197742290192</v>
      </c>
      <c r="D42" s="101">
        <v>-1.8386454415476483</v>
      </c>
      <c r="E42" s="102">
        <v>-6.8836180061506713</v>
      </c>
      <c r="F42" s="103">
        <v>2.9007323858186718</v>
      </c>
      <c r="G42" s="102">
        <v>-1.5011787236547725</v>
      </c>
    </row>
    <row r="43" spans="2:7" x14ac:dyDescent="0.2">
      <c r="B43" s="28" t="s">
        <v>58</v>
      </c>
      <c r="C43" s="101">
        <v>3.0132653699636691</v>
      </c>
      <c r="D43" s="101">
        <v>-1.7598743062448352</v>
      </c>
      <c r="E43" s="102">
        <v>1.9731181339017079</v>
      </c>
      <c r="F43" s="103">
        <v>2.6164475222982597</v>
      </c>
      <c r="G43" s="102">
        <v>0.45720999525173944</v>
      </c>
    </row>
    <row r="44" spans="2:7" x14ac:dyDescent="0.2">
      <c r="B44" s="28" t="s">
        <v>83</v>
      </c>
      <c r="C44" s="101">
        <v>-4.3876875898235079</v>
      </c>
      <c r="D44" s="101">
        <v>2.079062062225101</v>
      </c>
      <c r="E44" s="102">
        <v>-25.88591303526244</v>
      </c>
      <c r="F44" s="103">
        <v>-5.3272351215775</v>
      </c>
      <c r="G44" s="102">
        <v>-0.70371531009989496</v>
      </c>
    </row>
    <row r="45" spans="2:7" x14ac:dyDescent="0.2">
      <c r="B45" s="28" t="s">
        <v>84</v>
      </c>
      <c r="C45" s="101">
        <v>0.81918254822233028</v>
      </c>
      <c r="D45" s="101">
        <v>3.1903038522243632</v>
      </c>
      <c r="E45" s="102">
        <v>-7.460248304918804</v>
      </c>
      <c r="F45" s="103">
        <v>3.9573389630125577</v>
      </c>
      <c r="G45" s="102">
        <v>-4.0050211379335288</v>
      </c>
    </row>
    <row r="46" spans="2:7" x14ac:dyDescent="0.2">
      <c r="B46" s="28" t="s">
        <v>60</v>
      </c>
      <c r="C46" s="101">
        <v>5.185807912105167</v>
      </c>
      <c r="D46" s="101">
        <v>-4.5471477030953</v>
      </c>
      <c r="E46" s="102">
        <v>-17.546253714923154</v>
      </c>
      <c r="F46" s="103">
        <v>15.50032302696156</v>
      </c>
      <c r="G46" s="102">
        <v>8.210668874946748</v>
      </c>
    </row>
    <row r="47" spans="2:7" x14ac:dyDescent="0.2">
      <c r="B47" s="28" t="s">
        <v>62</v>
      </c>
      <c r="C47" s="101">
        <v>-0.91809046652523429</v>
      </c>
      <c r="D47" s="101">
        <v>4.0207135674981354</v>
      </c>
      <c r="E47" s="102">
        <v>-8.9433531345492696</v>
      </c>
      <c r="F47" s="103">
        <v>-4.2673992180281335</v>
      </c>
      <c r="G47" s="102">
        <v>6.2647910927739359</v>
      </c>
    </row>
    <row r="48" spans="2:7" x14ac:dyDescent="0.2">
      <c r="B48" s="28" t="s">
        <v>112</v>
      </c>
      <c r="C48" s="101">
        <v>-1.6446110892010535</v>
      </c>
      <c r="D48" s="101">
        <v>-1.8759324575799097</v>
      </c>
      <c r="E48" s="102">
        <v>-21.082942758512381</v>
      </c>
      <c r="F48" s="103">
        <v>1.9414704654070025</v>
      </c>
      <c r="G48" s="102">
        <v>-6.4117853410766923</v>
      </c>
    </row>
    <row r="49" spans="2:7" x14ac:dyDescent="0.2">
      <c r="B49" s="28" t="s">
        <v>113</v>
      </c>
      <c r="C49" s="101">
        <v>-1.4092998339226837</v>
      </c>
      <c r="D49" s="101">
        <v>4.0989780707269663</v>
      </c>
      <c r="E49" s="102">
        <v>5.4913882563149885</v>
      </c>
      <c r="F49" s="103">
        <v>3.4429221764404438</v>
      </c>
      <c r="G49" s="102">
        <v>2.6894178937106661</v>
      </c>
    </row>
    <row r="50" spans="2:7" x14ac:dyDescent="0.2">
      <c r="B50" s="28" t="s">
        <v>99</v>
      </c>
      <c r="C50" s="101">
        <v>0.52601941227132798</v>
      </c>
      <c r="D50" s="101">
        <v>3.1059729108973144</v>
      </c>
      <c r="E50" s="102">
        <v>-7.7055315072923403</v>
      </c>
      <c r="F50" s="103">
        <v>-1.6708226305558127</v>
      </c>
      <c r="G50" s="102">
        <v>-5.4767726927894556</v>
      </c>
    </row>
    <row r="51" spans="2:7" x14ac:dyDescent="0.2">
      <c r="B51" s="6"/>
      <c r="C51" s="20"/>
      <c r="D51" s="20"/>
      <c r="E51" s="20"/>
      <c r="F51" s="42"/>
      <c r="G51" s="20"/>
    </row>
    <row r="52" spans="2:7" x14ac:dyDescent="0.2">
      <c r="B52" s="120" t="s">
        <v>215</v>
      </c>
      <c r="C52" s="35"/>
      <c r="D52" s="35"/>
      <c r="E52" s="35"/>
      <c r="F52" s="35"/>
      <c r="G52" s="35"/>
    </row>
    <row r="53" spans="2:7" x14ac:dyDescent="0.2">
      <c r="C53" s="35"/>
      <c r="D53" s="35"/>
      <c r="E53" s="35"/>
      <c r="F53" s="35"/>
      <c r="G53" s="35"/>
    </row>
    <row r="55" spans="2:7" x14ac:dyDescent="0.2">
      <c r="B55" s="139" t="s">
        <v>226</v>
      </c>
      <c r="C55" s="139"/>
      <c r="D55" s="139"/>
      <c r="E55" s="139"/>
      <c r="F55" s="139"/>
      <c r="G55" s="139"/>
    </row>
    <row r="56" spans="2:7" x14ac:dyDescent="0.2">
      <c r="B56" s="139" t="s">
        <v>234</v>
      </c>
      <c r="C56" s="139"/>
      <c r="D56" s="139"/>
      <c r="E56" s="139"/>
      <c r="F56" s="139"/>
      <c r="G56" s="139"/>
    </row>
    <row r="57" spans="2:7" x14ac:dyDescent="0.2">
      <c r="B57" s="139" t="s">
        <v>216</v>
      </c>
      <c r="C57" s="139"/>
      <c r="D57" s="139"/>
      <c r="E57" s="139"/>
      <c r="F57" s="139"/>
      <c r="G57" s="139"/>
    </row>
    <row r="59" spans="2:7" ht="15.75" x14ac:dyDescent="0.25">
      <c r="B59" s="136" t="s">
        <v>212</v>
      </c>
      <c r="C59" s="141" t="s">
        <v>228</v>
      </c>
      <c r="D59" s="142"/>
      <c r="E59" s="142"/>
      <c r="F59" s="143"/>
      <c r="G59" s="118" t="s">
        <v>232</v>
      </c>
    </row>
    <row r="60" spans="2:7" ht="15.75" x14ac:dyDescent="0.25">
      <c r="B60" s="137"/>
      <c r="C60" s="119" t="s">
        <v>114</v>
      </c>
      <c r="D60" s="119" t="s">
        <v>115</v>
      </c>
      <c r="E60" s="119" t="s">
        <v>116</v>
      </c>
      <c r="F60" s="119" t="s">
        <v>117</v>
      </c>
      <c r="G60" s="119" t="s">
        <v>114</v>
      </c>
    </row>
    <row r="61" spans="2:7" x14ac:dyDescent="0.2">
      <c r="B61" s="108"/>
      <c r="C61" s="26"/>
      <c r="D61" s="26"/>
      <c r="E61" s="26"/>
      <c r="F61" s="71"/>
      <c r="G61" s="43"/>
    </row>
    <row r="62" spans="2:7" x14ac:dyDescent="0.2">
      <c r="B62" s="109" t="s">
        <v>96</v>
      </c>
      <c r="C62" s="101">
        <v>4.1268801882196726</v>
      </c>
      <c r="D62" s="101">
        <v>0.69810646546999422</v>
      </c>
      <c r="E62" s="101">
        <v>2.4921164960754139</v>
      </c>
      <c r="F62" s="101">
        <v>2.6921207737858666</v>
      </c>
      <c r="G62" s="101">
        <v>-3.5659234979671606</v>
      </c>
    </row>
    <row r="63" spans="2:7" x14ac:dyDescent="0.2">
      <c r="B63" s="110" t="s">
        <v>66</v>
      </c>
      <c r="C63" s="101">
        <v>5.1044509926232662</v>
      </c>
      <c r="D63" s="101">
        <v>1.0313929817939993</v>
      </c>
      <c r="E63" s="101">
        <v>3.2571795088365274</v>
      </c>
      <c r="F63" s="101">
        <v>3.6535862955215936</v>
      </c>
      <c r="G63" s="101">
        <v>-4.2520511681968571</v>
      </c>
    </row>
    <row r="64" spans="2:7" x14ac:dyDescent="0.2">
      <c r="B64" s="110" t="s">
        <v>65</v>
      </c>
      <c r="C64" s="101">
        <v>1.8783288090866268</v>
      </c>
      <c r="D64" s="101">
        <v>-0.96342066788206449</v>
      </c>
      <c r="E64" s="101">
        <v>-1.5005058093643719</v>
      </c>
      <c r="F64" s="101">
        <v>-2.6496668987967209</v>
      </c>
      <c r="G64" s="101">
        <v>0.31998056096063099</v>
      </c>
    </row>
    <row r="65" spans="2:7" x14ac:dyDescent="0.2">
      <c r="B65" s="110" t="s">
        <v>64</v>
      </c>
      <c r="C65" s="101">
        <v>-1.1699951416668686</v>
      </c>
      <c r="D65" s="101">
        <v>0.45282745394288337</v>
      </c>
      <c r="E65" s="101">
        <v>-0.26224808035391067</v>
      </c>
      <c r="F65" s="101">
        <v>-0.60098434780461174</v>
      </c>
      <c r="G65" s="101">
        <v>0.96426992769138575</v>
      </c>
    </row>
    <row r="66" spans="2:7" x14ac:dyDescent="0.2">
      <c r="B66" s="110" t="s">
        <v>67</v>
      </c>
      <c r="C66" s="101">
        <v>-3.6172267083444232</v>
      </c>
      <c r="D66" s="101">
        <v>-0.21289184635321368</v>
      </c>
      <c r="E66" s="101">
        <v>0.14499812821080482</v>
      </c>
      <c r="F66" s="101">
        <v>1.314563821427317</v>
      </c>
      <c r="G66" s="101">
        <v>-4.1229578358346286</v>
      </c>
    </row>
    <row r="67" spans="2:7" x14ac:dyDescent="0.2">
      <c r="B67" s="110" t="s">
        <v>68</v>
      </c>
      <c r="C67" s="101">
        <v>-11.210104817786338</v>
      </c>
      <c r="D67" s="101">
        <v>-9.9888437879670384</v>
      </c>
      <c r="E67" s="101">
        <v>-7.8967190041193351</v>
      </c>
      <c r="F67" s="101">
        <v>16.435118119567505</v>
      </c>
      <c r="G67" s="101">
        <v>3.6958292291340067</v>
      </c>
    </row>
    <row r="68" spans="2:7" x14ac:dyDescent="0.2">
      <c r="B68" s="109"/>
      <c r="C68" s="101"/>
      <c r="D68" s="101"/>
      <c r="E68" s="101"/>
      <c r="F68" s="101"/>
      <c r="G68" s="101"/>
    </row>
    <row r="69" spans="2:7" x14ac:dyDescent="0.2">
      <c r="B69" s="109" t="s">
        <v>97</v>
      </c>
      <c r="C69" s="101">
        <v>3.1520113443122444</v>
      </c>
      <c r="D69" s="101">
        <v>1.4528440519457453</v>
      </c>
      <c r="E69" s="101">
        <v>2.9049575776001646</v>
      </c>
      <c r="F69" s="101">
        <v>7.7501758643742313</v>
      </c>
      <c r="G69" s="101">
        <v>5.8751190385397889</v>
      </c>
    </row>
    <row r="70" spans="2:7" x14ac:dyDescent="0.2">
      <c r="B70" s="110" t="s">
        <v>69</v>
      </c>
      <c r="C70" s="101">
        <v>3.3341471880445228</v>
      </c>
      <c r="D70" s="101">
        <v>3.1613706997147162</v>
      </c>
      <c r="E70" s="101">
        <v>2.3299401413038323</v>
      </c>
      <c r="F70" s="101">
        <v>8.0713857030307867</v>
      </c>
      <c r="G70" s="101">
        <v>7.6709462156346886</v>
      </c>
    </row>
    <row r="71" spans="2:7" x14ac:dyDescent="0.2">
      <c r="B71" s="110" t="s">
        <v>70</v>
      </c>
      <c r="C71" s="101">
        <v>-0.30270144347417371</v>
      </c>
      <c r="D71" s="101">
        <v>7.1451809476116734</v>
      </c>
      <c r="E71" s="101">
        <v>3.6388681151682478</v>
      </c>
      <c r="F71" s="101">
        <v>0.64225704697795649</v>
      </c>
      <c r="G71" s="101">
        <v>1.6495191871307435</v>
      </c>
    </row>
    <row r="72" spans="2:7" x14ac:dyDescent="0.2">
      <c r="B72" s="110" t="s">
        <v>71</v>
      </c>
      <c r="C72" s="101">
        <v>2.7836708066708127</v>
      </c>
      <c r="D72" s="101">
        <v>-2.069767499531705</v>
      </c>
      <c r="E72" s="101">
        <v>4.6882934276595734</v>
      </c>
      <c r="F72" s="101">
        <v>7.7990983977509032</v>
      </c>
      <c r="G72" s="101">
        <v>2.3652030664485846</v>
      </c>
    </row>
    <row r="73" spans="2:7" x14ac:dyDescent="0.2">
      <c r="B73" s="110" t="s">
        <v>72</v>
      </c>
      <c r="C73" s="101">
        <v>3.8058139625954279</v>
      </c>
      <c r="D73" s="101">
        <v>-8.6114599564209406</v>
      </c>
      <c r="E73" s="101">
        <v>-2.1941520479055399</v>
      </c>
      <c r="F73" s="101">
        <v>0.28422146455198138</v>
      </c>
      <c r="G73" s="101">
        <v>-4.2980894709810258</v>
      </c>
    </row>
    <row r="74" spans="2:7" x14ac:dyDescent="0.2">
      <c r="B74" s="111"/>
      <c r="C74" s="20"/>
      <c r="D74" s="20"/>
      <c r="E74" s="20"/>
      <c r="F74" s="42"/>
      <c r="G74" s="20"/>
    </row>
    <row r="75" spans="2:7" x14ac:dyDescent="0.2">
      <c r="B75" s="120" t="s">
        <v>215</v>
      </c>
      <c r="C75" s="35"/>
      <c r="D75" s="35"/>
      <c r="E75" s="35"/>
      <c r="F75" s="35"/>
      <c r="G75" s="35"/>
    </row>
    <row r="77" spans="2:7" x14ac:dyDescent="0.2">
      <c r="B77" s="139" t="s">
        <v>189</v>
      </c>
      <c r="C77" s="139"/>
      <c r="D77" s="139"/>
      <c r="E77" s="139"/>
      <c r="F77" s="139"/>
      <c r="G77" s="139"/>
    </row>
    <row r="78" spans="2:7" x14ac:dyDescent="0.2">
      <c r="B78" s="139" t="s">
        <v>231</v>
      </c>
      <c r="C78" s="139"/>
      <c r="D78" s="139"/>
      <c r="E78" s="139"/>
      <c r="F78" s="139"/>
      <c r="G78" s="139"/>
    </row>
    <row r="79" spans="2:7" x14ac:dyDescent="0.2">
      <c r="B79" s="139" t="s">
        <v>216</v>
      </c>
      <c r="C79" s="139"/>
      <c r="D79" s="139"/>
      <c r="E79" s="139"/>
      <c r="F79" s="139"/>
      <c r="G79" s="139"/>
    </row>
    <row r="81" spans="2:7" ht="15.75" x14ac:dyDescent="0.25">
      <c r="B81" s="144" t="s">
        <v>212</v>
      </c>
      <c r="C81" s="141" t="s">
        <v>219</v>
      </c>
      <c r="D81" s="142"/>
      <c r="E81" s="142"/>
      <c r="F81" s="143"/>
      <c r="G81" s="118" t="s">
        <v>228</v>
      </c>
    </row>
    <row r="82" spans="2:7" ht="15.75" x14ac:dyDescent="0.25">
      <c r="B82" s="145"/>
      <c r="C82" s="119" t="s">
        <v>114</v>
      </c>
      <c r="D82" s="119" t="s">
        <v>115</v>
      </c>
      <c r="E82" s="119" t="s">
        <v>116</v>
      </c>
      <c r="F82" s="119" t="s">
        <v>117</v>
      </c>
      <c r="G82" s="119" t="s">
        <v>114</v>
      </c>
    </row>
    <row r="83" spans="2:7" x14ac:dyDescent="0.2">
      <c r="B83" s="30"/>
      <c r="C83" s="26"/>
      <c r="D83" s="26"/>
      <c r="E83" s="80"/>
      <c r="F83" s="80"/>
      <c r="G83" s="43"/>
    </row>
    <row r="84" spans="2:7" x14ac:dyDescent="0.2">
      <c r="B84" s="30" t="s">
        <v>98</v>
      </c>
      <c r="C84" s="101">
        <v>0.51474489676404289</v>
      </c>
      <c r="D84" s="101">
        <v>-13.839773723536936</v>
      </c>
      <c r="E84" s="101">
        <v>-6.1356873223375885</v>
      </c>
      <c r="F84" s="101">
        <v>-5.2739286891678745</v>
      </c>
      <c r="G84" s="101">
        <v>-1.2657098213979765</v>
      </c>
    </row>
    <row r="85" spans="2:7" x14ac:dyDescent="0.2">
      <c r="B85" s="28" t="s">
        <v>208</v>
      </c>
      <c r="C85" s="101">
        <v>7.0196974471506763</v>
      </c>
      <c r="D85" s="101">
        <v>-19.059683134705693</v>
      </c>
      <c r="E85" s="101">
        <v>-11.965985391196071</v>
      </c>
      <c r="F85" s="101">
        <v>-5.7830759392575857</v>
      </c>
      <c r="G85" s="101">
        <v>-7.6249144958810433</v>
      </c>
    </row>
    <row r="86" spans="2:7" x14ac:dyDescent="0.2">
      <c r="B86" s="28" t="s">
        <v>74</v>
      </c>
      <c r="C86" s="101">
        <v>10.821347632447512</v>
      </c>
      <c r="D86" s="101">
        <v>-4.5608776648774807</v>
      </c>
      <c r="E86" s="101">
        <v>6.9158201223155089</v>
      </c>
      <c r="F86" s="101">
        <v>-7.5022089729889672</v>
      </c>
      <c r="G86" s="101">
        <v>8.8135596920997159</v>
      </c>
    </row>
    <row r="87" spans="2:7" x14ac:dyDescent="0.2">
      <c r="B87" s="28" t="s">
        <v>209</v>
      </c>
      <c r="C87" s="101">
        <v>-24.249636742844359</v>
      </c>
      <c r="D87" s="101">
        <v>0.89912989281711475</v>
      </c>
      <c r="E87" s="101">
        <v>-48.990096619487133</v>
      </c>
      <c r="F87" s="101">
        <v>-15.369560245184715</v>
      </c>
      <c r="G87" s="101">
        <v>0.58013246338548186</v>
      </c>
    </row>
    <row r="88" spans="2:7" x14ac:dyDescent="0.2">
      <c r="B88" s="28" t="s">
        <v>86</v>
      </c>
      <c r="C88" s="101">
        <v>1.5501847741910666</v>
      </c>
      <c r="D88" s="101">
        <v>-49.204800342077661</v>
      </c>
      <c r="E88" s="101">
        <v>-12.706353587304719</v>
      </c>
      <c r="F88" s="101">
        <v>-1.2786929747235689</v>
      </c>
      <c r="G88" s="101">
        <v>28.27747370168845</v>
      </c>
    </row>
    <row r="89" spans="2:7" x14ac:dyDescent="0.2">
      <c r="B89" s="28" t="s">
        <v>87</v>
      </c>
      <c r="C89" s="101">
        <v>-13.268099185628245</v>
      </c>
      <c r="D89" s="101">
        <v>30.673216831278182</v>
      </c>
      <c r="E89" s="101">
        <v>15.728154587217261</v>
      </c>
      <c r="F89" s="101">
        <v>-1.0640808882534145</v>
      </c>
      <c r="G89" s="101">
        <v>5.9815163152478164</v>
      </c>
    </row>
    <row r="90" spans="2:7" x14ac:dyDescent="0.2">
      <c r="B90" s="28" t="s">
        <v>75</v>
      </c>
      <c r="C90" s="101">
        <v>-1.0057622053598436</v>
      </c>
      <c r="D90" s="101">
        <v>-5.1326335464109292</v>
      </c>
      <c r="E90" s="101">
        <v>13.975258469827679</v>
      </c>
      <c r="F90" s="101">
        <v>12.77160463066744</v>
      </c>
      <c r="G90" s="101">
        <v>-0.42538181244559325</v>
      </c>
    </row>
    <row r="91" spans="2:7" x14ac:dyDescent="0.2">
      <c r="B91" s="28" t="s">
        <v>102</v>
      </c>
      <c r="C91" s="101">
        <v>5.5014093460519859</v>
      </c>
      <c r="D91" s="101">
        <v>-22.735547141742359</v>
      </c>
      <c r="E91" s="101">
        <v>28.394574771740793</v>
      </c>
      <c r="F91" s="101">
        <v>6.6731013884599406</v>
      </c>
      <c r="G91" s="101">
        <v>13.263655450198826</v>
      </c>
    </row>
    <row r="92" spans="2:7" x14ac:dyDescent="0.2">
      <c r="B92" s="28" t="s">
        <v>210</v>
      </c>
      <c r="C92" s="101">
        <v>-37.621287453110128</v>
      </c>
      <c r="D92" s="101">
        <v>-15.509405977446818</v>
      </c>
      <c r="E92" s="101">
        <v>-28.089477617874053</v>
      </c>
      <c r="F92" s="101">
        <v>19.015629932379241</v>
      </c>
      <c r="G92" s="101">
        <v>-33.170618264069432</v>
      </c>
    </row>
    <row r="93" spans="2:7" x14ac:dyDescent="0.2">
      <c r="B93" s="28" t="s">
        <v>103</v>
      </c>
      <c r="C93" s="101">
        <v>-28.56596539896384</v>
      </c>
      <c r="D93" s="101">
        <v>-13.707343329737427</v>
      </c>
      <c r="E93" s="101">
        <v>-6.8289465361091288</v>
      </c>
      <c r="F93" s="101">
        <v>-3.7147142803092805</v>
      </c>
      <c r="G93" s="101">
        <v>29.618980812962377</v>
      </c>
    </row>
    <row r="94" spans="2:7" x14ac:dyDescent="0.2">
      <c r="B94" s="28" t="s">
        <v>109</v>
      </c>
      <c r="C94" s="101">
        <v>6.0230118425881329</v>
      </c>
      <c r="D94" s="101">
        <v>-1.6462419288930761</v>
      </c>
      <c r="E94" s="101">
        <v>32.939328468677303</v>
      </c>
      <c r="F94" s="101">
        <v>-5.4663070279322312</v>
      </c>
      <c r="G94" s="101">
        <v>-5.3072042688494889</v>
      </c>
    </row>
    <row r="95" spans="2:7" x14ac:dyDescent="0.2">
      <c r="B95" s="28" t="s">
        <v>211</v>
      </c>
      <c r="C95" s="101">
        <v>8.0493325371634228E-2</v>
      </c>
      <c r="D95" s="101">
        <v>-3.8033530252844656</v>
      </c>
      <c r="E95" s="101">
        <v>-4.3364555696512639</v>
      </c>
      <c r="F95" s="101">
        <v>6.1910562543379797</v>
      </c>
      <c r="G95" s="101">
        <v>-29.887087090692106</v>
      </c>
    </row>
    <row r="96" spans="2:7" x14ac:dyDescent="0.2">
      <c r="B96" s="28" t="s">
        <v>89</v>
      </c>
      <c r="C96" s="101">
        <v>18.071075163009965</v>
      </c>
      <c r="D96" s="101">
        <v>-17.140198828880131</v>
      </c>
      <c r="E96" s="101">
        <v>-26.277320073538704</v>
      </c>
      <c r="F96" s="101">
        <v>-6.6948101177231791</v>
      </c>
      <c r="G96" s="101">
        <v>-4.5074219228147143</v>
      </c>
    </row>
    <row r="97" spans="2:7" x14ac:dyDescent="0.2">
      <c r="B97" s="28" t="s">
        <v>104</v>
      </c>
      <c r="C97" s="101">
        <v>10.691426786994796</v>
      </c>
      <c r="D97" s="101">
        <v>-14.639088977173472</v>
      </c>
      <c r="E97" s="101">
        <v>-17.670526939877135</v>
      </c>
      <c r="F97" s="101">
        <v>-29.573046231056949</v>
      </c>
      <c r="G97" s="101">
        <v>-29.524901515750301</v>
      </c>
    </row>
    <row r="98" spans="2:7" x14ac:dyDescent="0.2">
      <c r="B98" s="28" t="s">
        <v>105</v>
      </c>
      <c r="C98" s="101">
        <v>-35.041745254677409</v>
      </c>
      <c r="D98" s="101">
        <v>-49.779009417233034</v>
      </c>
      <c r="E98" s="101">
        <v>-41.436543038662641</v>
      </c>
      <c r="F98" s="101">
        <v>88.016613740530943</v>
      </c>
      <c r="G98" s="101">
        <v>47.674344252307094</v>
      </c>
    </row>
    <row r="99" spans="2:7" x14ac:dyDescent="0.2">
      <c r="B99" s="28" t="s">
        <v>90</v>
      </c>
      <c r="C99" s="101">
        <v>4.5675564976359198</v>
      </c>
      <c r="D99" s="101">
        <v>-39.995654576778215</v>
      </c>
      <c r="E99" s="101">
        <v>-15.509219343330955</v>
      </c>
      <c r="F99" s="101">
        <v>-12.183225494451293</v>
      </c>
      <c r="G99" s="101">
        <v>-27.130896559489415</v>
      </c>
    </row>
    <row r="100" spans="2:7" x14ac:dyDescent="0.2">
      <c r="B100" s="28" t="s">
        <v>106</v>
      </c>
      <c r="C100" s="101">
        <v>-21.067264639581509</v>
      </c>
      <c r="D100" s="101">
        <v>-7.7293978759998652</v>
      </c>
      <c r="E100" s="101">
        <v>60.81881995719408</v>
      </c>
      <c r="F100" s="101">
        <v>54.585029320999723</v>
      </c>
      <c r="G100" s="101">
        <v>1.0967528239833371</v>
      </c>
    </row>
    <row r="101" spans="2:7" x14ac:dyDescent="0.2">
      <c r="B101" s="28" t="s">
        <v>108</v>
      </c>
      <c r="C101" s="101">
        <v>-23.371933713301175</v>
      </c>
      <c r="D101" s="101">
        <v>-11.137844223562411</v>
      </c>
      <c r="E101" s="101">
        <v>-18.625085628419967</v>
      </c>
      <c r="F101" s="101">
        <v>-31.160453987096588</v>
      </c>
      <c r="G101" s="101">
        <v>-37.213254169942353</v>
      </c>
    </row>
    <row r="102" spans="2:7" x14ac:dyDescent="0.2">
      <c r="B102" s="28" t="s">
        <v>91</v>
      </c>
      <c r="C102" s="101">
        <v>-25.457027025364354</v>
      </c>
      <c r="D102" s="101">
        <v>-19.833573434994548</v>
      </c>
      <c r="E102" s="101">
        <v>2.2587419205413255</v>
      </c>
      <c r="F102" s="101">
        <v>-9.8296430337036753</v>
      </c>
      <c r="G102" s="101">
        <v>-25.754182038001574</v>
      </c>
    </row>
    <row r="103" spans="2:7" x14ac:dyDescent="0.2">
      <c r="B103" s="28" t="s">
        <v>92</v>
      </c>
      <c r="C103" s="101">
        <v>-15.263977252532413</v>
      </c>
      <c r="D103" s="101">
        <v>-2.8653000794347179</v>
      </c>
      <c r="E103" s="101">
        <v>-26.470092726131085</v>
      </c>
      <c r="F103" s="101">
        <v>-3.3840648674785712</v>
      </c>
      <c r="G103" s="101">
        <v>2.6921637563704905</v>
      </c>
    </row>
    <row r="104" spans="2:7" x14ac:dyDescent="0.2">
      <c r="B104" s="28" t="s">
        <v>107</v>
      </c>
      <c r="C104" s="101">
        <v>-11.725444555133208</v>
      </c>
      <c r="D104" s="101">
        <v>-42.038740647675596</v>
      </c>
      <c r="E104" s="101">
        <v>-37.816762975322469</v>
      </c>
      <c r="F104" s="101">
        <v>-34.490470948947333</v>
      </c>
      <c r="G104" s="101">
        <v>45.121042955226443</v>
      </c>
    </row>
    <row r="105" spans="2:7" x14ac:dyDescent="0.2">
      <c r="B105" s="131" t="s">
        <v>235</v>
      </c>
      <c r="C105" s="101">
        <v>42.285056622948446</v>
      </c>
      <c r="D105" s="101">
        <v>1.0650449550922048</v>
      </c>
      <c r="E105" s="101">
        <v>22.724390514451429</v>
      </c>
      <c r="F105" s="101">
        <v>-31.344453192894889</v>
      </c>
      <c r="G105" s="101">
        <v>1.0406670434377077</v>
      </c>
    </row>
    <row r="106" spans="2:7" x14ac:dyDescent="0.2">
      <c r="B106" s="28" t="s">
        <v>81</v>
      </c>
      <c r="C106" s="101">
        <v>16.449214202623622</v>
      </c>
      <c r="D106" s="101">
        <v>-19.676013133276854</v>
      </c>
      <c r="E106" s="101">
        <v>-9.0837041762910076</v>
      </c>
      <c r="F106" s="101">
        <v>-9.2605649776074728</v>
      </c>
      <c r="G106" s="101">
        <v>-6.6003167519000954</v>
      </c>
    </row>
    <row r="107" spans="2:7" x14ac:dyDescent="0.2">
      <c r="B107" s="6"/>
      <c r="C107" s="51"/>
      <c r="D107" s="51"/>
      <c r="E107" s="51"/>
      <c r="F107" s="51"/>
      <c r="G107" s="51"/>
    </row>
    <row r="108" spans="2:7" x14ac:dyDescent="0.2">
      <c r="B108" s="120" t="s">
        <v>215</v>
      </c>
      <c r="C108" s="70"/>
      <c r="D108" s="70"/>
      <c r="E108" s="70"/>
      <c r="F108" s="70"/>
      <c r="G108" s="70"/>
    </row>
  </sheetData>
  <mergeCells count="21">
    <mergeCell ref="C5:F5"/>
    <mergeCell ref="B1:G1"/>
    <mergeCell ref="B2:G2"/>
    <mergeCell ref="B22:G22"/>
    <mergeCell ref="B5:B6"/>
    <mergeCell ref="B20:G20"/>
    <mergeCell ref="B21:G21"/>
    <mergeCell ref="B3:G3"/>
    <mergeCell ref="B18:G18"/>
    <mergeCell ref="C81:F81"/>
    <mergeCell ref="B55:G55"/>
    <mergeCell ref="B57:G57"/>
    <mergeCell ref="B56:G56"/>
    <mergeCell ref="B24:B25"/>
    <mergeCell ref="B59:B60"/>
    <mergeCell ref="B81:B82"/>
    <mergeCell ref="B77:G77"/>
    <mergeCell ref="B78:G78"/>
    <mergeCell ref="B79:G79"/>
    <mergeCell ref="C24:F24"/>
    <mergeCell ref="C59:F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FFC000"/>
  </sheetPr>
  <dimension ref="B1:K113"/>
  <sheetViews>
    <sheetView showGridLines="0" zoomScaleNormal="100" workbookViewId="0">
      <selection activeCell="N16" sqref="N16"/>
    </sheetView>
  </sheetViews>
  <sheetFormatPr defaultColWidth="8.875" defaultRowHeight="15" x14ac:dyDescent="0.2"/>
  <cols>
    <col min="1" max="1" width="8.875" style="1"/>
    <col min="2" max="2" width="33.375" style="1" customWidth="1"/>
    <col min="3" max="10" width="8.875" style="1" customWidth="1"/>
    <col min="11" max="11" width="10.75" style="1" customWidth="1"/>
    <col min="12" max="12" width="9" style="1"/>
    <col min="13" max="16384" width="8.875" style="1"/>
  </cols>
  <sheetData>
    <row r="1" spans="2:11" x14ac:dyDescent="0.2">
      <c r="B1" s="139" t="s">
        <v>222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11" x14ac:dyDescent="0.2">
      <c r="B2" s="139" t="s">
        <v>230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x14ac:dyDescent="0.2">
      <c r="B3" s="139" t="s">
        <v>216</v>
      </c>
      <c r="C3" s="139"/>
      <c r="D3" s="139"/>
      <c r="E3" s="139"/>
      <c r="F3" s="139"/>
      <c r="G3" s="139"/>
      <c r="H3" s="139"/>
      <c r="I3" s="139"/>
      <c r="J3" s="139"/>
      <c r="K3" s="139"/>
    </row>
    <row r="5" spans="2:11" ht="15.75" x14ac:dyDescent="0.25">
      <c r="B5" s="140" t="s">
        <v>100</v>
      </c>
      <c r="C5" s="141">
        <v>2022</v>
      </c>
      <c r="D5" s="142"/>
      <c r="E5" s="142"/>
      <c r="F5" s="143"/>
      <c r="G5" s="141">
        <v>2023</v>
      </c>
      <c r="H5" s="142"/>
      <c r="I5" s="142"/>
      <c r="J5" s="143"/>
      <c r="K5" s="121">
        <v>2024</v>
      </c>
    </row>
    <row r="6" spans="2:11" ht="15.75" x14ac:dyDescent="0.25">
      <c r="B6" s="137"/>
      <c r="C6" s="119" t="s">
        <v>114</v>
      </c>
      <c r="D6" s="119" t="s">
        <v>115</v>
      </c>
      <c r="E6" s="119" t="s">
        <v>116</v>
      </c>
      <c r="F6" s="119" t="s">
        <v>117</v>
      </c>
      <c r="G6" s="119" t="s">
        <v>114</v>
      </c>
      <c r="H6" s="119" t="s">
        <v>115</v>
      </c>
      <c r="I6" s="119" t="s">
        <v>116</v>
      </c>
      <c r="J6" s="119" t="s">
        <v>117</v>
      </c>
      <c r="K6" s="119" t="s">
        <v>114</v>
      </c>
    </row>
    <row r="7" spans="2:11" x14ac:dyDescent="0.2">
      <c r="B7" s="5"/>
      <c r="C7" s="21"/>
      <c r="D7" s="21"/>
      <c r="E7" s="21"/>
      <c r="F7" s="21"/>
      <c r="G7" s="21"/>
      <c r="H7" s="21"/>
      <c r="I7" s="21"/>
      <c r="J7" s="36"/>
      <c r="K7" s="21"/>
    </row>
    <row r="8" spans="2:11" x14ac:dyDescent="0.2">
      <c r="B8" s="5" t="s">
        <v>95</v>
      </c>
      <c r="C8" s="101">
        <v>58.016333643764099</v>
      </c>
      <c r="D8" s="101">
        <v>54.921299584684256</v>
      </c>
      <c r="E8" s="101">
        <v>54.035692073901615</v>
      </c>
      <c r="F8" s="101">
        <v>59.093644791832546</v>
      </c>
      <c r="G8" s="101">
        <v>57.782511053503207</v>
      </c>
      <c r="H8" s="101">
        <v>56.276151963536805</v>
      </c>
      <c r="I8" s="101">
        <v>54.029161504988267</v>
      </c>
      <c r="J8" s="101">
        <v>58.793639533122828</v>
      </c>
      <c r="K8" s="101">
        <v>57.585825170750248</v>
      </c>
    </row>
    <row r="9" spans="2:11" x14ac:dyDescent="0.2">
      <c r="B9" s="5"/>
      <c r="C9" s="101"/>
      <c r="D9" s="101"/>
      <c r="E9" s="101"/>
      <c r="F9" s="101"/>
      <c r="G9" s="101"/>
      <c r="H9" s="101"/>
      <c r="I9" s="101"/>
      <c r="J9" s="101"/>
      <c r="K9" s="101"/>
    </row>
    <row r="10" spans="2:11" x14ac:dyDescent="0.2">
      <c r="B10" s="30" t="s">
        <v>96</v>
      </c>
      <c r="C10" s="101">
        <v>14.09987775627561</v>
      </c>
      <c r="D10" s="101">
        <v>14.560988785945948</v>
      </c>
      <c r="E10" s="101">
        <v>15.59730204515408</v>
      </c>
      <c r="F10" s="101">
        <v>14.329186348271222</v>
      </c>
      <c r="G10" s="101">
        <v>14.379653387481131</v>
      </c>
      <c r="H10" s="101">
        <v>14.839430636611922</v>
      </c>
      <c r="I10" s="101">
        <v>16.021813882003954</v>
      </c>
      <c r="J10" s="101">
        <v>14.590050020304226</v>
      </c>
      <c r="K10" s="101">
        <v>13.860426863732975</v>
      </c>
    </row>
    <row r="11" spans="2:11" x14ac:dyDescent="0.2">
      <c r="B11" s="30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1" x14ac:dyDescent="0.2">
      <c r="B12" s="30" t="s">
        <v>97</v>
      </c>
      <c r="C12" s="101">
        <v>14.991878634578288</v>
      </c>
      <c r="D12" s="101">
        <v>14.687945588874937</v>
      </c>
      <c r="E12" s="101">
        <v>15.245670360119945</v>
      </c>
      <c r="F12" s="101">
        <v>12.811985221374957</v>
      </c>
      <c r="G12" s="101">
        <v>15.146209943939963</v>
      </c>
      <c r="H12" s="101">
        <v>15.081007219590596</v>
      </c>
      <c r="I12" s="101">
        <v>15.723693213739041</v>
      </c>
      <c r="J12" s="101">
        <v>13.687765114605211</v>
      </c>
      <c r="K12" s="101">
        <v>16.028598335717529</v>
      </c>
    </row>
    <row r="13" spans="2:11" x14ac:dyDescent="0.2">
      <c r="B13" s="30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2:11" ht="15" customHeight="1" x14ac:dyDescent="0.2">
      <c r="B14" s="30" t="s">
        <v>98</v>
      </c>
      <c r="C14" s="101">
        <v>12.891909965381991</v>
      </c>
      <c r="D14" s="101">
        <v>15.829766040494894</v>
      </c>
      <c r="E14" s="101">
        <v>15.121335520824369</v>
      </c>
      <c r="F14" s="101">
        <v>13.765183638521279</v>
      </c>
      <c r="G14" s="101">
        <v>12.691625615075722</v>
      </c>
      <c r="H14" s="101">
        <v>13.803410180260663</v>
      </c>
      <c r="I14" s="101">
        <v>14.225331399268724</v>
      </c>
      <c r="J14" s="101">
        <v>12.928545331967713</v>
      </c>
      <c r="K14" s="101">
        <v>12.525149629799241</v>
      </c>
    </row>
    <row r="15" spans="2:11" x14ac:dyDescent="0.2">
      <c r="B15" s="5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2:11" ht="15" customHeight="1" x14ac:dyDescent="0.2">
      <c r="B16" s="87" t="s">
        <v>220</v>
      </c>
      <c r="C16" s="101">
        <v>99.999999999999986</v>
      </c>
      <c r="D16" s="101">
        <v>100.00000000000003</v>
      </c>
      <c r="E16" s="101">
        <v>100</v>
      </c>
      <c r="F16" s="101">
        <v>100</v>
      </c>
      <c r="G16" s="101">
        <v>100.00000000000003</v>
      </c>
      <c r="H16" s="101">
        <v>99.999999999999986</v>
      </c>
      <c r="I16" s="101">
        <v>99.999999999999986</v>
      </c>
      <c r="J16" s="101">
        <v>99.999999999999972</v>
      </c>
      <c r="K16" s="101">
        <v>100</v>
      </c>
    </row>
    <row r="17" spans="2:11" x14ac:dyDescent="0.2">
      <c r="B17" s="6"/>
      <c r="C17" s="20"/>
      <c r="D17" s="20"/>
      <c r="E17" s="20"/>
      <c r="F17" s="20"/>
      <c r="G17" s="20"/>
      <c r="H17" s="20"/>
      <c r="I17" s="20"/>
      <c r="J17" s="42"/>
      <c r="K17" s="20"/>
    </row>
    <row r="18" spans="2:11" x14ac:dyDescent="0.2">
      <c r="B18" s="120" t="s">
        <v>214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">
      <c r="B19" s="120" t="s">
        <v>215</v>
      </c>
    </row>
    <row r="21" spans="2:11" x14ac:dyDescent="0.2">
      <c r="B21" s="139" t="s">
        <v>196</v>
      </c>
      <c r="C21" s="139"/>
      <c r="D21" s="139"/>
      <c r="E21" s="139"/>
      <c r="F21" s="139"/>
      <c r="G21" s="139"/>
      <c r="H21" s="139"/>
      <c r="I21" s="139"/>
      <c r="J21" s="139"/>
      <c r="K21" s="139"/>
    </row>
    <row r="22" spans="2:11" x14ac:dyDescent="0.2">
      <c r="B22" s="139" t="s">
        <v>230</v>
      </c>
      <c r="C22" s="139"/>
      <c r="D22" s="139"/>
      <c r="E22" s="139"/>
      <c r="F22" s="139"/>
      <c r="G22" s="139"/>
      <c r="H22" s="139"/>
      <c r="I22" s="139"/>
      <c r="J22" s="139"/>
      <c r="K22" s="139"/>
    </row>
    <row r="23" spans="2:11" x14ac:dyDescent="0.2">
      <c r="B23" s="139" t="s">
        <v>216</v>
      </c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 ht="15" customHeight="1" x14ac:dyDescent="0.2"/>
    <row r="25" spans="2:11" ht="15" customHeight="1" x14ac:dyDescent="0.25">
      <c r="B25" s="136" t="s">
        <v>212</v>
      </c>
      <c r="C25" s="141">
        <v>2022</v>
      </c>
      <c r="D25" s="142"/>
      <c r="E25" s="142"/>
      <c r="F25" s="143"/>
      <c r="G25" s="141">
        <v>2023</v>
      </c>
      <c r="H25" s="142"/>
      <c r="I25" s="142"/>
      <c r="J25" s="143"/>
      <c r="K25" s="121">
        <v>2024</v>
      </c>
    </row>
    <row r="26" spans="2:11" ht="15.75" x14ac:dyDescent="0.25">
      <c r="B26" s="137"/>
      <c r="C26" s="119" t="s">
        <v>114</v>
      </c>
      <c r="D26" s="119" t="s">
        <v>115</v>
      </c>
      <c r="E26" s="119" t="s">
        <v>116</v>
      </c>
      <c r="F26" s="119" t="s">
        <v>117</v>
      </c>
      <c r="G26" s="119" t="s">
        <v>114</v>
      </c>
      <c r="H26" s="119" t="s">
        <v>115</v>
      </c>
      <c r="I26" s="119" t="s">
        <v>116</v>
      </c>
      <c r="J26" s="119" t="s">
        <v>117</v>
      </c>
      <c r="K26" s="119" t="s">
        <v>114</v>
      </c>
    </row>
    <row r="27" spans="2:11" x14ac:dyDescent="0.2">
      <c r="B27" s="5"/>
      <c r="C27" s="21"/>
      <c r="D27" s="21"/>
      <c r="E27" s="21"/>
      <c r="F27" s="21"/>
      <c r="G27" s="21"/>
      <c r="H27" s="21"/>
      <c r="I27" s="21"/>
      <c r="J27" s="36"/>
      <c r="K27" s="21"/>
    </row>
    <row r="28" spans="2:11" x14ac:dyDescent="0.2">
      <c r="B28" s="5" t="s">
        <v>95</v>
      </c>
      <c r="C28" s="101">
        <v>58.016333643764099</v>
      </c>
      <c r="D28" s="101">
        <v>54.921299584684256</v>
      </c>
      <c r="E28" s="101">
        <v>54.035692073901615</v>
      </c>
      <c r="F28" s="101">
        <v>59.093644791832546</v>
      </c>
      <c r="G28" s="101">
        <v>57.782511053503207</v>
      </c>
      <c r="H28" s="101">
        <v>56.276151963536805</v>
      </c>
      <c r="I28" s="101">
        <v>54.029161504988267</v>
      </c>
      <c r="J28" s="101">
        <v>58.793639533122828</v>
      </c>
      <c r="K28" s="101">
        <v>57.585825170750248</v>
      </c>
    </row>
    <row r="29" spans="2:11" x14ac:dyDescent="0.2">
      <c r="B29" s="28" t="s">
        <v>47</v>
      </c>
      <c r="C29" s="101">
        <v>21.373161253317274</v>
      </c>
      <c r="D29" s="101">
        <v>19.639353179952185</v>
      </c>
      <c r="E29" s="101">
        <v>20.080879158177332</v>
      </c>
      <c r="F29" s="101">
        <v>28.996439110002036</v>
      </c>
      <c r="G29" s="101">
        <v>22.0282913246978</v>
      </c>
      <c r="H29" s="101">
        <v>20.088898017410873</v>
      </c>
      <c r="I29" s="101">
        <v>20.169067182214484</v>
      </c>
      <c r="J29" s="101">
        <v>28.799678081956682</v>
      </c>
      <c r="K29" s="101">
        <v>21.586092467729042</v>
      </c>
    </row>
    <row r="30" spans="2:11" x14ac:dyDescent="0.2">
      <c r="B30" s="28" t="s">
        <v>48</v>
      </c>
      <c r="C30" s="101">
        <v>8.051302647446775</v>
      </c>
      <c r="D30" s="101">
        <v>4.9124893119714397</v>
      </c>
      <c r="E30" s="101">
        <v>8.0979106766888851</v>
      </c>
      <c r="F30" s="101">
        <v>5.5977766910751043</v>
      </c>
      <c r="G30" s="101">
        <v>8.1370049546149605</v>
      </c>
      <c r="H30" s="101">
        <v>4.934333376756066</v>
      </c>
      <c r="I30" s="101">
        <v>8.521734388560521</v>
      </c>
      <c r="J30" s="101">
        <v>5.4529723011158238</v>
      </c>
      <c r="K30" s="101">
        <v>8.1765281861057559</v>
      </c>
    </row>
    <row r="31" spans="2:11" x14ac:dyDescent="0.2">
      <c r="B31" s="28" t="s">
        <v>51</v>
      </c>
      <c r="C31" s="101">
        <v>8.0932170198024931</v>
      </c>
      <c r="D31" s="101">
        <v>8.8575498967966482</v>
      </c>
      <c r="E31" s="101">
        <v>9.5133548214561099</v>
      </c>
      <c r="F31" s="101">
        <v>8.3173123880414224</v>
      </c>
      <c r="G31" s="101">
        <v>7.9583430566251669</v>
      </c>
      <c r="H31" s="101">
        <v>8.9696089812048587</v>
      </c>
      <c r="I31" s="101">
        <v>9.5376987991341728</v>
      </c>
      <c r="J31" s="101">
        <v>8.2328909553162948</v>
      </c>
      <c r="K31" s="101">
        <v>7.5960429160282992</v>
      </c>
    </row>
    <row r="32" spans="2:11" x14ac:dyDescent="0.2">
      <c r="B32" s="28" t="s">
        <v>49</v>
      </c>
      <c r="C32" s="101">
        <v>5.6876646820449102</v>
      </c>
      <c r="D32" s="101">
        <v>5.1314806313693069</v>
      </c>
      <c r="E32" s="101">
        <v>5.8923197711328807</v>
      </c>
      <c r="F32" s="101">
        <v>4.5349610843909591</v>
      </c>
      <c r="G32" s="101">
        <v>5.6609752833441069</v>
      </c>
      <c r="H32" s="101">
        <v>5.2714128972667069</v>
      </c>
      <c r="I32" s="101">
        <v>5.8190327751712623</v>
      </c>
      <c r="J32" s="101">
        <v>4.4110624186767176</v>
      </c>
      <c r="K32" s="101">
        <v>5.4712791220530157</v>
      </c>
    </row>
    <row r="33" spans="2:11" x14ac:dyDescent="0.2">
      <c r="B33" s="28" t="s">
        <v>54</v>
      </c>
      <c r="C33" s="101">
        <v>1.314482488560732</v>
      </c>
      <c r="D33" s="101">
        <v>4.2209964276705483</v>
      </c>
      <c r="E33" s="101">
        <v>0.55120192341528951</v>
      </c>
      <c r="F33" s="101">
        <v>0.18123173063791767</v>
      </c>
      <c r="G33" s="101">
        <v>1.3129106719660328</v>
      </c>
      <c r="H33" s="101">
        <v>4.7578653210229733</v>
      </c>
      <c r="I33" s="101">
        <v>0.636624243180265</v>
      </c>
      <c r="J33" s="101">
        <v>0.19333067571132195</v>
      </c>
      <c r="K33" s="101">
        <v>1.3459682067816139</v>
      </c>
    </row>
    <row r="34" spans="2:11" x14ac:dyDescent="0.2">
      <c r="B34" s="28" t="s">
        <v>50</v>
      </c>
      <c r="C34" s="101">
        <v>3.53883987686915</v>
      </c>
      <c r="D34" s="101">
        <v>1.2730307093235071</v>
      </c>
      <c r="E34" s="101">
        <v>0.79237606343750699</v>
      </c>
      <c r="F34" s="101">
        <v>3.0589637658685729</v>
      </c>
      <c r="G34" s="101">
        <v>2.8759284614575957</v>
      </c>
      <c r="H34" s="101">
        <v>1.1430804987036853</v>
      </c>
      <c r="I34" s="101">
        <v>0.5847922737135951</v>
      </c>
      <c r="J34" s="101">
        <v>3.3509268279276618</v>
      </c>
      <c r="K34" s="101">
        <v>3.3700799243675901</v>
      </c>
    </row>
    <row r="35" spans="2:11" x14ac:dyDescent="0.2">
      <c r="B35" s="28" t="s">
        <v>52</v>
      </c>
      <c r="C35" s="101">
        <v>1.66688715483881</v>
      </c>
      <c r="D35" s="101">
        <v>2.3059009111675466</v>
      </c>
      <c r="E35" s="101">
        <v>2.1352522392012427</v>
      </c>
      <c r="F35" s="101">
        <v>1.3645697800017467</v>
      </c>
      <c r="G35" s="101">
        <v>1.5698172757273217</v>
      </c>
      <c r="H35" s="101">
        <v>2.423454621287823</v>
      </c>
      <c r="I35" s="101">
        <v>2.2155771521851642</v>
      </c>
      <c r="J35" s="101">
        <v>1.354648877740896</v>
      </c>
      <c r="K35" s="101">
        <v>1.5882829322469312</v>
      </c>
    </row>
    <row r="36" spans="2:11" x14ac:dyDescent="0.2">
      <c r="B36" s="28" t="s">
        <v>57</v>
      </c>
      <c r="C36" s="101">
        <v>0.55107074773738918</v>
      </c>
      <c r="D36" s="101">
        <v>0.81609212162914657</v>
      </c>
      <c r="E36" s="101">
        <v>1.230776392355869</v>
      </c>
      <c r="F36" s="101">
        <v>1.2586625752749279</v>
      </c>
      <c r="G36" s="101">
        <v>0.56775785999245731</v>
      </c>
      <c r="H36" s="101">
        <v>0.83927225740464195</v>
      </c>
      <c r="I36" s="101">
        <v>1.1967960298795357</v>
      </c>
      <c r="J36" s="101">
        <v>1.2144287115517072</v>
      </c>
      <c r="K36" s="101">
        <v>0.51714647463703878</v>
      </c>
    </row>
    <row r="37" spans="2:11" x14ac:dyDescent="0.2">
      <c r="B37" s="28" t="s">
        <v>63</v>
      </c>
      <c r="C37" s="101">
        <v>0.28947976520784308</v>
      </c>
      <c r="D37" s="101">
        <v>0.68668955759091221</v>
      </c>
      <c r="E37" s="101">
        <v>0.61420574990451327</v>
      </c>
      <c r="F37" s="101">
        <v>0.60222639159851787</v>
      </c>
      <c r="G37" s="101">
        <v>0.26846764205885326</v>
      </c>
      <c r="H37" s="101">
        <v>0.63558494858382175</v>
      </c>
      <c r="I37" s="101">
        <v>0.53750875490853367</v>
      </c>
      <c r="J37" s="101">
        <v>0.55247568263437652</v>
      </c>
      <c r="K37" s="101">
        <v>0.27104791508176368</v>
      </c>
    </row>
    <row r="38" spans="2:11" x14ac:dyDescent="0.2">
      <c r="B38" s="28" t="s">
        <v>76</v>
      </c>
      <c r="C38" s="101">
        <v>0.44932307725140525</v>
      </c>
      <c r="D38" s="101">
        <v>0.62194307940130267</v>
      </c>
      <c r="E38" s="101">
        <v>0.60028642482319849</v>
      </c>
      <c r="F38" s="101">
        <v>0.50079875045344002</v>
      </c>
      <c r="G38" s="101">
        <v>0.40721276896417802</v>
      </c>
      <c r="H38" s="101">
        <v>0.58225803217612326</v>
      </c>
      <c r="I38" s="101">
        <v>0.56862448074590433</v>
      </c>
      <c r="J38" s="101">
        <v>0.47339918058138869</v>
      </c>
      <c r="K38" s="101">
        <v>0.37048314354786044</v>
      </c>
    </row>
    <row r="39" spans="2:11" x14ac:dyDescent="0.2">
      <c r="B39" s="28" t="s">
        <v>59</v>
      </c>
      <c r="C39" s="101">
        <v>1.4098077752927647</v>
      </c>
      <c r="D39" s="101">
        <v>0.67356006179230554</v>
      </c>
      <c r="E39" s="113">
        <v>3.1938236323262849E-4</v>
      </c>
      <c r="F39" s="101">
        <v>9.147797162306405E-2</v>
      </c>
      <c r="G39" s="101">
        <v>1.4688760809835002</v>
      </c>
      <c r="H39" s="101">
        <v>0.70516935415628879</v>
      </c>
      <c r="I39" s="113">
        <v>8.4872190945313886E-4</v>
      </c>
      <c r="J39" s="101">
        <v>8.4558015800345193E-2</v>
      </c>
      <c r="K39" s="101">
        <v>1.8875838166238765</v>
      </c>
    </row>
    <row r="40" spans="2:11" x14ac:dyDescent="0.2">
      <c r="B40" s="28" t="s">
        <v>61</v>
      </c>
      <c r="C40" s="101">
        <v>0.59973943241904948</v>
      </c>
      <c r="D40" s="101">
        <v>0.68261900957369015</v>
      </c>
      <c r="E40" s="101">
        <v>0.31758309256627781</v>
      </c>
      <c r="F40" s="101">
        <v>0.1455320395684335</v>
      </c>
      <c r="G40" s="101">
        <v>0.57986110504451038</v>
      </c>
      <c r="H40" s="101">
        <v>0.66574462648728272</v>
      </c>
      <c r="I40" s="101">
        <v>0.27415085010725776</v>
      </c>
      <c r="J40" s="101">
        <v>0.1486090768937369</v>
      </c>
      <c r="K40" s="101">
        <v>0.5585884528362548</v>
      </c>
    </row>
    <row r="41" spans="2:11" x14ac:dyDescent="0.2">
      <c r="B41" s="28" t="s">
        <v>53</v>
      </c>
      <c r="C41" s="101">
        <v>0.25185092690760091</v>
      </c>
      <c r="D41" s="101">
        <v>7.4783946730742762E-2</v>
      </c>
      <c r="E41" s="101">
        <v>6.6005307048369447E-2</v>
      </c>
      <c r="F41" s="101">
        <v>0.32604546148889141</v>
      </c>
      <c r="G41" s="101">
        <v>0.24999117286810157</v>
      </c>
      <c r="H41" s="101">
        <v>7.7034180039421626E-2</v>
      </c>
      <c r="I41" s="101">
        <v>6.980396487423117E-2</v>
      </c>
      <c r="J41" s="101">
        <v>0.31792958690712736</v>
      </c>
      <c r="K41" s="101">
        <v>0.31288616119606516</v>
      </c>
    </row>
    <row r="42" spans="2:11" x14ac:dyDescent="0.2">
      <c r="B42" s="28" t="s">
        <v>55</v>
      </c>
      <c r="C42" s="101">
        <v>0.16890166838432519</v>
      </c>
      <c r="D42" s="101">
        <v>0.59887585097833596</v>
      </c>
      <c r="E42" s="101">
        <v>5.6202400234547589E-2</v>
      </c>
      <c r="F42" s="101">
        <v>6.1786193605642699E-2</v>
      </c>
      <c r="G42" s="101">
        <v>0.1892767031961044</v>
      </c>
      <c r="H42" s="101">
        <v>0.61736198244152918</v>
      </c>
      <c r="I42" s="101">
        <v>0.1250798606820919</v>
      </c>
      <c r="J42" s="101">
        <v>0.1996148928729968</v>
      </c>
      <c r="K42" s="101">
        <v>0.2072247937902561</v>
      </c>
    </row>
    <row r="43" spans="2:11" x14ac:dyDescent="0.2">
      <c r="B43" s="28" t="s">
        <v>56</v>
      </c>
      <c r="C43" s="101">
        <v>0.2326083888093734</v>
      </c>
      <c r="D43" s="101">
        <v>0.27862226003068069</v>
      </c>
      <c r="E43" s="101">
        <v>0.32697655856852287</v>
      </c>
      <c r="F43" s="101">
        <v>0.2419329201540939</v>
      </c>
      <c r="G43" s="101">
        <v>0.23510588029460802</v>
      </c>
      <c r="H43" s="101">
        <v>0.27679702624422642</v>
      </c>
      <c r="I43" s="101">
        <v>0.3051507560200632</v>
      </c>
      <c r="J43" s="101">
        <v>0.2468377395017734</v>
      </c>
      <c r="K43" s="101">
        <v>0.23146865434846278</v>
      </c>
    </row>
    <row r="44" spans="2:11" x14ac:dyDescent="0.2">
      <c r="B44" s="28" t="s">
        <v>58</v>
      </c>
      <c r="C44" s="101">
        <v>0.30733944275640401</v>
      </c>
      <c r="D44" s="101">
        <v>0.31619654582593137</v>
      </c>
      <c r="E44" s="101">
        <v>0.17267674467332644</v>
      </c>
      <c r="F44" s="101">
        <v>8.7999661225241416E-2</v>
      </c>
      <c r="G44" s="101">
        <v>0.31008564909526798</v>
      </c>
      <c r="H44" s="101">
        <v>0.31437724039617282</v>
      </c>
      <c r="I44" s="101">
        <v>0.17647829142074808</v>
      </c>
      <c r="J44" s="101">
        <v>8.9535673189628823E-2</v>
      </c>
      <c r="K44" s="101">
        <v>0.31135829588585567</v>
      </c>
    </row>
    <row r="45" spans="2:11" x14ac:dyDescent="0.2">
      <c r="B45" s="28" t="s">
        <v>83</v>
      </c>
      <c r="C45" s="101">
        <v>0.14614243613785291</v>
      </c>
      <c r="D45" s="101">
        <v>7.9147284290093461E-2</v>
      </c>
      <c r="E45" s="101">
        <v>0.10415921351955663</v>
      </c>
      <c r="F45" s="101">
        <v>0.50502755088941886</v>
      </c>
      <c r="G45" s="101">
        <v>0.13685490842851344</v>
      </c>
      <c r="H45" s="101">
        <v>8.1766941917545521E-2</v>
      </c>
      <c r="I45" s="101">
        <v>7.7369571785782298E-2</v>
      </c>
      <c r="J45" s="101">
        <v>0.47406539971638628</v>
      </c>
      <c r="K45" s="101">
        <v>0.13582854215222842</v>
      </c>
    </row>
    <row r="46" spans="2:11" x14ac:dyDescent="0.2">
      <c r="B46" s="28" t="s">
        <v>84</v>
      </c>
      <c r="C46" s="101">
        <v>0.18038066953538925</v>
      </c>
      <c r="D46" s="101">
        <v>0.24738072778838291</v>
      </c>
      <c r="E46" s="101">
        <v>0.2079467745281702</v>
      </c>
      <c r="F46" s="101">
        <v>0.133391186704233</v>
      </c>
      <c r="G46" s="101">
        <v>0.17811618327670448</v>
      </c>
      <c r="H46" s="101">
        <v>0.25835080597375687</v>
      </c>
      <c r="I46" s="101">
        <v>0.19286448267792519</v>
      </c>
      <c r="J46" s="101">
        <v>0.13749294606310766</v>
      </c>
      <c r="K46" s="101">
        <v>0.17090295016097037</v>
      </c>
    </row>
    <row r="47" spans="2:11" x14ac:dyDescent="0.2">
      <c r="B47" s="28" t="s">
        <v>60</v>
      </c>
      <c r="C47" s="101">
        <v>0.12194471052059964</v>
      </c>
      <c r="D47" s="101">
        <v>0.12205320522012282</v>
      </c>
      <c r="E47" s="101">
        <v>0.11785131451937488</v>
      </c>
      <c r="F47" s="101">
        <v>0.28242962718820441</v>
      </c>
      <c r="G47" s="101">
        <v>0.12562912301058143</v>
      </c>
      <c r="H47" s="101">
        <v>0.11790797097229443</v>
      </c>
      <c r="I47" s="101">
        <v>9.7390492503307682E-2</v>
      </c>
      <c r="J47" s="101">
        <v>0.32343839922243456</v>
      </c>
      <c r="K47" s="101">
        <v>0.135880792629233</v>
      </c>
    </row>
    <row r="48" spans="2:11" x14ac:dyDescent="0.2">
      <c r="B48" s="28" t="s">
        <v>62</v>
      </c>
      <c r="C48" s="101">
        <v>9.7691438856965837E-2</v>
      </c>
      <c r="D48" s="101">
        <v>8.329431213533478E-2</v>
      </c>
      <c r="E48" s="101">
        <v>0.22472436536008208</v>
      </c>
      <c r="F48" s="101">
        <v>0.11688491929173314</v>
      </c>
      <c r="G48" s="101">
        <v>9.4802783317430764E-2</v>
      </c>
      <c r="H48" s="101">
        <v>8.7688015455171173E-2</v>
      </c>
      <c r="I48" s="101">
        <v>0.20508483826398041</v>
      </c>
      <c r="J48" s="101">
        <v>0.11094723062966048</v>
      </c>
      <c r="K48" s="101">
        <v>0.1006950548332184</v>
      </c>
    </row>
    <row r="49" spans="2:11" x14ac:dyDescent="0.2">
      <c r="B49" s="28" t="s">
        <v>112</v>
      </c>
      <c r="C49" s="101">
        <v>0.12611817180359991</v>
      </c>
      <c r="D49" s="101">
        <v>0.29701562484939747</v>
      </c>
      <c r="E49" s="112">
        <v>1.6813706384322644E-2</v>
      </c>
      <c r="F49" s="112">
        <v>3.5398995345621347E-2</v>
      </c>
      <c r="G49" s="101">
        <v>0.12149154096749788</v>
      </c>
      <c r="H49" s="101">
        <v>0.29495781391289672</v>
      </c>
      <c r="I49" s="112">
        <v>1.3298604794310671E-2</v>
      </c>
      <c r="J49" s="112">
        <v>3.5779968811319673E-2</v>
      </c>
      <c r="K49" s="101">
        <v>0.11364880277983531</v>
      </c>
    </row>
    <row r="50" spans="2:11" x14ac:dyDescent="0.2">
      <c r="B50" s="28" t="s">
        <v>113</v>
      </c>
      <c r="C50" s="112">
        <v>4.5657831512410811E-2</v>
      </c>
      <c r="D50" s="112">
        <v>4.2890164775895662E-2</v>
      </c>
      <c r="E50" s="112">
        <v>5.2697143510010577E-2</v>
      </c>
      <c r="F50" s="101">
        <v>5.2939526037262388E-2</v>
      </c>
      <c r="G50" s="112">
        <v>4.4088106382994117E-2</v>
      </c>
      <c r="H50" s="112">
        <v>4.518655658437231E-2</v>
      </c>
      <c r="I50" s="101">
        <v>5.5715472848316544E-2</v>
      </c>
      <c r="J50" s="101">
        <v>5.4297390303247546E-2</v>
      </c>
      <c r="K50" s="112">
        <v>4.5252731621531185E-2</v>
      </c>
    </row>
    <row r="51" spans="2:11" x14ac:dyDescent="0.2">
      <c r="B51" s="28" t="s">
        <v>99</v>
      </c>
      <c r="C51" s="101">
        <v>3.3127220377509961</v>
      </c>
      <c r="D51" s="101">
        <v>2.959334763820789</v>
      </c>
      <c r="E51" s="101">
        <v>2.8631728500329836</v>
      </c>
      <c r="F51" s="101">
        <v>2.5998564713660617</v>
      </c>
      <c r="G51" s="101">
        <v>3.2616225171889122</v>
      </c>
      <c r="H51" s="101">
        <v>3.088040497138278</v>
      </c>
      <c r="I51" s="101">
        <v>2.6484695174073645</v>
      </c>
      <c r="J51" s="101">
        <v>2.5347194999981939</v>
      </c>
      <c r="K51" s="101">
        <v>3.0815548333135698</v>
      </c>
    </row>
    <row r="52" spans="2:11" x14ac:dyDescent="0.2">
      <c r="B52" s="6"/>
      <c r="C52" s="20"/>
      <c r="D52" s="20"/>
      <c r="E52" s="20"/>
      <c r="F52" s="20"/>
      <c r="G52" s="20"/>
      <c r="H52" s="20"/>
      <c r="I52" s="20"/>
      <c r="J52" s="42"/>
      <c r="K52" s="20"/>
    </row>
    <row r="53" spans="2:11" x14ac:dyDescent="0.2">
      <c r="B53" s="120" t="s">
        <v>214</v>
      </c>
    </row>
    <row r="54" spans="2:11" x14ac:dyDescent="0.2">
      <c r="B54" s="120" t="s">
        <v>215</v>
      </c>
    </row>
    <row r="56" spans="2:11" x14ac:dyDescent="0.2">
      <c r="B56" s="139" t="s">
        <v>181</v>
      </c>
      <c r="C56" s="139"/>
      <c r="D56" s="139"/>
      <c r="E56" s="139"/>
      <c r="F56" s="139"/>
      <c r="G56" s="139"/>
      <c r="H56" s="139"/>
      <c r="I56" s="139"/>
      <c r="J56" s="139"/>
      <c r="K56" s="139"/>
    </row>
    <row r="57" spans="2:11" x14ac:dyDescent="0.2">
      <c r="B57" s="139" t="s">
        <v>230</v>
      </c>
      <c r="C57" s="139"/>
      <c r="D57" s="139"/>
      <c r="E57" s="139"/>
      <c r="F57" s="139"/>
      <c r="G57" s="139"/>
      <c r="H57" s="139"/>
      <c r="I57" s="139"/>
      <c r="J57" s="139"/>
      <c r="K57" s="139"/>
    </row>
    <row r="58" spans="2:11" x14ac:dyDescent="0.2">
      <c r="B58" s="139" t="s">
        <v>216</v>
      </c>
      <c r="C58" s="139"/>
      <c r="D58" s="139"/>
      <c r="E58" s="139"/>
      <c r="F58" s="139"/>
      <c r="G58" s="139"/>
      <c r="H58" s="139"/>
      <c r="I58" s="139"/>
      <c r="J58" s="139"/>
      <c r="K58" s="139"/>
    </row>
    <row r="60" spans="2:11" ht="15.75" x14ac:dyDescent="0.25">
      <c r="B60" s="136" t="s">
        <v>212</v>
      </c>
      <c r="C60" s="141">
        <v>2022</v>
      </c>
      <c r="D60" s="142"/>
      <c r="E60" s="142"/>
      <c r="F60" s="143"/>
      <c r="G60" s="141">
        <v>2023</v>
      </c>
      <c r="H60" s="142"/>
      <c r="I60" s="142"/>
      <c r="J60" s="143"/>
      <c r="K60" s="121">
        <v>2024</v>
      </c>
    </row>
    <row r="61" spans="2:11" ht="15.75" x14ac:dyDescent="0.25">
      <c r="B61" s="137"/>
      <c r="C61" s="119" t="s">
        <v>114</v>
      </c>
      <c r="D61" s="119" t="s">
        <v>115</v>
      </c>
      <c r="E61" s="119" t="s">
        <v>116</v>
      </c>
      <c r="F61" s="119" t="s">
        <v>117</v>
      </c>
      <c r="G61" s="119" t="s">
        <v>114</v>
      </c>
      <c r="H61" s="119" t="s">
        <v>115</v>
      </c>
      <c r="I61" s="119" t="s">
        <v>116</v>
      </c>
      <c r="J61" s="119" t="s">
        <v>117</v>
      </c>
      <c r="K61" s="119" t="s">
        <v>114</v>
      </c>
    </row>
    <row r="62" spans="2:11" x14ac:dyDescent="0.2">
      <c r="B62" s="5"/>
      <c r="C62" s="21"/>
      <c r="D62" s="21"/>
      <c r="E62" s="21"/>
      <c r="F62" s="21"/>
      <c r="G62" s="21"/>
      <c r="H62" s="21"/>
      <c r="I62" s="21"/>
      <c r="J62" s="36"/>
      <c r="K62" s="21"/>
    </row>
    <row r="63" spans="2:11" x14ac:dyDescent="0.2">
      <c r="B63" s="30" t="s">
        <v>96</v>
      </c>
      <c r="C63" s="101">
        <v>14.09987775627561</v>
      </c>
      <c r="D63" s="101">
        <v>14.560988785945948</v>
      </c>
      <c r="E63" s="101">
        <v>15.59730204515408</v>
      </c>
      <c r="F63" s="101">
        <v>14.329186348271222</v>
      </c>
      <c r="G63" s="101">
        <v>14.379653387481131</v>
      </c>
      <c r="H63" s="101">
        <v>14.839430636611922</v>
      </c>
      <c r="I63" s="101">
        <v>16.021813882003954</v>
      </c>
      <c r="J63" s="101">
        <v>14.590050020304226</v>
      </c>
      <c r="K63" s="101">
        <v>13.860426863732975</v>
      </c>
    </row>
    <row r="64" spans="2:11" x14ac:dyDescent="0.2">
      <c r="B64" s="28" t="s">
        <v>66</v>
      </c>
      <c r="C64" s="101">
        <v>11.563569255301267</v>
      </c>
      <c r="D64" s="101">
        <v>11.724934393774848</v>
      </c>
      <c r="E64" s="101">
        <v>12.794598068643587</v>
      </c>
      <c r="F64" s="101">
        <v>11.349363778102104</v>
      </c>
      <c r="G64" s="101">
        <v>11.903734388339501</v>
      </c>
      <c r="H64" s="101">
        <v>11.988692715197137</v>
      </c>
      <c r="I64" s="101">
        <v>13.240934704577864</v>
      </c>
      <c r="J64" s="101">
        <v>11.664173651942908</v>
      </c>
      <c r="K64" s="101">
        <v>11.392272608820315</v>
      </c>
    </row>
    <row r="65" spans="2:11" x14ac:dyDescent="0.2">
      <c r="B65" s="28" t="s">
        <v>65</v>
      </c>
      <c r="C65" s="101">
        <v>1.3357458077751971</v>
      </c>
      <c r="D65" s="101">
        <v>1.5290552103590003</v>
      </c>
      <c r="E65" s="101">
        <v>1.4001141511571982</v>
      </c>
      <c r="F65" s="101">
        <v>1.5773235086038495</v>
      </c>
      <c r="G65" s="101">
        <v>1.3328333346413423</v>
      </c>
      <c r="H65" s="101">
        <v>1.5325825107145201</v>
      </c>
      <c r="I65" s="101">
        <v>1.3821945744171928</v>
      </c>
      <c r="J65" s="101">
        <v>1.5224966485863687</v>
      </c>
      <c r="K65" s="101">
        <v>1.3364753325910244</v>
      </c>
    </row>
    <row r="66" spans="2:11" x14ac:dyDescent="0.2">
      <c r="B66" s="28" t="s">
        <v>64</v>
      </c>
      <c r="C66" s="101">
        <v>0.6348434159853551</v>
      </c>
      <c r="D66" s="101">
        <v>0.72127659932975108</v>
      </c>
      <c r="E66" s="101">
        <v>0.72093122145695421</v>
      </c>
      <c r="F66" s="101">
        <v>0.7445673693084881</v>
      </c>
      <c r="G66" s="101">
        <v>0.6145053248525133</v>
      </c>
      <c r="H66" s="101">
        <v>0.73327870751535407</v>
      </c>
      <c r="I66" s="101">
        <v>0.72065125527315632</v>
      </c>
      <c r="J66" s="101">
        <v>0.73381098746836926</v>
      </c>
      <c r="K66" s="101">
        <v>0.62014182318781574</v>
      </c>
    </row>
    <row r="67" spans="2:11" x14ac:dyDescent="0.2">
      <c r="B67" s="28" t="s">
        <v>67</v>
      </c>
      <c r="C67" s="101">
        <v>0.49235610349440867</v>
      </c>
      <c r="D67" s="101">
        <v>0.51854861041432798</v>
      </c>
      <c r="E67" s="101">
        <v>0.60544280358093361</v>
      </c>
      <c r="F67" s="101">
        <v>0.60026301923433167</v>
      </c>
      <c r="G67" s="101">
        <v>0.46478163396245586</v>
      </c>
      <c r="H67" s="101">
        <v>0.52368360579389994</v>
      </c>
      <c r="I67" s="101">
        <v>0.60767885207075545</v>
      </c>
      <c r="J67" s="101">
        <v>0.60299206160034069</v>
      </c>
      <c r="K67" s="101">
        <v>0.44541131745021673</v>
      </c>
    </row>
    <row r="68" spans="2:11" x14ac:dyDescent="0.2">
      <c r="B68" s="28" t="s">
        <v>68</v>
      </c>
      <c r="C68" s="101">
        <v>7.3363173719383265E-2</v>
      </c>
      <c r="D68" s="101">
        <v>6.7173972068019297E-2</v>
      </c>
      <c r="E68" s="101">
        <v>7.6215800315408921E-2</v>
      </c>
      <c r="F68" s="101">
        <v>5.7668673022449546E-2</v>
      </c>
      <c r="G68" s="101">
        <v>6.3798705685316384E-2</v>
      </c>
      <c r="H68" s="101">
        <v>6.1193097391010025E-2</v>
      </c>
      <c r="I68" s="101">
        <v>7.035449566498557E-2</v>
      </c>
      <c r="J68" s="101">
        <v>6.6576670706238975E-2</v>
      </c>
      <c r="K68" s="101">
        <v>6.6125781683602614E-2</v>
      </c>
    </row>
    <row r="69" spans="2:11" x14ac:dyDescent="0.2">
      <c r="B69" s="30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 x14ac:dyDescent="0.2">
      <c r="B70" s="30" t="s">
        <v>97</v>
      </c>
      <c r="C70" s="101">
        <v>14.991878634578288</v>
      </c>
      <c r="D70" s="101">
        <v>14.687945588874937</v>
      </c>
      <c r="E70" s="101">
        <v>15.245670360119945</v>
      </c>
      <c r="F70" s="101">
        <v>12.811985221374957</v>
      </c>
      <c r="G70" s="101">
        <v>15.146209943939963</v>
      </c>
      <c r="H70" s="101">
        <v>15.081007219590596</v>
      </c>
      <c r="I70" s="101">
        <v>15.723693213739041</v>
      </c>
      <c r="J70" s="101">
        <v>13.687765114605211</v>
      </c>
      <c r="K70" s="101">
        <v>16.028598335717529</v>
      </c>
    </row>
    <row r="71" spans="2:11" x14ac:dyDescent="0.2">
      <c r="B71" s="28" t="s">
        <v>69</v>
      </c>
      <c r="C71" s="101">
        <v>10.29212831410632</v>
      </c>
      <c r="D71" s="101">
        <v>10.054693313222719</v>
      </c>
      <c r="E71" s="101">
        <v>10.526173841378228</v>
      </c>
      <c r="F71" s="101">
        <v>8.8486791958683799</v>
      </c>
      <c r="G71" s="101">
        <v>10.416438776066231</v>
      </c>
      <c r="H71" s="101">
        <v>10.497623651765052</v>
      </c>
      <c r="I71" s="101">
        <v>10.795555555834177</v>
      </c>
      <c r="J71" s="101">
        <v>9.4817237422917202</v>
      </c>
      <c r="K71" s="101">
        <v>11.210254112033047</v>
      </c>
    </row>
    <row r="72" spans="2:11" x14ac:dyDescent="0.2">
      <c r="B72" s="28" t="s">
        <v>70</v>
      </c>
      <c r="C72" s="101">
        <v>0.14445162457790048</v>
      </c>
      <c r="D72" s="101">
        <v>0.14916879774602423</v>
      </c>
      <c r="E72" s="101">
        <v>0.16498696587571082</v>
      </c>
      <c r="F72" s="101">
        <v>0.1508157933393513</v>
      </c>
      <c r="G72" s="101">
        <v>0.14105095635095169</v>
      </c>
      <c r="H72" s="101">
        <v>0.16175424938970551</v>
      </c>
      <c r="I72" s="101">
        <v>0.17137364562664351</v>
      </c>
      <c r="J72" s="101">
        <v>0.15049612512891519</v>
      </c>
      <c r="K72" s="101">
        <v>0.14331083479028353</v>
      </c>
    </row>
    <row r="73" spans="2:11" x14ac:dyDescent="0.2">
      <c r="B73" s="28" t="s">
        <v>71</v>
      </c>
      <c r="C73" s="101">
        <v>4.2594746037742039</v>
      </c>
      <c r="D73" s="101">
        <v>4.142865013491086</v>
      </c>
      <c r="E73" s="101">
        <v>4.2362255432970199</v>
      </c>
      <c r="F73" s="101">
        <v>3.552098332284233</v>
      </c>
      <c r="G73" s="101">
        <v>4.2879565021001609</v>
      </c>
      <c r="H73" s="101">
        <v>4.1060348880277013</v>
      </c>
      <c r="I73" s="101">
        <v>4.4447663201458525</v>
      </c>
      <c r="J73" s="101">
        <v>3.7966296549953289</v>
      </c>
      <c r="K73" s="101">
        <v>4.3873308447947537</v>
      </c>
    </row>
    <row r="74" spans="2:11" x14ac:dyDescent="0.2">
      <c r="B74" s="28" t="s">
        <v>72</v>
      </c>
      <c r="C74" s="101">
        <v>0.29582409211986538</v>
      </c>
      <c r="D74" s="101">
        <v>0.341218464415109</v>
      </c>
      <c r="E74" s="101">
        <v>0.31828400956898828</v>
      </c>
      <c r="F74" s="101">
        <v>0.26039189988299305</v>
      </c>
      <c r="G74" s="101">
        <v>0.30076370942261965</v>
      </c>
      <c r="H74" s="101">
        <v>0.31559443040813617</v>
      </c>
      <c r="I74" s="101">
        <v>0.31199769213236855</v>
      </c>
      <c r="J74" s="101">
        <v>0.25891559218924631</v>
      </c>
      <c r="K74" s="101">
        <v>0.28770254409944418</v>
      </c>
    </row>
    <row r="75" spans="2:11" x14ac:dyDescent="0.2">
      <c r="B75" s="6"/>
      <c r="C75" s="106"/>
      <c r="D75" s="106"/>
      <c r="E75" s="106"/>
      <c r="F75" s="106"/>
      <c r="G75" s="106"/>
      <c r="H75" s="106"/>
      <c r="I75" s="106"/>
      <c r="J75" s="107"/>
      <c r="K75" s="106"/>
    </row>
    <row r="76" spans="2:11" x14ac:dyDescent="0.2">
      <c r="B76" s="120" t="s">
        <v>214</v>
      </c>
    </row>
    <row r="77" spans="2:11" x14ac:dyDescent="0.2">
      <c r="B77" s="120" t="s">
        <v>215</v>
      </c>
    </row>
    <row r="79" spans="2:11" x14ac:dyDescent="0.2">
      <c r="B79" s="139" t="s">
        <v>182</v>
      </c>
      <c r="C79" s="139"/>
      <c r="D79" s="139"/>
      <c r="E79" s="139"/>
      <c r="F79" s="139"/>
      <c r="G79" s="139"/>
      <c r="H79" s="139"/>
      <c r="I79" s="139"/>
      <c r="J79" s="139"/>
      <c r="K79" s="139"/>
    </row>
    <row r="80" spans="2:11" x14ac:dyDescent="0.2">
      <c r="B80" s="139" t="s">
        <v>230</v>
      </c>
      <c r="C80" s="139"/>
      <c r="D80" s="139"/>
      <c r="E80" s="139"/>
      <c r="F80" s="139"/>
      <c r="G80" s="139"/>
      <c r="H80" s="139"/>
      <c r="I80" s="139"/>
      <c r="J80" s="139"/>
      <c r="K80" s="139"/>
    </row>
    <row r="81" spans="2:11" x14ac:dyDescent="0.2">
      <c r="B81" s="139" t="s">
        <v>216</v>
      </c>
      <c r="C81" s="139"/>
      <c r="D81" s="139"/>
      <c r="E81" s="139"/>
      <c r="F81" s="139"/>
      <c r="G81" s="139"/>
      <c r="H81" s="139"/>
      <c r="I81" s="139"/>
      <c r="J81" s="139"/>
      <c r="K81" s="139"/>
    </row>
    <row r="83" spans="2:11" ht="15.75" x14ac:dyDescent="0.25">
      <c r="B83" s="136" t="s">
        <v>212</v>
      </c>
      <c r="C83" s="141">
        <v>2022</v>
      </c>
      <c r="D83" s="142"/>
      <c r="E83" s="142"/>
      <c r="F83" s="143"/>
      <c r="G83" s="141">
        <v>2023</v>
      </c>
      <c r="H83" s="142"/>
      <c r="I83" s="142"/>
      <c r="J83" s="143"/>
      <c r="K83" s="121">
        <v>2024</v>
      </c>
    </row>
    <row r="84" spans="2:11" ht="15.75" x14ac:dyDescent="0.25">
      <c r="B84" s="137"/>
      <c r="C84" s="119" t="s">
        <v>114</v>
      </c>
      <c r="D84" s="119" t="s">
        <v>115</v>
      </c>
      <c r="E84" s="119" t="s">
        <v>116</v>
      </c>
      <c r="F84" s="119" t="s">
        <v>117</v>
      </c>
      <c r="G84" s="119" t="s">
        <v>114</v>
      </c>
      <c r="H84" s="119" t="s">
        <v>115</v>
      </c>
      <c r="I84" s="119" t="s">
        <v>116</v>
      </c>
      <c r="J84" s="119" t="s">
        <v>117</v>
      </c>
      <c r="K84" s="119" t="s">
        <v>114</v>
      </c>
    </row>
    <row r="85" spans="2:11" x14ac:dyDescent="0.2">
      <c r="B85" s="30"/>
      <c r="C85" s="21"/>
      <c r="D85" s="21"/>
      <c r="E85" s="21"/>
      <c r="F85" s="21"/>
      <c r="G85" s="21"/>
      <c r="H85" s="21"/>
      <c r="I85" s="21"/>
      <c r="J85" s="36"/>
      <c r="K85" s="21"/>
    </row>
    <row r="86" spans="2:11" x14ac:dyDescent="0.2">
      <c r="B86" s="30" t="s">
        <v>98</v>
      </c>
      <c r="C86" s="101">
        <v>12.891909965381991</v>
      </c>
      <c r="D86" s="101">
        <v>15.829766040494894</v>
      </c>
      <c r="E86" s="101">
        <v>15.121335520824369</v>
      </c>
      <c r="F86" s="101">
        <v>13.765183638521279</v>
      </c>
      <c r="G86" s="101">
        <v>12.691625615075722</v>
      </c>
      <c r="H86" s="101">
        <v>13.803410180260663</v>
      </c>
      <c r="I86" s="101">
        <v>14.225331399268724</v>
      </c>
      <c r="J86" s="101">
        <v>12.928545331967713</v>
      </c>
      <c r="K86" s="101">
        <v>12.525149629799241</v>
      </c>
    </row>
    <row r="87" spans="2:11" x14ac:dyDescent="0.2">
      <c r="B87" s="28" t="s">
        <v>208</v>
      </c>
      <c r="C87" s="101">
        <v>1.446379431629476</v>
      </c>
      <c r="D87" s="101">
        <v>2.3394820365154159</v>
      </c>
      <c r="E87" s="101">
        <v>2.5914624321412729</v>
      </c>
      <c r="F87" s="101">
        <v>2.7100646593274504</v>
      </c>
      <c r="G87" s="101">
        <v>1.516059234362229</v>
      </c>
      <c r="H87" s="101">
        <v>1.9164155305028987</v>
      </c>
      <c r="I87" s="101">
        <v>2.2864787168055423</v>
      </c>
      <c r="J87" s="101">
        <v>2.5316677052976062</v>
      </c>
      <c r="K87" s="101">
        <v>1.3998086904846083</v>
      </c>
    </row>
    <row r="88" spans="2:11" x14ac:dyDescent="0.2">
      <c r="B88" s="28" t="s">
        <v>74</v>
      </c>
      <c r="C88" s="101">
        <v>1.6023603252327372</v>
      </c>
      <c r="D88" s="101">
        <v>1.3848951231814901</v>
      </c>
      <c r="E88" s="101">
        <v>1.0029604341009806</v>
      </c>
      <c r="F88" s="101">
        <v>1.2372445508851337</v>
      </c>
      <c r="G88" s="101">
        <v>1.7392172099639041</v>
      </c>
      <c r="H88" s="101">
        <v>1.3376681586564121</v>
      </c>
      <c r="I88" s="101">
        <v>1.0747253946460307</v>
      </c>
      <c r="J88" s="101">
        <v>1.1347104079306214</v>
      </c>
      <c r="K88" s="101">
        <v>1.8916226436242343</v>
      </c>
    </row>
    <row r="89" spans="2:11" x14ac:dyDescent="0.2">
      <c r="B89" s="28" t="s">
        <v>209</v>
      </c>
      <c r="C89" s="101">
        <v>0.87239996519540408</v>
      </c>
      <c r="D89" s="101">
        <v>1.0011934040352315</v>
      </c>
      <c r="E89" s="101">
        <v>0.6799397971460871</v>
      </c>
      <c r="F89" s="101">
        <v>1.1670065023521703</v>
      </c>
      <c r="G89" s="101">
        <v>0.64724778571696051</v>
      </c>
      <c r="H89" s="101">
        <v>1.0223755797559619</v>
      </c>
      <c r="I89" s="101">
        <v>0.34761355302014574</v>
      </c>
      <c r="J89" s="101">
        <v>0.97925996740742849</v>
      </c>
      <c r="K89" s="101">
        <v>0.65069944839353266</v>
      </c>
    </row>
    <row r="90" spans="2:11" x14ac:dyDescent="0.2">
      <c r="B90" s="28" t="s">
        <v>86</v>
      </c>
      <c r="C90" s="101">
        <v>0.88141213522363693</v>
      </c>
      <c r="D90" s="101">
        <v>1.0592919366692208</v>
      </c>
      <c r="E90" s="101">
        <v>1.0265637245883248</v>
      </c>
      <c r="F90" s="101">
        <v>0.92370464366343485</v>
      </c>
      <c r="G90" s="101">
        <v>0.87665750973370937</v>
      </c>
      <c r="H90" s="101">
        <v>0.54455707488867711</v>
      </c>
      <c r="I90" s="101">
        <v>0.89813224166588845</v>
      </c>
      <c r="J90" s="101">
        <v>0.90415346461741841</v>
      </c>
      <c r="K90" s="101">
        <v>1.1240302981849641</v>
      </c>
    </row>
    <row r="91" spans="2:11" x14ac:dyDescent="0.2">
      <c r="B91" s="28" t="s">
        <v>87</v>
      </c>
      <c r="C91" s="101">
        <v>0.63142081152209406</v>
      </c>
      <c r="D91" s="101">
        <v>0.84966898266617352</v>
      </c>
      <c r="E91" s="101">
        <v>0.71131485485840673</v>
      </c>
      <c r="F91" s="101">
        <v>0.48273239758100217</v>
      </c>
      <c r="G91" s="101">
        <v>0.53637431203351638</v>
      </c>
      <c r="H91" s="101">
        <v>1.1236767981108098</v>
      </c>
      <c r="I91" s="101">
        <v>0.82503551671052644</v>
      </c>
      <c r="J91" s="101">
        <v>0.47354206816806943</v>
      </c>
      <c r="K91" s="101">
        <v>0.56819284599700415</v>
      </c>
    </row>
    <row r="92" spans="2:11" x14ac:dyDescent="0.2">
      <c r="B92" s="28" t="s">
        <v>75</v>
      </c>
      <c r="C92" s="101">
        <v>0.56270576575799014</v>
      </c>
      <c r="D92" s="101">
        <v>0.59245567250921671</v>
      </c>
      <c r="E92" s="101">
        <v>0.5604893274254531</v>
      </c>
      <c r="F92" s="101">
        <v>0.82340496063655044</v>
      </c>
      <c r="G92" s="101">
        <v>0.54558383633494278</v>
      </c>
      <c r="H92" s="101">
        <v>0.56882381824044115</v>
      </c>
      <c r="I92" s="101">
        <v>0.64025012447605001</v>
      </c>
      <c r="J92" s="101">
        <v>0.92068563359016287</v>
      </c>
      <c r="K92" s="101">
        <v>0.54300997434861464</v>
      </c>
    </row>
    <row r="93" spans="2:11" x14ac:dyDescent="0.2">
      <c r="B93" s="28" t="s">
        <v>102</v>
      </c>
      <c r="C93" s="101">
        <v>0.43805973509517293</v>
      </c>
      <c r="D93" s="101">
        <v>0.55026307624791471</v>
      </c>
      <c r="E93" s="101">
        <v>0.59344196179412001</v>
      </c>
      <c r="F93" s="101">
        <v>0.49116582703851197</v>
      </c>
      <c r="G93" s="101">
        <v>0.45264925651733051</v>
      </c>
      <c r="H93" s="101">
        <v>0.43028397487339631</v>
      </c>
      <c r="I93" s="101">
        <v>0.76365405712074041</v>
      </c>
      <c r="J93" s="101">
        <v>0.5194947849972722</v>
      </c>
      <c r="K93" s="101">
        <v>0.51244828874754367</v>
      </c>
    </row>
    <row r="94" spans="2:11" x14ac:dyDescent="0.2">
      <c r="B94" s="28" t="s">
        <v>210</v>
      </c>
      <c r="C94" s="101">
        <v>0.69095630041761902</v>
      </c>
      <c r="D94" s="101">
        <v>0.37102927210505338</v>
      </c>
      <c r="E94" s="101">
        <v>0.38735425783467881</v>
      </c>
      <c r="F94" s="101">
        <v>0.4047931700359374</v>
      </c>
      <c r="G94" s="101">
        <v>0.42214067689775003</v>
      </c>
      <c r="H94" s="101">
        <v>0.31726459100001081</v>
      </c>
      <c r="I94" s="101">
        <v>0.27917242318138202</v>
      </c>
      <c r="J94" s="101">
        <v>0.47767806956441433</v>
      </c>
      <c r="K94" s="101">
        <v>0.2819825979774801</v>
      </c>
    </row>
    <row r="95" spans="2:11" x14ac:dyDescent="0.2">
      <c r="B95" s="28" t="s">
        <v>103</v>
      </c>
      <c r="C95" s="101">
        <v>0.37712871950460009</v>
      </c>
      <c r="D95" s="101">
        <v>0.35240646881961551</v>
      </c>
      <c r="E95" s="101">
        <v>0.44881064374548052</v>
      </c>
      <c r="F95" s="101">
        <v>0.33183782489569069</v>
      </c>
      <c r="G95" s="101">
        <v>0.26385480066351374</v>
      </c>
      <c r="H95" s="101">
        <v>0.30776751511226552</v>
      </c>
      <c r="I95" s="101">
        <v>0.41909829333028537</v>
      </c>
      <c r="J95" s="101">
        <v>0.31679909977505882</v>
      </c>
      <c r="K95" s="101">
        <v>0.34184659982893706</v>
      </c>
    </row>
    <row r="96" spans="2:11" x14ac:dyDescent="0.2">
      <c r="B96" s="28" t="s">
        <v>109</v>
      </c>
      <c r="C96" s="101">
        <v>0.44400145927611845</v>
      </c>
      <c r="D96" s="101">
        <v>0.56997931962764048</v>
      </c>
      <c r="E96" s="101">
        <v>0.50483464944122958</v>
      </c>
      <c r="F96" s="101">
        <v>0.48481496097965904</v>
      </c>
      <c r="G96" s="101">
        <v>0.46105713654839892</v>
      </c>
      <c r="H96" s="101">
        <v>0.56735531022994545</v>
      </c>
      <c r="I96" s="101">
        <v>0.67262712057199425</v>
      </c>
      <c r="J96" s="101">
        <v>0.45442348146805012</v>
      </c>
      <c r="K96" s="101">
        <v>0.43638453336368993</v>
      </c>
    </row>
    <row r="97" spans="2:11" x14ac:dyDescent="0.2">
      <c r="B97" s="28" t="s">
        <v>211</v>
      </c>
      <c r="C97" s="101">
        <v>0.41019635752471351</v>
      </c>
      <c r="D97" s="101">
        <v>0.6278674691434295</v>
      </c>
      <c r="E97" s="101">
        <v>0.50208532101535341</v>
      </c>
      <c r="F97" s="101">
        <v>0.2544398439569005</v>
      </c>
      <c r="G97" s="101">
        <v>0.40207905542850819</v>
      </c>
      <c r="H97" s="101">
        <v>0.61126986113578297</v>
      </c>
      <c r="I97" s="101">
        <v>0.48138852186923925</v>
      </c>
      <c r="J97" s="101">
        <v>0.26789905921470192</v>
      </c>
      <c r="K97" s="101">
        <v>0.28177802684200448</v>
      </c>
    </row>
    <row r="98" spans="2:11" x14ac:dyDescent="0.2">
      <c r="B98" s="28" t="s">
        <v>89</v>
      </c>
      <c r="C98" s="101">
        <v>0.30923371455329896</v>
      </c>
      <c r="D98" s="101">
        <v>0.47304983339990009</v>
      </c>
      <c r="E98" s="101">
        <v>0.47099557305379453</v>
      </c>
      <c r="F98" s="101">
        <v>0.31415855142851512</v>
      </c>
      <c r="G98" s="101">
        <v>0.35760251886701039</v>
      </c>
      <c r="H98" s="101">
        <v>0.39669419683785162</v>
      </c>
      <c r="I98" s="101">
        <v>0.34800836063913937</v>
      </c>
      <c r="J98" s="101">
        <v>0.29063827958355298</v>
      </c>
      <c r="K98" s="101">
        <v>0.34132480407943189</v>
      </c>
    </row>
    <row r="99" spans="2:11" x14ac:dyDescent="0.2">
      <c r="B99" s="28" t="s">
        <v>104</v>
      </c>
      <c r="C99" s="101">
        <v>0.2182055170456792</v>
      </c>
      <c r="D99" s="101">
        <v>0.24889458548531945</v>
      </c>
      <c r="E99" s="101">
        <v>0.24974777266041151</v>
      </c>
      <c r="F99" s="101">
        <v>0.23144504903190588</v>
      </c>
      <c r="G99" s="101">
        <v>0.23656469254917045</v>
      </c>
      <c r="H99" s="101">
        <v>0.2150203463413492</v>
      </c>
      <c r="I99" s="101">
        <v>0.20607660830318686</v>
      </c>
      <c r="J99" s="101">
        <v>0.16161621302725382</v>
      </c>
      <c r="K99" s="101">
        <v>0.16664154358169952</v>
      </c>
    </row>
    <row r="100" spans="2:11" x14ac:dyDescent="0.2">
      <c r="B100" s="28" t="s">
        <v>105</v>
      </c>
      <c r="C100" s="101">
        <v>0.16767092428680069</v>
      </c>
      <c r="D100" s="101">
        <v>0.25318110709116676</v>
      </c>
      <c r="E100" s="101">
        <v>0.25709427930198808</v>
      </c>
      <c r="F100" s="101">
        <v>9.1150544858036073E-2</v>
      </c>
      <c r="G100" s="101">
        <v>0.10667491866691474</v>
      </c>
      <c r="H100" s="101">
        <v>0.12868313593851355</v>
      </c>
      <c r="I100" s="101">
        <v>0.15090056173601385</v>
      </c>
      <c r="J100" s="101">
        <v>0.16992356965693933</v>
      </c>
      <c r="K100" s="101">
        <v>0.15745810971526286</v>
      </c>
    </row>
    <row r="101" spans="2:11" x14ac:dyDescent="0.2">
      <c r="B101" s="28" t="s">
        <v>90</v>
      </c>
      <c r="C101" s="101">
        <v>0.14657839779467163</v>
      </c>
      <c r="D101" s="101">
        <v>0.23562236827007482</v>
      </c>
      <c r="E101" s="101">
        <v>0.67706078558351124</v>
      </c>
      <c r="F101" s="101">
        <v>0.12839922697924291</v>
      </c>
      <c r="G101" s="101">
        <v>0.15011951196905632</v>
      </c>
      <c r="H101" s="101">
        <v>0.1430883533555046</v>
      </c>
      <c r="I101" s="101">
        <v>0.5733353529843398</v>
      </c>
      <c r="J101" s="101">
        <v>0.11179902546635651</v>
      </c>
      <c r="K101" s="101">
        <v>0.10933978912731981</v>
      </c>
    </row>
    <row r="102" spans="2:11" x14ac:dyDescent="0.2">
      <c r="B102" s="28" t="s">
        <v>106</v>
      </c>
      <c r="C102" s="101">
        <v>0.21752157055552912</v>
      </c>
      <c r="D102" s="101">
        <v>0.20549737767500123</v>
      </c>
      <c r="E102" s="101">
        <v>0.19854749470325445</v>
      </c>
      <c r="F102" s="101">
        <v>0.14976046849097177</v>
      </c>
      <c r="G102" s="101">
        <v>0.16816270998275035</v>
      </c>
      <c r="H102" s="101">
        <v>0.19189988105345648</v>
      </c>
      <c r="I102" s="101">
        <v>0.32001697889263242</v>
      </c>
      <c r="J102" s="101">
        <v>0.22954231111287082</v>
      </c>
      <c r="K102" s="101">
        <v>0.16992785133285265</v>
      </c>
    </row>
    <row r="103" spans="2:11" x14ac:dyDescent="0.2">
      <c r="B103" s="28" t="s">
        <v>108</v>
      </c>
      <c r="C103" s="101">
        <v>0.31660869255891855</v>
      </c>
      <c r="D103" s="101">
        <v>0.18894776843141367</v>
      </c>
      <c r="E103" s="101">
        <v>0.26662483345377497</v>
      </c>
      <c r="F103" s="101">
        <v>0.18113890564613877</v>
      </c>
      <c r="G103" s="101">
        <v>0.23761886359280213</v>
      </c>
      <c r="H103" s="101">
        <v>0.16992750411731727</v>
      </c>
      <c r="I103" s="101">
        <v>0.2174517365238092</v>
      </c>
      <c r="J103" s="101">
        <v>0.12363683087546511</v>
      </c>
      <c r="K103" s="101">
        <v>0.14912365895017576</v>
      </c>
    </row>
    <row r="104" spans="2:11" x14ac:dyDescent="0.2">
      <c r="B104" s="28" t="s">
        <v>91</v>
      </c>
      <c r="C104" s="101">
        <v>0.12611496760815341</v>
      </c>
      <c r="D104" s="101">
        <v>0.1279016715233694</v>
      </c>
      <c r="E104" s="101">
        <v>0.14064218884289034</v>
      </c>
      <c r="F104" s="101">
        <v>9.3855591567942459E-2</v>
      </c>
      <c r="G104" s="101">
        <v>9.2075387705905939E-2</v>
      </c>
      <c r="H104" s="101">
        <v>0.10377047677184795</v>
      </c>
      <c r="I104" s="101">
        <v>0.14414108956545074</v>
      </c>
      <c r="J104" s="101">
        <v>8.3911612651943579E-2</v>
      </c>
      <c r="K104" s="101">
        <v>6.833028221244189E-2</v>
      </c>
    </row>
    <row r="105" spans="2:11" x14ac:dyDescent="0.2">
      <c r="B105" s="28" t="s">
        <v>92</v>
      </c>
      <c r="C105" s="101">
        <v>0.17572914025914124</v>
      </c>
      <c r="D105" s="101">
        <v>0.17086942627935414</v>
      </c>
      <c r="E105" s="101">
        <v>0.23490117103095709</v>
      </c>
      <c r="F105" s="101">
        <v>0.12987843994582784</v>
      </c>
      <c r="G105" s="101">
        <v>0.14584181951582756</v>
      </c>
      <c r="H105" s="101">
        <v>0.16797468319468101</v>
      </c>
      <c r="I105" s="101">
        <v>0.173109514582686</v>
      </c>
      <c r="J105" s="101">
        <v>0.12441821101004372</v>
      </c>
      <c r="K105" s="101">
        <v>0.1496983593287648</v>
      </c>
    </row>
    <row r="106" spans="2:11" x14ac:dyDescent="0.2">
      <c r="B106" s="28" t="s">
        <v>107</v>
      </c>
      <c r="C106" s="101">
        <v>6.6241339583509778E-2</v>
      </c>
      <c r="D106" s="101">
        <v>9.2352066775458833E-2</v>
      </c>
      <c r="E106" s="101">
        <v>0.15702845046485273</v>
      </c>
      <c r="F106" s="101">
        <v>6.226438406328192E-2</v>
      </c>
      <c r="G106" s="101">
        <v>5.7271012296444476E-2</v>
      </c>
      <c r="H106" s="101">
        <v>5.4173824780336818E-2</v>
      </c>
      <c r="I106" s="101">
        <v>9.7864100703243334E-2</v>
      </c>
      <c r="J106" s="112">
        <v>4.0442901053528629E-2</v>
      </c>
      <c r="K106" s="101">
        <v>8.3073577314839456E-2</v>
      </c>
    </row>
    <row r="107" spans="2:11" x14ac:dyDescent="0.2">
      <c r="B107" s="131" t="s">
        <v>235</v>
      </c>
      <c r="C107" s="101">
        <v>0.36978478205149917</v>
      </c>
      <c r="D107" s="101">
        <v>0.58759709809604632</v>
      </c>
      <c r="E107" s="101">
        <v>0.48311902238064847</v>
      </c>
      <c r="F107" s="101">
        <v>0.69182085832208928</v>
      </c>
      <c r="G107" s="101">
        <v>0.51532182888291267</v>
      </c>
      <c r="H107" s="101">
        <v>0.6010155138004506</v>
      </c>
      <c r="I107" s="101">
        <v>0.59423299181339206</v>
      </c>
      <c r="J107" s="101">
        <v>0.47094198449633484</v>
      </c>
      <c r="K107" s="101">
        <v>0.52044208259114455</v>
      </c>
    </row>
    <row r="108" spans="2:11" x14ac:dyDescent="0.2">
      <c r="B108" s="28" t="s">
        <v>81</v>
      </c>
      <c r="C108" s="101">
        <v>2.4211999127052257</v>
      </c>
      <c r="D108" s="101">
        <v>3.5473199759473864</v>
      </c>
      <c r="E108" s="101">
        <v>2.9763165452568945</v>
      </c>
      <c r="F108" s="101">
        <v>2.3801022768348856</v>
      </c>
      <c r="G108" s="101">
        <v>2.7614515368461632</v>
      </c>
      <c r="H108" s="101">
        <v>2.8837040515627494</v>
      </c>
      <c r="I108" s="101">
        <v>2.7120181401270034</v>
      </c>
      <c r="J108" s="101">
        <v>2.1413606510026191</v>
      </c>
      <c r="K108" s="101">
        <v>2.5779856237726948</v>
      </c>
    </row>
    <row r="109" spans="2:11" x14ac:dyDescent="0.2">
      <c r="B109" s="6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x14ac:dyDescent="0.2">
      <c r="B110" s="120" t="s">
        <v>214</v>
      </c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 x14ac:dyDescent="0.2">
      <c r="B111" s="120" t="s">
        <v>215</v>
      </c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 x14ac:dyDescent="0.2">
      <c r="B112" s="120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 ht="15.75" x14ac:dyDescent="0.25">
      <c r="B113" s="24" t="s">
        <v>220</v>
      </c>
      <c r="C113" s="67">
        <v>100</v>
      </c>
      <c r="D113" s="67">
        <v>100</v>
      </c>
      <c r="E113" s="67">
        <v>100</v>
      </c>
      <c r="F113" s="67">
        <v>99.999999999999943</v>
      </c>
      <c r="G113" s="67">
        <v>99.999999999999986</v>
      </c>
      <c r="H113" s="67">
        <v>100</v>
      </c>
      <c r="I113" s="67">
        <v>100</v>
      </c>
      <c r="J113" s="67">
        <v>100</v>
      </c>
      <c r="K113" s="67">
        <v>100</v>
      </c>
    </row>
  </sheetData>
  <mergeCells count="24">
    <mergeCell ref="B1:K1"/>
    <mergeCell ref="B2:K2"/>
    <mergeCell ref="B3:K3"/>
    <mergeCell ref="B21:K21"/>
    <mergeCell ref="C5:F5"/>
    <mergeCell ref="G5:J5"/>
    <mergeCell ref="B5:B6"/>
    <mergeCell ref="B22:K22"/>
    <mergeCell ref="B23:K23"/>
    <mergeCell ref="B56:K56"/>
    <mergeCell ref="B57:K57"/>
    <mergeCell ref="B58:K58"/>
    <mergeCell ref="B25:B26"/>
    <mergeCell ref="G60:J60"/>
    <mergeCell ref="C25:F25"/>
    <mergeCell ref="G25:J25"/>
    <mergeCell ref="B81:K81"/>
    <mergeCell ref="B83:B84"/>
    <mergeCell ref="B60:B61"/>
    <mergeCell ref="B79:K79"/>
    <mergeCell ref="B80:K80"/>
    <mergeCell ref="G83:J83"/>
    <mergeCell ref="C83:F83"/>
    <mergeCell ref="C60:F6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0070C0"/>
  </sheetPr>
  <dimension ref="B1:AH116"/>
  <sheetViews>
    <sheetView showGridLines="0" zoomScale="85" zoomScaleNormal="85" workbookViewId="0">
      <selection activeCell="M3" sqref="M3"/>
    </sheetView>
  </sheetViews>
  <sheetFormatPr defaultColWidth="8.875" defaultRowHeight="15" x14ac:dyDescent="0.2"/>
  <cols>
    <col min="1" max="1" width="8.875" style="1"/>
    <col min="2" max="2" width="32.875" style="1" customWidth="1"/>
    <col min="3" max="11" width="10.625" style="60" customWidth="1"/>
    <col min="12" max="12" width="9" style="1"/>
    <col min="13" max="13" width="21.5" style="1" customWidth="1"/>
    <col min="14" max="22" width="10.625" style="1" customWidth="1"/>
    <col min="23" max="23" width="9" style="1"/>
    <col min="24" max="24" width="38.375" style="1" bestFit="1" customWidth="1"/>
    <col min="25" max="33" width="10.625" style="1" customWidth="1"/>
    <col min="34" max="16384" width="8.875" style="1"/>
  </cols>
  <sheetData>
    <row r="1" spans="2:23" x14ac:dyDescent="0.2">
      <c r="B1" s="139" t="s">
        <v>223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23" x14ac:dyDescent="0.2">
      <c r="B2" s="139" t="s">
        <v>230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23" x14ac:dyDescent="0.2">
      <c r="B3" s="138" t="s">
        <v>213</v>
      </c>
      <c r="C3" s="138"/>
      <c r="D3" s="138"/>
      <c r="E3" s="138"/>
      <c r="F3" s="138"/>
      <c r="G3" s="138"/>
      <c r="H3" s="138"/>
      <c r="I3" s="138"/>
      <c r="J3" s="138"/>
      <c r="K3" s="138"/>
      <c r="L3" s="79"/>
    </row>
    <row r="5" spans="2:23" ht="15.75" x14ac:dyDescent="0.25">
      <c r="B5" s="140" t="s">
        <v>100</v>
      </c>
      <c r="C5" s="133">
        <v>2022</v>
      </c>
      <c r="D5" s="134"/>
      <c r="E5" s="134"/>
      <c r="F5" s="135"/>
      <c r="G5" s="133">
        <v>2023</v>
      </c>
      <c r="H5" s="134"/>
      <c r="I5" s="134"/>
      <c r="J5" s="135"/>
      <c r="K5" s="122">
        <v>2024</v>
      </c>
    </row>
    <row r="6" spans="2:23" ht="15.75" x14ac:dyDescent="0.25">
      <c r="B6" s="137"/>
      <c r="C6" s="115" t="s">
        <v>114</v>
      </c>
      <c r="D6" s="115" t="s">
        <v>115</v>
      </c>
      <c r="E6" s="115" t="s">
        <v>116</v>
      </c>
      <c r="F6" s="115" t="s">
        <v>117</v>
      </c>
      <c r="G6" s="115" t="s">
        <v>114</v>
      </c>
      <c r="H6" s="115" t="s">
        <v>115</v>
      </c>
      <c r="I6" s="115" t="s">
        <v>116</v>
      </c>
      <c r="J6" s="115" t="s">
        <v>117</v>
      </c>
      <c r="K6" s="115" t="s">
        <v>114</v>
      </c>
      <c r="W6" s="66"/>
    </row>
    <row r="7" spans="2:23" x14ac:dyDescent="0.2">
      <c r="B7" s="5"/>
      <c r="C7" s="52"/>
      <c r="D7" s="52"/>
      <c r="E7" s="52"/>
      <c r="F7" s="52"/>
      <c r="G7" s="52"/>
      <c r="H7" s="52"/>
      <c r="I7" s="52"/>
      <c r="J7" s="58"/>
      <c r="K7" s="52"/>
    </row>
    <row r="8" spans="2:23" x14ac:dyDescent="0.2">
      <c r="B8" s="5" t="s">
        <v>95</v>
      </c>
      <c r="C8" s="52">
        <v>268885.76820495096</v>
      </c>
      <c r="D8" s="52">
        <v>265343.9930161392</v>
      </c>
      <c r="E8" s="52">
        <v>240989.8450746451</v>
      </c>
      <c r="F8" s="52">
        <v>333547.17184728844</v>
      </c>
      <c r="G8" s="52">
        <v>306480.46221946774</v>
      </c>
      <c r="H8" s="52">
        <v>289662.70768164244</v>
      </c>
      <c r="I8" s="52">
        <v>265750.22971591156</v>
      </c>
      <c r="J8" s="52">
        <v>371494.57084158756</v>
      </c>
      <c r="K8" s="52">
        <v>346051.87917676457</v>
      </c>
      <c r="W8" s="67"/>
    </row>
    <row r="9" spans="2:23" x14ac:dyDescent="0.2">
      <c r="B9" s="5"/>
      <c r="C9" s="52"/>
      <c r="D9" s="52"/>
      <c r="E9" s="52"/>
      <c r="F9" s="52"/>
      <c r="G9" s="52"/>
      <c r="H9" s="52"/>
      <c r="I9" s="52"/>
      <c r="J9" s="52"/>
      <c r="K9" s="52"/>
      <c r="W9" s="67"/>
    </row>
    <row r="10" spans="2:23" x14ac:dyDescent="0.2">
      <c r="B10" s="30" t="s">
        <v>96</v>
      </c>
      <c r="C10" s="52">
        <v>89951.412719166241</v>
      </c>
      <c r="D10" s="52">
        <v>94429.495447090696</v>
      </c>
      <c r="E10" s="52">
        <v>94487.754971316681</v>
      </c>
      <c r="F10" s="52">
        <v>96653.443113776026</v>
      </c>
      <c r="G10" s="52">
        <v>92859.0754702298</v>
      </c>
      <c r="H10" s="52">
        <v>90436.641623124699</v>
      </c>
      <c r="I10" s="52">
        <v>91765.714194712025</v>
      </c>
      <c r="J10" s="52">
        <v>105095.03218261036</v>
      </c>
      <c r="K10" s="52">
        <v>94757.517383200407</v>
      </c>
      <c r="W10" s="67"/>
    </row>
    <row r="11" spans="2:23" x14ac:dyDescent="0.2">
      <c r="B11" s="30"/>
      <c r="C11" s="52"/>
      <c r="D11" s="52"/>
      <c r="E11" s="52"/>
      <c r="F11" s="52"/>
      <c r="G11" s="52"/>
      <c r="H11" s="52"/>
      <c r="I11" s="52"/>
      <c r="J11" s="52"/>
      <c r="K11" s="52"/>
      <c r="W11" s="67"/>
    </row>
    <row r="12" spans="2:23" x14ac:dyDescent="0.2">
      <c r="B12" s="30" t="s">
        <v>97</v>
      </c>
      <c r="C12" s="52">
        <v>75166.175570413281</v>
      </c>
      <c r="D12" s="52">
        <v>79789.516398888009</v>
      </c>
      <c r="E12" s="52">
        <v>88153.216313866447</v>
      </c>
      <c r="F12" s="52">
        <v>90668.282776653592</v>
      </c>
      <c r="G12" s="52">
        <v>88897.049754899606</v>
      </c>
      <c r="H12" s="52">
        <v>87405.914295806782</v>
      </c>
      <c r="I12" s="52">
        <v>88463.948063191157</v>
      </c>
      <c r="J12" s="52">
        <v>98698.256926940463</v>
      </c>
      <c r="K12" s="52">
        <v>91769.311112939075</v>
      </c>
      <c r="W12" s="67"/>
    </row>
    <row r="13" spans="2:23" x14ac:dyDescent="0.2">
      <c r="B13" s="30"/>
      <c r="C13" s="52"/>
      <c r="D13" s="52"/>
      <c r="E13" s="52"/>
      <c r="F13" s="52"/>
      <c r="G13" s="52"/>
      <c r="H13" s="52"/>
      <c r="I13" s="52"/>
      <c r="J13" s="52"/>
      <c r="K13" s="52"/>
      <c r="W13" s="67"/>
    </row>
    <row r="14" spans="2:23" x14ac:dyDescent="0.2">
      <c r="B14" s="30" t="s">
        <v>98</v>
      </c>
      <c r="C14" s="52">
        <v>65293.603749999995</v>
      </c>
      <c r="D14" s="52">
        <v>93670.854540000015</v>
      </c>
      <c r="E14" s="52">
        <v>77443.527719999998</v>
      </c>
      <c r="F14" s="52">
        <v>90337.20971000001</v>
      </c>
      <c r="G14" s="52">
        <v>81903.258470000015</v>
      </c>
      <c r="H14" s="52">
        <v>84393.659050000002</v>
      </c>
      <c r="I14" s="52">
        <v>77028.626739999992</v>
      </c>
      <c r="J14" s="52">
        <v>85414.978430000017</v>
      </c>
      <c r="K14" s="52">
        <v>75943.328219999996</v>
      </c>
      <c r="W14" s="67"/>
    </row>
    <row r="15" spans="2:23" x14ac:dyDescent="0.2">
      <c r="B15" s="5"/>
      <c r="C15" s="52"/>
      <c r="D15" s="52"/>
      <c r="E15" s="52"/>
      <c r="F15" s="52"/>
      <c r="G15" s="52"/>
      <c r="H15" s="52"/>
      <c r="I15" s="52"/>
      <c r="J15" s="52"/>
      <c r="K15" s="52"/>
      <c r="W15" s="67"/>
    </row>
    <row r="16" spans="2:23" ht="15" customHeight="1" x14ac:dyDescent="0.2">
      <c r="B16" s="87" t="s">
        <v>220</v>
      </c>
      <c r="C16" s="52">
        <v>499296.96024453046</v>
      </c>
      <c r="D16" s="52">
        <v>533233.8594021179</v>
      </c>
      <c r="E16" s="52">
        <v>501074.34407982824</v>
      </c>
      <c r="F16" s="52">
        <v>611206.10744771804</v>
      </c>
      <c r="G16" s="52">
        <v>570139.84591459716</v>
      </c>
      <c r="H16" s="52">
        <v>551898.92265057401</v>
      </c>
      <c r="I16" s="52">
        <v>523008.51871381473</v>
      </c>
      <c r="J16" s="52">
        <v>660702.8383811384</v>
      </c>
      <c r="K16" s="52">
        <v>608522.03589290404</v>
      </c>
      <c r="W16" s="67"/>
    </row>
    <row r="17" spans="2:34" x14ac:dyDescent="0.2">
      <c r="B17" s="6"/>
      <c r="C17" s="54"/>
      <c r="D17" s="54"/>
      <c r="E17" s="54"/>
      <c r="F17" s="54"/>
      <c r="G17" s="54"/>
      <c r="H17" s="54"/>
      <c r="I17" s="54"/>
      <c r="J17" s="54"/>
      <c r="K17" s="54"/>
      <c r="W17" s="67"/>
    </row>
    <row r="18" spans="2:34" x14ac:dyDescent="0.2">
      <c r="B18" s="120" t="s">
        <v>214</v>
      </c>
      <c r="W18" s="67"/>
    </row>
    <row r="19" spans="2:34" x14ac:dyDescent="0.2">
      <c r="B19" s="120" t="s">
        <v>215</v>
      </c>
      <c r="W19" s="67"/>
    </row>
    <row r="20" spans="2:34" x14ac:dyDescent="0.2">
      <c r="W20" s="67"/>
    </row>
    <row r="21" spans="2:34" x14ac:dyDescent="0.2">
      <c r="B21" s="139" t="s">
        <v>197</v>
      </c>
      <c r="C21" s="139"/>
      <c r="D21" s="139"/>
      <c r="E21" s="139"/>
      <c r="F21" s="139"/>
      <c r="G21" s="139"/>
      <c r="H21" s="139"/>
      <c r="I21" s="139"/>
      <c r="J21" s="139"/>
      <c r="K21" s="139"/>
      <c r="W21" s="67"/>
    </row>
    <row r="22" spans="2:34" x14ac:dyDescent="0.2">
      <c r="B22" s="139" t="s">
        <v>230</v>
      </c>
      <c r="C22" s="139"/>
      <c r="D22" s="139"/>
      <c r="E22" s="139"/>
      <c r="F22" s="139"/>
      <c r="G22" s="139"/>
      <c r="H22" s="139"/>
      <c r="I22" s="139"/>
      <c r="J22" s="139"/>
      <c r="K22" s="139"/>
      <c r="W22" s="67"/>
    </row>
    <row r="23" spans="2:34" x14ac:dyDescent="0.2">
      <c r="B23" s="138" t="s">
        <v>213</v>
      </c>
      <c r="C23" s="138"/>
      <c r="D23" s="138"/>
      <c r="E23" s="138"/>
      <c r="F23" s="138"/>
      <c r="G23" s="138"/>
      <c r="H23" s="138"/>
      <c r="I23" s="138"/>
      <c r="J23" s="138"/>
      <c r="K23" s="138"/>
      <c r="W23" s="67"/>
    </row>
    <row r="24" spans="2:34" x14ac:dyDescent="0.2">
      <c r="W24" s="67"/>
    </row>
    <row r="25" spans="2:34" ht="15.75" x14ac:dyDescent="0.25">
      <c r="B25" s="136" t="s">
        <v>212</v>
      </c>
      <c r="C25" s="133">
        <v>2022</v>
      </c>
      <c r="D25" s="134"/>
      <c r="E25" s="134"/>
      <c r="F25" s="135"/>
      <c r="G25" s="133">
        <v>2023</v>
      </c>
      <c r="H25" s="134"/>
      <c r="I25" s="134"/>
      <c r="J25" s="135"/>
      <c r="K25" s="122">
        <v>2024</v>
      </c>
      <c r="W25" s="67"/>
    </row>
    <row r="26" spans="2:34" ht="15.75" x14ac:dyDescent="0.25">
      <c r="B26" s="137"/>
      <c r="C26" s="115" t="s">
        <v>114</v>
      </c>
      <c r="D26" s="115" t="s">
        <v>115</v>
      </c>
      <c r="E26" s="115" t="s">
        <v>116</v>
      </c>
      <c r="F26" s="115" t="s">
        <v>117</v>
      </c>
      <c r="G26" s="115" t="s">
        <v>114</v>
      </c>
      <c r="H26" s="115" t="s">
        <v>115</v>
      </c>
      <c r="I26" s="115" t="s">
        <v>116</v>
      </c>
      <c r="J26" s="115" t="s">
        <v>117</v>
      </c>
      <c r="K26" s="115" t="s">
        <v>114</v>
      </c>
      <c r="W26" s="99"/>
    </row>
    <row r="27" spans="2:34" x14ac:dyDescent="0.2">
      <c r="B27" s="5"/>
      <c r="C27" s="52"/>
      <c r="D27" s="52"/>
      <c r="E27" s="52"/>
      <c r="F27" s="52"/>
      <c r="G27" s="52"/>
      <c r="H27" s="52"/>
      <c r="I27" s="52"/>
      <c r="J27" s="58"/>
      <c r="K27" s="52"/>
      <c r="W27" s="99"/>
    </row>
    <row r="28" spans="2:34" x14ac:dyDescent="0.2">
      <c r="B28" s="5" t="s">
        <v>95</v>
      </c>
      <c r="C28" s="52">
        <v>268885.76820495096</v>
      </c>
      <c r="D28" s="52">
        <v>265343.9930161392</v>
      </c>
      <c r="E28" s="52">
        <v>240989.8450746451</v>
      </c>
      <c r="F28" s="52">
        <v>333547.17184728844</v>
      </c>
      <c r="G28" s="52">
        <v>306480.46221946774</v>
      </c>
      <c r="H28" s="52">
        <v>289662.70768164244</v>
      </c>
      <c r="I28" s="52">
        <v>265750.22971591156</v>
      </c>
      <c r="J28" s="52">
        <v>371494.57084158756</v>
      </c>
      <c r="K28" s="52">
        <v>346051.87917676457</v>
      </c>
      <c r="W28" s="67"/>
    </row>
    <row r="29" spans="2:34" x14ac:dyDescent="0.2">
      <c r="B29" s="28" t="s">
        <v>47</v>
      </c>
      <c r="C29" s="52">
        <v>79154.079356099988</v>
      </c>
      <c r="D29" s="52">
        <v>72914.331072318004</v>
      </c>
      <c r="E29" s="52">
        <v>66339.186313773404</v>
      </c>
      <c r="F29" s="52">
        <v>126315.44531898282</v>
      </c>
      <c r="G29" s="52">
        <v>84377.463961599991</v>
      </c>
      <c r="H29" s="52">
        <v>80806.952821418963</v>
      </c>
      <c r="I29" s="52">
        <v>77871.114606984687</v>
      </c>
      <c r="J29" s="52">
        <v>157818.3209676542</v>
      </c>
      <c r="K29" s="52">
        <v>116292.44806576004</v>
      </c>
      <c r="W29" s="67"/>
      <c r="AH29" s="62"/>
    </row>
    <row r="30" spans="2:34" x14ac:dyDescent="0.2">
      <c r="B30" s="28" t="s">
        <v>48</v>
      </c>
      <c r="C30" s="52">
        <v>39608.141669458484</v>
      </c>
      <c r="D30" s="52">
        <v>25764.674038439185</v>
      </c>
      <c r="E30" s="52">
        <v>42059.423736148994</v>
      </c>
      <c r="F30" s="52">
        <v>36008.512294373169</v>
      </c>
      <c r="G30" s="52">
        <v>49938.520366462639</v>
      </c>
      <c r="H30" s="52">
        <v>27454.071663191517</v>
      </c>
      <c r="I30" s="52">
        <v>46878.810960119677</v>
      </c>
      <c r="J30" s="52">
        <v>35817.803710180866</v>
      </c>
      <c r="K30" s="52">
        <v>45136.221514320001</v>
      </c>
      <c r="W30" s="67"/>
    </row>
    <row r="31" spans="2:34" x14ac:dyDescent="0.2">
      <c r="B31" s="28" t="s">
        <v>51</v>
      </c>
      <c r="C31" s="52">
        <v>40356.36913901574</v>
      </c>
      <c r="D31" s="52">
        <v>43978.321192469957</v>
      </c>
      <c r="E31" s="52">
        <v>43874.972113572971</v>
      </c>
      <c r="F31" s="52">
        <v>43909.568987067694</v>
      </c>
      <c r="G31" s="52">
        <v>40243.811989392663</v>
      </c>
      <c r="H31" s="52">
        <v>48492.784557667052</v>
      </c>
      <c r="I31" s="52">
        <v>50509.559008238495</v>
      </c>
      <c r="J31" s="52">
        <v>47575.267900351588</v>
      </c>
      <c r="K31" s="52">
        <v>45532.913562670539</v>
      </c>
      <c r="W31" s="67"/>
    </row>
    <row r="32" spans="2:34" x14ac:dyDescent="0.2">
      <c r="B32" s="28" t="s">
        <v>49</v>
      </c>
      <c r="C32" s="52">
        <v>29420.041591671597</v>
      </c>
      <c r="D32" s="52">
        <v>31791.656868388691</v>
      </c>
      <c r="E32" s="52">
        <v>35331.470170188411</v>
      </c>
      <c r="F32" s="52">
        <v>36527.669147901419</v>
      </c>
      <c r="G32" s="52">
        <v>26469.644100952246</v>
      </c>
      <c r="H32" s="52">
        <v>28197.302060506081</v>
      </c>
      <c r="I32" s="52">
        <v>33534.876829089531</v>
      </c>
      <c r="J32" s="52">
        <v>34956.882354321235</v>
      </c>
      <c r="K32" s="52">
        <v>31464.890235298448</v>
      </c>
      <c r="W32" s="67"/>
    </row>
    <row r="33" spans="2:33" x14ac:dyDescent="0.2">
      <c r="B33" s="28" t="s">
        <v>54</v>
      </c>
      <c r="C33" s="52">
        <v>4206.3411243680448</v>
      </c>
      <c r="D33" s="52">
        <v>22770.614452206148</v>
      </c>
      <c r="E33" s="52">
        <v>2909.6380497933314</v>
      </c>
      <c r="F33" s="52">
        <v>1535.2914630801263</v>
      </c>
      <c r="G33" s="52">
        <v>5137.2479098054573</v>
      </c>
      <c r="H33" s="52">
        <v>26409.960161733758</v>
      </c>
      <c r="I33" s="52">
        <v>3615.2685805003398</v>
      </c>
      <c r="J33" s="52">
        <v>1755.2724668468322</v>
      </c>
      <c r="K33" s="52">
        <v>5092.7027748557703</v>
      </c>
      <c r="W33" s="67"/>
    </row>
    <row r="34" spans="2:33" x14ac:dyDescent="0.2">
      <c r="B34" s="28" t="s">
        <v>50</v>
      </c>
      <c r="C34" s="52">
        <v>21388.092336000002</v>
      </c>
      <c r="D34" s="52">
        <v>7684.2174500000001</v>
      </c>
      <c r="E34" s="52">
        <v>5555.3227729999999</v>
      </c>
      <c r="F34" s="52">
        <v>28974.046947300005</v>
      </c>
      <c r="G34" s="52">
        <v>30266.630287363896</v>
      </c>
      <c r="H34" s="52">
        <v>9730.9500166666658</v>
      </c>
      <c r="I34" s="52">
        <v>3848.7052012500003</v>
      </c>
      <c r="J34" s="52">
        <v>26008.003344555545</v>
      </c>
      <c r="K34" s="52">
        <v>30797.713782333365</v>
      </c>
      <c r="W34" s="67"/>
    </row>
    <row r="35" spans="2:33" x14ac:dyDescent="0.2">
      <c r="B35" s="28" t="s">
        <v>52</v>
      </c>
      <c r="C35" s="52">
        <v>10264.52353905792</v>
      </c>
      <c r="D35" s="52">
        <v>10719.860422880773</v>
      </c>
      <c r="E35" s="52">
        <v>11396.886070424902</v>
      </c>
      <c r="F35" s="52">
        <v>12555.770359285067</v>
      </c>
      <c r="G35" s="52">
        <v>9819.9215133819707</v>
      </c>
      <c r="H35" s="52">
        <v>12860.610566917932</v>
      </c>
      <c r="I35" s="52">
        <v>13399.407198244706</v>
      </c>
      <c r="J35" s="52">
        <v>14805.547201395362</v>
      </c>
      <c r="K35" s="52">
        <v>14601.647106498051</v>
      </c>
      <c r="W35" s="67"/>
    </row>
    <row r="36" spans="2:33" x14ac:dyDescent="0.2">
      <c r="B36" s="28" t="s">
        <v>57</v>
      </c>
      <c r="C36" s="52">
        <v>3439.8748109948028</v>
      </c>
      <c r="D36" s="52">
        <v>5403.0525775369433</v>
      </c>
      <c r="E36" s="52">
        <v>5440.9886209158631</v>
      </c>
      <c r="F36" s="52">
        <v>8200.0632168158809</v>
      </c>
      <c r="G36" s="52">
        <v>4202.4510016943686</v>
      </c>
      <c r="H36" s="52">
        <v>6385.2367400369994</v>
      </c>
      <c r="I36" s="52">
        <v>6097.9862904026577</v>
      </c>
      <c r="J36" s="52">
        <v>9329.7851792266065</v>
      </c>
      <c r="K36" s="52">
        <v>5589.5704750848645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2:33" x14ac:dyDescent="0.2">
      <c r="B37" s="28" t="s">
        <v>63</v>
      </c>
      <c r="C37" s="52">
        <v>1388.38699546526</v>
      </c>
      <c r="D37" s="52">
        <v>3503.3035002438178</v>
      </c>
      <c r="E37" s="52">
        <v>2848.6190692532905</v>
      </c>
      <c r="F37" s="52">
        <v>3434.4264499847791</v>
      </c>
      <c r="G37" s="52">
        <v>1135.5627482716568</v>
      </c>
      <c r="H37" s="52">
        <v>2833.2459029383285</v>
      </c>
      <c r="I37" s="52">
        <v>2384.2141831161352</v>
      </c>
      <c r="J37" s="52">
        <v>3338.4901189886673</v>
      </c>
      <c r="K37" s="52">
        <v>1228.5935349550607</v>
      </c>
      <c r="W37" s="67"/>
      <c r="X37" s="67"/>
      <c r="Y37" s="67"/>
      <c r="Z37" s="67"/>
      <c r="AA37" s="67"/>
      <c r="AB37" s="67"/>
      <c r="AC37" s="62"/>
      <c r="AD37" s="62"/>
      <c r="AE37" s="62"/>
      <c r="AF37" s="62"/>
      <c r="AG37" s="62"/>
    </row>
    <row r="38" spans="2:33" x14ac:dyDescent="0.2">
      <c r="B38" s="28" t="s">
        <v>76</v>
      </c>
      <c r="C38" s="52">
        <v>2629.8210389413744</v>
      </c>
      <c r="D38" s="52">
        <v>3740.3197859014999</v>
      </c>
      <c r="E38" s="52">
        <v>3242.1019212043661</v>
      </c>
      <c r="F38" s="52">
        <v>3418.9894161833126</v>
      </c>
      <c r="G38" s="52">
        <v>2695.0936830562678</v>
      </c>
      <c r="H38" s="52">
        <v>4165.9500850050235</v>
      </c>
      <c r="I38" s="52">
        <v>3844.4109151513539</v>
      </c>
      <c r="J38" s="52">
        <v>4026.4986562635136</v>
      </c>
      <c r="K38" s="52">
        <v>2751.2534522645783</v>
      </c>
      <c r="W38" s="67"/>
      <c r="X38" s="67"/>
      <c r="Y38" s="67"/>
      <c r="Z38" s="67"/>
      <c r="AA38" s="67"/>
      <c r="AB38" s="67"/>
      <c r="AC38" s="62"/>
      <c r="AD38" s="62"/>
      <c r="AE38" s="62"/>
      <c r="AF38" s="62"/>
      <c r="AG38" s="62"/>
    </row>
    <row r="39" spans="2:33" x14ac:dyDescent="0.2">
      <c r="B39" s="28" t="s">
        <v>59</v>
      </c>
      <c r="C39" s="52">
        <v>7878.6985816651186</v>
      </c>
      <c r="D39" s="52">
        <v>4617.5069307936665</v>
      </c>
      <c r="E39" s="52">
        <v>1.1456389333333334</v>
      </c>
      <c r="F39" s="52">
        <v>1953.3405585749997</v>
      </c>
      <c r="G39" s="52">
        <v>19401.902180093392</v>
      </c>
      <c r="H39" s="52">
        <v>8029.7262240287482</v>
      </c>
      <c r="I39" s="52">
        <v>4.7759437612795939</v>
      </c>
      <c r="J39" s="52">
        <v>924.54670347553326</v>
      </c>
      <c r="K39" s="52">
        <v>13014.396657520905</v>
      </c>
      <c r="W39" s="67"/>
      <c r="X39" s="67"/>
      <c r="Y39" s="67"/>
      <c r="Z39" s="67"/>
      <c r="AA39" s="67"/>
      <c r="AB39" s="67"/>
      <c r="AC39" s="62"/>
      <c r="AD39" s="62"/>
      <c r="AE39" s="62"/>
      <c r="AF39" s="62"/>
      <c r="AG39" s="62"/>
    </row>
    <row r="40" spans="2:33" x14ac:dyDescent="0.2">
      <c r="B40" s="28" t="s">
        <v>61</v>
      </c>
      <c r="C40" s="52">
        <v>2756.4792630626603</v>
      </c>
      <c r="D40" s="52">
        <v>3720.078624672014</v>
      </c>
      <c r="E40" s="52">
        <v>1519.8016913685294</v>
      </c>
      <c r="F40" s="52">
        <v>1221.4454114973257</v>
      </c>
      <c r="G40" s="52">
        <v>3979.6340465158892</v>
      </c>
      <c r="H40" s="52">
        <v>4101.1651924697308</v>
      </c>
      <c r="I40" s="52">
        <v>1474.1233360452309</v>
      </c>
      <c r="J40" s="52">
        <v>987.74456359522605</v>
      </c>
      <c r="K40" s="52">
        <v>2608.1043851897848</v>
      </c>
      <c r="W40" s="67"/>
      <c r="X40" s="67"/>
      <c r="Y40" s="67"/>
      <c r="Z40" s="67"/>
      <c r="AA40" s="67"/>
      <c r="AB40" s="67"/>
      <c r="AC40" s="62"/>
      <c r="AD40" s="62"/>
      <c r="AE40" s="62"/>
      <c r="AF40" s="62"/>
      <c r="AG40" s="62"/>
    </row>
    <row r="41" spans="2:33" x14ac:dyDescent="0.2">
      <c r="B41" s="28" t="s">
        <v>53</v>
      </c>
      <c r="C41" s="52">
        <v>1015.3221237761898</v>
      </c>
      <c r="D41" s="52">
        <v>360.55295764210956</v>
      </c>
      <c r="E41" s="52">
        <v>315.71501740608619</v>
      </c>
      <c r="F41" s="52">
        <v>1676.9059472420947</v>
      </c>
      <c r="G41" s="52">
        <v>1011.626964784522</v>
      </c>
      <c r="H41" s="52">
        <v>304.76374177288807</v>
      </c>
      <c r="I41" s="52">
        <v>327.19980372781765</v>
      </c>
      <c r="J41" s="52">
        <v>2146.2222090379469</v>
      </c>
      <c r="K41" s="52">
        <v>1812.7550772492418</v>
      </c>
      <c r="W41" s="67"/>
      <c r="X41" s="67"/>
      <c r="Y41" s="67"/>
      <c r="Z41" s="67"/>
      <c r="AA41" s="67"/>
      <c r="AB41" s="67"/>
      <c r="AC41" s="62"/>
      <c r="AD41" s="62"/>
      <c r="AE41" s="62"/>
      <c r="AF41" s="62"/>
      <c r="AG41" s="62"/>
    </row>
    <row r="42" spans="2:33" x14ac:dyDescent="0.2">
      <c r="B42" s="28" t="s">
        <v>55</v>
      </c>
      <c r="C42" s="52">
        <v>732.59957644945803</v>
      </c>
      <c r="D42" s="52">
        <v>3303.7444848256946</v>
      </c>
      <c r="E42" s="52">
        <v>370.52160291832007</v>
      </c>
      <c r="F42" s="52">
        <v>476.71287228943316</v>
      </c>
      <c r="G42" s="52">
        <v>832.51900696409791</v>
      </c>
      <c r="H42" s="52">
        <v>4477.1216221496597</v>
      </c>
      <c r="I42" s="52">
        <v>1188.7298633422949</v>
      </c>
      <c r="J42" s="52">
        <v>2664.3649579197913</v>
      </c>
      <c r="K42" s="52">
        <v>1148.1736144564532</v>
      </c>
      <c r="W42" s="67"/>
      <c r="X42" s="67"/>
      <c r="Y42" s="67"/>
      <c r="Z42" s="67"/>
      <c r="AA42" s="67"/>
      <c r="AB42" s="67"/>
      <c r="AC42" s="62"/>
      <c r="AD42" s="62"/>
      <c r="AE42" s="62"/>
      <c r="AF42" s="62"/>
      <c r="AG42" s="62"/>
    </row>
    <row r="43" spans="2:33" x14ac:dyDescent="0.2">
      <c r="B43" s="28" t="s">
        <v>56</v>
      </c>
      <c r="C43" s="52">
        <v>975.50534392690679</v>
      </c>
      <c r="D43" s="52">
        <v>1185.1904002436559</v>
      </c>
      <c r="E43" s="52">
        <v>1256.8701165968723</v>
      </c>
      <c r="F43" s="52">
        <v>1041.8925727573774</v>
      </c>
      <c r="G43" s="52">
        <v>914.28365064389106</v>
      </c>
      <c r="H43" s="52">
        <v>1048.0146570586071</v>
      </c>
      <c r="I43" s="52">
        <v>1050.2830553269705</v>
      </c>
      <c r="J43" s="52">
        <v>987.8192333600515</v>
      </c>
      <c r="K43" s="52">
        <v>1037.6413500875374</v>
      </c>
      <c r="W43" s="67"/>
      <c r="X43" s="67"/>
      <c r="Y43" s="67"/>
      <c r="Z43" s="67"/>
      <c r="AA43" s="67"/>
      <c r="AB43" s="67"/>
      <c r="AC43" s="62"/>
      <c r="AD43" s="62"/>
      <c r="AE43" s="62"/>
      <c r="AF43" s="62"/>
      <c r="AG43" s="62"/>
    </row>
    <row r="44" spans="2:33" x14ac:dyDescent="0.2">
      <c r="B44" s="28" t="s">
        <v>58</v>
      </c>
      <c r="C44" s="52">
        <v>2916.7727561166739</v>
      </c>
      <c r="D44" s="52">
        <v>2671.0348469052237</v>
      </c>
      <c r="E44" s="52">
        <v>865.37465611172001</v>
      </c>
      <c r="F44" s="52">
        <v>986.46759261765908</v>
      </c>
      <c r="G44" s="52">
        <v>2634.5459398555809</v>
      </c>
      <c r="H44" s="52">
        <v>1745.204200831294</v>
      </c>
      <c r="I44" s="52">
        <v>1428.6513615257597</v>
      </c>
      <c r="J44" s="52">
        <v>1022.5568624329175</v>
      </c>
      <c r="K44" s="52">
        <v>3663.5434499397079</v>
      </c>
      <c r="W44" s="67"/>
      <c r="X44" s="67"/>
      <c r="Y44" s="67"/>
      <c r="Z44" s="67"/>
      <c r="AA44" s="67"/>
      <c r="AB44" s="67"/>
      <c r="AC44" s="62"/>
      <c r="AD44" s="62"/>
      <c r="AE44" s="62"/>
      <c r="AF44" s="62"/>
      <c r="AG44" s="62"/>
    </row>
    <row r="45" spans="2:33" x14ac:dyDescent="0.2">
      <c r="B45" s="28" t="s">
        <v>83</v>
      </c>
      <c r="C45" s="52">
        <v>714.12453789720007</v>
      </c>
      <c r="D45" s="52">
        <v>542.12268637301395</v>
      </c>
      <c r="E45" s="52">
        <v>566.24900191566769</v>
      </c>
      <c r="F45" s="52">
        <v>3243.3530952055562</v>
      </c>
      <c r="G45" s="52">
        <v>1180.4503553831998</v>
      </c>
      <c r="H45" s="52">
        <v>815.41424702346524</v>
      </c>
      <c r="I45" s="52">
        <v>718.52529260541667</v>
      </c>
      <c r="J45" s="52">
        <v>4630.2385304009167</v>
      </c>
      <c r="K45" s="52">
        <v>1004.1006629296185</v>
      </c>
      <c r="W45" s="67"/>
      <c r="X45" s="67"/>
      <c r="Y45" s="67"/>
      <c r="Z45" s="67"/>
      <c r="AA45" s="67"/>
      <c r="AB45" s="67"/>
      <c r="AC45" s="62"/>
      <c r="AD45" s="62"/>
      <c r="AE45" s="62"/>
      <c r="AF45" s="62"/>
      <c r="AG45" s="62"/>
    </row>
    <row r="46" spans="2:33" x14ac:dyDescent="0.2">
      <c r="B46" s="28" t="s">
        <v>84</v>
      </c>
      <c r="C46" s="52">
        <v>932.8679136770877</v>
      </c>
      <c r="D46" s="52">
        <v>1501.0332918222937</v>
      </c>
      <c r="E46" s="52">
        <v>880.23811576390221</v>
      </c>
      <c r="F46" s="52">
        <v>943.96557589572706</v>
      </c>
      <c r="G46" s="52">
        <v>1061.7058937349893</v>
      </c>
      <c r="H46" s="52">
        <v>1395.1477407183772</v>
      </c>
      <c r="I46" s="52">
        <v>881.01539809157225</v>
      </c>
      <c r="J46" s="52">
        <v>839.04967068831763</v>
      </c>
      <c r="K46" s="52">
        <v>931.51670998571956</v>
      </c>
      <c r="W46" s="67"/>
      <c r="X46" s="67"/>
      <c r="Y46" s="67"/>
      <c r="Z46" s="67"/>
      <c r="AA46" s="67"/>
      <c r="AB46" s="67"/>
      <c r="AC46" s="62"/>
      <c r="AD46" s="62"/>
      <c r="AE46" s="62"/>
      <c r="AF46" s="62"/>
      <c r="AG46" s="62"/>
    </row>
    <row r="47" spans="2:33" x14ac:dyDescent="0.2">
      <c r="B47" s="28" t="s">
        <v>60</v>
      </c>
      <c r="C47" s="52">
        <v>618.25158086555859</v>
      </c>
      <c r="D47" s="52">
        <v>579.53570166109728</v>
      </c>
      <c r="E47" s="52">
        <v>305.10720576089489</v>
      </c>
      <c r="F47" s="52">
        <v>2013.3741558771017</v>
      </c>
      <c r="G47" s="52">
        <v>787.89817464357554</v>
      </c>
      <c r="H47" s="52">
        <v>560.59098100290021</v>
      </c>
      <c r="I47" s="52">
        <v>398.57610213024805</v>
      </c>
      <c r="J47" s="52">
        <v>1989.5161936059376</v>
      </c>
      <c r="K47" s="52">
        <v>855.90383814451866</v>
      </c>
      <c r="W47" s="67"/>
      <c r="X47" s="67"/>
      <c r="Y47" s="67"/>
      <c r="Z47" s="67"/>
      <c r="AA47" s="67"/>
      <c r="AB47" s="67"/>
      <c r="AC47" s="62"/>
      <c r="AD47" s="62"/>
      <c r="AE47" s="62"/>
      <c r="AF47" s="62"/>
      <c r="AG47" s="62"/>
    </row>
    <row r="48" spans="2:33" x14ac:dyDescent="0.2">
      <c r="B48" s="28" t="s">
        <v>62</v>
      </c>
      <c r="C48" s="52">
        <v>504.64036528845111</v>
      </c>
      <c r="D48" s="52">
        <v>528.14159482141406</v>
      </c>
      <c r="E48" s="52">
        <v>1906.432763730312</v>
      </c>
      <c r="F48" s="52">
        <v>918.39377319658024</v>
      </c>
      <c r="G48" s="52">
        <v>494.45065276133033</v>
      </c>
      <c r="H48" s="52">
        <v>610.6331747585167</v>
      </c>
      <c r="I48" s="52">
        <v>1602.2750703876752</v>
      </c>
      <c r="J48" s="52">
        <v>798.14779337505217</v>
      </c>
      <c r="K48" s="52">
        <v>524.30728873966507</v>
      </c>
      <c r="W48" s="67"/>
      <c r="X48" s="67"/>
      <c r="Y48" s="67"/>
      <c r="Z48" s="67"/>
      <c r="AA48" s="67"/>
      <c r="AB48" s="67"/>
      <c r="AC48" s="62"/>
      <c r="AD48" s="62"/>
      <c r="AE48" s="62"/>
      <c r="AF48" s="62"/>
      <c r="AG48" s="62"/>
    </row>
    <row r="49" spans="2:33" x14ac:dyDescent="0.2">
      <c r="B49" s="28" t="s">
        <v>112</v>
      </c>
      <c r="C49" s="52">
        <v>628.97088201380006</v>
      </c>
      <c r="D49" s="52">
        <v>1414.1280393936404</v>
      </c>
      <c r="E49" s="52">
        <v>90.212966952697769</v>
      </c>
      <c r="F49" s="52">
        <v>213.22881297078973</v>
      </c>
      <c r="G49" s="52">
        <v>670.80994002031389</v>
      </c>
      <c r="H49" s="52">
        <v>1498.2589589080301</v>
      </c>
      <c r="I49" s="52">
        <v>76.921441200031381</v>
      </c>
      <c r="J49" s="52">
        <v>231.7118908259709</v>
      </c>
      <c r="K49" s="52">
        <v>612.10717862528622</v>
      </c>
      <c r="W49" s="67"/>
      <c r="X49" s="67"/>
      <c r="Y49" s="67"/>
      <c r="Z49" s="67"/>
      <c r="AA49" s="67"/>
      <c r="AB49" s="67"/>
      <c r="AC49" s="62"/>
      <c r="AD49" s="62"/>
      <c r="AE49" s="62"/>
      <c r="AF49" s="62"/>
      <c r="AG49" s="62"/>
    </row>
    <row r="50" spans="2:33" x14ac:dyDescent="0.2">
      <c r="B50" s="28" t="s">
        <v>113</v>
      </c>
      <c r="C50" s="52">
        <v>228.10240695340806</v>
      </c>
      <c r="D50" s="52">
        <v>200.30296962384003</v>
      </c>
      <c r="E50" s="52">
        <v>243.53239934409339</v>
      </c>
      <c r="F50" s="52">
        <v>331.96947848185613</v>
      </c>
      <c r="G50" s="52">
        <v>252.08556994100846</v>
      </c>
      <c r="H50" s="52">
        <v>255.65404804902744</v>
      </c>
      <c r="I50" s="52">
        <v>304.02499407053671</v>
      </c>
      <c r="J50" s="52">
        <v>383.60077342076903</v>
      </c>
      <c r="K50" s="52">
        <v>245.70906976960629</v>
      </c>
      <c r="W50" s="67"/>
      <c r="X50" s="67"/>
      <c r="Y50" s="67"/>
      <c r="Z50" s="67"/>
      <c r="AA50" s="67"/>
      <c r="AB50" s="67"/>
      <c r="AC50" s="62"/>
      <c r="AD50" s="62"/>
      <c r="AE50" s="62"/>
      <c r="AF50" s="62"/>
      <c r="AG50" s="62"/>
    </row>
    <row r="51" spans="2:33" x14ac:dyDescent="0.2">
      <c r="B51" s="28" t="s">
        <v>99</v>
      </c>
      <c r="C51" s="52">
        <v>17127.761272185249</v>
      </c>
      <c r="D51" s="52">
        <v>16450.269126976535</v>
      </c>
      <c r="E51" s="52">
        <v>13670.035059567144</v>
      </c>
      <c r="F51" s="52">
        <v>17646.338399707645</v>
      </c>
      <c r="G51" s="52">
        <v>18972.202282144754</v>
      </c>
      <c r="H51" s="52">
        <v>17483.948316788959</v>
      </c>
      <c r="I51" s="52">
        <v>14310.774280599164</v>
      </c>
      <c r="J51" s="52">
        <v>18457.179559664637</v>
      </c>
      <c r="K51" s="52">
        <v>20105.665390085753</v>
      </c>
      <c r="W51" s="67"/>
      <c r="X51" s="67"/>
      <c r="Y51" s="67"/>
      <c r="Z51" s="67"/>
      <c r="AA51" s="67"/>
      <c r="AB51" s="67"/>
      <c r="AC51" s="62"/>
      <c r="AD51" s="62"/>
      <c r="AE51" s="62"/>
      <c r="AF51" s="62"/>
      <c r="AG51" s="62"/>
    </row>
    <row r="52" spans="2:33" x14ac:dyDescent="0.2">
      <c r="B52" s="6"/>
      <c r="C52" s="54"/>
      <c r="D52" s="54"/>
      <c r="E52" s="54"/>
      <c r="F52" s="54"/>
      <c r="G52" s="54"/>
      <c r="H52" s="54"/>
      <c r="I52" s="54"/>
      <c r="J52" s="83"/>
      <c r="K52" s="54"/>
      <c r="W52" s="67"/>
      <c r="X52" s="67"/>
      <c r="Y52" s="67"/>
      <c r="Z52" s="67"/>
      <c r="AA52" s="67"/>
      <c r="AB52" s="67"/>
      <c r="AC52" s="62"/>
      <c r="AD52" s="62"/>
      <c r="AE52" s="62"/>
      <c r="AF52" s="62"/>
      <c r="AG52" s="62"/>
    </row>
    <row r="53" spans="2:33" x14ac:dyDescent="0.2">
      <c r="B53" s="120" t="s">
        <v>214</v>
      </c>
      <c r="C53" s="82"/>
      <c r="D53" s="82"/>
      <c r="E53" s="82"/>
      <c r="F53" s="82"/>
      <c r="G53" s="82"/>
      <c r="H53" s="82"/>
      <c r="I53" s="82"/>
      <c r="J53" s="82"/>
      <c r="K53" s="82"/>
      <c r="W53" s="67"/>
      <c r="X53" s="67"/>
      <c r="Y53" s="67"/>
      <c r="Z53" s="67"/>
      <c r="AA53" s="67"/>
      <c r="AB53" s="67"/>
    </row>
    <row r="54" spans="2:33" x14ac:dyDescent="0.2">
      <c r="B54" s="120" t="s">
        <v>215</v>
      </c>
      <c r="C54" s="82"/>
      <c r="D54" s="82"/>
      <c r="E54" s="82"/>
      <c r="F54" s="82"/>
      <c r="G54" s="82"/>
      <c r="H54" s="82"/>
      <c r="I54" s="82"/>
      <c r="J54" s="82"/>
      <c r="K54" s="82"/>
      <c r="W54" s="67"/>
      <c r="X54" s="67"/>
      <c r="Y54" s="67"/>
      <c r="Z54" s="67"/>
      <c r="AA54" s="67"/>
      <c r="AB54" s="67"/>
    </row>
    <row r="55" spans="2:33" x14ac:dyDescent="0.2">
      <c r="C55" s="82"/>
      <c r="D55" s="82"/>
      <c r="E55" s="82"/>
      <c r="F55" s="82"/>
      <c r="G55" s="82"/>
      <c r="H55" s="82"/>
      <c r="I55" s="82"/>
      <c r="J55" s="82"/>
      <c r="K55" s="82"/>
      <c r="W55" s="67"/>
      <c r="X55" s="67"/>
      <c r="Y55" s="67"/>
      <c r="Z55" s="67"/>
      <c r="AA55" s="67"/>
      <c r="AB55" s="67"/>
    </row>
    <row r="56" spans="2:33" x14ac:dyDescent="0.2">
      <c r="C56" s="82"/>
      <c r="D56" s="82"/>
      <c r="E56" s="82"/>
      <c r="F56" s="82"/>
      <c r="G56" s="82"/>
      <c r="H56" s="82"/>
      <c r="I56" s="82"/>
      <c r="J56" s="82"/>
      <c r="K56" s="82"/>
      <c r="W56" s="67"/>
      <c r="X56" s="67"/>
      <c r="Y56" s="67"/>
      <c r="Z56" s="67"/>
      <c r="AA56" s="67"/>
      <c r="AB56" s="67"/>
    </row>
    <row r="57" spans="2:33" x14ac:dyDescent="0.2">
      <c r="B57" s="139" t="s">
        <v>183</v>
      </c>
      <c r="C57" s="139"/>
      <c r="D57" s="139"/>
      <c r="E57" s="139"/>
      <c r="F57" s="139"/>
      <c r="G57" s="139"/>
      <c r="H57" s="139"/>
      <c r="I57" s="139"/>
      <c r="J57" s="139"/>
      <c r="K57" s="139"/>
      <c r="W57" s="67"/>
      <c r="X57" s="67"/>
      <c r="Y57" s="67"/>
      <c r="Z57" s="67"/>
      <c r="AA57" s="67"/>
      <c r="AB57" s="67"/>
    </row>
    <row r="58" spans="2:33" x14ac:dyDescent="0.2">
      <c r="B58" s="139" t="s">
        <v>230</v>
      </c>
      <c r="C58" s="139"/>
      <c r="D58" s="139"/>
      <c r="E58" s="139"/>
      <c r="F58" s="139"/>
      <c r="G58" s="139"/>
      <c r="H58" s="139"/>
      <c r="I58" s="139"/>
      <c r="J58" s="139"/>
      <c r="K58" s="139"/>
      <c r="W58" s="67"/>
      <c r="X58" s="67"/>
      <c r="Y58" s="67"/>
      <c r="Z58" s="67"/>
      <c r="AA58" s="67"/>
      <c r="AB58" s="67"/>
    </row>
    <row r="59" spans="2:33" x14ac:dyDescent="0.2">
      <c r="B59" s="138" t="s">
        <v>213</v>
      </c>
      <c r="C59" s="138"/>
      <c r="D59" s="138"/>
      <c r="E59" s="138"/>
      <c r="F59" s="138"/>
      <c r="G59" s="138"/>
      <c r="H59" s="138"/>
      <c r="I59" s="138"/>
      <c r="J59" s="138"/>
      <c r="K59" s="138"/>
      <c r="M59" s="123"/>
      <c r="N59" s="82"/>
      <c r="O59" s="82"/>
      <c r="P59" s="82"/>
      <c r="Q59" s="82"/>
      <c r="R59" s="82"/>
      <c r="S59" s="82"/>
      <c r="T59" s="82"/>
      <c r="U59" s="82"/>
      <c r="V59" s="82"/>
      <c r="W59" s="67"/>
      <c r="X59" s="67"/>
      <c r="Y59" s="67"/>
      <c r="Z59" s="67"/>
      <c r="AA59" s="67"/>
      <c r="AB59" s="67"/>
    </row>
    <row r="60" spans="2:33" x14ac:dyDescent="0.2">
      <c r="N60" s="82"/>
      <c r="O60" s="82"/>
      <c r="P60" s="82"/>
      <c r="Q60" s="82"/>
      <c r="R60" s="82"/>
      <c r="S60" s="82"/>
      <c r="T60" s="82"/>
      <c r="U60" s="82"/>
      <c r="V60" s="82"/>
      <c r="W60" s="67"/>
      <c r="X60" s="67"/>
      <c r="Y60" s="67"/>
      <c r="Z60" s="67"/>
      <c r="AA60" s="67"/>
      <c r="AB60" s="67"/>
    </row>
    <row r="61" spans="2:33" ht="15.75" x14ac:dyDescent="0.25">
      <c r="B61" s="136" t="s">
        <v>212</v>
      </c>
      <c r="C61" s="133">
        <v>2022</v>
      </c>
      <c r="D61" s="134"/>
      <c r="E61" s="134"/>
      <c r="F61" s="135"/>
      <c r="G61" s="133">
        <v>2023</v>
      </c>
      <c r="H61" s="134"/>
      <c r="I61" s="134"/>
      <c r="J61" s="135"/>
      <c r="K61" s="122">
        <v>2024</v>
      </c>
      <c r="W61" s="67"/>
      <c r="X61" s="67"/>
      <c r="Y61" s="67"/>
      <c r="Z61" s="67"/>
      <c r="AA61" s="67"/>
      <c r="AB61" s="67"/>
    </row>
    <row r="62" spans="2:33" ht="15.75" x14ac:dyDescent="0.25">
      <c r="B62" s="137"/>
      <c r="C62" s="115" t="s">
        <v>114</v>
      </c>
      <c r="D62" s="115" t="s">
        <v>115</v>
      </c>
      <c r="E62" s="115" t="s">
        <v>116</v>
      </c>
      <c r="F62" s="115" t="s">
        <v>117</v>
      </c>
      <c r="G62" s="115" t="s">
        <v>114</v>
      </c>
      <c r="H62" s="115" t="s">
        <v>115</v>
      </c>
      <c r="I62" s="115" t="s">
        <v>116</v>
      </c>
      <c r="J62" s="115" t="s">
        <v>117</v>
      </c>
      <c r="K62" s="115" t="s">
        <v>114</v>
      </c>
      <c r="W62" s="99"/>
      <c r="X62" s="99"/>
      <c r="Y62" s="99"/>
      <c r="Z62" s="99"/>
      <c r="AA62" s="99"/>
      <c r="AB62" s="99"/>
    </row>
    <row r="63" spans="2:33" x14ac:dyDescent="0.2">
      <c r="B63" s="5"/>
      <c r="C63" s="52"/>
      <c r="D63" s="52"/>
      <c r="E63" s="52"/>
      <c r="F63" s="52"/>
      <c r="G63" s="52"/>
      <c r="H63" s="52"/>
      <c r="I63" s="52"/>
      <c r="J63" s="58"/>
      <c r="K63" s="52"/>
      <c r="W63" s="99"/>
      <c r="X63" s="99"/>
      <c r="Y63" s="99"/>
      <c r="Z63" s="99"/>
      <c r="AA63" s="99"/>
      <c r="AB63" s="99"/>
    </row>
    <row r="64" spans="2:33" x14ac:dyDescent="0.2">
      <c r="B64" s="30" t="s">
        <v>96</v>
      </c>
      <c r="C64" s="52">
        <v>89951.412719166241</v>
      </c>
      <c r="D64" s="52">
        <v>94429.495447090696</v>
      </c>
      <c r="E64" s="52">
        <v>94487.754971316681</v>
      </c>
      <c r="F64" s="52">
        <v>96653.443113776026</v>
      </c>
      <c r="G64" s="52">
        <v>92859.0754702298</v>
      </c>
      <c r="H64" s="52">
        <v>90436.641623124699</v>
      </c>
      <c r="I64" s="52">
        <v>91765.714194712025</v>
      </c>
      <c r="J64" s="52">
        <v>105095.03218261036</v>
      </c>
      <c r="K64" s="52">
        <v>94757.517383200407</v>
      </c>
      <c r="W64" s="67"/>
      <c r="X64" s="67"/>
      <c r="Y64" s="67"/>
      <c r="Z64" s="67"/>
      <c r="AA64" s="67"/>
      <c r="AB64" s="67"/>
    </row>
    <row r="65" spans="2:33" x14ac:dyDescent="0.2">
      <c r="B65" s="28" t="s">
        <v>66</v>
      </c>
      <c r="C65" s="52">
        <v>75228.945554697828</v>
      </c>
      <c r="D65" s="52">
        <v>75180.179800247148</v>
      </c>
      <c r="E65" s="52">
        <v>77061.694873200278</v>
      </c>
      <c r="F65" s="52">
        <v>75185.992438432324</v>
      </c>
      <c r="G65" s="52">
        <v>75971.981031488191</v>
      </c>
      <c r="H65" s="52">
        <v>71409.365339776865</v>
      </c>
      <c r="I65" s="52">
        <v>73599.411841883615</v>
      </c>
      <c r="J65" s="52">
        <v>81270.10436410422</v>
      </c>
      <c r="K65" s="52">
        <v>76643.391496301061</v>
      </c>
      <c r="W65" s="67"/>
      <c r="X65" s="67"/>
      <c r="Y65" s="67"/>
      <c r="Z65" s="67"/>
      <c r="AA65" s="67"/>
      <c r="AB65" s="67"/>
      <c r="AC65" s="62"/>
      <c r="AD65" s="62"/>
      <c r="AE65" s="62"/>
      <c r="AF65" s="62"/>
      <c r="AG65" s="62"/>
    </row>
    <row r="66" spans="2:33" x14ac:dyDescent="0.2">
      <c r="B66" s="28" t="s">
        <v>65</v>
      </c>
      <c r="C66" s="52">
        <v>7319.7016770652535</v>
      </c>
      <c r="D66" s="52">
        <v>9953.4610846404248</v>
      </c>
      <c r="E66" s="52">
        <v>8588.2787815427946</v>
      </c>
      <c r="F66" s="52">
        <v>11315.366750692663</v>
      </c>
      <c r="G66" s="52">
        <v>9134.4327949336621</v>
      </c>
      <c r="H66" s="52">
        <v>9840.5754151271794</v>
      </c>
      <c r="I66" s="52">
        <v>8539.4869985900514</v>
      </c>
      <c r="J66" s="52">
        <v>12271.550693154955</v>
      </c>
      <c r="K66" s="52">
        <v>9185.7143579009571</v>
      </c>
      <c r="W66" s="67"/>
      <c r="X66" s="67"/>
      <c r="Y66" s="67"/>
      <c r="Z66" s="67"/>
      <c r="AA66" s="67"/>
      <c r="AB66" s="67"/>
      <c r="AC66" s="62"/>
      <c r="AD66" s="62"/>
      <c r="AE66" s="62"/>
      <c r="AF66" s="62"/>
      <c r="AG66" s="62"/>
    </row>
    <row r="67" spans="2:33" x14ac:dyDescent="0.2">
      <c r="B67" s="28" t="s">
        <v>64</v>
      </c>
      <c r="C67" s="52">
        <v>4062.4363955484637</v>
      </c>
      <c r="D67" s="52">
        <v>5495.0654609268295</v>
      </c>
      <c r="E67" s="52">
        <v>4644.0712572426874</v>
      </c>
      <c r="F67" s="52">
        <v>5368.8708741317969</v>
      </c>
      <c r="G67" s="52">
        <v>4167.0584881717323</v>
      </c>
      <c r="H67" s="52">
        <v>5286.7135318121618</v>
      </c>
      <c r="I67" s="52">
        <v>5069.0941033354484</v>
      </c>
      <c r="J67" s="52">
        <v>6387.8530979323532</v>
      </c>
      <c r="K67" s="52">
        <v>4859.1808126510723</v>
      </c>
      <c r="W67" s="67"/>
      <c r="X67" s="67"/>
      <c r="Y67" s="67"/>
      <c r="Z67" s="67"/>
      <c r="AA67" s="67"/>
      <c r="AB67" s="67"/>
      <c r="AC67" s="62"/>
      <c r="AD67" s="62"/>
      <c r="AE67" s="62"/>
      <c r="AF67" s="62"/>
      <c r="AG67" s="62"/>
    </row>
    <row r="68" spans="2:33" x14ac:dyDescent="0.2">
      <c r="B68" s="28" t="s">
        <v>67</v>
      </c>
      <c r="C68" s="52">
        <v>2844.2148416022696</v>
      </c>
      <c r="D68" s="52">
        <v>3388.0646581791229</v>
      </c>
      <c r="E68" s="52">
        <v>3769.8103622573453</v>
      </c>
      <c r="F68" s="52">
        <v>4429.3006329970131</v>
      </c>
      <c r="G68" s="52">
        <v>3210.6428372783762</v>
      </c>
      <c r="H68" s="52">
        <v>3563.193267961527</v>
      </c>
      <c r="I68" s="52">
        <v>4183.2447458989309</v>
      </c>
      <c r="J68" s="52">
        <v>4760.2250113668733</v>
      </c>
      <c r="K68" s="52">
        <v>3629.1681483797788</v>
      </c>
      <c r="W68" s="67"/>
      <c r="X68" s="67"/>
      <c r="Y68" s="67"/>
      <c r="Z68" s="67"/>
      <c r="AA68" s="67"/>
      <c r="AB68" s="67"/>
      <c r="AC68" s="62"/>
      <c r="AD68" s="62"/>
      <c r="AE68" s="62"/>
      <c r="AF68" s="62"/>
      <c r="AG68" s="62"/>
    </row>
    <row r="69" spans="2:33" x14ac:dyDescent="0.2">
      <c r="B69" s="28" t="s">
        <v>68</v>
      </c>
      <c r="C69" s="52">
        <v>496.11425025242511</v>
      </c>
      <c r="D69" s="52">
        <v>412.724443097174</v>
      </c>
      <c r="E69" s="52">
        <v>423.89969707357409</v>
      </c>
      <c r="F69" s="52">
        <v>353.91241752223226</v>
      </c>
      <c r="G69" s="52">
        <v>374.96031835784504</v>
      </c>
      <c r="H69" s="52">
        <v>336.79406844695825</v>
      </c>
      <c r="I69" s="52">
        <v>374.47650500397322</v>
      </c>
      <c r="J69" s="52">
        <v>405.29901605195244</v>
      </c>
      <c r="K69" s="52">
        <v>440.06256796754622</v>
      </c>
      <c r="W69" s="67"/>
      <c r="X69" s="67"/>
      <c r="Y69" s="67"/>
      <c r="Z69" s="67"/>
      <c r="AA69" s="67"/>
      <c r="AB69" s="67"/>
      <c r="AC69" s="62"/>
      <c r="AD69" s="62"/>
      <c r="AE69" s="62"/>
      <c r="AF69" s="62"/>
      <c r="AG69" s="62"/>
    </row>
    <row r="70" spans="2:33" x14ac:dyDescent="0.2">
      <c r="B70" s="30"/>
      <c r="C70" s="52"/>
      <c r="D70" s="52"/>
      <c r="E70" s="52"/>
      <c r="F70" s="52"/>
      <c r="G70" s="52"/>
      <c r="H70" s="52"/>
      <c r="I70" s="52"/>
      <c r="J70" s="52"/>
      <c r="K70" s="52"/>
      <c r="W70" s="67"/>
      <c r="X70" s="67"/>
      <c r="Y70" s="67"/>
      <c r="Z70" s="67"/>
      <c r="AA70" s="67"/>
      <c r="AB70" s="67"/>
      <c r="AC70" s="62"/>
      <c r="AD70" s="62"/>
      <c r="AE70" s="62"/>
      <c r="AF70" s="62"/>
      <c r="AG70" s="62"/>
    </row>
    <row r="71" spans="2:33" x14ac:dyDescent="0.2">
      <c r="B71" s="30" t="s">
        <v>97</v>
      </c>
      <c r="C71" s="52">
        <v>75166.175570413281</v>
      </c>
      <c r="D71" s="52">
        <v>79789.516398888009</v>
      </c>
      <c r="E71" s="52">
        <v>88153.216313866447</v>
      </c>
      <c r="F71" s="52">
        <v>90668.282776653592</v>
      </c>
      <c r="G71" s="52">
        <v>88897.049754899606</v>
      </c>
      <c r="H71" s="52">
        <v>87405.914295806782</v>
      </c>
      <c r="I71" s="52">
        <v>88463.948063191157</v>
      </c>
      <c r="J71" s="52">
        <v>98698.256926940463</v>
      </c>
      <c r="K71" s="52">
        <v>91769.311112939075</v>
      </c>
      <c r="W71" s="67"/>
      <c r="X71" s="67"/>
      <c r="Y71" s="67"/>
      <c r="Z71" s="67"/>
      <c r="AA71" s="67"/>
      <c r="AB71" s="67"/>
      <c r="AC71" s="62"/>
      <c r="AD71" s="62"/>
      <c r="AE71" s="62"/>
      <c r="AF71" s="62"/>
      <c r="AG71" s="62"/>
    </row>
    <row r="72" spans="2:33" x14ac:dyDescent="0.2">
      <c r="B72" s="28" t="s">
        <v>69</v>
      </c>
      <c r="C72" s="52">
        <v>53475.343670465823</v>
      </c>
      <c r="D72" s="52">
        <v>54974.323385042058</v>
      </c>
      <c r="E72" s="52">
        <v>62007.003691399477</v>
      </c>
      <c r="F72" s="52">
        <v>64431.936466628918</v>
      </c>
      <c r="G72" s="52">
        <v>60866.973243698463</v>
      </c>
      <c r="H72" s="52">
        <v>61154.024667952908</v>
      </c>
      <c r="I72" s="52">
        <v>60545.884418990216</v>
      </c>
      <c r="J72" s="52">
        <v>68119.285081566224</v>
      </c>
      <c r="K72" s="52">
        <v>64852.750283279704</v>
      </c>
      <c r="W72" s="67"/>
      <c r="X72" s="67"/>
      <c r="Y72" s="67"/>
      <c r="Z72" s="67"/>
      <c r="AA72" s="67"/>
      <c r="AB72" s="67"/>
      <c r="AC72" s="62"/>
      <c r="AD72" s="62"/>
      <c r="AE72" s="62"/>
      <c r="AF72" s="62"/>
      <c r="AG72" s="62"/>
    </row>
    <row r="73" spans="2:33" x14ac:dyDescent="0.2">
      <c r="B73" s="28" t="s">
        <v>70</v>
      </c>
      <c r="C73" s="52">
        <v>1159.7570476774326</v>
      </c>
      <c r="D73" s="52">
        <v>1113.2465106287939</v>
      </c>
      <c r="E73" s="52">
        <v>1132.0496662468927</v>
      </c>
      <c r="F73" s="52">
        <v>1242.5779491554069</v>
      </c>
      <c r="G73" s="52">
        <v>1093.7333327313127</v>
      </c>
      <c r="H73" s="52">
        <v>1231.1338411809249</v>
      </c>
      <c r="I73" s="52">
        <v>1294.8763521137864</v>
      </c>
      <c r="J73" s="52">
        <v>1317.3728823006716</v>
      </c>
      <c r="K73" s="52">
        <v>1171.015293819501</v>
      </c>
      <c r="W73" s="67"/>
      <c r="X73" s="67"/>
      <c r="Y73" s="67"/>
      <c r="Z73" s="67"/>
      <c r="AA73" s="67"/>
      <c r="AB73" s="67"/>
      <c r="AC73" s="62"/>
      <c r="AD73" s="62"/>
      <c r="AE73" s="62"/>
      <c r="AF73" s="62"/>
      <c r="AG73" s="62"/>
    </row>
    <row r="74" spans="2:33" x14ac:dyDescent="0.2">
      <c r="B74" s="28" t="s">
        <v>71</v>
      </c>
      <c r="C74" s="52">
        <v>19102.994002721935</v>
      </c>
      <c r="D74" s="52">
        <v>21845.497566020051</v>
      </c>
      <c r="E74" s="52">
        <v>23075.375363010389</v>
      </c>
      <c r="F74" s="52">
        <v>23067.808325538164</v>
      </c>
      <c r="G74" s="52">
        <v>25222.868626276086</v>
      </c>
      <c r="H74" s="52">
        <v>23128.451725284936</v>
      </c>
      <c r="I74" s="52">
        <v>24876.448507745958</v>
      </c>
      <c r="J74" s="52">
        <v>27495.642884471046</v>
      </c>
      <c r="K74" s="52">
        <v>23993.443112319874</v>
      </c>
      <c r="W74" s="67"/>
      <c r="X74" s="67"/>
      <c r="Y74" s="67"/>
      <c r="Z74" s="67"/>
      <c r="AA74" s="67"/>
      <c r="AB74" s="67"/>
      <c r="AC74" s="62"/>
      <c r="AD74" s="62"/>
      <c r="AE74" s="62"/>
      <c r="AF74" s="62"/>
      <c r="AG74" s="62"/>
    </row>
    <row r="75" spans="2:33" x14ac:dyDescent="0.2">
      <c r="B75" s="28" t="s">
        <v>72</v>
      </c>
      <c r="C75" s="52">
        <v>1428.0808495480881</v>
      </c>
      <c r="D75" s="52">
        <v>1856.4489371971172</v>
      </c>
      <c r="E75" s="52">
        <v>1938.787593209692</v>
      </c>
      <c r="F75" s="52">
        <v>1925.9600353310909</v>
      </c>
      <c r="G75" s="52">
        <v>1713.4745521937366</v>
      </c>
      <c r="H75" s="52">
        <v>1892.304061388018</v>
      </c>
      <c r="I75" s="52">
        <v>1746.7387843412012</v>
      </c>
      <c r="J75" s="52">
        <v>1765.956078602529</v>
      </c>
      <c r="K75" s="52">
        <v>1752.1024235200002</v>
      </c>
      <c r="W75" s="67"/>
      <c r="X75" s="67"/>
      <c r="Y75" s="67"/>
      <c r="Z75" s="67"/>
      <c r="AA75" s="67"/>
      <c r="AB75" s="67"/>
      <c r="AC75" s="62"/>
      <c r="AD75" s="62"/>
      <c r="AE75" s="62"/>
      <c r="AF75" s="62"/>
      <c r="AG75" s="62"/>
    </row>
    <row r="76" spans="2:33" x14ac:dyDescent="0.2">
      <c r="B76" s="50"/>
      <c r="C76" s="54"/>
      <c r="D76" s="54"/>
      <c r="E76" s="54"/>
      <c r="F76" s="54"/>
      <c r="G76" s="54"/>
      <c r="H76" s="54"/>
      <c r="I76" s="54"/>
      <c r="J76" s="54"/>
      <c r="K76" s="54"/>
      <c r="W76" s="67"/>
      <c r="X76" s="67"/>
      <c r="Y76" s="67"/>
      <c r="Z76" s="67"/>
      <c r="AA76" s="67"/>
      <c r="AB76" s="67"/>
      <c r="AC76" s="62"/>
      <c r="AD76" s="62"/>
      <c r="AE76" s="62"/>
      <c r="AF76" s="62"/>
      <c r="AG76" s="62"/>
    </row>
    <row r="77" spans="2:33" x14ac:dyDescent="0.2">
      <c r="B77" s="120" t="s">
        <v>214</v>
      </c>
      <c r="C77" s="82"/>
      <c r="D77" s="82"/>
      <c r="E77" s="82"/>
      <c r="F77" s="82"/>
      <c r="G77" s="82"/>
      <c r="H77" s="82"/>
      <c r="I77" s="82"/>
      <c r="J77" s="82"/>
      <c r="K77" s="82"/>
      <c r="W77" s="67"/>
      <c r="X77" s="67"/>
      <c r="Y77" s="67"/>
      <c r="Z77" s="67"/>
      <c r="AA77" s="67"/>
      <c r="AB77" s="67"/>
    </row>
    <row r="78" spans="2:33" x14ac:dyDescent="0.2">
      <c r="B78" s="120" t="s">
        <v>215</v>
      </c>
      <c r="C78" s="82"/>
      <c r="D78" s="82"/>
      <c r="E78" s="82"/>
      <c r="F78" s="82"/>
      <c r="G78" s="82"/>
      <c r="H78" s="82"/>
      <c r="I78" s="82"/>
      <c r="J78" s="82"/>
      <c r="K78" s="82"/>
      <c r="W78" s="67"/>
      <c r="X78" s="67"/>
      <c r="Y78" s="67"/>
      <c r="Z78" s="67"/>
      <c r="AA78" s="67"/>
      <c r="AB78" s="67"/>
    </row>
    <row r="79" spans="2:33" x14ac:dyDescent="0.2">
      <c r="W79" s="67"/>
      <c r="X79" s="67"/>
      <c r="Y79" s="67"/>
      <c r="Z79" s="67"/>
      <c r="AA79" s="67"/>
      <c r="AB79" s="67"/>
    </row>
    <row r="80" spans="2:33" x14ac:dyDescent="0.2">
      <c r="B80" s="139" t="s">
        <v>184</v>
      </c>
      <c r="C80" s="139"/>
      <c r="D80" s="139"/>
      <c r="E80" s="139"/>
      <c r="F80" s="139"/>
      <c r="G80" s="139"/>
      <c r="H80" s="139"/>
      <c r="I80" s="139"/>
      <c r="J80" s="139"/>
      <c r="K80" s="139"/>
      <c r="W80" s="67"/>
      <c r="X80" s="67"/>
      <c r="Y80" s="67"/>
      <c r="Z80" s="67"/>
      <c r="AA80" s="67"/>
      <c r="AB80" s="67"/>
    </row>
    <row r="81" spans="2:33" x14ac:dyDescent="0.2">
      <c r="B81" s="139" t="s">
        <v>230</v>
      </c>
      <c r="C81" s="139"/>
      <c r="D81" s="139"/>
      <c r="E81" s="139"/>
      <c r="F81" s="139"/>
      <c r="G81" s="139"/>
      <c r="H81" s="139"/>
      <c r="I81" s="139"/>
      <c r="J81" s="139"/>
      <c r="K81" s="139"/>
      <c r="W81" s="67"/>
      <c r="X81" s="67"/>
      <c r="Y81" s="67"/>
      <c r="Z81" s="67"/>
      <c r="AA81" s="67"/>
      <c r="AB81" s="67"/>
    </row>
    <row r="82" spans="2:33" x14ac:dyDescent="0.2">
      <c r="B82" s="138" t="s">
        <v>213</v>
      </c>
      <c r="C82" s="138"/>
      <c r="D82" s="138"/>
      <c r="E82" s="138"/>
      <c r="F82" s="138"/>
      <c r="G82" s="138"/>
      <c r="H82" s="138"/>
      <c r="I82" s="138"/>
      <c r="J82" s="138"/>
      <c r="K82" s="138"/>
      <c r="W82" s="67"/>
      <c r="X82" s="67"/>
      <c r="Y82" s="67"/>
      <c r="Z82" s="67"/>
      <c r="AA82" s="67"/>
      <c r="AB82" s="67"/>
    </row>
    <row r="83" spans="2:33" x14ac:dyDescent="0.2">
      <c r="W83" s="67"/>
      <c r="X83" s="67"/>
      <c r="Y83" s="67"/>
      <c r="Z83" s="67"/>
      <c r="AA83" s="67"/>
      <c r="AB83" s="67"/>
    </row>
    <row r="84" spans="2:33" ht="15.75" x14ac:dyDescent="0.25">
      <c r="B84" s="136" t="s">
        <v>212</v>
      </c>
      <c r="C84" s="133">
        <v>2022</v>
      </c>
      <c r="D84" s="134"/>
      <c r="E84" s="134"/>
      <c r="F84" s="135"/>
      <c r="G84" s="133">
        <v>2023</v>
      </c>
      <c r="H84" s="134"/>
      <c r="I84" s="134"/>
      <c r="J84" s="135"/>
      <c r="K84" s="122">
        <v>2024</v>
      </c>
      <c r="W84" s="67"/>
      <c r="X84" s="67"/>
      <c r="Y84" s="67"/>
      <c r="Z84" s="67"/>
      <c r="AA84" s="67"/>
      <c r="AB84" s="67"/>
    </row>
    <row r="85" spans="2:33" ht="15.75" x14ac:dyDescent="0.25">
      <c r="B85" s="137"/>
      <c r="C85" s="115" t="s">
        <v>114</v>
      </c>
      <c r="D85" s="115" t="s">
        <v>115</v>
      </c>
      <c r="E85" s="115" t="s">
        <v>116</v>
      </c>
      <c r="F85" s="115" t="s">
        <v>117</v>
      </c>
      <c r="G85" s="115" t="s">
        <v>114</v>
      </c>
      <c r="H85" s="115" t="s">
        <v>115</v>
      </c>
      <c r="I85" s="115" t="s">
        <v>116</v>
      </c>
      <c r="J85" s="115" t="s">
        <v>117</v>
      </c>
      <c r="K85" s="115" t="s">
        <v>114</v>
      </c>
      <c r="W85" s="67"/>
      <c r="X85" s="67"/>
      <c r="Y85" s="67"/>
      <c r="Z85" s="67"/>
      <c r="AA85" s="67"/>
      <c r="AB85" s="67"/>
    </row>
    <row r="86" spans="2:33" x14ac:dyDescent="0.2">
      <c r="B86" s="5"/>
      <c r="C86" s="52"/>
      <c r="D86" s="52"/>
      <c r="E86" s="52"/>
      <c r="F86" s="52"/>
      <c r="G86" s="52"/>
      <c r="H86" s="52"/>
      <c r="I86" s="52"/>
      <c r="J86" s="58"/>
      <c r="K86" s="52"/>
      <c r="W86" s="99"/>
      <c r="X86" s="99"/>
      <c r="Y86" s="99"/>
      <c r="Z86" s="99"/>
      <c r="AA86" s="99"/>
      <c r="AB86" s="99"/>
    </row>
    <row r="87" spans="2:33" x14ac:dyDescent="0.2">
      <c r="B87" s="30" t="s">
        <v>98</v>
      </c>
      <c r="C87" s="52">
        <v>65293.603749999995</v>
      </c>
      <c r="D87" s="52">
        <v>93670.854540000015</v>
      </c>
      <c r="E87" s="52">
        <v>77443.527719999998</v>
      </c>
      <c r="F87" s="52">
        <v>90337.20971000001</v>
      </c>
      <c r="G87" s="52">
        <v>81903.258470000015</v>
      </c>
      <c r="H87" s="52">
        <v>84393.659050000002</v>
      </c>
      <c r="I87" s="52">
        <v>77028.626739999992</v>
      </c>
      <c r="J87" s="52">
        <v>85414.978430000017</v>
      </c>
      <c r="K87" s="52">
        <v>75943.328219999996</v>
      </c>
      <c r="W87" s="99"/>
      <c r="X87" s="99"/>
      <c r="Y87" s="99"/>
      <c r="Z87" s="99"/>
      <c r="AA87" s="99"/>
      <c r="AB87" s="99"/>
    </row>
    <row r="88" spans="2:33" x14ac:dyDescent="0.2">
      <c r="B88" s="28" t="s">
        <v>208</v>
      </c>
      <c r="C88" s="52">
        <v>6886.6614700000009</v>
      </c>
      <c r="D88" s="52">
        <v>11915.75657</v>
      </c>
      <c r="E88" s="52">
        <v>12319.624549999995</v>
      </c>
      <c r="F88" s="52">
        <v>15464.908449999999</v>
      </c>
      <c r="G88" s="52">
        <v>8582.4742299999998</v>
      </c>
      <c r="H88" s="52">
        <v>10201.873570000002</v>
      </c>
      <c r="I88" s="52">
        <v>11397.452569999999</v>
      </c>
      <c r="J88" s="52">
        <v>15677.42102</v>
      </c>
      <c r="K88" s="52">
        <v>7588.6661199999999</v>
      </c>
      <c r="W88" s="67"/>
      <c r="X88" s="67"/>
      <c r="Y88" s="67"/>
      <c r="Z88" s="67"/>
      <c r="AA88" s="67"/>
      <c r="AB88" s="67"/>
    </row>
    <row r="89" spans="2:33" x14ac:dyDescent="0.2">
      <c r="B89" s="28" t="s">
        <v>74</v>
      </c>
      <c r="C89" s="52">
        <v>7152.1378699999996</v>
      </c>
      <c r="D89" s="52">
        <v>7048.242470000002</v>
      </c>
      <c r="E89" s="52">
        <v>4659.6259999999993</v>
      </c>
      <c r="F89" s="52">
        <v>7105.929259999999</v>
      </c>
      <c r="G89" s="52">
        <v>9596.4776799999981</v>
      </c>
      <c r="H89" s="52">
        <v>7478.61762</v>
      </c>
      <c r="I89" s="52">
        <v>5201.3128499999993</v>
      </c>
      <c r="J89" s="52">
        <v>7117.4456599999994</v>
      </c>
      <c r="K89" s="52">
        <v>10390.969220000001</v>
      </c>
      <c r="W89" s="67"/>
      <c r="X89" s="67"/>
      <c r="Y89" s="67"/>
      <c r="Z89" s="67"/>
      <c r="AA89" s="67"/>
      <c r="AB89" s="67"/>
      <c r="AC89" s="62"/>
      <c r="AD89" s="62"/>
      <c r="AE89" s="62"/>
      <c r="AF89" s="62"/>
      <c r="AG89" s="62"/>
    </row>
    <row r="90" spans="2:33" x14ac:dyDescent="0.2">
      <c r="B90" s="28" t="s">
        <v>209</v>
      </c>
      <c r="C90" s="52">
        <v>3636.1816600000006</v>
      </c>
      <c r="D90" s="52">
        <v>5261.2778400000016</v>
      </c>
      <c r="E90" s="52">
        <v>2538.4000100000003</v>
      </c>
      <c r="F90" s="52">
        <v>6357.2362299999977</v>
      </c>
      <c r="G90" s="52">
        <v>3875.6334999999995</v>
      </c>
      <c r="H90" s="52">
        <v>5279.3123100000012</v>
      </c>
      <c r="I90" s="52">
        <v>1938.0976400000002</v>
      </c>
      <c r="J90" s="52">
        <v>6929.4271499999995</v>
      </c>
      <c r="K90" s="52">
        <v>3586.1842799999995</v>
      </c>
      <c r="W90" s="67"/>
      <c r="X90" s="67"/>
      <c r="Y90" s="67"/>
      <c r="Z90" s="67"/>
      <c r="AA90" s="67"/>
      <c r="AB90" s="67"/>
      <c r="AC90" s="62"/>
      <c r="AD90" s="62"/>
      <c r="AE90" s="62"/>
      <c r="AF90" s="62"/>
      <c r="AG90" s="62"/>
    </row>
    <row r="91" spans="2:33" x14ac:dyDescent="0.2">
      <c r="B91" s="28" t="s">
        <v>86</v>
      </c>
      <c r="C91" s="52">
        <v>4403.6554299999998</v>
      </c>
      <c r="D91" s="52">
        <v>7426.1835900000005</v>
      </c>
      <c r="E91" s="52">
        <v>6129.4013999999997</v>
      </c>
      <c r="F91" s="52">
        <v>7007.4431699999986</v>
      </c>
      <c r="G91" s="52">
        <v>6380.26361</v>
      </c>
      <c r="H91" s="52">
        <v>4430.8953499999998</v>
      </c>
      <c r="I91" s="52">
        <v>5467.3409199999987</v>
      </c>
      <c r="J91" s="52">
        <v>6104.0394999999999</v>
      </c>
      <c r="K91" s="52">
        <v>6346.4720500000003</v>
      </c>
      <c r="W91" s="67"/>
      <c r="X91" s="67"/>
      <c r="Y91" s="67"/>
      <c r="Z91" s="67"/>
      <c r="AA91" s="67"/>
      <c r="AB91" s="67"/>
      <c r="AC91" s="62"/>
      <c r="AD91" s="62"/>
      <c r="AE91" s="62"/>
      <c r="AF91" s="62"/>
      <c r="AG91" s="62"/>
    </row>
    <row r="92" spans="2:33" x14ac:dyDescent="0.2">
      <c r="B92" s="28" t="s">
        <v>87</v>
      </c>
      <c r="C92" s="52">
        <v>3661.3163</v>
      </c>
      <c r="D92" s="52">
        <v>5433.3781899999994</v>
      </c>
      <c r="E92" s="52">
        <v>4300.9882099999995</v>
      </c>
      <c r="F92" s="52">
        <v>3539.5726199999995</v>
      </c>
      <c r="G92" s="52">
        <v>4015.4276900000004</v>
      </c>
      <c r="H92" s="52">
        <v>6647.1634800000002</v>
      </c>
      <c r="I92" s="52">
        <v>4991.0832200000004</v>
      </c>
      <c r="J92" s="52">
        <v>3385.10608</v>
      </c>
      <c r="K92" s="52">
        <v>3931.6168600000001</v>
      </c>
      <c r="W92" s="67"/>
      <c r="X92" s="67"/>
      <c r="Y92" s="67"/>
      <c r="Z92" s="67"/>
      <c r="AA92" s="67"/>
      <c r="AB92" s="67"/>
      <c r="AC92" s="62"/>
      <c r="AD92" s="62"/>
      <c r="AE92" s="62"/>
      <c r="AF92" s="62"/>
      <c r="AG92" s="62"/>
    </row>
    <row r="93" spans="2:33" x14ac:dyDescent="0.2">
      <c r="B93" s="28" t="s">
        <v>75</v>
      </c>
      <c r="C93" s="52">
        <v>2929.8901299999998</v>
      </c>
      <c r="D93" s="52">
        <v>4016.5677900000001</v>
      </c>
      <c r="E93" s="52">
        <v>3799.3689199999999</v>
      </c>
      <c r="F93" s="52">
        <v>5854.8865600000008</v>
      </c>
      <c r="G93" s="52">
        <v>3700.2860099999998</v>
      </c>
      <c r="H93" s="52">
        <v>3347.2771699999998</v>
      </c>
      <c r="I93" s="52">
        <v>2512.9334199999998</v>
      </c>
      <c r="J93" s="52">
        <v>3153.8111899999999</v>
      </c>
      <c r="K93" s="52">
        <v>2407.6591100000001</v>
      </c>
      <c r="W93" s="67"/>
      <c r="X93" s="67"/>
      <c r="Y93" s="67"/>
      <c r="Z93" s="67"/>
      <c r="AA93" s="67"/>
      <c r="AB93" s="67"/>
      <c r="AC93" s="62"/>
      <c r="AD93" s="62"/>
      <c r="AE93" s="62"/>
      <c r="AF93" s="62"/>
      <c r="AG93" s="62"/>
    </row>
    <row r="94" spans="2:33" x14ac:dyDescent="0.2">
      <c r="B94" s="28" t="s">
        <v>102</v>
      </c>
      <c r="C94" s="52">
        <v>2505.0913999999998</v>
      </c>
      <c r="D94" s="52">
        <v>3837.0949099999993</v>
      </c>
      <c r="E94" s="52">
        <v>3573.1726699999999</v>
      </c>
      <c r="F94" s="52">
        <v>3885.0481400000003</v>
      </c>
      <c r="G94" s="52">
        <v>3624.2522899999999</v>
      </c>
      <c r="H94" s="52">
        <v>2863.3886200000002</v>
      </c>
      <c r="I94" s="52">
        <v>4168.4226499999995</v>
      </c>
      <c r="J94" s="52">
        <v>3619.51937</v>
      </c>
      <c r="K94" s="52">
        <v>3351.8680900000008</v>
      </c>
      <c r="W94" s="67"/>
      <c r="X94" s="67"/>
      <c r="Y94" s="67"/>
      <c r="Z94" s="67"/>
      <c r="AA94" s="67"/>
      <c r="AB94" s="67"/>
      <c r="AC94" s="62"/>
      <c r="AD94" s="62"/>
      <c r="AE94" s="62"/>
      <c r="AF94" s="62"/>
      <c r="AG94" s="62"/>
    </row>
    <row r="95" spans="2:33" x14ac:dyDescent="0.2">
      <c r="B95" s="28" t="s">
        <v>210</v>
      </c>
      <c r="C95" s="52">
        <v>2371.30555</v>
      </c>
      <c r="D95" s="52">
        <v>1885.4408600000006</v>
      </c>
      <c r="E95" s="52">
        <v>1548.3469799999998</v>
      </c>
      <c r="F95" s="52">
        <v>2227.7395599999995</v>
      </c>
      <c r="G95" s="52">
        <v>2038.8453500000001</v>
      </c>
      <c r="H95" s="52">
        <v>1763.3455999999992</v>
      </c>
      <c r="I95" s="52">
        <v>1411.3195399999997</v>
      </c>
      <c r="J95" s="52">
        <v>2554.1412999999998</v>
      </c>
      <c r="K95" s="52">
        <v>1349.8394499999999</v>
      </c>
      <c r="W95" s="67"/>
      <c r="X95" s="67"/>
      <c r="Y95" s="67"/>
      <c r="Z95" s="67"/>
      <c r="AA95" s="67"/>
      <c r="AB95" s="67"/>
      <c r="AC95" s="62"/>
      <c r="AD95" s="62"/>
      <c r="AE95" s="62"/>
      <c r="AF95" s="62"/>
      <c r="AG95" s="62"/>
    </row>
    <row r="96" spans="2:33" x14ac:dyDescent="0.2">
      <c r="B96" s="28" t="s">
        <v>103</v>
      </c>
      <c r="C96" s="52">
        <v>2087.6015200000002</v>
      </c>
      <c r="D96" s="52">
        <v>2622.0019799999995</v>
      </c>
      <c r="E96" s="52">
        <v>2434.33788</v>
      </c>
      <c r="F96" s="52">
        <v>2395.2451999999998</v>
      </c>
      <c r="G96" s="52">
        <v>2102.2825600000001</v>
      </c>
      <c r="H96" s="52">
        <v>2383.5020399999999</v>
      </c>
      <c r="I96" s="52">
        <v>2462.4638799999998</v>
      </c>
      <c r="J96" s="52">
        <v>2411.7337100000004</v>
      </c>
      <c r="K96" s="52">
        <v>2649.4319499999997</v>
      </c>
      <c r="W96" s="67"/>
      <c r="X96" s="67"/>
      <c r="Y96" s="67"/>
      <c r="Z96" s="67"/>
      <c r="AA96" s="67"/>
      <c r="AB96" s="67"/>
      <c r="AC96" s="62"/>
      <c r="AD96" s="62"/>
      <c r="AE96" s="62"/>
      <c r="AF96" s="62"/>
      <c r="AG96" s="62"/>
    </row>
    <row r="97" spans="2:33" x14ac:dyDescent="0.2">
      <c r="B97" s="28" t="s">
        <v>109</v>
      </c>
      <c r="C97" s="52">
        <v>2399.8006500000006</v>
      </c>
      <c r="D97" s="52">
        <v>3657.6486199999995</v>
      </c>
      <c r="E97" s="52">
        <v>2912.4622800000002</v>
      </c>
      <c r="F97" s="52">
        <v>3686.8809299999998</v>
      </c>
      <c r="G97" s="52">
        <v>3332.0157599999998</v>
      </c>
      <c r="H97" s="52">
        <v>3512.0849900000003</v>
      </c>
      <c r="I97" s="52">
        <v>3942.9343800000001</v>
      </c>
      <c r="J97" s="52">
        <v>3578.6892799999996</v>
      </c>
      <c r="K97" s="52">
        <v>3035.0217000000002</v>
      </c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2"/>
      <c r="AD97" s="62"/>
      <c r="AE97" s="62"/>
      <c r="AF97" s="62"/>
      <c r="AG97" s="62"/>
    </row>
    <row r="98" spans="2:33" x14ac:dyDescent="0.2">
      <c r="B98" s="28" t="s">
        <v>211</v>
      </c>
      <c r="C98" s="52">
        <v>1712.8197400000001</v>
      </c>
      <c r="D98" s="52">
        <v>3634.6547699999996</v>
      </c>
      <c r="E98" s="52">
        <v>2798.4629000000004</v>
      </c>
      <c r="F98" s="52">
        <v>1692.7111100000004</v>
      </c>
      <c r="G98" s="52">
        <v>2445.8303700000001</v>
      </c>
      <c r="H98" s="52">
        <v>3586.9750099999997</v>
      </c>
      <c r="I98" s="52">
        <v>3271.5871399999992</v>
      </c>
      <c r="J98" s="52">
        <v>2106.9687699999999</v>
      </c>
      <c r="K98" s="52">
        <v>1798.6291699999999</v>
      </c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2"/>
      <c r="AD98" s="62"/>
      <c r="AE98" s="62"/>
      <c r="AF98" s="62"/>
      <c r="AG98" s="62"/>
    </row>
    <row r="99" spans="2:33" x14ac:dyDescent="0.2">
      <c r="B99" s="28" t="s">
        <v>89</v>
      </c>
      <c r="C99" s="52">
        <v>1597.15904</v>
      </c>
      <c r="D99" s="52">
        <v>2647.5104999999999</v>
      </c>
      <c r="E99" s="52">
        <v>2406.77333</v>
      </c>
      <c r="F99" s="52">
        <v>1961.0691700000002</v>
      </c>
      <c r="G99" s="52">
        <v>2387.3113899999998</v>
      </c>
      <c r="H99" s="52">
        <v>2262.94958</v>
      </c>
      <c r="I99" s="52">
        <v>1870.4798799999999</v>
      </c>
      <c r="J99" s="52">
        <v>1746.8642499999999</v>
      </c>
      <c r="K99" s="52">
        <v>2054.67868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2"/>
      <c r="AD99" s="62"/>
      <c r="AE99" s="62"/>
      <c r="AF99" s="62"/>
      <c r="AG99" s="62"/>
    </row>
    <row r="100" spans="2:33" x14ac:dyDescent="0.2">
      <c r="B100" s="28" t="s">
        <v>104</v>
      </c>
      <c r="C100" s="52">
        <v>1212.2410499999994</v>
      </c>
      <c r="D100" s="52">
        <v>1299.5901799999999</v>
      </c>
      <c r="E100" s="52">
        <v>1045.66965</v>
      </c>
      <c r="F100" s="52">
        <v>1128.0026600000001</v>
      </c>
      <c r="G100" s="52">
        <v>1207.7733500000002</v>
      </c>
      <c r="H100" s="52">
        <v>975.49138000000005</v>
      </c>
      <c r="I100" s="52">
        <v>903.59893</v>
      </c>
      <c r="J100" s="52">
        <v>835.01950000000011</v>
      </c>
      <c r="K100" s="52">
        <v>818.24942999999985</v>
      </c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2"/>
      <c r="AD100" s="62"/>
      <c r="AE100" s="62"/>
      <c r="AF100" s="62"/>
      <c r="AG100" s="62"/>
    </row>
    <row r="101" spans="2:33" x14ac:dyDescent="0.2">
      <c r="B101" s="28" t="s">
        <v>105</v>
      </c>
      <c r="C101" s="52">
        <v>621.70845000000008</v>
      </c>
      <c r="D101" s="52">
        <v>1251.6488999999999</v>
      </c>
      <c r="E101" s="52">
        <v>991.14807999999982</v>
      </c>
      <c r="F101" s="52">
        <v>384.76249000000001</v>
      </c>
      <c r="G101" s="52">
        <v>392.12311</v>
      </c>
      <c r="H101" s="52">
        <v>570.73095000000012</v>
      </c>
      <c r="I101" s="52">
        <v>626.91034999999999</v>
      </c>
      <c r="J101" s="52">
        <v>808.80101999999999</v>
      </c>
      <c r="K101" s="52">
        <v>682.20877000000007</v>
      </c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2"/>
      <c r="AD101" s="62"/>
      <c r="AE101" s="62"/>
      <c r="AF101" s="62"/>
      <c r="AG101" s="62"/>
    </row>
    <row r="102" spans="2:33" x14ac:dyDescent="0.2">
      <c r="B102" s="28" t="s">
        <v>90</v>
      </c>
      <c r="C102" s="52">
        <v>761.13343999999995</v>
      </c>
      <c r="D102" s="52">
        <v>1556.7148</v>
      </c>
      <c r="E102" s="52">
        <v>1035.68839</v>
      </c>
      <c r="F102" s="52">
        <v>842.81477999999993</v>
      </c>
      <c r="G102" s="52">
        <v>820.27102999999977</v>
      </c>
      <c r="H102" s="52">
        <v>1362.85951</v>
      </c>
      <c r="I102" s="52">
        <v>983.02579000000003</v>
      </c>
      <c r="J102" s="52">
        <v>777.07</v>
      </c>
      <c r="K102" s="52">
        <v>734.17005000000006</v>
      </c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2"/>
      <c r="AD102" s="62"/>
      <c r="AE102" s="62"/>
      <c r="AF102" s="62"/>
      <c r="AG102" s="62"/>
    </row>
    <row r="103" spans="2:33" x14ac:dyDescent="0.2">
      <c r="B103" s="28" t="s">
        <v>106</v>
      </c>
      <c r="C103" s="52">
        <v>1275.84548</v>
      </c>
      <c r="D103" s="52">
        <v>1445.61212</v>
      </c>
      <c r="E103" s="52">
        <v>1246.96658</v>
      </c>
      <c r="F103" s="52">
        <v>1093.8730899999998</v>
      </c>
      <c r="G103" s="52">
        <v>1296.5913999999998</v>
      </c>
      <c r="H103" s="52">
        <v>1396.1621599999999</v>
      </c>
      <c r="I103" s="52">
        <v>2051.9849499999996</v>
      </c>
      <c r="J103" s="52">
        <v>1606.8177000000001</v>
      </c>
      <c r="K103" s="52">
        <v>1129.39374</v>
      </c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2"/>
      <c r="AD103" s="62"/>
      <c r="AE103" s="62"/>
      <c r="AF103" s="62"/>
      <c r="AG103" s="62"/>
    </row>
    <row r="104" spans="2:33" x14ac:dyDescent="0.2">
      <c r="B104" s="28" t="s">
        <v>108</v>
      </c>
      <c r="C104" s="52">
        <v>1807.5456499999996</v>
      </c>
      <c r="D104" s="52">
        <v>1147.49737</v>
      </c>
      <c r="E104" s="52">
        <v>1261.7674300000001</v>
      </c>
      <c r="F104" s="52">
        <v>1156.7276000000002</v>
      </c>
      <c r="G104" s="52">
        <v>1570.2866099999999</v>
      </c>
      <c r="H104" s="52">
        <v>1153.8495099999998</v>
      </c>
      <c r="I104" s="52">
        <v>1114.0798199999999</v>
      </c>
      <c r="J104" s="52">
        <v>800.97845000000007</v>
      </c>
      <c r="K104" s="52">
        <v>850.48847999999998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2"/>
      <c r="AD104" s="62"/>
      <c r="AE104" s="62"/>
      <c r="AF104" s="62"/>
      <c r="AG104" s="62"/>
    </row>
    <row r="105" spans="2:33" x14ac:dyDescent="0.2">
      <c r="B105" s="28" t="s">
        <v>91</v>
      </c>
      <c r="C105" s="52">
        <v>690.48431000000005</v>
      </c>
      <c r="D105" s="52">
        <v>762.16936999999984</v>
      </c>
      <c r="E105" s="52">
        <v>817.28882999999985</v>
      </c>
      <c r="F105" s="52">
        <v>669.28569000000005</v>
      </c>
      <c r="G105" s="52">
        <v>574.33497</v>
      </c>
      <c r="H105" s="52">
        <v>750.99738999999988</v>
      </c>
      <c r="I105" s="52">
        <v>688.77343000000019</v>
      </c>
      <c r="J105" s="52">
        <v>516.78740000000005</v>
      </c>
      <c r="K105" s="52">
        <v>411.69686999999999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2"/>
      <c r="AD105" s="62"/>
      <c r="AE105" s="62"/>
      <c r="AF105" s="62"/>
      <c r="AG105" s="62"/>
    </row>
    <row r="106" spans="2:33" x14ac:dyDescent="0.2">
      <c r="B106" s="28" t="s">
        <v>92</v>
      </c>
      <c r="C106" s="52">
        <v>904.34208000000012</v>
      </c>
      <c r="D106" s="52">
        <v>929.97586000000013</v>
      </c>
      <c r="E106" s="52">
        <v>1230.68677</v>
      </c>
      <c r="F106" s="52">
        <v>751.08834999999999</v>
      </c>
      <c r="G106" s="52">
        <v>844.23424999999997</v>
      </c>
      <c r="H106" s="52">
        <v>999.81029000000001</v>
      </c>
      <c r="I106" s="52">
        <v>933.62706000000003</v>
      </c>
      <c r="J106" s="52">
        <v>744.13046999999995</v>
      </c>
      <c r="K106" s="52">
        <v>766.5095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2"/>
      <c r="AD106" s="62"/>
      <c r="AE106" s="62"/>
      <c r="AF106" s="62"/>
      <c r="AG106" s="62"/>
    </row>
    <row r="107" spans="2:33" x14ac:dyDescent="0.2">
      <c r="B107" s="28" t="s">
        <v>107</v>
      </c>
      <c r="C107" s="52">
        <v>435.00955000000005</v>
      </c>
      <c r="D107" s="52">
        <v>726.10806000000002</v>
      </c>
      <c r="E107" s="52">
        <v>792.07096999999999</v>
      </c>
      <c r="F107" s="52">
        <v>560.81193999999994</v>
      </c>
      <c r="G107" s="52">
        <v>565.29595999999992</v>
      </c>
      <c r="H107" s="52">
        <v>557.13170000000002</v>
      </c>
      <c r="I107" s="52">
        <v>485.21643</v>
      </c>
      <c r="J107" s="52">
        <v>377.15169999999995</v>
      </c>
      <c r="K107" s="52">
        <v>580.94452000000001</v>
      </c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2"/>
      <c r="AD107" s="62"/>
      <c r="AE107" s="62"/>
      <c r="AF107" s="62"/>
      <c r="AG107" s="62"/>
    </row>
    <row r="108" spans="2:33" x14ac:dyDescent="0.2">
      <c r="B108" s="131" t="s">
        <v>235</v>
      </c>
      <c r="C108" s="52">
        <v>1586.0077200000001</v>
      </c>
      <c r="D108" s="52">
        <v>2695.2401600000003</v>
      </c>
      <c r="E108" s="52">
        <v>2075.3706300000003</v>
      </c>
      <c r="F108" s="52">
        <v>3427.2853399999999</v>
      </c>
      <c r="G108" s="52">
        <v>2540.38582</v>
      </c>
      <c r="H108" s="52">
        <v>2833.5133600000008</v>
      </c>
      <c r="I108" s="52">
        <v>2600.9271899999999</v>
      </c>
      <c r="J108" s="52">
        <v>2496.6732499999998</v>
      </c>
      <c r="K108" s="52">
        <v>2643.7892999999999</v>
      </c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2"/>
      <c r="AD108" s="62"/>
      <c r="AE108" s="62"/>
      <c r="AF108" s="62"/>
      <c r="AG108" s="62"/>
    </row>
    <row r="109" spans="2:33" x14ac:dyDescent="0.2">
      <c r="B109" s="28" t="s">
        <v>81</v>
      </c>
      <c r="C109" s="52">
        <v>14655.665260000002</v>
      </c>
      <c r="D109" s="52">
        <v>22470.539629999999</v>
      </c>
      <c r="E109" s="52">
        <v>17525.905260000003</v>
      </c>
      <c r="F109" s="52">
        <v>19143.88737</v>
      </c>
      <c r="G109" s="52">
        <v>20010.861529999998</v>
      </c>
      <c r="H109" s="52">
        <v>20035.727459999998</v>
      </c>
      <c r="I109" s="52">
        <v>18005.054700000001</v>
      </c>
      <c r="J109" s="52">
        <v>18066.381660000006</v>
      </c>
      <c r="K109" s="52">
        <v>18834.84088</v>
      </c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2"/>
      <c r="AD109" s="62"/>
      <c r="AE109" s="62"/>
      <c r="AF109" s="62"/>
      <c r="AG109" s="62"/>
    </row>
    <row r="110" spans="2:33" x14ac:dyDescent="0.2">
      <c r="B110" s="6"/>
      <c r="C110" s="54"/>
      <c r="D110" s="54"/>
      <c r="E110" s="54"/>
      <c r="F110" s="54"/>
      <c r="G110" s="54"/>
      <c r="H110" s="54"/>
      <c r="I110" s="54"/>
      <c r="J110" s="83"/>
      <c r="K110" s="54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2"/>
      <c r="AD110" s="62"/>
      <c r="AE110" s="62"/>
      <c r="AF110" s="62"/>
      <c r="AG110" s="62"/>
    </row>
    <row r="111" spans="2:33" x14ac:dyDescent="0.2">
      <c r="B111" s="120" t="s">
        <v>214</v>
      </c>
      <c r="C111" s="82"/>
      <c r="D111" s="82"/>
      <c r="E111" s="82"/>
      <c r="F111" s="82"/>
      <c r="G111" s="82"/>
      <c r="H111" s="82"/>
      <c r="I111" s="82"/>
      <c r="J111" s="82"/>
      <c r="K111" s="82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</row>
    <row r="112" spans="2:33" x14ac:dyDescent="0.2">
      <c r="B112" s="120" t="s">
        <v>215</v>
      </c>
      <c r="C112" s="82"/>
      <c r="D112" s="82"/>
      <c r="E112" s="82"/>
      <c r="F112" s="82"/>
      <c r="G112" s="82"/>
      <c r="H112" s="82"/>
      <c r="I112" s="82"/>
      <c r="J112" s="82"/>
      <c r="K112" s="82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</row>
    <row r="113" spans="3:33" x14ac:dyDescent="0.2">
      <c r="C113" s="82"/>
      <c r="D113" s="82"/>
      <c r="E113" s="82"/>
      <c r="F113" s="82"/>
      <c r="G113" s="82"/>
      <c r="H113" s="82"/>
      <c r="I113" s="82"/>
      <c r="J113" s="82"/>
      <c r="K113" s="82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</row>
    <row r="114" spans="3:33" x14ac:dyDescent="0.2"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</row>
    <row r="115" spans="3:33" x14ac:dyDescent="0.2"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2"/>
      <c r="AD115" s="62"/>
      <c r="AE115" s="62"/>
      <c r="AF115" s="62"/>
      <c r="AG115" s="62"/>
    </row>
    <row r="116" spans="3:33" x14ac:dyDescent="0.2">
      <c r="C116" s="82"/>
      <c r="D116" s="82"/>
      <c r="E116" s="82"/>
      <c r="F116" s="82"/>
      <c r="G116" s="82"/>
      <c r="H116" s="82"/>
      <c r="I116" s="82"/>
      <c r="J116" s="82"/>
      <c r="K116" s="82"/>
      <c r="M116" s="67"/>
      <c r="N116" s="67"/>
      <c r="O116" s="67"/>
      <c r="P116" s="67"/>
      <c r="Q116" s="67"/>
      <c r="R116" s="67"/>
      <c r="S116" s="67"/>
      <c r="T116" s="67"/>
      <c r="U116" s="67"/>
    </row>
  </sheetData>
  <mergeCells count="24">
    <mergeCell ref="B25:B26"/>
    <mergeCell ref="B1:K1"/>
    <mergeCell ref="B2:K2"/>
    <mergeCell ref="B3:K3"/>
    <mergeCell ref="B21:K21"/>
    <mergeCell ref="C5:F5"/>
    <mergeCell ref="G5:J5"/>
    <mergeCell ref="B5:B6"/>
    <mergeCell ref="B61:B62"/>
    <mergeCell ref="B84:B85"/>
    <mergeCell ref="B22:K22"/>
    <mergeCell ref="B23:K23"/>
    <mergeCell ref="B57:K57"/>
    <mergeCell ref="B59:K59"/>
    <mergeCell ref="B81:K81"/>
    <mergeCell ref="B82:K82"/>
    <mergeCell ref="C61:F61"/>
    <mergeCell ref="G61:J61"/>
    <mergeCell ref="B80:K80"/>
    <mergeCell ref="B58:K58"/>
    <mergeCell ref="C84:F84"/>
    <mergeCell ref="G84:J84"/>
    <mergeCell ref="C25:F25"/>
    <mergeCell ref="G25:J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</sheetPr>
  <dimension ref="B1:AW111"/>
  <sheetViews>
    <sheetView showGridLines="0" zoomScaleNormal="100" workbookViewId="0">
      <selection activeCell="I7" sqref="I7"/>
    </sheetView>
  </sheetViews>
  <sheetFormatPr defaultColWidth="8.875" defaultRowHeight="15" x14ac:dyDescent="0.2"/>
  <cols>
    <col min="1" max="1" width="6.75" style="1" customWidth="1"/>
    <col min="2" max="2" width="32.125" style="1" customWidth="1"/>
    <col min="3" max="7" width="10.625" style="1" customWidth="1"/>
    <col min="8" max="8" width="9" style="63"/>
    <col min="9" max="9" width="21.5" style="1" customWidth="1"/>
    <col min="10" max="13" width="10.625" style="1" customWidth="1"/>
    <col min="14" max="14" width="11.5" style="1" bestFit="1" customWidth="1"/>
    <col min="15" max="15" width="9.125" style="1" customWidth="1"/>
    <col min="16" max="16" width="36.875" style="1" customWidth="1"/>
    <col min="17" max="20" width="10.625" style="1" customWidth="1"/>
    <col min="21" max="21" width="11.5" style="1" bestFit="1" customWidth="1"/>
    <col min="22" max="27" width="9" style="1"/>
    <col min="28" max="28" width="10.75" style="1" bestFit="1" customWidth="1"/>
    <col min="29" max="31" width="10.75" style="1" customWidth="1"/>
    <col min="32" max="32" width="10.75" style="1" bestFit="1" customWidth="1"/>
    <col min="33" max="35" width="9" style="1"/>
    <col min="36" max="37" width="10.75" style="1" bestFit="1" customWidth="1"/>
    <col min="38" max="45" width="9" style="1"/>
    <col min="46" max="46" width="13.375" style="1" bestFit="1" customWidth="1"/>
    <col min="47" max="47" width="12.375" style="1" bestFit="1" customWidth="1"/>
    <col min="48" max="48" width="13.375" style="1" bestFit="1" customWidth="1"/>
    <col min="49" max="53" width="9" style="1" customWidth="1"/>
    <col min="54" max="16384" width="8.875" style="1"/>
  </cols>
  <sheetData>
    <row r="1" spans="2:49" x14ac:dyDescent="0.2">
      <c r="B1" s="139" t="s">
        <v>227</v>
      </c>
      <c r="C1" s="139"/>
      <c r="D1" s="139"/>
      <c r="E1" s="139"/>
      <c r="F1" s="139"/>
      <c r="G1" s="139"/>
    </row>
    <row r="2" spans="2:49" x14ac:dyDescent="0.2">
      <c r="B2" s="139" t="s">
        <v>233</v>
      </c>
      <c r="C2" s="139"/>
      <c r="D2" s="139"/>
      <c r="E2" s="139"/>
      <c r="F2" s="139"/>
      <c r="G2" s="139"/>
    </row>
    <row r="3" spans="2:49" x14ac:dyDescent="0.2">
      <c r="B3" s="139" t="s">
        <v>216</v>
      </c>
      <c r="C3" s="139"/>
      <c r="D3" s="139"/>
      <c r="E3" s="139"/>
      <c r="F3" s="139"/>
      <c r="G3" s="139"/>
      <c r="H3" s="1"/>
    </row>
    <row r="5" spans="2:49" ht="15.75" x14ac:dyDescent="0.25">
      <c r="B5" s="140" t="s">
        <v>100</v>
      </c>
      <c r="C5" s="141" t="s">
        <v>228</v>
      </c>
      <c r="D5" s="142"/>
      <c r="E5" s="142"/>
      <c r="F5" s="143"/>
      <c r="G5" s="118" t="s">
        <v>232</v>
      </c>
      <c r="O5" s="66"/>
      <c r="V5" s="66"/>
      <c r="W5" s="66"/>
      <c r="X5" s="68"/>
      <c r="Y5" s="68"/>
      <c r="Z5" s="68"/>
      <c r="AA5" s="68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</row>
    <row r="6" spans="2:49" ht="15.75" x14ac:dyDescent="0.25">
      <c r="B6" s="137"/>
      <c r="C6" s="119" t="s">
        <v>114</v>
      </c>
      <c r="D6" s="119" t="s">
        <v>115</v>
      </c>
      <c r="E6" s="119" t="s">
        <v>116</v>
      </c>
      <c r="F6" s="119" t="s">
        <v>117</v>
      </c>
      <c r="G6" s="119" t="s">
        <v>114</v>
      </c>
      <c r="O6" s="66"/>
      <c r="V6" s="66"/>
      <c r="W6" s="66"/>
      <c r="X6" s="139"/>
      <c r="Y6" s="139"/>
      <c r="Z6" s="66"/>
      <c r="AA6" s="66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</row>
    <row r="7" spans="2:49" x14ac:dyDescent="0.2">
      <c r="B7" s="5"/>
      <c r="C7" s="21"/>
      <c r="D7" s="21"/>
      <c r="E7" s="21"/>
      <c r="F7" s="36"/>
      <c r="G7" s="21"/>
      <c r="O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U7" s="66"/>
      <c r="AV7" s="66"/>
    </row>
    <row r="8" spans="2:49" x14ac:dyDescent="0.2">
      <c r="B8" s="5" t="s">
        <v>95</v>
      </c>
      <c r="C8" s="101">
        <v>13.981660043034051</v>
      </c>
      <c r="D8" s="101">
        <v>9.1649765231444533</v>
      </c>
      <c r="E8" s="101">
        <v>10.274451454000921</v>
      </c>
      <c r="F8" s="101">
        <v>11.376921226504354</v>
      </c>
      <c r="G8" s="101">
        <v>12.911562672128873</v>
      </c>
      <c r="O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J8" s="35"/>
      <c r="AK8" s="35"/>
      <c r="AO8" s="35"/>
      <c r="AP8" s="35"/>
      <c r="AQ8" s="35"/>
      <c r="AR8" s="35"/>
      <c r="AS8" s="35"/>
      <c r="AT8" s="35"/>
      <c r="AU8" s="35"/>
      <c r="AV8" s="35"/>
      <c r="AW8" s="35"/>
    </row>
    <row r="9" spans="2:49" x14ac:dyDescent="0.2">
      <c r="B9" s="5"/>
      <c r="C9" s="101"/>
      <c r="D9" s="101"/>
      <c r="E9" s="101"/>
      <c r="F9" s="101"/>
      <c r="G9" s="101"/>
      <c r="O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O9" s="35"/>
      <c r="AP9" s="35"/>
      <c r="AQ9" s="35"/>
      <c r="AR9" s="35"/>
      <c r="AS9" s="35"/>
      <c r="AT9" s="35"/>
      <c r="AU9" s="35"/>
      <c r="AV9" s="35"/>
      <c r="AW9" s="35"/>
    </row>
    <row r="10" spans="2:49" x14ac:dyDescent="0.2">
      <c r="B10" s="30" t="s">
        <v>96</v>
      </c>
      <c r="C10" s="101">
        <v>3.2324814732387352</v>
      </c>
      <c r="D10" s="101">
        <v>-4.2283968637778173</v>
      </c>
      <c r="E10" s="101">
        <v>-2.8808397209045489</v>
      </c>
      <c r="F10" s="101">
        <v>8.7338731005136339</v>
      </c>
      <c r="G10" s="101">
        <v>2.0444333559827887</v>
      </c>
      <c r="O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2:49" x14ac:dyDescent="0.2">
      <c r="B11" s="30"/>
      <c r="C11" s="101"/>
      <c r="D11" s="101"/>
      <c r="E11" s="101"/>
      <c r="F11" s="101"/>
      <c r="G11" s="101"/>
      <c r="O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2:49" x14ac:dyDescent="0.2">
      <c r="B12" s="30" t="s">
        <v>97</v>
      </c>
      <c r="C12" s="101">
        <v>18.267357731435574</v>
      </c>
      <c r="D12" s="101">
        <v>9.5456123068129237</v>
      </c>
      <c r="E12" s="101">
        <v>0.35249054126211821</v>
      </c>
      <c r="F12" s="101">
        <v>8.8564312727388739</v>
      </c>
      <c r="G12" s="101">
        <v>3.2309973907555412</v>
      </c>
      <c r="O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2:49" x14ac:dyDescent="0.2">
      <c r="B13" s="30"/>
      <c r="C13" s="101"/>
      <c r="D13" s="101"/>
      <c r="E13" s="101"/>
      <c r="F13" s="101"/>
      <c r="G13" s="101"/>
      <c r="O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2:49" x14ac:dyDescent="0.2">
      <c r="B14" s="30" t="s">
        <v>98</v>
      </c>
      <c r="C14" s="101">
        <v>25.438410144424029</v>
      </c>
      <c r="D14" s="101">
        <v>-9.9040363574759542</v>
      </c>
      <c r="E14" s="101">
        <v>-0.53574648807334091</v>
      </c>
      <c r="F14" s="101">
        <v>-5.4487307011156449</v>
      </c>
      <c r="G14" s="101">
        <v>-7.276792598163917</v>
      </c>
      <c r="O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O14" s="35"/>
      <c r="AP14" s="35"/>
      <c r="AQ14" s="35"/>
      <c r="AR14" s="35"/>
      <c r="AS14" s="35"/>
      <c r="AT14" s="75"/>
      <c r="AU14" s="75"/>
      <c r="AV14" s="75"/>
      <c r="AW14" s="35"/>
    </row>
    <row r="15" spans="2:49" x14ac:dyDescent="0.2">
      <c r="B15" s="5"/>
      <c r="C15" s="101"/>
      <c r="D15" s="101"/>
      <c r="E15" s="101"/>
      <c r="F15" s="101"/>
      <c r="G15" s="101"/>
      <c r="O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2:49" ht="15" customHeight="1" x14ac:dyDescent="0.2">
      <c r="B16" s="87" t="s">
        <v>220</v>
      </c>
      <c r="C16" s="101">
        <v>14.188527331584687</v>
      </c>
      <c r="D16" s="101">
        <v>3.5003522224533956</v>
      </c>
      <c r="E16" s="101">
        <v>4.3774291965130052</v>
      </c>
      <c r="F16" s="101">
        <v>8.0982062074133054</v>
      </c>
      <c r="G16" s="101">
        <v>6.7320658700385394</v>
      </c>
      <c r="O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2:49" x14ac:dyDescent="0.2">
      <c r="B17" s="6"/>
      <c r="C17" s="106"/>
      <c r="D17" s="106"/>
      <c r="E17" s="106"/>
      <c r="F17" s="107"/>
      <c r="G17" s="106"/>
      <c r="O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2:49" x14ac:dyDescent="0.2">
      <c r="B18" s="120" t="s">
        <v>215</v>
      </c>
      <c r="C18" s="13"/>
      <c r="D18" s="13"/>
      <c r="E18" s="13"/>
      <c r="F18" s="13"/>
      <c r="G18" s="13"/>
      <c r="O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J18" s="35"/>
      <c r="AK18" s="35"/>
    </row>
    <row r="20" spans="2:49" x14ac:dyDescent="0.2">
      <c r="B20" s="139" t="s">
        <v>198</v>
      </c>
      <c r="C20" s="139"/>
      <c r="D20" s="139"/>
      <c r="E20" s="139"/>
      <c r="F20" s="139"/>
      <c r="G20" s="139"/>
    </row>
    <row r="21" spans="2:49" x14ac:dyDescent="0.2">
      <c r="B21" s="139" t="s">
        <v>231</v>
      </c>
      <c r="C21" s="139"/>
      <c r="D21" s="139"/>
      <c r="E21" s="139"/>
      <c r="F21" s="139"/>
      <c r="G21" s="139"/>
    </row>
    <row r="22" spans="2:49" x14ac:dyDescent="0.2">
      <c r="B22" s="139" t="s">
        <v>216</v>
      </c>
      <c r="C22" s="139"/>
      <c r="D22" s="139"/>
      <c r="E22" s="139"/>
      <c r="F22" s="139"/>
      <c r="G22" s="139"/>
    </row>
    <row r="24" spans="2:49" ht="15.75" x14ac:dyDescent="0.25">
      <c r="B24" s="136" t="s">
        <v>212</v>
      </c>
      <c r="C24" s="141" t="s">
        <v>228</v>
      </c>
      <c r="D24" s="142"/>
      <c r="E24" s="142"/>
      <c r="F24" s="143"/>
      <c r="G24" s="118" t="s">
        <v>232</v>
      </c>
    </row>
    <row r="25" spans="2:49" ht="15.75" x14ac:dyDescent="0.25">
      <c r="B25" s="137"/>
      <c r="C25" s="119" t="s">
        <v>114</v>
      </c>
      <c r="D25" s="119" t="s">
        <v>115</v>
      </c>
      <c r="E25" s="119" t="s">
        <v>116</v>
      </c>
      <c r="F25" s="119" t="s">
        <v>117</v>
      </c>
      <c r="G25" s="119" t="s">
        <v>114</v>
      </c>
    </row>
    <row r="26" spans="2:49" x14ac:dyDescent="0.2">
      <c r="B26" s="5"/>
      <c r="C26" s="26"/>
      <c r="D26" s="26"/>
      <c r="E26" s="26"/>
      <c r="F26" s="71"/>
      <c r="G26" s="21"/>
    </row>
    <row r="27" spans="2:49" x14ac:dyDescent="0.2">
      <c r="B27" s="5" t="s">
        <v>95</v>
      </c>
      <c r="C27" s="101">
        <v>13.981660043034051</v>
      </c>
      <c r="D27" s="101">
        <v>9.1649765231444533</v>
      </c>
      <c r="E27" s="101">
        <v>10.274451454000921</v>
      </c>
      <c r="F27" s="101">
        <v>11.376921226504354</v>
      </c>
      <c r="G27" s="101">
        <v>12.911562672128873</v>
      </c>
      <c r="O27" s="67"/>
    </row>
    <row r="28" spans="2:49" x14ac:dyDescent="0.2">
      <c r="B28" s="28" t="s">
        <v>47</v>
      </c>
      <c r="C28" s="101">
        <v>6.5990087282816301</v>
      </c>
      <c r="D28" s="101">
        <v>10.824513690282478</v>
      </c>
      <c r="E28" s="101">
        <v>17.383282693078517</v>
      </c>
      <c r="F28" s="101">
        <v>24.939844505252353</v>
      </c>
      <c r="G28" s="101">
        <v>37.824061788209804</v>
      </c>
      <c r="O28" s="67"/>
    </row>
    <row r="29" spans="2:49" x14ac:dyDescent="0.2">
      <c r="B29" s="28" t="s">
        <v>48</v>
      </c>
      <c r="C29" s="101">
        <v>26.081452604401846</v>
      </c>
      <c r="D29" s="101">
        <v>6.5570308486412987</v>
      </c>
      <c r="E29" s="101">
        <v>11.458519389623834</v>
      </c>
      <c r="F29" s="101">
        <v>-0.52962083696554973</v>
      </c>
      <c r="G29" s="101">
        <v>-9.6164219862784108</v>
      </c>
      <c r="O29" s="67"/>
    </row>
    <row r="30" spans="2:49" x14ac:dyDescent="0.2">
      <c r="B30" s="28" t="s">
        <v>51</v>
      </c>
      <c r="C30" s="101">
        <v>-0.27890801879463245</v>
      </c>
      <c r="D30" s="101">
        <v>10.265201678435298</v>
      </c>
      <c r="E30" s="101">
        <v>15.121575182980184</v>
      </c>
      <c r="F30" s="101">
        <v>8.3482917228441025</v>
      </c>
      <c r="G30" s="101">
        <v>13.142645569142308</v>
      </c>
      <c r="O30" s="67"/>
    </row>
    <row r="31" spans="2:49" x14ac:dyDescent="0.2">
      <c r="B31" s="28" t="s">
        <v>49</v>
      </c>
      <c r="C31" s="101">
        <v>-10.028529298730049</v>
      </c>
      <c r="D31" s="101">
        <v>-11.305968804213451</v>
      </c>
      <c r="E31" s="101">
        <v>-5.0849662707067029</v>
      </c>
      <c r="F31" s="101">
        <v>-4.3002656074769829</v>
      </c>
      <c r="G31" s="101">
        <v>18.871602939937148</v>
      </c>
      <c r="O31" s="67"/>
    </row>
    <row r="32" spans="2:49" x14ac:dyDescent="0.2">
      <c r="B32" s="28" t="s">
        <v>54</v>
      </c>
      <c r="C32" s="101">
        <v>22.131034024903794</v>
      </c>
      <c r="D32" s="101">
        <v>15.982641650563846</v>
      </c>
      <c r="E32" s="101">
        <v>24.251488282438729</v>
      </c>
      <c r="F32" s="101">
        <v>14.328289387174497</v>
      </c>
      <c r="G32" s="101">
        <v>-0.86710113531145439</v>
      </c>
      <c r="O32" s="67"/>
    </row>
    <row r="33" spans="2:21" x14ac:dyDescent="0.2">
      <c r="B33" s="28" t="s">
        <v>50</v>
      </c>
      <c r="C33" s="101">
        <v>41.511593516078669</v>
      </c>
      <c r="D33" s="101">
        <v>26.635536799738357</v>
      </c>
      <c r="E33" s="101">
        <v>-30.720403502826311</v>
      </c>
      <c r="F33" s="101">
        <v>-10.236897897415931</v>
      </c>
      <c r="G33" s="101">
        <v>1.754683259838119</v>
      </c>
      <c r="O33" s="67"/>
    </row>
    <row r="34" spans="2:21" x14ac:dyDescent="0.2">
      <c r="B34" s="28" t="s">
        <v>52</v>
      </c>
      <c r="C34" s="101">
        <v>-4.331443383457378</v>
      </c>
      <c r="D34" s="101">
        <v>19.96994419319007</v>
      </c>
      <c r="E34" s="101">
        <v>17.570774292605918</v>
      </c>
      <c r="F34" s="101">
        <v>17.918270068125075</v>
      </c>
      <c r="G34" s="101">
        <v>48.69413249993746</v>
      </c>
      <c r="O34" s="67"/>
    </row>
    <row r="35" spans="2:21" x14ac:dyDescent="0.2">
      <c r="B35" s="28" t="s">
        <v>57</v>
      </c>
      <c r="C35" s="101">
        <v>22.168719287753103</v>
      </c>
      <c r="D35" s="101">
        <v>18.178319540762232</v>
      </c>
      <c r="E35" s="101">
        <v>12.074968636420413</v>
      </c>
      <c r="F35" s="101">
        <v>13.776990890680008</v>
      </c>
      <c r="G35" s="101">
        <v>33.007391944158982</v>
      </c>
      <c r="O35" s="67"/>
      <c r="P35" s="67"/>
      <c r="Q35" s="67"/>
      <c r="R35" s="67"/>
      <c r="S35" s="35"/>
      <c r="T35" s="35"/>
      <c r="U35" s="35"/>
    </row>
    <row r="36" spans="2:21" x14ac:dyDescent="0.2">
      <c r="B36" s="28" t="s">
        <v>63</v>
      </c>
      <c r="C36" s="101">
        <v>-18.209926196325377</v>
      </c>
      <c r="D36" s="101">
        <v>-19.126450142240191</v>
      </c>
      <c r="E36" s="101">
        <v>-16.3028076006979</v>
      </c>
      <c r="F36" s="101">
        <v>-2.7933727040955203</v>
      </c>
      <c r="G36" s="101">
        <v>8.1924831388664465</v>
      </c>
      <c r="O36" s="67"/>
      <c r="P36" s="67"/>
      <c r="Q36" s="67"/>
      <c r="R36" s="67"/>
      <c r="S36" s="35"/>
      <c r="T36" s="35"/>
      <c r="U36" s="35"/>
    </row>
    <row r="37" spans="2:21" x14ac:dyDescent="0.2">
      <c r="B37" s="28" t="s">
        <v>76</v>
      </c>
      <c r="C37" s="101">
        <v>2.4820184776211507</v>
      </c>
      <c r="D37" s="101">
        <v>11.379516283817882</v>
      </c>
      <c r="E37" s="101">
        <v>18.577731625514215</v>
      </c>
      <c r="F37" s="101">
        <v>17.768678581005261</v>
      </c>
      <c r="G37" s="101">
        <v>2.0837779985675597</v>
      </c>
      <c r="O37" s="67"/>
      <c r="P37" s="67"/>
      <c r="Q37" s="67"/>
      <c r="R37" s="67"/>
      <c r="S37" s="35"/>
      <c r="T37" s="35"/>
      <c r="U37" s="35"/>
    </row>
    <row r="38" spans="2:21" x14ac:dyDescent="0.2">
      <c r="B38" s="28" t="s">
        <v>59</v>
      </c>
      <c r="C38" s="101">
        <v>146.25770333750867</v>
      </c>
      <c r="D38" s="101">
        <v>73.897437391579231</v>
      </c>
      <c r="E38" s="101">
        <v>316.8803645127162</v>
      </c>
      <c r="F38" s="101">
        <v>-52.668432577368471</v>
      </c>
      <c r="G38" s="101">
        <v>-32.922058173894676</v>
      </c>
      <c r="O38" s="67"/>
      <c r="P38" s="67"/>
      <c r="Q38" s="67"/>
      <c r="R38" s="67"/>
      <c r="S38" s="35"/>
      <c r="T38" s="35"/>
      <c r="U38" s="35"/>
    </row>
    <row r="39" spans="2:21" x14ac:dyDescent="0.2">
      <c r="B39" s="28" t="s">
        <v>61</v>
      </c>
      <c r="C39" s="101">
        <v>44.373806828287556</v>
      </c>
      <c r="D39" s="101">
        <v>10.244046060486589</v>
      </c>
      <c r="E39" s="101">
        <v>-3.0055470778010962</v>
      </c>
      <c r="F39" s="101">
        <v>-19.133138959981377</v>
      </c>
      <c r="G39" s="101">
        <v>-34.463713127765061</v>
      </c>
      <c r="O39" s="67"/>
      <c r="P39" s="67"/>
      <c r="Q39" s="67"/>
      <c r="R39" s="67"/>
      <c r="S39" s="35"/>
      <c r="T39" s="35"/>
      <c r="U39" s="35"/>
    </row>
    <row r="40" spans="2:21" x14ac:dyDescent="0.2">
      <c r="B40" s="28" t="s">
        <v>53</v>
      </c>
      <c r="C40" s="101">
        <v>-0.36393957199757354</v>
      </c>
      <c r="D40" s="101">
        <v>-15.473237616483161</v>
      </c>
      <c r="E40" s="101">
        <v>3.6377066938691804</v>
      </c>
      <c r="F40" s="101">
        <v>27.987035442727603</v>
      </c>
      <c r="G40" s="101">
        <v>79.192048092091056</v>
      </c>
      <c r="O40" s="67"/>
      <c r="P40" s="67"/>
      <c r="Q40" s="67"/>
      <c r="R40" s="67"/>
      <c r="S40" s="35"/>
      <c r="T40" s="35"/>
      <c r="U40" s="35"/>
    </row>
    <row r="41" spans="2:21" x14ac:dyDescent="0.2">
      <c r="B41" s="28" t="s">
        <v>55</v>
      </c>
      <c r="C41" s="101">
        <v>13.63902378962587</v>
      </c>
      <c r="D41" s="101">
        <v>35.51658255392811</v>
      </c>
      <c r="E41" s="101">
        <v>220.82606087730477</v>
      </c>
      <c r="F41" s="101">
        <v>458.90350623931528</v>
      </c>
      <c r="G41" s="101">
        <v>37.915603710170643</v>
      </c>
      <c r="O41" s="67"/>
      <c r="P41" s="67"/>
      <c r="Q41" s="67"/>
      <c r="R41" s="67"/>
      <c r="S41" s="35"/>
      <c r="T41" s="35"/>
      <c r="U41" s="35"/>
    </row>
    <row r="42" spans="2:21" x14ac:dyDescent="0.2">
      <c r="B42" s="28" t="s">
        <v>56</v>
      </c>
      <c r="C42" s="101">
        <v>-6.2758952233482601</v>
      </c>
      <c r="D42" s="101">
        <v>-11.574152402588444</v>
      </c>
      <c r="E42" s="101">
        <v>-16.436627662789949</v>
      </c>
      <c r="F42" s="101">
        <v>-5.1899150460608778</v>
      </c>
      <c r="G42" s="101">
        <v>13.492278830182602</v>
      </c>
      <c r="O42" s="67"/>
      <c r="P42" s="67"/>
      <c r="Q42" s="67"/>
      <c r="R42" s="67"/>
      <c r="S42" s="35"/>
      <c r="T42" s="35"/>
      <c r="U42" s="35"/>
    </row>
    <row r="43" spans="2:21" x14ac:dyDescent="0.2">
      <c r="B43" s="28" t="s">
        <v>58</v>
      </c>
      <c r="C43" s="101">
        <v>-9.6759960360039639</v>
      </c>
      <c r="D43" s="101">
        <v>-34.66187074072198</v>
      </c>
      <c r="E43" s="101">
        <v>65.090501719213819</v>
      </c>
      <c r="F43" s="101">
        <v>3.6584344062933649</v>
      </c>
      <c r="G43" s="101">
        <v>39.057869309370787</v>
      </c>
      <c r="O43" s="67"/>
      <c r="P43" s="67"/>
      <c r="Q43" s="67"/>
      <c r="R43" s="67"/>
      <c r="S43" s="35"/>
      <c r="T43" s="35"/>
      <c r="U43" s="35"/>
    </row>
    <row r="44" spans="2:21" x14ac:dyDescent="0.2">
      <c r="B44" s="28" t="s">
        <v>83</v>
      </c>
      <c r="C44" s="101">
        <v>65.300349272290163</v>
      </c>
      <c r="D44" s="101">
        <v>50.411386116095834</v>
      </c>
      <c r="E44" s="101">
        <v>26.892107566562686</v>
      </c>
      <c r="F44" s="101">
        <v>42.760852564757926</v>
      </c>
      <c r="G44" s="101">
        <v>-14.939187543921273</v>
      </c>
      <c r="O44" s="67"/>
      <c r="P44" s="67"/>
      <c r="Q44" s="67"/>
      <c r="R44" s="67"/>
      <c r="S44" s="35"/>
      <c r="T44" s="35"/>
      <c r="U44" s="35"/>
    </row>
    <row r="45" spans="2:21" x14ac:dyDescent="0.2">
      <c r="B45" s="28" t="s">
        <v>84</v>
      </c>
      <c r="C45" s="101">
        <v>13.810956317498446</v>
      </c>
      <c r="D45" s="101">
        <v>-7.0541773910536403</v>
      </c>
      <c r="E45" s="101">
        <v>8.8303643497122941E-2</v>
      </c>
      <c r="F45" s="101">
        <v>-11.114378308536832</v>
      </c>
      <c r="G45" s="101">
        <v>-12.262264391438526</v>
      </c>
      <c r="O45" s="67"/>
      <c r="P45" s="67"/>
      <c r="Q45" s="67"/>
      <c r="R45" s="67"/>
      <c r="S45" s="35"/>
      <c r="T45" s="35"/>
      <c r="U45" s="35"/>
    </row>
    <row r="46" spans="2:21" x14ac:dyDescent="0.2">
      <c r="B46" s="28" t="s">
        <v>60</v>
      </c>
      <c r="C46" s="101">
        <v>27.439734733958954</v>
      </c>
      <c r="D46" s="101">
        <v>-3.2689479878282968</v>
      </c>
      <c r="E46" s="101">
        <v>30.63477184560579</v>
      </c>
      <c r="F46" s="101">
        <v>-1.1849740994003488</v>
      </c>
      <c r="G46" s="101">
        <v>8.6312756761629963</v>
      </c>
      <c r="O46" s="67"/>
      <c r="P46" s="67"/>
      <c r="Q46" s="67"/>
      <c r="R46" s="67"/>
      <c r="S46" s="35"/>
      <c r="T46" s="35"/>
      <c r="U46" s="35"/>
    </row>
    <row r="47" spans="2:21" x14ac:dyDescent="0.2">
      <c r="B47" s="28" t="s">
        <v>62</v>
      </c>
      <c r="C47" s="101">
        <v>-2.0192028279973906</v>
      </c>
      <c r="D47" s="101">
        <v>15.619216654389124</v>
      </c>
      <c r="E47" s="101">
        <v>-15.954283787459268</v>
      </c>
      <c r="F47" s="101">
        <v>-13.093074379522129</v>
      </c>
      <c r="G47" s="101">
        <v>6.038344941319429</v>
      </c>
      <c r="O47" s="67"/>
      <c r="P47" s="67"/>
      <c r="Q47" s="67"/>
      <c r="R47" s="67"/>
      <c r="S47" s="35"/>
      <c r="T47" s="35"/>
      <c r="U47" s="35"/>
    </row>
    <row r="48" spans="2:21" x14ac:dyDescent="0.2">
      <c r="B48" s="28" t="s">
        <v>112</v>
      </c>
      <c r="C48" s="101">
        <v>6.6519864755195224</v>
      </c>
      <c r="D48" s="101">
        <v>5.9493141477106937</v>
      </c>
      <c r="E48" s="101">
        <v>-14.733498078647234</v>
      </c>
      <c r="F48" s="101">
        <v>8.6681896305041981</v>
      </c>
      <c r="G48" s="101">
        <v>-8.7510273615280632</v>
      </c>
      <c r="O48" s="67"/>
      <c r="P48" s="67"/>
      <c r="Q48" s="67"/>
      <c r="R48" s="67"/>
      <c r="S48" s="35"/>
      <c r="T48" s="35"/>
      <c r="U48" s="35"/>
    </row>
    <row r="49" spans="2:21" x14ac:dyDescent="0.2">
      <c r="B49" s="28" t="s">
        <v>113</v>
      </c>
      <c r="C49" s="101">
        <v>10.514208643356904</v>
      </c>
      <c r="D49" s="101">
        <v>27.63367838686279</v>
      </c>
      <c r="E49" s="101">
        <v>24.839649627469782</v>
      </c>
      <c r="F49" s="101">
        <v>15.553024686194107</v>
      </c>
      <c r="G49" s="101">
        <v>-2.5294982861947868</v>
      </c>
      <c r="O49" s="67"/>
      <c r="P49" s="67"/>
      <c r="Q49" s="67"/>
      <c r="R49" s="67"/>
      <c r="S49" s="35"/>
      <c r="T49" s="35"/>
      <c r="U49" s="35"/>
    </row>
    <row r="50" spans="2:21" x14ac:dyDescent="0.2">
      <c r="B50" s="28" t="s">
        <v>99</v>
      </c>
      <c r="C50" s="101">
        <v>10.768722080186844</v>
      </c>
      <c r="D50" s="101">
        <v>6.2836612692087179</v>
      </c>
      <c r="E50" s="101">
        <v>4.6871805247023834</v>
      </c>
      <c r="F50" s="101">
        <v>4.5949541575742714</v>
      </c>
      <c r="G50" s="101">
        <v>5.9743359842190369</v>
      </c>
      <c r="O50" s="67"/>
      <c r="P50" s="67"/>
      <c r="Q50" s="67"/>
      <c r="R50" s="67"/>
      <c r="S50" s="35"/>
      <c r="T50" s="35"/>
      <c r="U50" s="35"/>
    </row>
    <row r="51" spans="2:21" x14ac:dyDescent="0.2">
      <c r="B51" s="6"/>
      <c r="C51" s="106"/>
      <c r="D51" s="106"/>
      <c r="E51" s="106"/>
      <c r="F51" s="107"/>
      <c r="G51" s="106"/>
      <c r="O51" s="67"/>
      <c r="P51" s="67"/>
      <c r="Q51" s="67"/>
      <c r="R51" s="67"/>
      <c r="S51" s="35"/>
      <c r="T51" s="35"/>
      <c r="U51" s="35"/>
    </row>
    <row r="52" spans="2:21" x14ac:dyDescent="0.2">
      <c r="B52" s="120" t="s">
        <v>215</v>
      </c>
      <c r="O52" s="67"/>
      <c r="P52" s="67"/>
      <c r="Q52" s="67"/>
      <c r="R52" s="67"/>
      <c r="S52" s="35"/>
      <c r="T52" s="35"/>
      <c r="U52" s="35"/>
    </row>
    <row r="53" spans="2:21" x14ac:dyDescent="0.2">
      <c r="O53" s="67"/>
      <c r="P53" s="67"/>
      <c r="Q53" s="67"/>
      <c r="R53" s="67"/>
      <c r="S53" s="35"/>
      <c r="T53" s="35"/>
      <c r="U53" s="35"/>
    </row>
    <row r="54" spans="2:21" x14ac:dyDescent="0.2">
      <c r="B54" s="139" t="s">
        <v>187</v>
      </c>
      <c r="C54" s="139"/>
      <c r="D54" s="139"/>
      <c r="E54" s="139"/>
      <c r="F54" s="139"/>
      <c r="G54" s="139"/>
      <c r="O54" s="67"/>
      <c r="P54" s="67"/>
      <c r="Q54" s="67"/>
      <c r="R54" s="67"/>
      <c r="S54" s="35"/>
      <c r="T54" s="35"/>
      <c r="U54" s="35"/>
    </row>
    <row r="55" spans="2:21" x14ac:dyDescent="0.2">
      <c r="B55" s="139" t="s">
        <v>231</v>
      </c>
      <c r="C55" s="139"/>
      <c r="D55" s="139"/>
      <c r="E55" s="139"/>
      <c r="F55" s="139"/>
      <c r="G55" s="139"/>
      <c r="O55" s="67"/>
      <c r="P55" s="67"/>
      <c r="Q55" s="67"/>
      <c r="R55" s="67"/>
      <c r="S55" s="35"/>
      <c r="T55" s="35"/>
      <c r="U55" s="35"/>
    </row>
    <row r="56" spans="2:21" x14ac:dyDescent="0.2">
      <c r="B56" s="139" t="s">
        <v>216</v>
      </c>
      <c r="C56" s="139"/>
      <c r="D56" s="139"/>
      <c r="E56" s="139"/>
      <c r="F56" s="139"/>
      <c r="G56" s="139"/>
      <c r="O56" s="67"/>
      <c r="P56" s="67"/>
      <c r="Q56" s="67"/>
      <c r="R56" s="67"/>
      <c r="S56" s="35"/>
      <c r="T56" s="35"/>
      <c r="U56" s="35"/>
    </row>
    <row r="57" spans="2:21" x14ac:dyDescent="0.2">
      <c r="I57" s="81"/>
      <c r="O57" s="67"/>
      <c r="P57" s="67"/>
      <c r="Q57" s="67"/>
      <c r="R57" s="67"/>
      <c r="S57" s="35"/>
      <c r="T57" s="35"/>
      <c r="U57" s="35"/>
    </row>
    <row r="58" spans="2:21" ht="15.75" x14ac:dyDescent="0.25">
      <c r="B58" s="136" t="s">
        <v>212</v>
      </c>
      <c r="C58" s="141" t="s">
        <v>228</v>
      </c>
      <c r="D58" s="142"/>
      <c r="E58" s="142"/>
      <c r="F58" s="143"/>
      <c r="G58" s="118" t="s">
        <v>232</v>
      </c>
      <c r="I58" s="81"/>
      <c r="O58" s="67"/>
      <c r="P58" s="67"/>
      <c r="Q58" s="67"/>
      <c r="R58" s="67"/>
      <c r="S58" s="35"/>
      <c r="T58" s="35"/>
      <c r="U58" s="35"/>
    </row>
    <row r="59" spans="2:21" ht="15.75" x14ac:dyDescent="0.25">
      <c r="B59" s="137"/>
      <c r="C59" s="119" t="s">
        <v>114</v>
      </c>
      <c r="D59" s="119" t="s">
        <v>115</v>
      </c>
      <c r="E59" s="119" t="s">
        <v>116</v>
      </c>
      <c r="F59" s="119" t="s">
        <v>117</v>
      </c>
      <c r="G59" s="119" t="s">
        <v>114</v>
      </c>
      <c r="O59" s="67"/>
      <c r="P59" s="67"/>
      <c r="Q59" s="67"/>
      <c r="R59" s="67"/>
      <c r="S59" s="35"/>
      <c r="T59" s="35"/>
      <c r="U59" s="35"/>
    </row>
    <row r="60" spans="2:21" x14ac:dyDescent="0.2">
      <c r="B60" s="5"/>
      <c r="C60" s="26"/>
      <c r="D60" s="26"/>
      <c r="E60" s="26"/>
      <c r="F60" s="71"/>
      <c r="G60" s="43"/>
      <c r="O60" s="67"/>
      <c r="P60" s="67"/>
      <c r="Q60" s="67"/>
      <c r="R60" s="67"/>
      <c r="S60" s="35"/>
      <c r="T60" s="35"/>
      <c r="U60" s="35"/>
    </row>
    <row r="61" spans="2:21" x14ac:dyDescent="0.2">
      <c r="B61" s="30" t="s">
        <v>96</v>
      </c>
      <c r="C61" s="101">
        <v>3.2324814732387352</v>
      </c>
      <c r="D61" s="101">
        <v>-4.2283968637778173</v>
      </c>
      <c r="E61" s="101">
        <v>-2.8808397209045489</v>
      </c>
      <c r="F61" s="101">
        <v>8.7338731005136339</v>
      </c>
      <c r="G61" s="101">
        <v>2.0444333559827887</v>
      </c>
      <c r="O61" s="67"/>
      <c r="P61" s="67"/>
      <c r="Q61" s="67"/>
      <c r="R61" s="67"/>
      <c r="S61" s="35"/>
      <c r="T61" s="35"/>
      <c r="U61" s="35"/>
    </row>
    <row r="62" spans="2:21" x14ac:dyDescent="0.2">
      <c r="B62" s="28" t="s">
        <v>66</v>
      </c>
      <c r="C62" s="101">
        <v>0.98769891204990579</v>
      </c>
      <c r="D62" s="101">
        <v>-5.0157029026656978</v>
      </c>
      <c r="E62" s="101">
        <v>-4.4928716361787968</v>
      </c>
      <c r="F62" s="101">
        <v>8.0920816874951775</v>
      </c>
      <c r="G62" s="101">
        <v>0.88376063872099841</v>
      </c>
      <c r="O62" s="67"/>
      <c r="P62" s="67"/>
      <c r="Q62" s="67"/>
      <c r="R62" s="67"/>
      <c r="S62" s="35"/>
      <c r="T62" s="35"/>
      <c r="U62" s="35"/>
    </row>
    <row r="63" spans="2:21" x14ac:dyDescent="0.2">
      <c r="B63" s="28" t="s">
        <v>65</v>
      </c>
      <c r="C63" s="101">
        <v>24.792419116676399</v>
      </c>
      <c r="D63" s="101">
        <v>-1.1341348356446956</v>
      </c>
      <c r="E63" s="101">
        <v>-0.5681206233966507</v>
      </c>
      <c r="F63" s="101">
        <v>8.4503133087026061</v>
      </c>
      <c r="G63" s="101">
        <v>0.561409384890732</v>
      </c>
      <c r="O63" s="67"/>
      <c r="P63" s="67"/>
      <c r="Q63" s="67"/>
      <c r="R63" s="67"/>
      <c r="S63" s="35"/>
      <c r="T63" s="35"/>
      <c r="U63" s="35"/>
    </row>
    <row r="64" spans="2:21" x14ac:dyDescent="0.2">
      <c r="B64" s="28" t="s">
        <v>64</v>
      </c>
      <c r="C64" s="101">
        <v>2.5753533701576625</v>
      </c>
      <c r="D64" s="101">
        <v>-3.7916186912817174</v>
      </c>
      <c r="E64" s="101">
        <v>9.1519449756485507</v>
      </c>
      <c r="F64" s="101">
        <v>18.97945113022179</v>
      </c>
      <c r="G64" s="101">
        <v>16.609373889134062</v>
      </c>
      <c r="O64" s="67"/>
      <c r="P64" s="67"/>
      <c r="Q64" s="67"/>
      <c r="R64" s="67"/>
      <c r="S64" s="35"/>
      <c r="T64" s="35"/>
      <c r="U64" s="35"/>
    </row>
    <row r="65" spans="2:21" x14ac:dyDescent="0.2">
      <c r="B65" s="28" t="s">
        <v>67</v>
      </c>
      <c r="C65" s="101">
        <v>12.88327415764703</v>
      </c>
      <c r="D65" s="101">
        <v>5.1689866472774071</v>
      </c>
      <c r="E65" s="101">
        <v>10.966980933068026</v>
      </c>
      <c r="F65" s="101">
        <v>7.4712557532123469</v>
      </c>
      <c r="G65" s="101">
        <v>13.035561173044762</v>
      </c>
      <c r="O65" s="67"/>
      <c r="P65" s="67"/>
      <c r="Q65" s="67"/>
      <c r="R65" s="67"/>
      <c r="S65" s="35"/>
      <c r="T65" s="35"/>
      <c r="U65" s="35"/>
    </row>
    <row r="66" spans="2:21" x14ac:dyDescent="0.2">
      <c r="B66" s="28" t="s">
        <v>68</v>
      </c>
      <c r="C66" s="101">
        <v>-24.420570832814505</v>
      </c>
      <c r="D66" s="101">
        <v>-18.39735346916158</v>
      </c>
      <c r="E66" s="101">
        <v>-11.659171358412824</v>
      </c>
      <c r="F66" s="101">
        <v>14.519580547492982</v>
      </c>
      <c r="G66" s="101">
        <v>17.362437149301368</v>
      </c>
      <c r="O66" s="67"/>
      <c r="P66" s="67"/>
      <c r="Q66" s="67"/>
      <c r="R66" s="67"/>
      <c r="S66" s="35"/>
      <c r="T66" s="35"/>
      <c r="U66" s="35"/>
    </row>
    <row r="67" spans="2:21" x14ac:dyDescent="0.2">
      <c r="B67" s="30"/>
      <c r="C67" s="101"/>
      <c r="D67" s="101"/>
      <c r="E67" s="101"/>
      <c r="F67" s="101"/>
      <c r="G67" s="101"/>
      <c r="O67" s="67"/>
      <c r="P67" s="67"/>
      <c r="Q67" s="67"/>
      <c r="R67" s="67"/>
      <c r="S67" s="35"/>
      <c r="T67" s="35"/>
      <c r="U67" s="35"/>
    </row>
    <row r="68" spans="2:21" x14ac:dyDescent="0.2">
      <c r="B68" s="30" t="s">
        <v>97</v>
      </c>
      <c r="C68" s="101">
        <v>18.267357731435574</v>
      </c>
      <c r="D68" s="101">
        <v>9.5456123068129237</v>
      </c>
      <c r="E68" s="101">
        <v>0.35249054126211821</v>
      </c>
      <c r="F68" s="101">
        <v>8.8564312727388739</v>
      </c>
      <c r="G68" s="101">
        <v>3.2309973907555412</v>
      </c>
      <c r="O68" s="67"/>
      <c r="P68" s="67"/>
      <c r="Q68" s="67"/>
      <c r="R68" s="67"/>
      <c r="S68" s="35"/>
      <c r="T68" s="35"/>
      <c r="U68" s="35"/>
    </row>
    <row r="69" spans="2:21" x14ac:dyDescent="0.2">
      <c r="B69" s="28" t="s">
        <v>69</v>
      </c>
      <c r="C69" s="101">
        <v>13.822500363499302</v>
      </c>
      <c r="D69" s="101">
        <v>11.241068379556051</v>
      </c>
      <c r="E69" s="101">
        <v>-2.3563778048058204</v>
      </c>
      <c r="F69" s="101">
        <v>5.722858596446323</v>
      </c>
      <c r="G69" s="101">
        <v>6.5483411235565114</v>
      </c>
      <c r="O69" s="67"/>
      <c r="P69" s="67"/>
      <c r="Q69" s="67"/>
      <c r="R69" s="67"/>
      <c r="S69" s="35"/>
      <c r="T69" s="35"/>
      <c r="U69" s="35"/>
    </row>
    <row r="70" spans="2:21" x14ac:dyDescent="0.2">
      <c r="B70" s="28" t="s">
        <v>70</v>
      </c>
      <c r="C70" s="101">
        <v>-5.6928918930340799</v>
      </c>
      <c r="D70" s="101">
        <v>10.589508202055352</v>
      </c>
      <c r="E70" s="101">
        <v>14.383351784088806</v>
      </c>
      <c r="F70" s="101">
        <v>6.0193353017493623</v>
      </c>
      <c r="G70" s="101">
        <v>7.0658869740393593</v>
      </c>
      <c r="O70" s="67"/>
      <c r="P70" s="67"/>
      <c r="Q70" s="67"/>
      <c r="R70" s="67"/>
      <c r="S70" s="35"/>
      <c r="T70" s="35"/>
      <c r="U70" s="35"/>
    </row>
    <row r="71" spans="2:21" x14ac:dyDescent="0.2">
      <c r="B71" s="28" t="s">
        <v>71</v>
      </c>
      <c r="C71" s="101">
        <v>32.036206589826421</v>
      </c>
      <c r="D71" s="101">
        <v>5.8728539159505377</v>
      </c>
      <c r="E71" s="101">
        <v>7.8051737681488431</v>
      </c>
      <c r="F71" s="101">
        <v>19.194864533493039</v>
      </c>
      <c r="G71" s="101">
        <v>-4.874249365416949</v>
      </c>
      <c r="O71" s="67"/>
      <c r="P71" s="67"/>
      <c r="Q71" s="67"/>
      <c r="R71" s="67"/>
      <c r="S71" s="35"/>
      <c r="T71" s="35"/>
      <c r="U71" s="35"/>
    </row>
    <row r="72" spans="2:21" x14ac:dyDescent="0.2">
      <c r="B72" s="28" t="s">
        <v>72</v>
      </c>
      <c r="C72" s="101">
        <v>19.984421941934215</v>
      </c>
      <c r="D72" s="101">
        <v>1.9313821927704256</v>
      </c>
      <c r="E72" s="101">
        <v>-9.9056136701675008</v>
      </c>
      <c r="F72" s="101">
        <v>-8.3077506175280309</v>
      </c>
      <c r="G72" s="101">
        <v>2.254359206958112</v>
      </c>
      <c r="O72" s="67"/>
      <c r="P72" s="67"/>
      <c r="Q72" s="67"/>
      <c r="R72" s="67"/>
      <c r="S72" s="35"/>
      <c r="T72" s="35"/>
      <c r="U72" s="35"/>
    </row>
    <row r="73" spans="2:21" x14ac:dyDescent="0.2">
      <c r="B73" s="6"/>
      <c r="C73" s="20"/>
      <c r="D73" s="20"/>
      <c r="E73" s="20"/>
      <c r="F73" s="42"/>
      <c r="G73" s="20"/>
      <c r="O73" s="67"/>
      <c r="P73" s="67"/>
      <c r="Q73" s="67"/>
      <c r="R73" s="67"/>
      <c r="S73" s="35"/>
      <c r="T73" s="35"/>
      <c r="U73" s="35"/>
    </row>
    <row r="74" spans="2:21" x14ac:dyDescent="0.2">
      <c r="B74" s="120" t="s">
        <v>215</v>
      </c>
      <c r="O74" s="67"/>
      <c r="P74" s="67"/>
      <c r="Q74" s="67"/>
      <c r="R74" s="67"/>
      <c r="S74" s="35"/>
      <c r="T74" s="35"/>
      <c r="U74" s="35"/>
    </row>
    <row r="75" spans="2:21" x14ac:dyDescent="0.2">
      <c r="O75" s="67"/>
      <c r="P75" s="67"/>
      <c r="Q75" s="67"/>
      <c r="R75" s="67"/>
      <c r="S75" s="35"/>
      <c r="T75" s="35"/>
      <c r="U75" s="35"/>
    </row>
    <row r="76" spans="2:21" x14ac:dyDescent="0.2">
      <c r="B76" s="139" t="s">
        <v>188</v>
      </c>
      <c r="C76" s="139"/>
      <c r="D76" s="139"/>
      <c r="E76" s="139"/>
      <c r="F76" s="139"/>
      <c r="G76" s="139"/>
      <c r="O76" s="67"/>
      <c r="P76" s="67"/>
      <c r="Q76" s="67"/>
      <c r="R76" s="67"/>
      <c r="S76" s="35"/>
      <c r="T76" s="35"/>
      <c r="U76" s="35"/>
    </row>
    <row r="77" spans="2:21" x14ac:dyDescent="0.2">
      <c r="B77" s="139" t="s">
        <v>231</v>
      </c>
      <c r="C77" s="139"/>
      <c r="D77" s="139"/>
      <c r="E77" s="139"/>
      <c r="F77" s="139"/>
      <c r="G77" s="139"/>
      <c r="O77" s="67"/>
      <c r="P77" s="67"/>
      <c r="Q77" s="67"/>
      <c r="R77" s="67"/>
      <c r="S77" s="35"/>
      <c r="T77" s="35"/>
      <c r="U77" s="35"/>
    </row>
    <row r="78" spans="2:21" x14ac:dyDescent="0.2">
      <c r="B78" s="139" t="s">
        <v>216</v>
      </c>
      <c r="C78" s="139"/>
      <c r="D78" s="139"/>
      <c r="E78" s="139"/>
      <c r="F78" s="139"/>
      <c r="G78" s="139"/>
      <c r="O78" s="67"/>
      <c r="P78" s="67"/>
      <c r="Q78" s="67"/>
      <c r="R78" s="67"/>
      <c r="S78" s="35"/>
      <c r="T78" s="35"/>
      <c r="U78" s="35"/>
    </row>
    <row r="79" spans="2:21" x14ac:dyDescent="0.2">
      <c r="O79" s="67"/>
      <c r="P79" s="67"/>
      <c r="Q79" s="67"/>
      <c r="R79" s="67"/>
      <c r="S79" s="35"/>
      <c r="T79" s="35"/>
      <c r="U79" s="35"/>
    </row>
    <row r="80" spans="2:21" ht="15.75" x14ac:dyDescent="0.25">
      <c r="B80" s="136" t="s">
        <v>212</v>
      </c>
      <c r="C80" s="141" t="s">
        <v>228</v>
      </c>
      <c r="D80" s="142"/>
      <c r="E80" s="142"/>
      <c r="F80" s="143"/>
      <c r="G80" s="118" t="s">
        <v>232</v>
      </c>
      <c r="O80" s="67"/>
      <c r="P80" s="67"/>
      <c r="Q80" s="67"/>
      <c r="R80" s="67"/>
      <c r="S80" s="35"/>
      <c r="T80" s="35"/>
      <c r="U80" s="35"/>
    </row>
    <row r="81" spans="2:21" ht="15.75" x14ac:dyDescent="0.25">
      <c r="B81" s="137"/>
      <c r="C81" s="119" t="s">
        <v>114</v>
      </c>
      <c r="D81" s="119" t="s">
        <v>115</v>
      </c>
      <c r="E81" s="119" t="s">
        <v>116</v>
      </c>
      <c r="F81" s="119" t="s">
        <v>117</v>
      </c>
      <c r="G81" s="119" t="s">
        <v>114</v>
      </c>
      <c r="O81" s="67"/>
      <c r="P81" s="67"/>
      <c r="Q81" s="67"/>
      <c r="R81" s="67"/>
      <c r="S81" s="35"/>
      <c r="T81" s="35"/>
      <c r="U81" s="35"/>
    </row>
    <row r="82" spans="2:21" x14ac:dyDescent="0.2">
      <c r="B82" s="30"/>
      <c r="C82" s="26"/>
      <c r="D82" s="26"/>
      <c r="E82" s="26"/>
      <c r="F82" s="71"/>
      <c r="G82" s="43"/>
      <c r="O82" s="67"/>
      <c r="P82" s="67"/>
      <c r="Q82" s="67"/>
      <c r="R82" s="67"/>
      <c r="S82" s="35"/>
      <c r="T82" s="35"/>
      <c r="U82" s="35"/>
    </row>
    <row r="83" spans="2:21" x14ac:dyDescent="0.2">
      <c r="B83" s="30" t="s">
        <v>98</v>
      </c>
      <c r="C83" s="101">
        <v>25.438410144424029</v>
      </c>
      <c r="D83" s="101">
        <v>-9.9040363574759542</v>
      </c>
      <c r="E83" s="101">
        <v>-0.53574648807334091</v>
      </c>
      <c r="F83" s="101">
        <v>-5.4487307011156449</v>
      </c>
      <c r="G83" s="101">
        <v>-7.276792598163917</v>
      </c>
      <c r="O83" s="67"/>
      <c r="P83" s="67"/>
      <c r="Q83" s="67"/>
      <c r="R83" s="67"/>
      <c r="S83" s="35"/>
      <c r="T83" s="35"/>
      <c r="U83" s="35"/>
    </row>
    <row r="84" spans="2:21" x14ac:dyDescent="0.2">
      <c r="B84" s="28" t="s">
        <v>208</v>
      </c>
      <c r="C84" s="101">
        <v>24.624598833373447</v>
      </c>
      <c r="D84" s="101">
        <v>-14.383333445355861</v>
      </c>
      <c r="E84" s="101">
        <v>-7.4853902913786126</v>
      </c>
      <c r="F84" s="101">
        <v>1.3741598968211255</v>
      </c>
      <c r="G84" s="101">
        <v>-11.579505901994413</v>
      </c>
      <c r="O84" s="67"/>
      <c r="P84" s="67"/>
      <c r="Q84" s="67"/>
      <c r="R84" s="67"/>
      <c r="S84" s="35"/>
      <c r="T84" s="35"/>
      <c r="U84" s="35"/>
    </row>
    <row r="85" spans="2:21" x14ac:dyDescent="0.2">
      <c r="B85" s="28" t="s">
        <v>74</v>
      </c>
      <c r="C85" s="101">
        <v>34.176351944401183</v>
      </c>
      <c r="D85" s="101">
        <v>6.1061342857008372</v>
      </c>
      <c r="E85" s="101">
        <v>11.62511433321043</v>
      </c>
      <c r="F85" s="101">
        <v>0.16206747321321213</v>
      </c>
      <c r="G85" s="101">
        <v>8.2789911725194898</v>
      </c>
      <c r="O85" s="67"/>
      <c r="P85" s="78"/>
      <c r="Q85" s="78"/>
      <c r="R85" s="78"/>
      <c r="S85" s="35"/>
      <c r="T85" s="35"/>
      <c r="U85" s="35"/>
    </row>
    <row r="86" spans="2:21" x14ac:dyDescent="0.2">
      <c r="B86" s="28" t="s">
        <v>209</v>
      </c>
      <c r="C86" s="101">
        <v>6.5852551492160183</v>
      </c>
      <c r="D86" s="101">
        <v>0.34277737364274419</v>
      </c>
      <c r="E86" s="101">
        <v>-23.648848394071663</v>
      </c>
      <c r="F86" s="101">
        <v>9.0006238449943829</v>
      </c>
      <c r="G86" s="101">
        <v>-7.468436321442673</v>
      </c>
      <c r="O86" s="67"/>
      <c r="P86" s="67"/>
      <c r="Q86" s="67"/>
      <c r="R86" s="67"/>
      <c r="S86" s="35"/>
      <c r="T86" s="35"/>
      <c r="U86" s="35"/>
    </row>
    <row r="87" spans="2:21" x14ac:dyDescent="0.2">
      <c r="B87" s="28" t="s">
        <v>86</v>
      </c>
      <c r="C87" s="101">
        <v>44.885623124241583</v>
      </c>
      <c r="D87" s="101">
        <v>-40.334152848488905</v>
      </c>
      <c r="E87" s="101">
        <v>-10.801388859930128</v>
      </c>
      <c r="F87" s="101">
        <v>-12.892058459605016</v>
      </c>
      <c r="G87" s="101">
        <v>-0.52962639266247447</v>
      </c>
      <c r="O87" s="67"/>
      <c r="P87" s="67"/>
      <c r="Q87" s="67"/>
      <c r="R87" s="67"/>
      <c r="S87" s="35"/>
      <c r="T87" s="35"/>
      <c r="U87" s="35"/>
    </row>
    <row r="88" spans="2:21" x14ac:dyDescent="0.2">
      <c r="B88" s="28" t="s">
        <v>87</v>
      </c>
      <c r="C88" s="101">
        <v>9.6716962148285504</v>
      </c>
      <c r="D88" s="101">
        <v>22.339422133985497</v>
      </c>
      <c r="E88" s="101">
        <v>16.045033752836101</v>
      </c>
      <c r="F88" s="101">
        <v>-4.3639884410677681</v>
      </c>
      <c r="G88" s="101">
        <v>-2.0872205022822943</v>
      </c>
      <c r="O88" s="67"/>
      <c r="P88" s="67"/>
      <c r="Q88" s="67"/>
      <c r="R88" s="67"/>
      <c r="S88" s="35"/>
      <c r="T88" s="35"/>
      <c r="U88" s="35"/>
    </row>
    <row r="89" spans="2:21" x14ac:dyDescent="0.2">
      <c r="B89" s="28" t="s">
        <v>75</v>
      </c>
      <c r="C89" s="101">
        <v>26.294360737684052</v>
      </c>
      <c r="D89" s="101">
        <v>-16.6632472048978</v>
      </c>
      <c r="E89" s="101">
        <v>-33.859188909720302</v>
      </c>
      <c r="F89" s="101">
        <v>-46.133692639810953</v>
      </c>
      <c r="G89" s="101">
        <v>-34.933161828752787</v>
      </c>
      <c r="O89" s="67"/>
      <c r="P89" s="67"/>
      <c r="Q89" s="67"/>
      <c r="R89" s="67"/>
      <c r="S89" s="35"/>
      <c r="T89" s="35"/>
      <c r="U89" s="35"/>
    </row>
    <row r="90" spans="2:21" x14ac:dyDescent="0.2">
      <c r="B90" s="28" t="s">
        <v>102</v>
      </c>
      <c r="C90" s="101">
        <v>44.675451362772648</v>
      </c>
      <c r="D90" s="101">
        <v>-25.376132538770047</v>
      </c>
      <c r="E90" s="101">
        <v>16.658864123686467</v>
      </c>
      <c r="F90" s="101">
        <v>-6.8346326848861221</v>
      </c>
      <c r="G90" s="101">
        <v>-7.5155970998917132</v>
      </c>
      <c r="O90" s="67"/>
      <c r="P90" s="67"/>
      <c r="Q90" s="67"/>
      <c r="R90" s="67"/>
      <c r="S90" s="35"/>
      <c r="T90" s="35"/>
      <c r="U90" s="35"/>
    </row>
    <row r="91" spans="2:21" x14ac:dyDescent="0.2">
      <c r="B91" s="28" t="s">
        <v>210</v>
      </c>
      <c r="C91" s="101">
        <v>-14.020133339628039</v>
      </c>
      <c r="D91" s="101">
        <v>-6.4756876012542435</v>
      </c>
      <c r="E91" s="101">
        <v>-8.849918123649525</v>
      </c>
      <c r="F91" s="101">
        <v>14.651701027385823</v>
      </c>
      <c r="G91" s="101">
        <v>-33.793926547690347</v>
      </c>
      <c r="O91" s="67"/>
      <c r="P91" s="67"/>
      <c r="Q91" s="67"/>
      <c r="R91" s="67"/>
      <c r="S91" s="35"/>
      <c r="T91" s="35"/>
      <c r="U91" s="35"/>
    </row>
    <row r="92" spans="2:21" x14ac:dyDescent="0.2">
      <c r="B92" s="28" t="s">
        <v>103</v>
      </c>
      <c r="C92" s="101">
        <v>0.70324915264479149</v>
      </c>
      <c r="D92" s="101">
        <v>-9.0961006825784239</v>
      </c>
      <c r="E92" s="101">
        <v>1.1553860386874337</v>
      </c>
      <c r="F92" s="101">
        <v>0.68838505552586415</v>
      </c>
      <c r="G92" s="101">
        <v>26.026443847776569</v>
      </c>
      <c r="O92" s="67"/>
      <c r="P92" s="67"/>
      <c r="Q92" s="67"/>
      <c r="R92" s="67"/>
      <c r="S92" s="35"/>
      <c r="T92" s="35"/>
      <c r="U92" s="35"/>
    </row>
    <row r="93" spans="2:21" x14ac:dyDescent="0.2">
      <c r="B93" s="28" t="s">
        <v>109</v>
      </c>
      <c r="C93" s="101">
        <v>38.845522856242212</v>
      </c>
      <c r="D93" s="101">
        <v>-3.9797051363561375</v>
      </c>
      <c r="E93" s="101">
        <v>35.381474537071078</v>
      </c>
      <c r="F93" s="101">
        <v>-2.9345035018529919</v>
      </c>
      <c r="G93" s="101">
        <v>-8.913344995703131</v>
      </c>
      <c r="O93" s="67"/>
      <c r="P93" s="67"/>
      <c r="Q93" s="67"/>
      <c r="R93" s="67"/>
      <c r="S93" s="35"/>
      <c r="T93" s="35"/>
      <c r="U93" s="35"/>
    </row>
    <row r="94" spans="2:21" x14ac:dyDescent="0.2">
      <c r="B94" s="28" t="s">
        <v>211</v>
      </c>
      <c r="C94" s="101">
        <v>42.795550102662872</v>
      </c>
      <c r="D94" s="101">
        <v>-1.3118098696344727</v>
      </c>
      <c r="E94" s="101">
        <v>16.906575391798071</v>
      </c>
      <c r="F94" s="101">
        <v>24.473027769044386</v>
      </c>
      <c r="G94" s="101">
        <v>-26.461409913721866</v>
      </c>
      <c r="I94" s="76"/>
      <c r="J94" s="77"/>
      <c r="K94" s="67"/>
      <c r="L94" s="67"/>
      <c r="M94" s="67"/>
      <c r="N94" s="67"/>
      <c r="O94" s="67"/>
      <c r="P94" s="67"/>
      <c r="Q94" s="67"/>
      <c r="R94" s="67"/>
      <c r="S94" s="35"/>
      <c r="T94" s="35"/>
      <c r="U94" s="35"/>
    </row>
    <row r="95" spans="2:21" x14ac:dyDescent="0.2">
      <c r="B95" s="28" t="s">
        <v>89</v>
      </c>
      <c r="C95" s="101">
        <v>49.472365006305182</v>
      </c>
      <c r="D95" s="101">
        <v>-14.525378464032524</v>
      </c>
      <c r="E95" s="101">
        <v>-22.282673790472828</v>
      </c>
      <c r="F95" s="101">
        <v>-10.92286408235158</v>
      </c>
      <c r="G95" s="101">
        <v>-13.93336082562735</v>
      </c>
      <c r="I95" s="76"/>
      <c r="J95" s="77"/>
      <c r="K95" s="67"/>
      <c r="L95" s="67"/>
      <c r="M95" s="67"/>
      <c r="N95" s="67"/>
      <c r="O95" s="67"/>
      <c r="P95" s="67"/>
      <c r="Q95" s="67"/>
      <c r="R95" s="67"/>
      <c r="S95" s="35"/>
      <c r="T95" s="35"/>
      <c r="U95" s="35"/>
    </row>
    <row r="96" spans="2:21" x14ac:dyDescent="0.2">
      <c r="B96" s="28" t="s">
        <v>104</v>
      </c>
      <c r="C96" s="101">
        <v>-0.36854881296085606</v>
      </c>
      <c r="D96" s="101">
        <v>-24.938538701485101</v>
      </c>
      <c r="E96" s="101">
        <v>-13.586577749483308</v>
      </c>
      <c r="F96" s="101">
        <v>-25.973623147307112</v>
      </c>
      <c r="G96" s="101">
        <v>-32.251408759764423</v>
      </c>
      <c r="I96" s="76"/>
      <c r="J96" s="77"/>
      <c r="K96" s="67"/>
      <c r="L96" s="67"/>
      <c r="M96" s="67"/>
      <c r="N96" s="67"/>
      <c r="O96" s="67"/>
      <c r="P96" s="67"/>
      <c r="Q96" s="67"/>
      <c r="R96" s="67"/>
      <c r="S96" s="35"/>
      <c r="T96" s="35"/>
      <c r="U96" s="35"/>
    </row>
    <row r="97" spans="2:21" x14ac:dyDescent="0.2">
      <c r="B97" s="28" t="s">
        <v>105</v>
      </c>
      <c r="C97" s="101">
        <v>-36.928135688038346</v>
      </c>
      <c r="D97" s="101">
        <v>-54.401673664236029</v>
      </c>
      <c r="E97" s="101">
        <v>-36.749072852968645</v>
      </c>
      <c r="F97" s="101">
        <v>110.20786615659964</v>
      </c>
      <c r="G97" s="101">
        <v>73.978210567594459</v>
      </c>
      <c r="I97" s="76"/>
      <c r="J97" s="77"/>
      <c r="K97" s="67"/>
      <c r="L97" s="67"/>
      <c r="M97" s="67"/>
      <c r="N97" s="67"/>
      <c r="O97" s="67"/>
      <c r="P97" s="67"/>
      <c r="Q97" s="67"/>
      <c r="R97" s="67"/>
      <c r="S97" s="35"/>
      <c r="T97" s="35"/>
      <c r="U97" s="35"/>
    </row>
    <row r="98" spans="2:21" x14ac:dyDescent="0.2">
      <c r="B98" s="28" t="s">
        <v>90</v>
      </c>
      <c r="C98" s="101">
        <v>7.7696743950705693</v>
      </c>
      <c r="D98" s="101">
        <v>-12.452845569400385</v>
      </c>
      <c r="E98" s="101">
        <v>-5.0847919614122494</v>
      </c>
      <c r="F98" s="101">
        <v>-7.8006202026974281</v>
      </c>
      <c r="G98" s="101">
        <v>-10.496650113316786</v>
      </c>
      <c r="I98" s="76"/>
      <c r="J98" s="77"/>
      <c r="K98" s="67"/>
      <c r="L98" s="67"/>
      <c r="M98" s="67"/>
      <c r="N98" s="67"/>
      <c r="O98" s="67"/>
      <c r="P98" s="67"/>
      <c r="Q98" s="67"/>
      <c r="R98" s="67"/>
      <c r="S98" s="35"/>
      <c r="T98" s="35"/>
      <c r="U98" s="35"/>
    </row>
    <row r="99" spans="2:21" x14ac:dyDescent="0.2">
      <c r="B99" s="28" t="s">
        <v>106</v>
      </c>
      <c r="C99" s="101">
        <v>1.6260527097685662</v>
      </c>
      <c r="D99" s="101">
        <v>-3.420693512171169</v>
      </c>
      <c r="E99" s="101">
        <v>64.558135150662935</v>
      </c>
      <c r="F99" s="101">
        <v>46.89251565736938</v>
      </c>
      <c r="G99" s="101">
        <v>-12.895169596219736</v>
      </c>
      <c r="I99" s="76"/>
      <c r="J99" s="77"/>
      <c r="K99" s="67"/>
      <c r="L99" s="67"/>
      <c r="M99" s="67"/>
      <c r="N99" s="67"/>
      <c r="O99" s="67"/>
      <c r="P99" s="67"/>
      <c r="Q99" s="67"/>
      <c r="R99" s="67"/>
      <c r="S99" s="35"/>
      <c r="T99" s="35"/>
      <c r="U99" s="35"/>
    </row>
    <row r="100" spans="2:21" x14ac:dyDescent="0.2">
      <c r="B100" s="28" t="s">
        <v>108</v>
      </c>
      <c r="C100" s="101">
        <v>-13.126033082483957</v>
      </c>
      <c r="D100" s="101">
        <v>0.55356466742924049</v>
      </c>
      <c r="E100" s="101">
        <v>-11.704820277378703</v>
      </c>
      <c r="F100" s="101">
        <v>-30.754790496915618</v>
      </c>
      <c r="G100" s="101">
        <v>-45.838646614964127</v>
      </c>
      <c r="I100" s="76"/>
      <c r="J100" s="77"/>
      <c r="K100" s="67"/>
      <c r="L100" s="67"/>
      <c r="M100" s="67"/>
      <c r="N100" s="67"/>
      <c r="O100" s="67"/>
      <c r="P100" s="67"/>
      <c r="Q100" s="67"/>
      <c r="R100" s="67"/>
      <c r="S100" s="35"/>
      <c r="T100" s="35"/>
      <c r="U100" s="35"/>
    </row>
    <row r="101" spans="2:21" x14ac:dyDescent="0.2">
      <c r="B101" s="28" t="s">
        <v>91</v>
      </c>
      <c r="C101" s="101">
        <v>-16.821430743299594</v>
      </c>
      <c r="D101" s="101">
        <v>-1.4658133007890317</v>
      </c>
      <c r="E101" s="101">
        <v>-15.724600078040918</v>
      </c>
      <c r="F101" s="101">
        <v>-22.785230922836554</v>
      </c>
      <c r="G101" s="101">
        <v>-28.317638398372292</v>
      </c>
      <c r="I101" s="76"/>
      <c r="J101" s="77"/>
      <c r="K101" s="67"/>
      <c r="L101" s="67"/>
      <c r="M101" s="67"/>
      <c r="N101" s="67"/>
      <c r="O101" s="67"/>
      <c r="P101" s="67"/>
      <c r="Q101" s="67"/>
      <c r="R101" s="67"/>
      <c r="S101" s="35"/>
      <c r="T101" s="35"/>
      <c r="U101" s="35"/>
    </row>
    <row r="102" spans="2:21" x14ac:dyDescent="0.2">
      <c r="B102" s="28" t="s">
        <v>92</v>
      </c>
      <c r="C102" s="101">
        <v>-6.6465811255847047</v>
      </c>
      <c r="D102" s="101">
        <v>7.5092734127528704</v>
      </c>
      <c r="E102" s="101">
        <v>-24.137718649563446</v>
      </c>
      <c r="F102" s="101">
        <v>-0.92637304253222474</v>
      </c>
      <c r="G102" s="101">
        <v>-9.2065383511744532</v>
      </c>
      <c r="I102" s="76"/>
      <c r="J102" s="77"/>
      <c r="K102" s="67"/>
      <c r="L102" s="67"/>
      <c r="M102" s="67"/>
      <c r="N102" s="67"/>
      <c r="O102" s="67"/>
      <c r="P102" s="67"/>
      <c r="Q102" s="67"/>
      <c r="R102" s="67"/>
      <c r="S102" s="35"/>
      <c r="T102" s="35"/>
      <c r="U102" s="35"/>
    </row>
    <row r="103" spans="2:21" x14ac:dyDescent="0.2">
      <c r="B103" s="28" t="s">
        <v>107</v>
      </c>
      <c r="C103" s="101">
        <v>29.950241322288186</v>
      </c>
      <c r="D103" s="101">
        <v>-23.27151691443833</v>
      </c>
      <c r="E103" s="101">
        <v>-38.740788593729171</v>
      </c>
      <c r="F103" s="101">
        <v>-32.748988903481624</v>
      </c>
      <c r="G103" s="101">
        <v>2.7682065868647188</v>
      </c>
      <c r="I103" s="76"/>
      <c r="J103" s="77"/>
      <c r="K103" s="67"/>
      <c r="L103" s="67"/>
      <c r="M103" s="67"/>
      <c r="N103" s="67"/>
      <c r="O103" s="67"/>
      <c r="P103" s="67"/>
      <c r="Q103" s="67"/>
      <c r="R103" s="67"/>
      <c r="S103" s="35"/>
      <c r="T103" s="35"/>
      <c r="U103" s="35"/>
    </row>
    <row r="104" spans="2:21" x14ac:dyDescent="0.2">
      <c r="B104" s="131" t="s">
        <v>235</v>
      </c>
      <c r="C104" s="101">
        <v>60.174871027740018</v>
      </c>
      <c r="D104" s="101">
        <v>5.1302738083273569</v>
      </c>
      <c r="E104" s="101">
        <v>25.323503783032699</v>
      </c>
      <c r="F104" s="101">
        <v>-27.15303797844857</v>
      </c>
      <c r="G104" s="101">
        <v>4.0703848677599686</v>
      </c>
      <c r="I104" s="76"/>
      <c r="J104" s="77"/>
      <c r="K104" s="67"/>
      <c r="L104" s="67"/>
      <c r="M104" s="67"/>
      <c r="N104" s="67"/>
      <c r="O104" s="67"/>
      <c r="P104" s="67"/>
      <c r="Q104" s="67"/>
      <c r="R104" s="67"/>
      <c r="S104" s="35"/>
      <c r="T104" s="35"/>
      <c r="U104" s="35"/>
    </row>
    <row r="105" spans="2:21" x14ac:dyDescent="0.2">
      <c r="B105" s="28" t="s">
        <v>81</v>
      </c>
      <c r="C105" s="101">
        <v>36.540110428259041</v>
      </c>
      <c r="D105" s="101">
        <v>-10.835574979914275</v>
      </c>
      <c r="E105" s="101">
        <v>2.7339497326484885</v>
      </c>
      <c r="F105" s="101">
        <v>-5.6284582601991868</v>
      </c>
      <c r="G105" s="101">
        <v>-5.876911637397142</v>
      </c>
      <c r="I105" s="76"/>
      <c r="J105" s="77"/>
      <c r="K105" s="67"/>
      <c r="L105" s="67"/>
      <c r="M105" s="67"/>
      <c r="N105" s="67"/>
      <c r="O105" s="67"/>
      <c r="P105" s="67"/>
      <c r="Q105" s="67"/>
      <c r="R105" s="67"/>
      <c r="S105" s="35"/>
      <c r="T105" s="35"/>
      <c r="U105" s="35"/>
    </row>
    <row r="106" spans="2:21" x14ac:dyDescent="0.2">
      <c r="B106" s="6"/>
      <c r="C106" s="51"/>
      <c r="D106" s="51"/>
      <c r="E106" s="51"/>
      <c r="F106" s="84"/>
      <c r="G106" s="51"/>
      <c r="I106" s="76"/>
      <c r="J106" s="77"/>
      <c r="K106" s="67"/>
      <c r="L106" s="67"/>
      <c r="M106" s="67"/>
      <c r="N106" s="67"/>
      <c r="O106" s="67"/>
      <c r="P106" s="67"/>
      <c r="Q106" s="67"/>
      <c r="R106" s="67"/>
      <c r="S106" s="35"/>
      <c r="T106" s="35"/>
      <c r="U106" s="35"/>
    </row>
    <row r="107" spans="2:21" x14ac:dyDescent="0.2">
      <c r="B107" s="120" t="s">
        <v>215</v>
      </c>
      <c r="C107" s="70"/>
      <c r="D107" s="70"/>
      <c r="E107" s="70"/>
      <c r="F107" s="70"/>
      <c r="G107" s="70"/>
      <c r="I107" s="63"/>
      <c r="J107" s="63"/>
      <c r="K107" s="67"/>
      <c r="L107" s="67"/>
      <c r="M107" s="67"/>
      <c r="N107" s="67"/>
      <c r="O107" s="67"/>
      <c r="P107" s="67"/>
      <c r="Q107" s="67"/>
      <c r="R107" s="67"/>
      <c r="S107" s="35"/>
      <c r="T107" s="35"/>
      <c r="U107" s="35"/>
    </row>
    <row r="108" spans="2:21" x14ac:dyDescent="0.2">
      <c r="C108" s="70"/>
      <c r="D108" s="70"/>
      <c r="E108" s="70"/>
      <c r="F108" s="70"/>
      <c r="G108" s="70"/>
      <c r="I108" s="63"/>
      <c r="J108" s="63"/>
      <c r="K108" s="67"/>
      <c r="L108" s="67"/>
      <c r="M108" s="67"/>
      <c r="N108" s="67"/>
      <c r="O108" s="67"/>
      <c r="P108" s="67"/>
      <c r="Q108" s="67"/>
      <c r="R108" s="67"/>
      <c r="S108" s="35"/>
      <c r="T108" s="35"/>
      <c r="U108" s="35"/>
    </row>
    <row r="109" spans="2:21" x14ac:dyDescent="0.2">
      <c r="I109" s="63"/>
      <c r="J109" s="63"/>
      <c r="K109" s="67"/>
      <c r="L109" s="67"/>
      <c r="M109" s="67"/>
      <c r="N109" s="67"/>
      <c r="O109" s="67"/>
      <c r="P109" s="67"/>
      <c r="Q109" s="67"/>
      <c r="R109" s="67"/>
      <c r="S109" s="35"/>
      <c r="T109" s="35"/>
      <c r="U109" s="35"/>
    </row>
    <row r="110" spans="2:21" x14ac:dyDescent="0.2">
      <c r="I110" s="76"/>
      <c r="J110" s="77"/>
      <c r="K110" s="67"/>
      <c r="L110" s="67"/>
      <c r="M110" s="67"/>
      <c r="N110" s="67"/>
      <c r="O110" s="67"/>
      <c r="P110" s="67"/>
      <c r="Q110" s="67"/>
      <c r="R110" s="67"/>
      <c r="S110" s="35"/>
      <c r="T110" s="35"/>
      <c r="U110" s="35"/>
    </row>
    <row r="111" spans="2:21" x14ac:dyDescent="0.2">
      <c r="K111" s="67"/>
      <c r="L111" s="67"/>
      <c r="M111" s="67"/>
      <c r="N111" s="67"/>
      <c r="O111" s="67"/>
      <c r="P111" s="67"/>
      <c r="Q111" s="67"/>
    </row>
  </sheetData>
  <mergeCells count="25">
    <mergeCell ref="B1:G1"/>
    <mergeCell ref="B54:G54"/>
    <mergeCell ref="B55:G55"/>
    <mergeCell ref="B78:G78"/>
    <mergeCell ref="B21:G21"/>
    <mergeCell ref="B22:G22"/>
    <mergeCell ref="AJ6:AM6"/>
    <mergeCell ref="B2:G2"/>
    <mergeCell ref="B3:G3"/>
    <mergeCell ref="AB5:AM5"/>
    <mergeCell ref="B80:B81"/>
    <mergeCell ref="AF6:AI6"/>
    <mergeCell ref="AB6:AE6"/>
    <mergeCell ref="B58:B59"/>
    <mergeCell ref="C58:F58"/>
    <mergeCell ref="B24:B25"/>
    <mergeCell ref="B5:B6"/>
    <mergeCell ref="X6:Y6"/>
    <mergeCell ref="C80:F80"/>
    <mergeCell ref="B20:G20"/>
    <mergeCell ref="B56:G56"/>
    <mergeCell ref="B76:G76"/>
    <mergeCell ref="C5:F5"/>
    <mergeCell ref="C24:F24"/>
    <mergeCell ref="B77:G7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9"/>
  <sheetViews>
    <sheetView workbookViewId="0"/>
  </sheetViews>
  <sheetFormatPr defaultColWidth="9" defaultRowHeight="15" x14ac:dyDescent="0.2"/>
  <cols>
    <col min="1" max="1" width="35.25" style="1" customWidth="1"/>
    <col min="2" max="2" width="16.375" style="1" customWidth="1"/>
    <col min="3" max="3" width="9" style="1"/>
    <col min="4" max="4" width="35" style="1" customWidth="1"/>
    <col min="5" max="5" width="18.25" style="13" customWidth="1"/>
    <col min="6" max="6" width="9" style="1"/>
    <col min="7" max="7" width="35" style="1" customWidth="1"/>
    <col min="8" max="8" width="18.25" style="1" customWidth="1"/>
    <col min="9" max="16384" width="9" style="1"/>
  </cols>
  <sheetData>
    <row r="1" spans="1:8" x14ac:dyDescent="0.2">
      <c r="A1" s="1" t="s">
        <v>158</v>
      </c>
    </row>
    <row r="2" spans="1:8" x14ac:dyDescent="0.2">
      <c r="A2" s="16" t="s">
        <v>122</v>
      </c>
    </row>
    <row r="4" spans="1:8" x14ac:dyDescent="0.2">
      <c r="A4" s="147" t="s">
        <v>100</v>
      </c>
      <c r="B4" s="9">
        <v>2018</v>
      </c>
      <c r="D4" s="147" t="s">
        <v>100</v>
      </c>
      <c r="E4" s="9" t="s">
        <v>127</v>
      </c>
      <c r="G4" s="147" t="s">
        <v>100</v>
      </c>
      <c r="H4" s="9" t="s">
        <v>128</v>
      </c>
    </row>
    <row r="5" spans="1:8" x14ac:dyDescent="0.2">
      <c r="A5" s="145"/>
      <c r="B5" s="11"/>
      <c r="D5" s="145"/>
      <c r="E5" s="11"/>
      <c r="G5" s="145"/>
      <c r="H5" s="11"/>
    </row>
    <row r="6" spans="1:8" x14ac:dyDescent="0.2">
      <c r="A6" s="5"/>
      <c r="B6" s="21"/>
      <c r="D6" s="5"/>
      <c r="E6" s="21"/>
      <c r="G6" s="5"/>
      <c r="H6" s="21"/>
    </row>
    <row r="7" spans="1:8" ht="15.75" x14ac:dyDescent="0.25">
      <c r="A7" s="27" t="s">
        <v>95</v>
      </c>
      <c r="B7" s="21" t="e">
        <f>SUM(B8:B30)</f>
        <v>#REF!</v>
      </c>
      <c r="D7" s="27" t="s">
        <v>95</v>
      </c>
      <c r="E7" s="21" t="e">
        <f>(SUM(Table1_Constant!#REF!)/SUM(Table1_Constant!#REF!))*100</f>
        <v>#REF!</v>
      </c>
      <c r="G7" s="27" t="s">
        <v>95</v>
      </c>
      <c r="H7" s="21">
        <v>51.017764994371312</v>
      </c>
    </row>
    <row r="8" spans="1:8" ht="15.75" x14ac:dyDescent="0.25">
      <c r="A8" s="28" t="s">
        <v>47</v>
      </c>
      <c r="B8" s="21" t="e">
        <f>((Table1_Constant!#REF!+Table1_Constant!#REF!+Table1_Constant!#REF!+Table1_Constant!#REF!)/(Table1_Constant!#REF!+Table1_Constant!#REF!+Table1_Constant!#REF!+Table1_Constant!#REF!))*100</f>
        <v>#REF!</v>
      </c>
      <c r="D8" s="29" t="s">
        <v>96</v>
      </c>
      <c r="E8" s="21" t="e">
        <f>(SUM(Table1_Constant!#REF!)/SUM(Table1_Constant!#REF!))*100</f>
        <v>#REF!</v>
      </c>
      <c r="G8" s="29" t="s">
        <v>96</v>
      </c>
      <c r="H8" s="21">
        <v>17.950506333361123</v>
      </c>
    </row>
    <row r="9" spans="1:8" ht="15.75" x14ac:dyDescent="0.25">
      <c r="A9" s="28" t="s">
        <v>48</v>
      </c>
      <c r="B9" s="21" t="e">
        <f>((Table1_Constant!#REF!+Table1_Constant!#REF!+Table1_Constant!#REF!+Table1_Constant!#REF!)/(Table1_Constant!#REF!+Table1_Constant!#REF!+Table1_Constant!#REF!+Table1_Constant!#REF!))*100</f>
        <v>#REF!</v>
      </c>
      <c r="D9" s="29" t="s">
        <v>97</v>
      </c>
      <c r="E9" s="21" t="e">
        <f>(SUM(Table1_Constant!#REF!)/SUM(Table1_Constant!#REF!))*100</f>
        <v>#REF!</v>
      </c>
      <c r="G9" s="29" t="s">
        <v>97</v>
      </c>
      <c r="H9" s="21">
        <v>13.366951828719888</v>
      </c>
    </row>
    <row r="10" spans="1:8" ht="15.75" x14ac:dyDescent="0.25">
      <c r="A10" s="28" t="s">
        <v>51</v>
      </c>
      <c r="B10" s="21" t="e">
        <f>((Table1_Constant!#REF!+Table1_Constant!#REF!+Table1_Constant!#REF!+Table1_Constant!#REF!)/(Table1_Constant!#REF!+Table1_Constant!#REF!+Table1_Constant!#REF!+Table1_Constant!#REF!))*100</f>
        <v>#REF!</v>
      </c>
      <c r="D10" s="29" t="s">
        <v>98</v>
      </c>
      <c r="E10" s="21" t="e">
        <f>(SUM(Table1_Constant!#REF!)/SUM(Table1_Constant!#REF!))*100</f>
        <v>#REF!</v>
      </c>
      <c r="G10" s="29" t="s">
        <v>98</v>
      </c>
      <c r="H10" s="21">
        <v>17.664776843547649</v>
      </c>
    </row>
    <row r="11" spans="1:8" ht="15.75" x14ac:dyDescent="0.25">
      <c r="A11" s="28" t="s">
        <v>49</v>
      </c>
      <c r="B11" s="21" t="e">
        <f>((Table1_Constant!#REF!+Table1_Constant!#REF!+Table1_Constant!#REF!+Table1_Constant!#REF!)/(Table1_Constant!#REF!+Table1_Constant!#REF!+Table1_Constant!#REF!+Table1_Constant!#REF!))*100</f>
        <v>#REF!</v>
      </c>
      <c r="D11" s="29" t="s">
        <v>129</v>
      </c>
      <c r="E11" s="21" t="e">
        <f>E10+E9+E8+E7</f>
        <v>#REF!</v>
      </c>
      <c r="G11" s="29" t="s">
        <v>129</v>
      </c>
      <c r="H11" s="21">
        <f>SUM(H7:H10)</f>
        <v>99.999999999999972</v>
      </c>
    </row>
    <row r="12" spans="1:8" x14ac:dyDescent="0.2">
      <c r="A12" s="28" t="s">
        <v>54</v>
      </c>
      <c r="B12" s="21" t="e">
        <f>((Table1_Constant!#REF!+Table1_Constant!#REF!+Table1_Constant!#REF!+Table1_Constant!#REF!)/(Table1_Constant!#REF!+Table1_Constant!#REF!+Table1_Constant!#REF!+Table1_Constant!#REF!))*100</f>
        <v>#REF!</v>
      </c>
      <c r="D12" s="6"/>
      <c r="E12" s="20"/>
      <c r="G12" s="6"/>
      <c r="H12" s="20"/>
    </row>
    <row r="13" spans="1:8" x14ac:dyDescent="0.2">
      <c r="A13" s="28" t="s">
        <v>50</v>
      </c>
      <c r="B13" s="21" t="e">
        <f>((Table1_Constant!#REF!+Table1_Constant!#REF!+Table1_Constant!#REF!+Table1_Constant!#REF!)/(Table1_Constant!#REF!+Table1_Constant!#REF!+Table1_Constant!#REF!+Table1_Constant!#REF!))*100</f>
        <v>#REF!</v>
      </c>
    </row>
    <row r="14" spans="1:8" x14ac:dyDescent="0.2">
      <c r="A14" s="28" t="s">
        <v>52</v>
      </c>
      <c r="B14" s="21" t="e">
        <f>((Table1_Constant!#REF!+Table1_Constant!#REF!+Table1_Constant!#REF!+Table1_Constant!#REF!)/(Table1_Constant!#REF!+Table1_Constant!#REF!+Table1_Constant!#REF!+Table1_Constant!#REF!))*100</f>
        <v>#REF!</v>
      </c>
    </row>
    <row r="15" spans="1:8" x14ac:dyDescent="0.2">
      <c r="A15" s="28" t="s">
        <v>57</v>
      </c>
      <c r="B15" s="21" t="e">
        <f>((Table1_Constant!#REF!+Table1_Constant!#REF!+Table1_Constant!#REF!+Table1_Constant!#REF!)/(Table1_Constant!#REF!+Table1_Constant!#REF!+Table1_Constant!#REF!+Table1_Constant!#REF!))*100</f>
        <v>#REF!</v>
      </c>
    </row>
    <row r="16" spans="1:8" x14ac:dyDescent="0.2">
      <c r="A16" s="28" t="s">
        <v>63</v>
      </c>
      <c r="B16" s="21" t="e">
        <f>((Table1_Constant!#REF!+Table1_Constant!#REF!+Table1_Constant!#REF!+Table1_Constant!#REF!)/(Table1_Constant!#REF!+Table1_Constant!#REF!+Table1_Constant!#REF!+Table1_Constant!#REF!))*100</f>
        <v>#REF!</v>
      </c>
    </row>
    <row r="17" spans="1:2" x14ac:dyDescent="0.2">
      <c r="A17" s="28" t="s">
        <v>76</v>
      </c>
      <c r="B17" s="21" t="e">
        <f>((Table1_Constant!#REF!+Table1_Constant!#REF!+Table1_Constant!#REF!+Table1_Constant!#REF!)/(Table1_Constant!#REF!+Table1_Constant!#REF!+Table1_Constant!#REF!+Table1_Constant!#REF!))*100</f>
        <v>#REF!</v>
      </c>
    </row>
    <row r="18" spans="1:2" x14ac:dyDescent="0.2">
      <c r="A18" s="28" t="s">
        <v>59</v>
      </c>
      <c r="B18" s="21" t="e">
        <f>((Table1_Constant!#REF!+Table1_Constant!#REF!+Table1_Constant!#REF!+Table1_Constant!#REF!)/(Table1_Constant!#REF!+Table1_Constant!#REF!+Table1_Constant!#REF!+Table1_Constant!#REF!))*100</f>
        <v>#REF!</v>
      </c>
    </row>
    <row r="19" spans="1:2" x14ac:dyDescent="0.2">
      <c r="A19" s="28" t="s">
        <v>61</v>
      </c>
      <c r="B19" s="21" t="e">
        <f>((Table1_Constant!#REF!+Table1_Constant!#REF!+Table1_Constant!#REF!+Table1_Constant!#REF!)/(Table1_Constant!#REF!+Table1_Constant!#REF!+Table1_Constant!#REF!+Table1_Constant!#REF!))*100</f>
        <v>#REF!</v>
      </c>
    </row>
    <row r="20" spans="1:2" x14ac:dyDescent="0.2">
      <c r="A20" s="28" t="s">
        <v>53</v>
      </c>
      <c r="B20" s="21" t="e">
        <f>((Table1_Constant!#REF!+Table1_Constant!#REF!+Table1_Constant!#REF!+Table1_Constant!#REF!)/(Table1_Constant!#REF!+Table1_Constant!#REF!+Table1_Constant!#REF!+Table1_Constant!#REF!))*100</f>
        <v>#REF!</v>
      </c>
    </row>
    <row r="21" spans="1:2" x14ac:dyDescent="0.2">
      <c r="A21" s="28" t="s">
        <v>55</v>
      </c>
      <c r="B21" s="21" t="e">
        <f>((Table1_Constant!#REF!+Table1_Constant!#REF!+Table1_Constant!#REF!+Table1_Constant!#REF!)/(Table1_Constant!#REF!+Table1_Constant!#REF!+Table1_Constant!#REF!+Table1_Constant!#REF!))*100</f>
        <v>#REF!</v>
      </c>
    </row>
    <row r="22" spans="1:2" x14ac:dyDescent="0.2">
      <c r="A22" s="28" t="s">
        <v>56</v>
      </c>
      <c r="B22" s="21" t="e">
        <f>((Table1_Constant!#REF!+Table1_Constant!#REF!+Table1_Constant!#REF!+Table1_Constant!#REF!)/(Table1_Constant!#REF!+Table1_Constant!#REF!+Table1_Constant!#REF!+Table1_Constant!#REF!))*100</f>
        <v>#REF!</v>
      </c>
    </row>
    <row r="23" spans="1:2" x14ac:dyDescent="0.2">
      <c r="A23" s="28" t="s">
        <v>58</v>
      </c>
      <c r="B23" s="21" t="e">
        <f>((Table1_Constant!#REF!+Table1_Constant!#REF!+Table1_Constant!#REF!+Table1_Constant!#REF!)/(Table1_Constant!#REF!+Table1_Constant!#REF!+Table1_Constant!#REF!+Table1_Constant!#REF!))*100</f>
        <v>#REF!</v>
      </c>
    </row>
    <row r="24" spans="1:2" x14ac:dyDescent="0.2">
      <c r="A24" s="28" t="s">
        <v>83</v>
      </c>
      <c r="B24" s="21" t="e">
        <f>((Table1_Constant!#REF!+Table1_Constant!#REF!+Table1_Constant!#REF!+Table1_Constant!#REF!)/(Table1_Constant!#REF!+Table1_Constant!#REF!+Table1_Constant!#REF!+Table1_Constant!#REF!))*100</f>
        <v>#REF!</v>
      </c>
    </row>
    <row r="25" spans="1:2" x14ac:dyDescent="0.2">
      <c r="A25" s="28" t="s">
        <v>84</v>
      </c>
      <c r="B25" s="21" t="e">
        <f>((Table1_Constant!#REF!+Table1_Constant!#REF!+Table1_Constant!#REF!+Table1_Constant!#REF!)/(Table1_Constant!#REF!+Table1_Constant!#REF!+Table1_Constant!#REF!+Table1_Constant!#REF!))*100</f>
        <v>#REF!</v>
      </c>
    </row>
    <row r="26" spans="1:2" x14ac:dyDescent="0.2">
      <c r="A26" s="28" t="s">
        <v>60</v>
      </c>
      <c r="B26" s="21" t="e">
        <f>((Table1_Constant!#REF!+Table1_Constant!#REF!+Table1_Constant!#REF!+Table1_Constant!#REF!)/(Table1_Constant!#REF!+Table1_Constant!#REF!+Table1_Constant!#REF!+Table1_Constant!#REF!))*100</f>
        <v>#REF!</v>
      </c>
    </row>
    <row r="27" spans="1:2" x14ac:dyDescent="0.2">
      <c r="A27" s="28" t="s">
        <v>62</v>
      </c>
      <c r="B27" s="21" t="e">
        <f>((Table1_Constant!#REF!+Table1_Constant!#REF!+Table1_Constant!#REF!+Table1_Constant!#REF!)/(Table1_Constant!#REF!+Table1_Constant!#REF!+Table1_Constant!#REF!+Table1_Constant!#REF!))*100</f>
        <v>#REF!</v>
      </c>
    </row>
    <row r="28" spans="1:2" x14ac:dyDescent="0.2">
      <c r="A28" s="28" t="s">
        <v>112</v>
      </c>
      <c r="B28" s="21" t="e">
        <f>((Table1_Constant!#REF!+Table1_Constant!#REF!+Table1_Constant!#REF!+Table1_Constant!#REF!)/(Table1_Constant!#REF!+Table1_Constant!#REF!+Table1_Constant!#REF!+Table1_Constant!#REF!))*100</f>
        <v>#REF!</v>
      </c>
    </row>
    <row r="29" spans="1:2" x14ac:dyDescent="0.2">
      <c r="A29" s="28" t="s">
        <v>113</v>
      </c>
      <c r="B29" s="21" t="e">
        <f>((Table1_Constant!#REF!+Table1_Constant!#REF!+Table1_Constant!#REF!+Table1_Constant!#REF!)/(Table1_Constant!#REF!+Table1_Constant!#REF!+Table1_Constant!#REF!+Table1_Constant!#REF!))*100</f>
        <v>#REF!</v>
      </c>
    </row>
    <row r="30" spans="1:2" x14ac:dyDescent="0.2">
      <c r="A30" s="28" t="s">
        <v>99</v>
      </c>
      <c r="B30" s="21" t="e">
        <f>((Table1_Constant!#REF!+Table1_Constant!#REF!+Table1_Constant!#REF!+Table1_Constant!#REF!)/(Table1_Constant!#REF!+Table1_Constant!#REF!+Table1_Constant!#REF!+Table1_Constant!#REF!))*100</f>
        <v>#REF!</v>
      </c>
    </row>
    <row r="31" spans="1:2" x14ac:dyDescent="0.2">
      <c r="A31" s="5"/>
      <c r="B31" s="21"/>
    </row>
    <row r="32" spans="1:2" ht="15.75" x14ac:dyDescent="0.25">
      <c r="A32" s="29" t="s">
        <v>96</v>
      </c>
      <c r="B32" s="21" t="e">
        <f>SUM(B33:B37)</f>
        <v>#REF!</v>
      </c>
    </row>
    <row r="33" spans="1:2" x14ac:dyDescent="0.2">
      <c r="A33" s="28" t="s">
        <v>66</v>
      </c>
      <c r="B33" s="21" t="e">
        <f>((Table1_Constant!#REF!+Table1_Constant!#REF!+Table1_Constant!#REF!+Table1_Constant!#REF!)/(Table1_Constant!#REF!+Table1_Constant!#REF!+Table1_Constant!#REF!+Table1_Constant!#REF!))*100</f>
        <v>#REF!</v>
      </c>
    </row>
    <row r="34" spans="1:2" x14ac:dyDescent="0.2">
      <c r="A34" s="28" t="s">
        <v>65</v>
      </c>
      <c r="B34" s="21" t="e">
        <f>((Table1_Constant!#REF!+Table1_Constant!#REF!+Table1_Constant!#REF!+Table1_Constant!#REF!)/(Table1_Constant!#REF!+Table1_Constant!#REF!+Table1_Constant!#REF!+Table1_Constant!#REF!))*100</f>
        <v>#REF!</v>
      </c>
    </row>
    <row r="35" spans="1:2" x14ac:dyDescent="0.2">
      <c r="A35" s="28" t="s">
        <v>64</v>
      </c>
      <c r="B35" s="21" t="e">
        <f>((Table1_Constant!#REF!+Table1_Constant!#REF!+Table1_Constant!#REF!+Table1_Constant!#REF!)/(Table1_Constant!#REF!+Table1_Constant!#REF!+Table1_Constant!#REF!+Table1_Constant!#REF!))*100</f>
        <v>#REF!</v>
      </c>
    </row>
    <row r="36" spans="1:2" x14ac:dyDescent="0.2">
      <c r="A36" s="28" t="s">
        <v>67</v>
      </c>
      <c r="B36" s="21" t="e">
        <f>((Table1_Constant!#REF!+Table1_Constant!#REF!+Table1_Constant!#REF!+Table1_Constant!#REF!)/(Table1_Constant!#REF!+Table1_Constant!#REF!+Table1_Constant!#REF!+Table1_Constant!#REF!))*100</f>
        <v>#REF!</v>
      </c>
    </row>
    <row r="37" spans="1:2" x14ac:dyDescent="0.2">
      <c r="A37" s="28" t="s">
        <v>68</v>
      </c>
      <c r="B37" s="21" t="e">
        <f>((Table1_Constant!#REF!+Table1_Constant!#REF!+Table1_Constant!#REF!+Table1_Constant!#REF!)/(Table1_Constant!#REF!+Table1_Constant!#REF!+Table1_Constant!#REF!+Table1_Constant!#REF!))*100</f>
        <v>#REF!</v>
      </c>
    </row>
    <row r="38" spans="1:2" x14ac:dyDescent="0.2">
      <c r="A38" s="30"/>
      <c r="B38" s="21"/>
    </row>
    <row r="39" spans="1:2" ht="15.75" x14ac:dyDescent="0.25">
      <c r="A39" s="29" t="s">
        <v>97</v>
      </c>
      <c r="B39" s="21" t="e">
        <f>SUM(B40:B43)</f>
        <v>#REF!</v>
      </c>
    </row>
    <row r="40" spans="1:2" x14ac:dyDescent="0.2">
      <c r="A40" s="28" t="s">
        <v>69</v>
      </c>
      <c r="B40" s="21" t="e">
        <f>(SUM(Table1_Constant!#REF!)/(SUM(Table1_Constant!#REF!))*100)</f>
        <v>#REF!</v>
      </c>
    </row>
    <row r="41" spans="1:2" x14ac:dyDescent="0.2">
      <c r="A41" s="28" t="s">
        <v>70</v>
      </c>
      <c r="B41" s="21" t="e">
        <f>(SUM(Table1_Constant!#REF!)/(SUM(Table1_Constant!#REF!))*100)</f>
        <v>#REF!</v>
      </c>
    </row>
    <row r="42" spans="1:2" x14ac:dyDescent="0.2">
      <c r="A42" s="28" t="s">
        <v>71</v>
      </c>
      <c r="B42" s="21" t="e">
        <f>(SUM(Table1_Constant!#REF!)/(SUM(Table1_Constant!#REF!))*100)</f>
        <v>#REF!</v>
      </c>
    </row>
    <row r="43" spans="1:2" x14ac:dyDescent="0.2">
      <c r="A43" s="28" t="s">
        <v>72</v>
      </c>
      <c r="B43" s="21" t="e">
        <f>(SUM(Table1_Constant!#REF!)/(SUM(Table1_Constant!#REF!))*100)</f>
        <v>#REF!</v>
      </c>
    </row>
    <row r="44" spans="1:2" x14ac:dyDescent="0.2">
      <c r="A44" s="30"/>
      <c r="B44" s="21"/>
    </row>
    <row r="45" spans="1:2" ht="15.75" x14ac:dyDescent="0.25">
      <c r="A45" s="29" t="s">
        <v>98</v>
      </c>
      <c r="B45" s="21" t="e">
        <f>SUM(B46:B66)</f>
        <v>#REF!</v>
      </c>
    </row>
    <row r="46" spans="1:2" x14ac:dyDescent="0.2">
      <c r="A46" s="28" t="s">
        <v>73</v>
      </c>
      <c r="B46" s="21" t="e">
        <f>(SUM(Table1_Constant!#REF!)/(SUM(Table1_Constant!#REF!))*100)</f>
        <v>#REF!</v>
      </c>
    </row>
    <row r="47" spans="1:2" x14ac:dyDescent="0.2">
      <c r="A47" s="28" t="s">
        <v>74</v>
      </c>
      <c r="B47" s="21" t="e">
        <f>(SUM(Table1_Constant!#REF!)/(SUM(Table1_Constant!#REF!))*100)</f>
        <v>#REF!</v>
      </c>
    </row>
    <row r="48" spans="1:2" x14ac:dyDescent="0.2">
      <c r="A48" s="28" t="s">
        <v>110</v>
      </c>
      <c r="B48" s="21" t="e">
        <f>(SUM(Table1_Constant!#REF!)/(SUM(Table1_Constant!#REF!))*100)</f>
        <v>#REF!</v>
      </c>
    </row>
    <row r="49" spans="1:2" x14ac:dyDescent="0.2">
      <c r="A49" s="28" t="s">
        <v>86</v>
      </c>
      <c r="B49" s="21" t="e">
        <f>(SUM(Table1_Constant!#REF!)/(SUM(Table1_Constant!#REF!))*100)</f>
        <v>#REF!</v>
      </c>
    </row>
    <row r="50" spans="1:2" x14ac:dyDescent="0.2">
      <c r="A50" s="28" t="s">
        <v>87</v>
      </c>
      <c r="B50" s="21" t="e">
        <f>(SUM(Table1_Constant!#REF!)/(SUM(Table1_Constant!#REF!))*100)</f>
        <v>#REF!</v>
      </c>
    </row>
    <row r="51" spans="1:2" x14ac:dyDescent="0.2">
      <c r="A51" s="28" t="s">
        <v>75</v>
      </c>
      <c r="B51" s="21" t="e">
        <f>(SUM(Table1_Constant!#REF!)/(SUM(Table1_Constant!#REF!))*100)</f>
        <v>#REF!</v>
      </c>
    </row>
    <row r="52" spans="1:2" x14ac:dyDescent="0.2">
      <c r="A52" s="28" t="s">
        <v>102</v>
      </c>
      <c r="B52" s="21" t="e">
        <f>(SUM(Table1_Constant!#REF!)/(SUM(Table1_Constant!#REF!))*100)</f>
        <v>#REF!</v>
      </c>
    </row>
    <row r="53" spans="1:2" x14ac:dyDescent="0.2">
      <c r="A53" s="28" t="s">
        <v>88</v>
      </c>
      <c r="B53" s="21" t="e">
        <f>(SUM(Table1_Constant!#REF!)/(SUM(Table1_Constant!#REF!))*100)</f>
        <v>#REF!</v>
      </c>
    </row>
    <row r="54" spans="1:2" x14ac:dyDescent="0.2">
      <c r="A54" s="28" t="s">
        <v>103</v>
      </c>
      <c r="B54" s="21" t="e">
        <f>(SUM(Table1_Constant!#REF!)/(SUM(Table1_Constant!#REF!))*100)</f>
        <v>#REF!</v>
      </c>
    </row>
    <row r="55" spans="1:2" x14ac:dyDescent="0.2">
      <c r="A55" s="28" t="s">
        <v>109</v>
      </c>
      <c r="B55" s="21" t="e">
        <f>(SUM(Table1_Constant!#REF!)/(SUM(Table1_Constant!#REF!))*100)</f>
        <v>#REF!</v>
      </c>
    </row>
    <row r="56" spans="1:2" x14ac:dyDescent="0.2">
      <c r="A56" s="28" t="s">
        <v>101</v>
      </c>
      <c r="B56" s="21" t="e">
        <f>(SUM(Table1_Constant!#REF!)/(SUM(Table1_Constant!#REF!))*100)</f>
        <v>#REF!</v>
      </c>
    </row>
    <row r="57" spans="1:2" x14ac:dyDescent="0.2">
      <c r="A57" s="28" t="s">
        <v>89</v>
      </c>
      <c r="B57" s="21" t="e">
        <f>(SUM(Table1_Constant!#REF!)/(SUM(Table1_Constant!#REF!))*100)</f>
        <v>#REF!</v>
      </c>
    </row>
    <row r="58" spans="1:2" x14ac:dyDescent="0.2">
      <c r="A58" s="28" t="s">
        <v>104</v>
      </c>
      <c r="B58" s="21" t="e">
        <f>(SUM(Table1_Constant!#REF!)/(SUM(Table1_Constant!#REF!))*100)</f>
        <v>#REF!</v>
      </c>
    </row>
    <row r="59" spans="1:2" x14ac:dyDescent="0.2">
      <c r="A59" s="28" t="s">
        <v>105</v>
      </c>
      <c r="B59" s="21" t="e">
        <f>(SUM(Table1_Constant!#REF!)/(SUM(Table1_Constant!#REF!))*100)</f>
        <v>#REF!</v>
      </c>
    </row>
    <row r="60" spans="1:2" x14ac:dyDescent="0.2">
      <c r="A60" s="28" t="s">
        <v>90</v>
      </c>
      <c r="B60" s="21" t="e">
        <f>(SUM(Table1_Constant!#REF!)/(SUM(Table1_Constant!#REF!))*100)</f>
        <v>#REF!</v>
      </c>
    </row>
    <row r="61" spans="1:2" x14ac:dyDescent="0.2">
      <c r="A61" s="28" t="s">
        <v>106</v>
      </c>
      <c r="B61" s="21" t="e">
        <f>(SUM(Table1_Constant!#REF!)/(SUM(Table1_Constant!#REF!))*100)</f>
        <v>#REF!</v>
      </c>
    </row>
    <row r="62" spans="1:2" x14ac:dyDescent="0.2">
      <c r="A62" s="28" t="s">
        <v>108</v>
      </c>
      <c r="B62" s="21" t="e">
        <f>(SUM(Table1_Constant!#REF!)/(SUM(Table1_Constant!#REF!))*100)</f>
        <v>#REF!</v>
      </c>
    </row>
    <row r="63" spans="1:2" x14ac:dyDescent="0.2">
      <c r="A63" s="28" t="s">
        <v>91</v>
      </c>
      <c r="B63" s="21" t="e">
        <f>(SUM(Table1_Constant!#REF!)/(SUM(Table1_Constant!#REF!))*100)</f>
        <v>#REF!</v>
      </c>
    </row>
    <row r="64" spans="1:2" x14ac:dyDescent="0.2">
      <c r="A64" s="28" t="s">
        <v>92</v>
      </c>
      <c r="B64" s="21" t="e">
        <f>(SUM(Table1_Constant!#REF!)/(SUM(Table1_Constant!#REF!))*100)</f>
        <v>#REF!</v>
      </c>
    </row>
    <row r="65" spans="1:2" x14ac:dyDescent="0.2">
      <c r="A65" s="28" t="s">
        <v>107</v>
      </c>
      <c r="B65" s="21" t="e">
        <f>(SUM(Table1_Constant!#REF!)/(SUM(Table1_Constant!#REF!))*100)</f>
        <v>#REF!</v>
      </c>
    </row>
    <row r="66" spans="1:2" x14ac:dyDescent="0.2">
      <c r="A66" s="28" t="s">
        <v>81</v>
      </c>
      <c r="B66" s="21" t="e">
        <f>(SUM(Table1_Constant!#REF!)/(SUM(Table1_Constant!#REF!))*100)</f>
        <v>#REF!</v>
      </c>
    </row>
    <row r="67" spans="1:2" x14ac:dyDescent="0.2">
      <c r="A67" s="5"/>
      <c r="B67" s="21"/>
    </row>
    <row r="68" spans="1:2" ht="15.75" x14ac:dyDescent="0.25">
      <c r="A68" s="29" t="s">
        <v>93</v>
      </c>
      <c r="B68" s="21" t="e">
        <f>SUM(B45+B39+B32+B7)</f>
        <v>#REF!</v>
      </c>
    </row>
    <row r="69" spans="1:2" x14ac:dyDescent="0.2">
      <c r="A69" s="6"/>
      <c r="B69" s="20"/>
    </row>
  </sheetData>
  <mergeCells count="3">
    <mergeCell ref="A4:A5"/>
    <mergeCell ref="D4:D5"/>
    <mergeCell ref="G4:G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rgb="FF0070C0"/>
  </sheetPr>
  <dimension ref="B1:AG115"/>
  <sheetViews>
    <sheetView showGridLines="0" zoomScaleNormal="100" workbookViewId="0">
      <selection activeCell="M3" sqref="M3"/>
    </sheetView>
  </sheetViews>
  <sheetFormatPr defaultColWidth="8.875" defaultRowHeight="15" x14ac:dyDescent="0.2"/>
  <cols>
    <col min="1" max="1" width="6.875" style="1" customWidth="1"/>
    <col min="2" max="2" width="31.375" style="1" customWidth="1"/>
    <col min="3" max="11" width="10.625" style="1" customWidth="1"/>
    <col min="12" max="12" width="9" style="1"/>
    <col min="13" max="13" width="19.125" style="1" customWidth="1"/>
    <col min="14" max="22" width="10.625" style="1" customWidth="1"/>
    <col min="23" max="23" width="9" style="1" customWidth="1"/>
    <col min="24" max="24" width="38.375" style="1" bestFit="1" customWidth="1"/>
    <col min="25" max="26" width="9" style="1" customWidth="1"/>
    <col min="27" max="16384" width="8.875" style="1"/>
  </cols>
  <sheetData>
    <row r="1" spans="2:23" x14ac:dyDescent="0.2">
      <c r="B1" s="139" t="s">
        <v>224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23" x14ac:dyDescent="0.2">
      <c r="B2" s="139" t="s">
        <v>230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23" x14ac:dyDescent="0.2">
      <c r="B3" s="139" t="s">
        <v>216</v>
      </c>
      <c r="C3" s="139"/>
      <c r="D3" s="139"/>
      <c r="E3" s="139"/>
      <c r="F3" s="139"/>
      <c r="G3" s="139"/>
      <c r="H3" s="139"/>
      <c r="I3" s="139"/>
      <c r="J3" s="139"/>
      <c r="K3" s="139"/>
    </row>
    <row r="5" spans="2:23" ht="15.75" x14ac:dyDescent="0.25">
      <c r="B5" s="140" t="s">
        <v>100</v>
      </c>
      <c r="C5" s="141">
        <v>2022</v>
      </c>
      <c r="D5" s="142"/>
      <c r="E5" s="142"/>
      <c r="F5" s="143"/>
      <c r="G5" s="141">
        <v>2023</v>
      </c>
      <c r="H5" s="142"/>
      <c r="I5" s="142"/>
      <c r="J5" s="143"/>
      <c r="K5" s="118">
        <v>2024</v>
      </c>
    </row>
    <row r="6" spans="2:23" ht="15.75" x14ac:dyDescent="0.25">
      <c r="B6" s="137"/>
      <c r="C6" s="119" t="s">
        <v>114</v>
      </c>
      <c r="D6" s="119" t="s">
        <v>115</v>
      </c>
      <c r="E6" s="119" t="s">
        <v>116</v>
      </c>
      <c r="F6" s="119" t="s">
        <v>117</v>
      </c>
      <c r="G6" s="119" t="s">
        <v>114</v>
      </c>
      <c r="H6" s="119" t="s">
        <v>115</v>
      </c>
      <c r="I6" s="119" t="s">
        <v>116</v>
      </c>
      <c r="J6" s="119" t="s">
        <v>117</v>
      </c>
      <c r="K6" s="119" t="s">
        <v>114</v>
      </c>
    </row>
    <row r="7" spans="2:23" x14ac:dyDescent="0.2">
      <c r="B7" s="5"/>
      <c r="C7" s="101"/>
      <c r="D7" s="101"/>
      <c r="E7" s="101"/>
      <c r="F7" s="101"/>
      <c r="G7" s="101"/>
      <c r="H7" s="101"/>
      <c r="I7" s="101"/>
      <c r="J7" s="114"/>
      <c r="K7" s="101"/>
    </row>
    <row r="8" spans="2:23" x14ac:dyDescent="0.2">
      <c r="B8" s="5" t="s">
        <v>95</v>
      </c>
      <c r="C8" s="101">
        <v>53.852875065224573</v>
      </c>
      <c r="D8" s="101">
        <v>49.761279847017406</v>
      </c>
      <c r="E8" s="101">
        <v>48.094628655793251</v>
      </c>
      <c r="F8" s="101">
        <v>54.571963169693902</v>
      </c>
      <c r="G8" s="101">
        <v>53.755313615701255</v>
      </c>
      <c r="H8" s="101">
        <v>52.484738743553933</v>
      </c>
      <c r="I8" s="101">
        <v>50.811835793697185</v>
      </c>
      <c r="J8" s="101">
        <v>56.227179491437894</v>
      </c>
      <c r="K8" s="101">
        <v>56.867600311136037</v>
      </c>
      <c r="W8" s="65"/>
    </row>
    <row r="9" spans="2:23" x14ac:dyDescent="0.2">
      <c r="B9" s="5"/>
      <c r="C9" s="101"/>
      <c r="D9" s="101"/>
      <c r="E9" s="101"/>
      <c r="F9" s="101"/>
      <c r="G9" s="101"/>
      <c r="H9" s="101"/>
      <c r="I9" s="101"/>
      <c r="J9" s="101"/>
      <c r="K9" s="101"/>
      <c r="W9" s="65"/>
    </row>
    <row r="10" spans="2:23" x14ac:dyDescent="0.2">
      <c r="B10" s="30" t="s">
        <v>96</v>
      </c>
      <c r="C10" s="101">
        <v>18.015613929456446</v>
      </c>
      <c r="D10" s="101">
        <v>17.708833334959007</v>
      </c>
      <c r="E10" s="101">
        <v>18.857033110492573</v>
      </c>
      <c r="F10" s="101">
        <v>15.813559769123161</v>
      </c>
      <c r="G10" s="101">
        <v>16.287069941808525</v>
      </c>
      <c r="H10" s="101">
        <v>16.386450110971353</v>
      </c>
      <c r="I10" s="101">
        <v>17.545739870620604</v>
      </c>
      <c r="J10" s="101">
        <v>15.906550733173086</v>
      </c>
      <c r="K10" s="101">
        <v>15.571747906246262</v>
      </c>
      <c r="W10" s="65"/>
    </row>
    <row r="11" spans="2:23" x14ac:dyDescent="0.2">
      <c r="B11" s="30"/>
      <c r="C11" s="101"/>
      <c r="D11" s="101"/>
      <c r="E11" s="101"/>
      <c r="F11" s="101"/>
      <c r="G11" s="101"/>
      <c r="H11" s="101"/>
      <c r="I11" s="101"/>
      <c r="J11" s="101"/>
      <c r="K11" s="101"/>
      <c r="W11" s="65"/>
    </row>
    <row r="12" spans="2:23" x14ac:dyDescent="0.2">
      <c r="B12" s="30" t="s">
        <v>97</v>
      </c>
      <c r="C12" s="101">
        <v>15.054402801411145</v>
      </c>
      <c r="D12" s="101">
        <v>14.963325188755093</v>
      </c>
      <c r="E12" s="101">
        <v>17.592841732048925</v>
      </c>
      <c r="F12" s="101">
        <v>14.834322116849801</v>
      </c>
      <c r="G12" s="101">
        <v>15.592148205725607</v>
      </c>
      <c r="H12" s="101">
        <v>15.837304750664723</v>
      </c>
      <c r="I12" s="101">
        <v>16.914437317530155</v>
      </c>
      <c r="J12" s="101">
        <v>14.938373379592566</v>
      </c>
      <c r="K12" s="101">
        <v>15.080688241352345</v>
      </c>
      <c r="W12" s="65"/>
    </row>
    <row r="13" spans="2:23" x14ac:dyDescent="0.2">
      <c r="B13" s="30"/>
      <c r="C13" s="101"/>
      <c r="D13" s="101"/>
      <c r="E13" s="101"/>
      <c r="F13" s="101"/>
      <c r="G13" s="101"/>
      <c r="H13" s="101"/>
      <c r="I13" s="101"/>
      <c r="J13" s="101"/>
      <c r="K13" s="101"/>
      <c r="W13" s="65"/>
    </row>
    <row r="14" spans="2:23" x14ac:dyDescent="0.2">
      <c r="B14" s="30" t="s">
        <v>98</v>
      </c>
      <c r="C14" s="101">
        <v>13.077108203907848</v>
      </c>
      <c r="D14" s="101">
        <v>17.566561629268502</v>
      </c>
      <c r="E14" s="101">
        <v>15.455496501665259</v>
      </c>
      <c r="F14" s="101">
        <v>14.780154944333134</v>
      </c>
      <c r="G14" s="101">
        <v>14.365468236764583</v>
      </c>
      <c r="H14" s="101">
        <v>15.291506394809993</v>
      </c>
      <c r="I14" s="101">
        <v>14.727987018152056</v>
      </c>
      <c r="J14" s="101">
        <v>12.927896395796447</v>
      </c>
      <c r="K14" s="101">
        <v>12.479963541265338</v>
      </c>
      <c r="W14" s="65"/>
    </row>
    <row r="15" spans="2:23" x14ac:dyDescent="0.2">
      <c r="B15" s="5"/>
      <c r="C15" s="101"/>
      <c r="D15" s="101"/>
      <c r="E15" s="101"/>
      <c r="F15" s="101"/>
      <c r="G15" s="101"/>
      <c r="H15" s="101"/>
      <c r="I15" s="101"/>
      <c r="J15" s="101"/>
      <c r="K15" s="101"/>
      <c r="W15" s="65"/>
    </row>
    <row r="16" spans="2:23" ht="15" customHeight="1" x14ac:dyDescent="0.2">
      <c r="B16" s="87" t="s">
        <v>220</v>
      </c>
      <c r="C16" s="101">
        <v>100</v>
      </c>
      <c r="D16" s="101">
        <v>100.00000000000001</v>
      </c>
      <c r="E16" s="101">
        <v>100</v>
      </c>
      <c r="F16" s="101">
        <v>100</v>
      </c>
      <c r="G16" s="101">
        <v>99.999999999999972</v>
      </c>
      <c r="H16" s="101">
        <v>100</v>
      </c>
      <c r="I16" s="101">
        <v>100</v>
      </c>
      <c r="J16" s="101">
        <v>100</v>
      </c>
      <c r="K16" s="101">
        <v>99.999999999999972</v>
      </c>
      <c r="W16" s="65"/>
    </row>
    <row r="17" spans="2:23" x14ac:dyDescent="0.2">
      <c r="B17" s="6"/>
      <c r="C17" s="20"/>
      <c r="D17" s="20"/>
      <c r="E17" s="20"/>
      <c r="F17" s="20"/>
      <c r="G17" s="20"/>
      <c r="H17" s="20"/>
      <c r="I17" s="20"/>
      <c r="J17" s="20"/>
      <c r="K17" s="20"/>
      <c r="W17" s="65"/>
    </row>
    <row r="18" spans="2:23" x14ac:dyDescent="0.2">
      <c r="B18" s="120" t="s">
        <v>214</v>
      </c>
      <c r="C18" s="13"/>
      <c r="D18" s="13"/>
      <c r="E18" s="13"/>
      <c r="F18" s="13"/>
      <c r="G18" s="13"/>
      <c r="H18" s="13"/>
      <c r="I18" s="13"/>
      <c r="J18" s="13"/>
      <c r="K18" s="13"/>
      <c r="W18" s="65"/>
    </row>
    <row r="19" spans="2:23" x14ac:dyDescent="0.2">
      <c r="B19" s="120" t="s">
        <v>215</v>
      </c>
      <c r="W19" s="65"/>
    </row>
    <row r="20" spans="2:23" x14ac:dyDescent="0.2">
      <c r="B20" s="81"/>
      <c r="W20" s="65"/>
    </row>
    <row r="21" spans="2:23" x14ac:dyDescent="0.2">
      <c r="B21" s="139" t="s">
        <v>199</v>
      </c>
      <c r="C21" s="139"/>
      <c r="D21" s="139"/>
      <c r="E21" s="139"/>
      <c r="F21" s="139"/>
      <c r="G21" s="139"/>
      <c r="H21" s="139"/>
      <c r="I21" s="139"/>
      <c r="J21" s="139"/>
      <c r="K21" s="139"/>
      <c r="W21" s="65"/>
    </row>
    <row r="22" spans="2:23" x14ac:dyDescent="0.2">
      <c r="B22" s="139" t="s">
        <v>230</v>
      </c>
      <c r="C22" s="139"/>
      <c r="D22" s="139"/>
      <c r="E22" s="139"/>
      <c r="F22" s="139"/>
      <c r="G22" s="139"/>
      <c r="H22" s="139"/>
      <c r="I22" s="139"/>
      <c r="J22" s="139"/>
      <c r="K22" s="139"/>
      <c r="W22" s="65"/>
    </row>
    <row r="23" spans="2:23" x14ac:dyDescent="0.2">
      <c r="B23" s="139" t="s">
        <v>216</v>
      </c>
      <c r="C23" s="139"/>
      <c r="D23" s="139"/>
      <c r="E23" s="139"/>
      <c r="F23" s="139"/>
      <c r="G23" s="139"/>
      <c r="H23" s="139"/>
      <c r="I23" s="139"/>
      <c r="J23" s="139"/>
      <c r="K23" s="139"/>
      <c r="W23" s="65"/>
    </row>
    <row r="24" spans="2:23" x14ac:dyDescent="0.2">
      <c r="W24" s="65"/>
    </row>
    <row r="25" spans="2:23" ht="15.75" x14ac:dyDescent="0.25">
      <c r="B25" s="136" t="s">
        <v>212</v>
      </c>
      <c r="C25" s="141">
        <v>2022</v>
      </c>
      <c r="D25" s="142"/>
      <c r="E25" s="142"/>
      <c r="F25" s="143"/>
      <c r="G25" s="141">
        <v>2023</v>
      </c>
      <c r="H25" s="142"/>
      <c r="I25" s="142"/>
      <c r="J25" s="143"/>
      <c r="K25" s="118">
        <v>2024</v>
      </c>
      <c r="W25" s="65"/>
    </row>
    <row r="26" spans="2:23" ht="15.75" x14ac:dyDescent="0.25">
      <c r="B26" s="137"/>
      <c r="C26" s="119" t="s">
        <v>114</v>
      </c>
      <c r="D26" s="119" t="s">
        <v>115</v>
      </c>
      <c r="E26" s="119" t="s">
        <v>116</v>
      </c>
      <c r="F26" s="119" t="s">
        <v>117</v>
      </c>
      <c r="G26" s="119" t="s">
        <v>114</v>
      </c>
      <c r="H26" s="119" t="s">
        <v>115</v>
      </c>
      <c r="I26" s="119" t="s">
        <v>116</v>
      </c>
      <c r="J26" s="119" t="s">
        <v>117</v>
      </c>
      <c r="K26" s="119" t="s">
        <v>114</v>
      </c>
      <c r="W26" s="65"/>
    </row>
    <row r="27" spans="2:23" x14ac:dyDescent="0.2">
      <c r="B27" s="5"/>
      <c r="C27" s="21"/>
      <c r="D27" s="21"/>
      <c r="E27" s="21"/>
      <c r="F27" s="21"/>
      <c r="G27" s="21"/>
      <c r="H27" s="21"/>
      <c r="I27" s="21"/>
      <c r="J27" s="43"/>
      <c r="K27" s="21"/>
      <c r="W27" s="65"/>
    </row>
    <row r="28" spans="2:23" x14ac:dyDescent="0.2">
      <c r="B28" s="5" t="s">
        <v>95</v>
      </c>
      <c r="C28" s="101">
        <v>53.852875065224573</v>
      </c>
      <c r="D28" s="101">
        <v>49.761279847017406</v>
      </c>
      <c r="E28" s="101">
        <v>48.094628655793251</v>
      </c>
      <c r="F28" s="101">
        <v>54.571963169693902</v>
      </c>
      <c r="G28" s="101">
        <v>53.755313615701255</v>
      </c>
      <c r="H28" s="101">
        <v>52.484738743553933</v>
      </c>
      <c r="I28" s="101">
        <v>50.811835793697185</v>
      </c>
      <c r="J28" s="101">
        <v>56.227179491437894</v>
      </c>
      <c r="K28" s="101">
        <v>56.867600311136037</v>
      </c>
      <c r="W28" s="65"/>
    </row>
    <row r="29" spans="2:23" x14ac:dyDescent="0.2">
      <c r="B29" s="28" t="s">
        <v>47</v>
      </c>
      <c r="C29" s="101">
        <v>15.853106599594421</v>
      </c>
      <c r="D29" s="101">
        <v>13.673987460974876</v>
      </c>
      <c r="E29" s="101">
        <v>13.23938994234449</v>
      </c>
      <c r="F29" s="101">
        <v>20.666587552021102</v>
      </c>
      <c r="G29" s="101">
        <v>14.799432905140106</v>
      </c>
      <c r="H29" s="101">
        <v>14.641621772576025</v>
      </c>
      <c r="I29" s="101">
        <v>14.889071940641758</v>
      </c>
      <c r="J29" s="101">
        <v>23.886429995418581</v>
      </c>
      <c r="K29" s="101">
        <v>19.110638761851963</v>
      </c>
      <c r="W29" s="65"/>
    </row>
    <row r="30" spans="2:23" x14ac:dyDescent="0.2">
      <c r="B30" s="28" t="s">
        <v>48</v>
      </c>
      <c r="C30" s="101">
        <v>7.9327824567688969</v>
      </c>
      <c r="D30" s="101">
        <v>4.8317775745387808</v>
      </c>
      <c r="E30" s="101">
        <v>8.3938489833054248</v>
      </c>
      <c r="F30" s="101">
        <v>5.8913862043587812</v>
      </c>
      <c r="G30" s="101">
        <v>8.7589949596231289</v>
      </c>
      <c r="H30" s="101">
        <v>4.9744745888140862</v>
      </c>
      <c r="I30" s="101">
        <v>8.9632977824920115</v>
      </c>
      <c r="J30" s="101">
        <v>5.4211669194493028</v>
      </c>
      <c r="K30" s="101">
        <v>7.4173520188287299</v>
      </c>
      <c r="W30" s="65"/>
    </row>
    <row r="31" spans="2:23" x14ac:dyDescent="0.2">
      <c r="B31" s="28" t="s">
        <v>51</v>
      </c>
      <c r="C31" s="101">
        <v>8.0826386604178868</v>
      </c>
      <c r="D31" s="101">
        <v>8.2474734897330269</v>
      </c>
      <c r="E31" s="101">
        <v>8.7561801221622844</v>
      </c>
      <c r="F31" s="101">
        <v>7.1840854422129077</v>
      </c>
      <c r="G31" s="101">
        <v>7.0585861131728196</v>
      </c>
      <c r="H31" s="101">
        <v>8.7865336509035892</v>
      </c>
      <c r="I31" s="101">
        <v>9.6575021631486742</v>
      </c>
      <c r="J31" s="101">
        <v>7.2007058448426005</v>
      </c>
      <c r="K31" s="101">
        <v>7.482541449112623</v>
      </c>
      <c r="W31" s="65"/>
    </row>
    <row r="32" spans="2:23" x14ac:dyDescent="0.2">
      <c r="B32" s="28" t="s">
        <v>49</v>
      </c>
      <c r="C32" s="101">
        <v>5.892293351288008</v>
      </c>
      <c r="D32" s="101">
        <v>5.9620476659217978</v>
      </c>
      <c r="E32" s="101">
        <v>7.0511433258613625</v>
      </c>
      <c r="F32" s="101">
        <v>5.976325940268187</v>
      </c>
      <c r="G32" s="101">
        <v>4.6426581637160655</v>
      </c>
      <c r="H32" s="101">
        <v>5.1091424359164321</v>
      </c>
      <c r="I32" s="101">
        <v>6.4119178998381665</v>
      </c>
      <c r="J32" s="101">
        <v>5.2908630512278387</v>
      </c>
      <c r="K32" s="101">
        <v>5.1707067911072437</v>
      </c>
      <c r="W32" s="65"/>
    </row>
    <row r="33" spans="2:33" x14ac:dyDescent="0.2">
      <c r="B33" s="28" t="s">
        <v>54</v>
      </c>
      <c r="C33" s="101">
        <v>0.84245278046715755</v>
      </c>
      <c r="D33" s="101">
        <v>4.2702866764195031</v>
      </c>
      <c r="E33" s="101">
        <v>0.58067990991168861</v>
      </c>
      <c r="F33" s="101">
        <v>0.25119046494663072</v>
      </c>
      <c r="G33" s="101">
        <v>0.90105049605232812</v>
      </c>
      <c r="H33" s="101">
        <v>4.7852893125603728</v>
      </c>
      <c r="I33" s="101">
        <v>0.69124468362217639</v>
      </c>
      <c r="J33" s="101">
        <v>0.26566746272009678</v>
      </c>
      <c r="K33" s="101">
        <v>0.83689701842647035</v>
      </c>
      <c r="W33" s="65"/>
    </row>
    <row r="34" spans="2:33" x14ac:dyDescent="0.2">
      <c r="B34" s="28" t="s">
        <v>50</v>
      </c>
      <c r="C34" s="101">
        <v>4.2836416078970707</v>
      </c>
      <c r="D34" s="101">
        <v>1.4410595491096228</v>
      </c>
      <c r="E34" s="101">
        <v>1.1086823419789695</v>
      </c>
      <c r="F34" s="101">
        <v>4.7404707829720794</v>
      </c>
      <c r="G34" s="101">
        <v>5.3086326984936987</v>
      </c>
      <c r="H34" s="101">
        <v>1.7631761210789065</v>
      </c>
      <c r="I34" s="101">
        <v>0.73587810973227674</v>
      </c>
      <c r="J34" s="101">
        <v>3.9364146532623732</v>
      </c>
      <c r="K34" s="101">
        <v>5.0610679590498124</v>
      </c>
      <c r="W34" s="65"/>
    </row>
    <row r="35" spans="2:33" x14ac:dyDescent="0.2">
      <c r="B35" s="28" t="s">
        <v>52</v>
      </c>
      <c r="C35" s="101">
        <v>2.0557953194890022</v>
      </c>
      <c r="D35" s="101">
        <v>2.0103487867218877</v>
      </c>
      <c r="E35" s="101">
        <v>2.2744900442576275</v>
      </c>
      <c r="F35" s="101">
        <v>2.0542612723088789</v>
      </c>
      <c r="G35" s="101">
        <v>1.7223706751506234</v>
      </c>
      <c r="H35" s="101">
        <v>2.3302474491439482</v>
      </c>
      <c r="I35" s="101">
        <v>2.5619864149051716</v>
      </c>
      <c r="J35" s="101">
        <v>2.2408784011995593</v>
      </c>
      <c r="K35" s="101">
        <v>2.3995264337588993</v>
      </c>
      <c r="W35" s="65"/>
      <c r="Y35" s="35"/>
      <c r="Z35" s="35"/>
      <c r="AA35" s="35"/>
      <c r="AB35" s="35"/>
      <c r="AC35" s="35"/>
      <c r="AD35" s="35"/>
      <c r="AE35" s="35"/>
      <c r="AF35" s="35"/>
      <c r="AG35" s="35"/>
    </row>
    <row r="36" spans="2:33" x14ac:dyDescent="0.2">
      <c r="B36" s="28" t="s">
        <v>57</v>
      </c>
      <c r="C36" s="101">
        <v>0.68894367178004157</v>
      </c>
      <c r="D36" s="101">
        <v>1.0132613453307431</v>
      </c>
      <c r="E36" s="101">
        <v>1.0858645399032916</v>
      </c>
      <c r="F36" s="101">
        <v>1.3416199735074319</v>
      </c>
      <c r="G36" s="101">
        <v>0.73709126485502041</v>
      </c>
      <c r="H36" s="101">
        <v>1.1569576380709319</v>
      </c>
      <c r="I36" s="101">
        <v>1.1659439707404493</v>
      </c>
      <c r="J36" s="101">
        <v>1.4121000603064688</v>
      </c>
      <c r="K36" s="101">
        <v>0.9185485726713426</v>
      </c>
      <c r="W36" s="65"/>
      <c r="X36" s="65"/>
      <c r="Y36" s="65"/>
      <c r="Z36" s="65"/>
      <c r="AA36" s="65"/>
      <c r="AB36" s="65"/>
    </row>
    <row r="37" spans="2:33" x14ac:dyDescent="0.2">
      <c r="B37" s="28" t="s">
        <v>63</v>
      </c>
      <c r="C37" s="101">
        <v>0.2780683853523358</v>
      </c>
      <c r="D37" s="101">
        <v>0.65699194424222329</v>
      </c>
      <c r="E37" s="101">
        <v>0.56850227973345713</v>
      </c>
      <c r="F37" s="101">
        <v>0.56190970740235224</v>
      </c>
      <c r="G37" s="101">
        <v>0.19917266902298841</v>
      </c>
      <c r="H37" s="101">
        <v>0.51336318783360857</v>
      </c>
      <c r="I37" s="101">
        <v>0.45586526754466777</v>
      </c>
      <c r="J37" s="101">
        <v>0.5052937455465869</v>
      </c>
      <c r="K37" s="101">
        <v>0.2018979531533818</v>
      </c>
      <c r="W37" s="65"/>
      <c r="X37" s="65"/>
      <c r="Y37" s="65"/>
      <c r="Z37" s="65"/>
      <c r="AA37" s="65"/>
      <c r="AB37" s="65"/>
    </row>
    <row r="38" spans="2:33" x14ac:dyDescent="0.2">
      <c r="B38" s="28" t="s">
        <v>76</v>
      </c>
      <c r="C38" s="101">
        <v>0.52670479661110314</v>
      </c>
      <c r="D38" s="101">
        <v>0.70144078811786048</v>
      </c>
      <c r="E38" s="101">
        <v>0.64703011828676937</v>
      </c>
      <c r="F38" s="101">
        <v>0.55938403993709596</v>
      </c>
      <c r="G38" s="101">
        <v>0.47270747736161089</v>
      </c>
      <c r="H38" s="101">
        <v>0.75483932184492197</v>
      </c>
      <c r="I38" s="101">
        <v>0.73505703589791416</v>
      </c>
      <c r="J38" s="101">
        <v>0.60942657157781954</v>
      </c>
      <c r="K38" s="101">
        <v>0.45212059547319022</v>
      </c>
      <c r="W38" s="65"/>
      <c r="X38" s="65"/>
      <c r="Y38" s="65"/>
      <c r="Z38" s="65"/>
      <c r="AA38" s="65"/>
      <c r="AB38" s="65"/>
    </row>
    <row r="39" spans="2:33" x14ac:dyDescent="0.2">
      <c r="B39" s="28" t="s">
        <v>59</v>
      </c>
      <c r="C39" s="101">
        <v>1.5779584513806233</v>
      </c>
      <c r="D39" s="101">
        <v>0.86594405988603029</v>
      </c>
      <c r="E39" s="113">
        <v>2.2863651808738723E-4</v>
      </c>
      <c r="F39" s="101">
        <v>0.31958786647793547</v>
      </c>
      <c r="G39" s="101">
        <v>3.4030075812311593</v>
      </c>
      <c r="H39" s="101">
        <v>1.4549269611661557</v>
      </c>
      <c r="I39" s="113">
        <v>9.1316748970449266E-4</v>
      </c>
      <c r="J39" s="101">
        <v>0.1399338174088775</v>
      </c>
      <c r="K39" s="101">
        <v>2.13868946231741</v>
      </c>
      <c r="W39" s="65"/>
      <c r="X39" s="65"/>
      <c r="Y39" s="65"/>
      <c r="Z39" s="65"/>
      <c r="AA39" s="65"/>
      <c r="AB39" s="65"/>
    </row>
    <row r="40" spans="2:33" x14ac:dyDescent="0.2">
      <c r="B40" s="28" t="s">
        <v>61</v>
      </c>
      <c r="C40" s="101">
        <v>0.55207210989481603</v>
      </c>
      <c r="D40" s="101">
        <v>0.69764486239548029</v>
      </c>
      <c r="E40" s="101">
        <v>0.30330862262754438</v>
      </c>
      <c r="F40" s="101">
        <v>0.19984182039637211</v>
      </c>
      <c r="G40" s="101">
        <v>0.69801015926748777</v>
      </c>
      <c r="H40" s="101">
        <v>0.74310077881168801</v>
      </c>
      <c r="I40" s="101">
        <v>0.2818545555759594</v>
      </c>
      <c r="J40" s="101">
        <v>0.14949906466504806</v>
      </c>
      <c r="K40" s="101">
        <v>0.42859653904937545</v>
      </c>
      <c r="W40" s="65"/>
      <c r="X40" s="65"/>
      <c r="Y40" s="65"/>
      <c r="Z40" s="65"/>
      <c r="AA40" s="65"/>
      <c r="AB40" s="65"/>
    </row>
    <row r="41" spans="2:33" x14ac:dyDescent="0.2">
      <c r="B41" s="28" t="s">
        <v>53</v>
      </c>
      <c r="C41" s="101">
        <v>0.20335035151804975</v>
      </c>
      <c r="D41" s="101">
        <v>6.7616290917155042E-2</v>
      </c>
      <c r="E41" s="101">
        <v>6.300761975468222E-2</v>
      </c>
      <c r="F41" s="101">
        <v>0.27436014248033924</v>
      </c>
      <c r="G41" s="101">
        <v>0.17743488234219232</v>
      </c>
      <c r="H41" s="101">
        <v>5.5220934353199379E-2</v>
      </c>
      <c r="I41" s="101">
        <v>6.2561084957558452E-2</v>
      </c>
      <c r="J41" s="101">
        <v>0.32483925970359762</v>
      </c>
      <c r="K41" s="101">
        <v>0.29789473023591129</v>
      </c>
      <c r="W41" s="65"/>
      <c r="X41" s="65"/>
      <c r="Y41" s="65"/>
      <c r="Z41" s="65"/>
      <c r="AA41" s="65"/>
      <c r="AB41" s="65"/>
    </row>
    <row r="42" spans="2:33" x14ac:dyDescent="0.2">
      <c r="B42" s="28" t="s">
        <v>55</v>
      </c>
      <c r="C42" s="101">
        <v>0.14672622402721372</v>
      </c>
      <c r="D42" s="101">
        <v>0.61956764871045111</v>
      </c>
      <c r="E42" s="101">
        <v>7.3945434903226803E-2</v>
      </c>
      <c r="F42" s="101">
        <v>7.7995436642493088E-2</v>
      </c>
      <c r="G42" s="101">
        <v>0.14602014101094826</v>
      </c>
      <c r="H42" s="101">
        <v>0.81122130129329462</v>
      </c>
      <c r="I42" s="101">
        <v>0.227286902757459</v>
      </c>
      <c r="J42" s="101">
        <v>0.40326222367199888</v>
      </c>
      <c r="K42" s="101">
        <v>0.1886823396250065</v>
      </c>
      <c r="W42" s="65"/>
      <c r="X42" s="65"/>
      <c r="Y42" s="65"/>
      <c r="Z42" s="65"/>
      <c r="AA42" s="65"/>
      <c r="AB42" s="65"/>
    </row>
    <row r="43" spans="2:33" x14ac:dyDescent="0.2">
      <c r="B43" s="28" t="s">
        <v>56</v>
      </c>
      <c r="C43" s="101">
        <v>0.19537578267032779</v>
      </c>
      <c r="D43" s="101">
        <v>0.2222646554313967</v>
      </c>
      <c r="E43" s="101">
        <v>0.25083505700236669</v>
      </c>
      <c r="F43" s="101">
        <v>0.1704650133664608</v>
      </c>
      <c r="G43" s="101">
        <v>0.1603612968283652</v>
      </c>
      <c r="H43" s="101">
        <v>0.1898924991600574</v>
      </c>
      <c r="I43" s="101">
        <v>0.20081566891297142</v>
      </c>
      <c r="J43" s="101">
        <v>0.14951036623066694</v>
      </c>
      <c r="K43" s="101">
        <v>0.17051828674782052</v>
      </c>
      <c r="W43" s="65"/>
      <c r="X43" s="65"/>
      <c r="Y43" s="65"/>
      <c r="Z43" s="65"/>
      <c r="AA43" s="65"/>
      <c r="AB43" s="65"/>
    </row>
    <row r="44" spans="2:33" x14ac:dyDescent="0.2">
      <c r="B44" s="28" t="s">
        <v>58</v>
      </c>
      <c r="C44" s="101">
        <v>0.58417594905608594</v>
      </c>
      <c r="D44" s="101">
        <v>0.50091246079161023</v>
      </c>
      <c r="E44" s="101">
        <v>0.17270384451650425</v>
      </c>
      <c r="F44" s="101">
        <v>0.16139688078984724</v>
      </c>
      <c r="G44" s="101">
        <v>0.46208767177627097</v>
      </c>
      <c r="H44" s="101">
        <v>0.31621808436401716</v>
      </c>
      <c r="I44" s="101">
        <v>0.27316024699542307</v>
      </c>
      <c r="J44" s="101">
        <v>0.15476804442650766</v>
      </c>
      <c r="K44" s="101">
        <v>0.60203957027851462</v>
      </c>
      <c r="W44" s="65"/>
      <c r="X44" s="65"/>
      <c r="Y44" s="65"/>
      <c r="Z44" s="65"/>
      <c r="AA44" s="65"/>
      <c r="AB44" s="65"/>
    </row>
    <row r="45" spans="2:33" x14ac:dyDescent="0.2">
      <c r="B45" s="28" t="s">
        <v>83</v>
      </c>
      <c r="C45" s="101">
        <v>0.14302601352659106</v>
      </c>
      <c r="D45" s="101">
        <v>0.101666965968902</v>
      </c>
      <c r="E45" s="101">
        <v>0.11300698361548048</v>
      </c>
      <c r="F45" s="101">
        <v>0.53064801802278938</v>
      </c>
      <c r="G45" s="101">
        <v>0.20704575620207094</v>
      </c>
      <c r="H45" s="101">
        <v>0.1477470264133369</v>
      </c>
      <c r="I45" s="101">
        <v>0.13738309547470046</v>
      </c>
      <c r="J45" s="101">
        <v>0.70080500058785578</v>
      </c>
      <c r="K45" s="101">
        <v>0.16500645887971321</v>
      </c>
      <c r="W45" s="65"/>
      <c r="X45" s="65"/>
      <c r="Y45" s="65"/>
      <c r="Z45" s="65"/>
      <c r="AA45" s="65"/>
      <c r="AB45" s="65"/>
    </row>
    <row r="46" spans="2:33" x14ac:dyDescent="0.2">
      <c r="B46" s="28" t="s">
        <v>84</v>
      </c>
      <c r="C46" s="101">
        <v>0.18683628941386224</v>
      </c>
      <c r="D46" s="101">
        <v>0.28149624510065985</v>
      </c>
      <c r="E46" s="101">
        <v>0.17567016275406586</v>
      </c>
      <c r="F46" s="101">
        <v>0.15444308628353701</v>
      </c>
      <c r="G46" s="101">
        <v>0.18621850434463849</v>
      </c>
      <c r="H46" s="101">
        <v>0.25279044467381445</v>
      </c>
      <c r="I46" s="101">
        <v>0.16845144324956118</v>
      </c>
      <c r="J46" s="101">
        <v>0.12699350176006005</v>
      </c>
      <c r="K46" s="101">
        <v>0.15307855016603877</v>
      </c>
      <c r="W46" s="65"/>
      <c r="X46" s="65"/>
      <c r="Y46" s="65"/>
      <c r="Z46" s="65"/>
      <c r="AA46" s="65"/>
      <c r="AB46" s="65"/>
    </row>
    <row r="47" spans="2:33" x14ac:dyDescent="0.2">
      <c r="B47" s="28" t="s">
        <v>60</v>
      </c>
      <c r="C47" s="101">
        <v>0.12382442315746728</v>
      </c>
      <c r="D47" s="101">
        <v>0.10868321496142327</v>
      </c>
      <c r="E47" s="101">
        <v>6.0890606227543546E-2</v>
      </c>
      <c r="F47" s="101">
        <v>0.32941001919705515</v>
      </c>
      <c r="G47" s="101">
        <v>0.13819384494687589</v>
      </c>
      <c r="H47" s="101">
        <v>0.10157493664067713</v>
      </c>
      <c r="I47" s="101">
        <v>7.6208338462713465E-2</v>
      </c>
      <c r="J47" s="101">
        <v>0.30112118157092721</v>
      </c>
      <c r="K47" s="101">
        <v>0.14065289137617232</v>
      </c>
      <c r="W47" s="65"/>
      <c r="X47" s="65"/>
      <c r="Y47" s="65"/>
      <c r="Z47" s="65"/>
      <c r="AA47" s="65"/>
      <c r="AB47" s="65"/>
    </row>
    <row r="48" spans="2:33" x14ac:dyDescent="0.2">
      <c r="B48" s="28" t="s">
        <v>62</v>
      </c>
      <c r="C48" s="101">
        <v>0.10107018577507536</v>
      </c>
      <c r="D48" s="101">
        <v>9.9045022274764485E-2</v>
      </c>
      <c r="E48" s="101">
        <v>0.38046904341735566</v>
      </c>
      <c r="F48" s="101">
        <v>0.1502592598479783</v>
      </c>
      <c r="G48" s="101">
        <v>8.6724451256016133E-2</v>
      </c>
      <c r="H48" s="101">
        <v>0.11064221177056535</v>
      </c>
      <c r="I48" s="101">
        <v>0.30635735615320348</v>
      </c>
      <c r="J48" s="101">
        <v>0.12080284009838417</v>
      </c>
      <c r="K48" s="101">
        <v>8.6160772792776855E-2</v>
      </c>
      <c r="W48" s="65"/>
      <c r="X48" s="65"/>
      <c r="Y48" s="65"/>
      <c r="Z48" s="65"/>
      <c r="AA48" s="65"/>
      <c r="AB48" s="65"/>
    </row>
    <row r="49" spans="2:28" x14ac:dyDescent="0.2">
      <c r="B49" s="28" t="s">
        <v>112</v>
      </c>
      <c r="C49" s="101">
        <v>0.12597130206956636</v>
      </c>
      <c r="D49" s="101">
        <v>0.26519847051333434</v>
      </c>
      <c r="E49" s="112">
        <v>1.8003908605291826E-2</v>
      </c>
      <c r="F49" s="112">
        <v>3.4886564511142276E-2</v>
      </c>
      <c r="G49" s="101">
        <v>0.11765708796308132</v>
      </c>
      <c r="H49" s="101">
        <v>0.27147343424995757</v>
      </c>
      <c r="I49" s="112">
        <v>1.4707492984855578E-2</v>
      </c>
      <c r="J49" s="112">
        <v>3.5070515421685489E-2</v>
      </c>
      <c r="K49" s="101">
        <v>0.10058915577759178</v>
      </c>
      <c r="W49" s="65"/>
      <c r="X49" s="65"/>
      <c r="Y49" s="65"/>
      <c r="Z49" s="65"/>
      <c r="AA49" s="65"/>
      <c r="AB49" s="65"/>
    </row>
    <row r="50" spans="2:28" x14ac:dyDescent="0.2">
      <c r="B50" s="28" t="s">
        <v>113</v>
      </c>
      <c r="C50" s="112">
        <v>4.5684717736253593E-2</v>
      </c>
      <c r="D50" s="112">
        <v>3.7563812967246181E-2</v>
      </c>
      <c r="E50" s="112">
        <v>4.8602049221122212E-2</v>
      </c>
      <c r="F50" s="101">
        <v>5.4313835290046165E-2</v>
      </c>
      <c r="G50" s="112">
        <v>4.4214690789874923E-2</v>
      </c>
      <c r="H50" s="112">
        <v>4.6322621327327847E-2</v>
      </c>
      <c r="I50" s="112">
        <v>5.8130027177797514E-2</v>
      </c>
      <c r="J50" s="101">
        <v>5.805950135777712E-2</v>
      </c>
      <c r="K50" s="112">
        <v>4.0378006921157658E-2</v>
      </c>
      <c r="W50" s="65"/>
      <c r="X50" s="65"/>
      <c r="Y50" s="65"/>
      <c r="Z50" s="65"/>
      <c r="AA50" s="65"/>
      <c r="AB50" s="65"/>
    </row>
    <row r="51" spans="2:28" x14ac:dyDescent="0.2">
      <c r="B51" s="28" t="s">
        <v>99</v>
      </c>
      <c r="C51" s="101">
        <v>3.4303756353327155</v>
      </c>
      <c r="D51" s="101">
        <v>3.0850008559886279</v>
      </c>
      <c r="E51" s="101">
        <v>2.7281450788846042</v>
      </c>
      <c r="F51" s="101">
        <v>2.8871338464524583</v>
      </c>
      <c r="G51" s="101">
        <v>3.3276401251539003</v>
      </c>
      <c r="H51" s="101">
        <v>3.1679620305870104</v>
      </c>
      <c r="I51" s="101">
        <v>2.7362411449420163</v>
      </c>
      <c r="J51" s="101">
        <v>2.7935674689832766</v>
      </c>
      <c r="K51" s="101">
        <v>3.3040159935349034</v>
      </c>
      <c r="W51" s="65"/>
      <c r="X51" s="65"/>
      <c r="Y51" s="65"/>
      <c r="Z51" s="65"/>
      <c r="AA51" s="65"/>
      <c r="AB51" s="65"/>
    </row>
    <row r="52" spans="2:28" x14ac:dyDescent="0.2">
      <c r="B52" s="6"/>
      <c r="C52" s="20"/>
      <c r="D52" s="20"/>
      <c r="E52" s="20"/>
      <c r="F52" s="20"/>
      <c r="G52" s="20"/>
      <c r="H52" s="20"/>
      <c r="I52" s="20"/>
      <c r="J52" s="20"/>
      <c r="K52" s="20"/>
      <c r="W52" s="65"/>
      <c r="X52" s="65"/>
      <c r="Y52" s="65"/>
      <c r="Z52" s="65"/>
      <c r="AA52" s="65"/>
      <c r="AB52" s="65"/>
    </row>
    <row r="53" spans="2:28" x14ac:dyDescent="0.2">
      <c r="B53" s="120" t="s">
        <v>214</v>
      </c>
      <c r="W53" s="65"/>
      <c r="X53" s="65"/>
      <c r="Y53" s="65"/>
      <c r="Z53" s="65"/>
      <c r="AA53" s="65"/>
      <c r="AB53" s="65"/>
    </row>
    <row r="54" spans="2:28" x14ac:dyDescent="0.2">
      <c r="B54" s="120" t="s">
        <v>215</v>
      </c>
      <c r="W54" s="65"/>
      <c r="X54" s="65"/>
      <c r="Y54" s="65"/>
      <c r="Z54" s="65"/>
      <c r="AA54" s="65"/>
      <c r="AB54" s="65"/>
    </row>
    <row r="55" spans="2:28" x14ac:dyDescent="0.2">
      <c r="W55" s="65"/>
      <c r="X55" s="65"/>
      <c r="Y55" s="65"/>
      <c r="Z55" s="65"/>
      <c r="AA55" s="65"/>
      <c r="AB55" s="65"/>
    </row>
    <row r="56" spans="2:28" x14ac:dyDescent="0.2">
      <c r="B56" s="139" t="s">
        <v>185</v>
      </c>
      <c r="C56" s="139"/>
      <c r="D56" s="139"/>
      <c r="E56" s="139"/>
      <c r="F56" s="139"/>
      <c r="G56" s="139"/>
      <c r="H56" s="139"/>
      <c r="I56" s="139"/>
      <c r="J56" s="139"/>
      <c r="K56" s="139"/>
      <c r="W56" s="65"/>
      <c r="X56" s="65"/>
      <c r="Y56" s="65"/>
      <c r="Z56" s="65"/>
      <c r="AA56" s="65"/>
      <c r="AB56" s="65"/>
    </row>
    <row r="57" spans="2:28" x14ac:dyDescent="0.2">
      <c r="B57" s="139" t="s">
        <v>230</v>
      </c>
      <c r="C57" s="139"/>
      <c r="D57" s="139"/>
      <c r="E57" s="139"/>
      <c r="F57" s="139"/>
      <c r="G57" s="139"/>
      <c r="H57" s="139"/>
      <c r="I57" s="139"/>
      <c r="J57" s="139"/>
      <c r="K57" s="139"/>
      <c r="W57" s="65"/>
      <c r="X57" s="65"/>
      <c r="Y57" s="65"/>
      <c r="Z57" s="65"/>
      <c r="AA57" s="65"/>
      <c r="AB57" s="65"/>
    </row>
    <row r="58" spans="2:28" x14ac:dyDescent="0.2">
      <c r="B58" s="139" t="s">
        <v>216</v>
      </c>
      <c r="C58" s="139"/>
      <c r="D58" s="139"/>
      <c r="E58" s="139"/>
      <c r="F58" s="139"/>
      <c r="G58" s="139"/>
      <c r="H58" s="139"/>
      <c r="I58" s="139"/>
      <c r="J58" s="139"/>
      <c r="K58" s="139"/>
      <c r="W58" s="65"/>
      <c r="X58" s="65"/>
      <c r="Y58" s="65"/>
      <c r="Z58" s="65"/>
      <c r="AA58" s="65"/>
      <c r="AB58" s="65"/>
    </row>
    <row r="59" spans="2:28" x14ac:dyDescent="0.2">
      <c r="W59" s="65"/>
      <c r="X59" s="65"/>
      <c r="Y59" s="65"/>
      <c r="Z59" s="65"/>
      <c r="AA59" s="65"/>
      <c r="AB59" s="65"/>
    </row>
    <row r="60" spans="2:28" ht="15.75" x14ac:dyDescent="0.25">
      <c r="B60" s="136" t="s">
        <v>212</v>
      </c>
      <c r="C60" s="141">
        <v>2022</v>
      </c>
      <c r="D60" s="142"/>
      <c r="E60" s="142"/>
      <c r="F60" s="143"/>
      <c r="G60" s="141">
        <v>2023</v>
      </c>
      <c r="H60" s="142"/>
      <c r="I60" s="142"/>
      <c r="J60" s="143"/>
      <c r="K60" s="119">
        <v>2024</v>
      </c>
      <c r="W60" s="65"/>
      <c r="X60" s="65"/>
      <c r="Y60" s="65"/>
      <c r="Z60" s="65"/>
      <c r="AA60" s="65"/>
      <c r="AB60" s="65"/>
    </row>
    <row r="61" spans="2:28" ht="15.75" x14ac:dyDescent="0.25">
      <c r="B61" s="137"/>
      <c r="C61" s="119" t="s">
        <v>114</v>
      </c>
      <c r="D61" s="119" t="s">
        <v>115</v>
      </c>
      <c r="E61" s="119" t="s">
        <v>116</v>
      </c>
      <c r="F61" s="119" t="s">
        <v>117</v>
      </c>
      <c r="G61" s="119" t="s">
        <v>114</v>
      </c>
      <c r="H61" s="119" t="s">
        <v>115</v>
      </c>
      <c r="I61" s="119" t="s">
        <v>116</v>
      </c>
      <c r="J61" s="119" t="s">
        <v>117</v>
      </c>
      <c r="K61" s="119" t="s">
        <v>114</v>
      </c>
      <c r="W61" s="65"/>
      <c r="X61" s="65"/>
      <c r="Y61" s="65"/>
      <c r="Z61" s="65"/>
      <c r="AA61" s="65"/>
      <c r="AB61" s="65"/>
    </row>
    <row r="62" spans="2:28" x14ac:dyDescent="0.2">
      <c r="B62" s="5"/>
      <c r="C62" s="21"/>
      <c r="D62" s="21"/>
      <c r="E62" s="21"/>
      <c r="F62" s="21"/>
      <c r="G62" s="21"/>
      <c r="H62" s="21"/>
      <c r="I62" s="21"/>
      <c r="J62" s="36"/>
      <c r="K62" s="21"/>
      <c r="W62" s="65"/>
      <c r="X62" s="65"/>
      <c r="Y62" s="65"/>
      <c r="Z62" s="65"/>
      <c r="AA62" s="65"/>
      <c r="AB62" s="65"/>
    </row>
    <row r="63" spans="2:28" x14ac:dyDescent="0.2">
      <c r="B63" s="30" t="s">
        <v>96</v>
      </c>
      <c r="C63" s="101">
        <v>18.015613929456446</v>
      </c>
      <c r="D63" s="101">
        <v>17.708833334959007</v>
      </c>
      <c r="E63" s="101">
        <v>18.857033110492573</v>
      </c>
      <c r="F63" s="101">
        <v>15.813559769123161</v>
      </c>
      <c r="G63" s="101">
        <v>16.287069941808525</v>
      </c>
      <c r="H63" s="101">
        <v>16.386450110971353</v>
      </c>
      <c r="I63" s="101">
        <v>17.545739870620604</v>
      </c>
      <c r="J63" s="101">
        <v>15.906550733173086</v>
      </c>
      <c r="K63" s="101">
        <v>15.571747906246262</v>
      </c>
      <c r="W63" s="65"/>
      <c r="X63" s="65"/>
      <c r="Y63" s="65"/>
      <c r="Z63" s="65"/>
      <c r="AA63" s="65"/>
      <c r="AB63" s="65"/>
    </row>
    <row r="64" spans="2:28" x14ac:dyDescent="0.2">
      <c r="B64" s="28" t="s">
        <v>66</v>
      </c>
      <c r="C64" s="101">
        <v>15.066974475040762</v>
      </c>
      <c r="D64" s="101">
        <v>14.098913351928182</v>
      </c>
      <c r="E64" s="101">
        <v>15.379293668430819</v>
      </c>
      <c r="F64" s="101">
        <v>12.301250187501383</v>
      </c>
      <c r="G64" s="101">
        <v>13.325148483459662</v>
      </c>
      <c r="H64" s="101">
        <v>12.938848475518508</v>
      </c>
      <c r="I64" s="101">
        <v>14.072316072954161</v>
      </c>
      <c r="J64" s="101">
        <v>12.30055323558669</v>
      </c>
      <c r="K64" s="101">
        <v>12.595006750057907</v>
      </c>
      <c r="W64" s="65"/>
      <c r="X64" s="65"/>
      <c r="Y64" s="65"/>
      <c r="Z64" s="65"/>
      <c r="AA64" s="65"/>
      <c r="AB64" s="65"/>
    </row>
    <row r="65" spans="2:28" x14ac:dyDescent="0.2">
      <c r="B65" s="28" t="s">
        <v>65</v>
      </c>
      <c r="C65" s="101">
        <v>1.4660016502965354</v>
      </c>
      <c r="D65" s="101">
        <v>1.8666221038177555</v>
      </c>
      <c r="E65" s="101">
        <v>1.7139729628972102</v>
      </c>
      <c r="F65" s="101">
        <v>1.8513176836441492</v>
      </c>
      <c r="G65" s="101">
        <v>1.602138994562035</v>
      </c>
      <c r="H65" s="101">
        <v>1.7830394319065528</v>
      </c>
      <c r="I65" s="101">
        <v>1.632762506352746</v>
      </c>
      <c r="J65" s="101">
        <v>1.8573479604269367</v>
      </c>
      <c r="K65" s="101">
        <v>1.5095121977665873</v>
      </c>
      <c r="W65" s="65"/>
      <c r="X65" s="65"/>
      <c r="Y65" s="65"/>
      <c r="Z65" s="65"/>
      <c r="AA65" s="65"/>
      <c r="AB65" s="65"/>
    </row>
    <row r="66" spans="2:28" x14ac:dyDescent="0.2">
      <c r="B66" s="28" t="s">
        <v>64</v>
      </c>
      <c r="C66" s="101">
        <v>0.81363130942333151</v>
      </c>
      <c r="D66" s="101">
        <v>1.0305169793771358</v>
      </c>
      <c r="E66" s="101">
        <v>0.92682279827578273</v>
      </c>
      <c r="F66" s="101">
        <v>0.87840595974264613</v>
      </c>
      <c r="G66" s="101">
        <v>0.73088357497397705</v>
      </c>
      <c r="H66" s="101">
        <v>0.95791336326984644</v>
      </c>
      <c r="I66" s="101">
        <v>0.96921826738145511</v>
      </c>
      <c r="J66" s="101">
        <v>0.96682694955328841</v>
      </c>
      <c r="K66" s="101">
        <v>0.79852175041139462</v>
      </c>
      <c r="W66" s="65"/>
      <c r="X66" s="65"/>
      <c r="Y66" s="65"/>
      <c r="Z66" s="65"/>
      <c r="AA66" s="65"/>
      <c r="AB66" s="65"/>
    </row>
    <row r="67" spans="2:28" x14ac:dyDescent="0.2">
      <c r="B67" s="28" t="s">
        <v>67</v>
      </c>
      <c r="C67" s="101">
        <v>0.5696439329831523</v>
      </c>
      <c r="D67" s="101">
        <v>0.63538063055072125</v>
      </c>
      <c r="E67" s="101">
        <v>0.75234551654809156</v>
      </c>
      <c r="F67" s="101">
        <v>0.72468199826944479</v>
      </c>
      <c r="G67" s="101">
        <v>0.56313251218707261</v>
      </c>
      <c r="H67" s="101">
        <v>0.64562424779682093</v>
      </c>
      <c r="I67" s="101">
        <v>0.79984256397704345</v>
      </c>
      <c r="J67" s="101">
        <v>0.72047897100463965</v>
      </c>
      <c r="K67" s="101">
        <v>0.59639058806713274</v>
      </c>
      <c r="W67" s="65"/>
      <c r="X67" s="65"/>
      <c r="Y67" s="65"/>
      <c r="Z67" s="65"/>
      <c r="AA67" s="65"/>
      <c r="AB67" s="65"/>
    </row>
    <row r="68" spans="2:28" x14ac:dyDescent="0.2">
      <c r="B68" s="28" t="s">
        <v>68</v>
      </c>
      <c r="C68" s="101">
        <v>9.9362561712663625E-2</v>
      </c>
      <c r="D68" s="101">
        <v>7.7400269285213125E-2</v>
      </c>
      <c r="E68" s="101">
        <v>8.4598164340667359E-2</v>
      </c>
      <c r="F68" s="101">
        <v>5.7903939965538644E-2</v>
      </c>
      <c r="G68" s="101">
        <v>6.5766376625781636E-2</v>
      </c>
      <c r="H68" s="101">
        <v>6.1024592479625848E-2</v>
      </c>
      <c r="I68" s="101">
        <v>7.1600459955200688E-2</v>
      </c>
      <c r="J68" s="101">
        <v>6.1343616601530079E-2</v>
      </c>
      <c r="K68" s="101">
        <v>7.2316619943241359E-2</v>
      </c>
      <c r="W68" s="65"/>
      <c r="X68" s="65"/>
      <c r="Y68" s="65"/>
      <c r="Z68" s="65"/>
      <c r="AA68" s="65"/>
      <c r="AB68" s="65"/>
    </row>
    <row r="69" spans="2:28" x14ac:dyDescent="0.2">
      <c r="B69" s="30"/>
      <c r="C69" s="101"/>
      <c r="D69" s="101"/>
      <c r="E69" s="101"/>
      <c r="F69" s="101"/>
      <c r="G69" s="101"/>
      <c r="H69" s="101"/>
      <c r="I69" s="101"/>
      <c r="J69" s="101"/>
      <c r="K69" s="101"/>
      <c r="W69" s="65"/>
      <c r="X69" s="65"/>
      <c r="Y69" s="65"/>
      <c r="Z69" s="65"/>
      <c r="AA69" s="65"/>
      <c r="AB69" s="65"/>
    </row>
    <row r="70" spans="2:28" x14ac:dyDescent="0.2">
      <c r="B70" s="30" t="s">
        <v>97</v>
      </c>
      <c r="C70" s="101">
        <v>15.054402801411145</v>
      </c>
      <c r="D70" s="101">
        <v>14.963325188755093</v>
      </c>
      <c r="E70" s="101">
        <v>17.592841732048925</v>
      </c>
      <c r="F70" s="101">
        <v>14.834322116849801</v>
      </c>
      <c r="G70" s="101">
        <v>15.592148205725607</v>
      </c>
      <c r="H70" s="101">
        <v>15.837304750664723</v>
      </c>
      <c r="I70" s="101">
        <v>16.914437317530155</v>
      </c>
      <c r="J70" s="101">
        <v>14.938373379592566</v>
      </c>
      <c r="K70" s="101">
        <v>15.080688241352345</v>
      </c>
      <c r="W70" s="65"/>
      <c r="X70" s="65"/>
      <c r="Y70" s="65"/>
      <c r="Z70" s="65"/>
      <c r="AA70" s="65"/>
      <c r="AB70" s="65"/>
    </row>
    <row r="71" spans="2:28" x14ac:dyDescent="0.2">
      <c r="B71" s="28" t="s">
        <v>69</v>
      </c>
      <c r="C71" s="101">
        <v>10.710128025669594</v>
      </c>
      <c r="D71" s="101">
        <v>10.309608517111304</v>
      </c>
      <c r="E71" s="101">
        <v>12.374811128130895</v>
      </c>
      <c r="F71" s="101">
        <v>10.541769082721473</v>
      </c>
      <c r="G71" s="101">
        <v>10.675797118873165</v>
      </c>
      <c r="H71" s="101">
        <v>11.080656648911708</v>
      </c>
      <c r="I71" s="101">
        <v>11.576462381126214</v>
      </c>
      <c r="J71" s="101">
        <v>10.310124480238782</v>
      </c>
      <c r="K71" s="101">
        <v>10.657420184976402</v>
      </c>
      <c r="W71" s="65"/>
      <c r="X71" s="65"/>
      <c r="Y71" s="65"/>
      <c r="Z71" s="65"/>
      <c r="AA71" s="65"/>
      <c r="AB71" s="65"/>
    </row>
    <row r="72" spans="2:28" x14ac:dyDescent="0.2">
      <c r="B72" s="28" t="s">
        <v>70</v>
      </c>
      <c r="C72" s="101">
        <v>0.23227801088743705</v>
      </c>
      <c r="D72" s="101">
        <v>0.20877265968762904</v>
      </c>
      <c r="E72" s="101">
        <v>0.22592449196850939</v>
      </c>
      <c r="F72" s="101">
        <v>0.20329933454758478</v>
      </c>
      <c r="G72" s="101">
        <v>0.19183597508025182</v>
      </c>
      <c r="H72" s="101">
        <v>0.22307233999809736</v>
      </c>
      <c r="I72" s="101">
        <v>0.24758226793287291</v>
      </c>
      <c r="J72" s="101">
        <v>0.19938962053326631</v>
      </c>
      <c r="K72" s="101">
        <v>0.19243597187096642</v>
      </c>
      <c r="W72" s="65"/>
      <c r="X72" s="65"/>
      <c r="Y72" s="65"/>
      <c r="Z72" s="65"/>
      <c r="AA72" s="65"/>
      <c r="AB72" s="65"/>
    </row>
    <row r="73" spans="2:28" x14ac:dyDescent="0.2">
      <c r="B73" s="28" t="s">
        <v>71</v>
      </c>
      <c r="C73" s="101">
        <v>3.8259784304247022</v>
      </c>
      <c r="D73" s="101">
        <v>4.096794901680485</v>
      </c>
      <c r="E73" s="101">
        <v>4.6051799769125985</v>
      </c>
      <c r="F73" s="101">
        <v>3.7741455859898063</v>
      </c>
      <c r="G73" s="101">
        <v>4.4239792757888194</v>
      </c>
      <c r="H73" s="101">
        <v>4.1907042713921632</v>
      </c>
      <c r="I73" s="101">
        <v>4.7564136371855374</v>
      </c>
      <c r="J73" s="101">
        <v>4.1615748090081137</v>
      </c>
      <c r="K73" s="101">
        <v>3.9429045617244607</v>
      </c>
      <c r="W73" s="65"/>
      <c r="X73" s="65"/>
      <c r="Y73" s="65"/>
      <c r="Z73" s="65"/>
      <c r="AA73" s="65"/>
      <c r="AB73" s="65"/>
    </row>
    <row r="74" spans="2:28" x14ac:dyDescent="0.2">
      <c r="B74" s="28" t="s">
        <v>72</v>
      </c>
      <c r="C74" s="101">
        <v>0.28601833442941171</v>
      </c>
      <c r="D74" s="101">
        <v>0.34814911027567497</v>
      </c>
      <c r="E74" s="101">
        <v>0.38692613503692291</v>
      </c>
      <c r="F74" s="101">
        <v>0.31510811359093555</v>
      </c>
      <c r="G74" s="101">
        <v>0.30053583598337075</v>
      </c>
      <c r="H74" s="101">
        <v>0.34287149036275621</v>
      </c>
      <c r="I74" s="101">
        <v>0.33397903128553053</v>
      </c>
      <c r="J74" s="101">
        <v>0.26728446981240384</v>
      </c>
      <c r="K74" s="101">
        <v>0.28792752278051587</v>
      </c>
      <c r="W74" s="65"/>
      <c r="X74" s="65"/>
      <c r="Y74" s="65"/>
      <c r="Z74" s="65"/>
      <c r="AA74" s="65"/>
      <c r="AB74" s="65"/>
    </row>
    <row r="75" spans="2:28" x14ac:dyDescent="0.2">
      <c r="B75" s="6"/>
      <c r="C75" s="106"/>
      <c r="D75" s="106"/>
      <c r="E75" s="106"/>
      <c r="F75" s="106"/>
      <c r="G75" s="106"/>
      <c r="H75" s="106"/>
      <c r="I75" s="106"/>
      <c r="J75" s="107"/>
      <c r="K75" s="106"/>
      <c r="W75" s="65"/>
      <c r="X75" s="65"/>
      <c r="Y75" s="65"/>
      <c r="Z75" s="65"/>
      <c r="AA75" s="65"/>
      <c r="AB75" s="65"/>
    </row>
    <row r="76" spans="2:28" x14ac:dyDescent="0.2">
      <c r="B76" s="120" t="s">
        <v>214</v>
      </c>
      <c r="W76" s="65"/>
      <c r="X76" s="65"/>
      <c r="Y76" s="65"/>
      <c r="Z76" s="65"/>
      <c r="AA76" s="65"/>
      <c r="AB76" s="65"/>
    </row>
    <row r="77" spans="2:28" x14ac:dyDescent="0.2">
      <c r="B77" s="120" t="s">
        <v>215</v>
      </c>
      <c r="W77" s="65"/>
      <c r="X77" s="65"/>
      <c r="Y77" s="65"/>
      <c r="Z77" s="65"/>
      <c r="AA77" s="65"/>
      <c r="AB77" s="65"/>
    </row>
    <row r="78" spans="2:28" x14ac:dyDescent="0.2">
      <c r="W78" s="65"/>
      <c r="X78" s="65"/>
      <c r="Y78" s="65"/>
      <c r="Z78" s="65"/>
      <c r="AA78" s="65"/>
      <c r="AB78" s="65"/>
    </row>
    <row r="79" spans="2:28" x14ac:dyDescent="0.2">
      <c r="B79" s="139" t="s">
        <v>186</v>
      </c>
      <c r="C79" s="139"/>
      <c r="D79" s="139"/>
      <c r="E79" s="139"/>
      <c r="F79" s="139"/>
      <c r="G79" s="139"/>
      <c r="H79" s="139"/>
      <c r="I79" s="139"/>
      <c r="J79" s="139"/>
      <c r="K79" s="139"/>
      <c r="W79" s="65"/>
      <c r="X79" s="65"/>
      <c r="Y79" s="65"/>
      <c r="Z79" s="65"/>
      <c r="AA79" s="65"/>
      <c r="AB79" s="65"/>
    </row>
    <row r="80" spans="2:28" x14ac:dyDescent="0.2">
      <c r="B80" s="139" t="s">
        <v>230</v>
      </c>
      <c r="C80" s="139"/>
      <c r="D80" s="139"/>
      <c r="E80" s="139"/>
      <c r="F80" s="139"/>
      <c r="G80" s="139"/>
      <c r="H80" s="139"/>
      <c r="I80" s="139"/>
      <c r="J80" s="139"/>
      <c r="K80" s="139"/>
      <c r="W80" s="65"/>
      <c r="X80" s="65"/>
      <c r="Y80" s="65"/>
      <c r="Z80" s="65"/>
      <c r="AA80" s="65"/>
      <c r="AB80" s="65"/>
    </row>
    <row r="81" spans="2:28" x14ac:dyDescent="0.2">
      <c r="B81" s="139" t="s">
        <v>216</v>
      </c>
      <c r="C81" s="139"/>
      <c r="D81" s="139"/>
      <c r="E81" s="139"/>
      <c r="F81" s="139"/>
      <c r="G81" s="139"/>
      <c r="H81" s="139"/>
      <c r="I81" s="139"/>
      <c r="J81" s="139"/>
      <c r="K81" s="139"/>
      <c r="W81" s="65"/>
      <c r="X81" s="65"/>
      <c r="Y81" s="65"/>
      <c r="Z81" s="65"/>
      <c r="AA81" s="65"/>
      <c r="AB81" s="65"/>
    </row>
    <row r="82" spans="2:28" x14ac:dyDescent="0.2">
      <c r="W82" s="65"/>
      <c r="X82" s="65"/>
      <c r="Y82" s="65"/>
      <c r="Z82" s="65"/>
      <c r="AA82" s="65"/>
      <c r="AB82" s="65"/>
    </row>
    <row r="83" spans="2:28" ht="15.75" x14ac:dyDescent="0.25">
      <c r="B83" s="136" t="s">
        <v>212</v>
      </c>
      <c r="C83" s="141">
        <v>2022</v>
      </c>
      <c r="D83" s="142"/>
      <c r="E83" s="142"/>
      <c r="F83" s="143"/>
      <c r="G83" s="141">
        <v>2023</v>
      </c>
      <c r="H83" s="142"/>
      <c r="I83" s="142"/>
      <c r="J83" s="143"/>
      <c r="K83" s="119">
        <v>2024</v>
      </c>
      <c r="W83" s="65"/>
      <c r="X83" s="65"/>
      <c r="Y83" s="65"/>
      <c r="Z83" s="65"/>
      <c r="AA83" s="65"/>
      <c r="AB83" s="65"/>
    </row>
    <row r="84" spans="2:28" ht="15.75" x14ac:dyDescent="0.25">
      <c r="B84" s="137"/>
      <c r="C84" s="119" t="s">
        <v>114</v>
      </c>
      <c r="D84" s="119" t="s">
        <v>115</v>
      </c>
      <c r="E84" s="119" t="s">
        <v>116</v>
      </c>
      <c r="F84" s="119" t="s">
        <v>117</v>
      </c>
      <c r="G84" s="119" t="s">
        <v>114</v>
      </c>
      <c r="H84" s="119" t="s">
        <v>115</v>
      </c>
      <c r="I84" s="119" t="s">
        <v>116</v>
      </c>
      <c r="J84" s="119" t="s">
        <v>117</v>
      </c>
      <c r="K84" s="119" t="s">
        <v>114</v>
      </c>
      <c r="W84" s="65"/>
      <c r="X84" s="65"/>
      <c r="Y84" s="65"/>
      <c r="Z84" s="65"/>
      <c r="AA84" s="65"/>
      <c r="AB84" s="65"/>
    </row>
    <row r="85" spans="2:28" x14ac:dyDescent="0.2">
      <c r="B85" s="30"/>
      <c r="C85" s="21"/>
      <c r="D85" s="21"/>
      <c r="E85" s="21"/>
      <c r="F85" s="21"/>
      <c r="G85" s="21"/>
      <c r="H85" s="21"/>
      <c r="I85" s="21"/>
      <c r="J85" s="36"/>
      <c r="K85" s="21"/>
      <c r="W85" s="65"/>
      <c r="X85" s="65"/>
      <c r="Y85" s="65"/>
      <c r="Z85" s="65"/>
      <c r="AA85" s="65"/>
      <c r="AB85" s="65"/>
    </row>
    <row r="86" spans="2:28" x14ac:dyDescent="0.2">
      <c r="B86" s="30" t="s">
        <v>98</v>
      </c>
      <c r="C86" s="101">
        <v>13.077108203907848</v>
      </c>
      <c r="D86" s="101">
        <v>17.566561629268502</v>
      </c>
      <c r="E86" s="101">
        <v>15.455496501665259</v>
      </c>
      <c r="F86" s="101">
        <v>14.780154944333134</v>
      </c>
      <c r="G86" s="101">
        <v>14.365468236764583</v>
      </c>
      <c r="H86" s="101">
        <v>15.291506394809993</v>
      </c>
      <c r="I86" s="101">
        <v>14.727987018152056</v>
      </c>
      <c r="J86" s="101">
        <v>12.927896395796447</v>
      </c>
      <c r="K86" s="101">
        <v>12.479963541265338</v>
      </c>
      <c r="W86" s="65"/>
      <c r="X86" s="65"/>
      <c r="Y86" s="65"/>
      <c r="Z86" s="65"/>
      <c r="AA86" s="65"/>
      <c r="AB86" s="65"/>
    </row>
    <row r="87" spans="2:28" x14ac:dyDescent="0.2">
      <c r="B87" s="28" t="s">
        <v>208</v>
      </c>
      <c r="C87" s="101">
        <v>1.3792716596206116</v>
      </c>
      <c r="D87" s="101">
        <v>2.2346211441562245</v>
      </c>
      <c r="E87" s="101">
        <v>2.4586420549277421</v>
      </c>
      <c r="F87" s="101">
        <v>2.5302280624417439</v>
      </c>
      <c r="G87" s="101">
        <v>1.5053279105992519</v>
      </c>
      <c r="H87" s="101">
        <v>1.8485039834837937</v>
      </c>
      <c r="I87" s="101">
        <v>2.1792097379271516</v>
      </c>
      <c r="J87" s="101">
        <v>2.3728399681788859</v>
      </c>
      <c r="K87" s="101">
        <v>1.2470651303308853</v>
      </c>
      <c r="W87" s="65"/>
      <c r="X87" s="65"/>
      <c r="Y87" s="65"/>
      <c r="Z87" s="65"/>
      <c r="AA87" s="65"/>
      <c r="AB87" s="65"/>
    </row>
    <row r="88" spans="2:28" x14ac:dyDescent="0.2">
      <c r="B88" s="28" t="s">
        <v>74</v>
      </c>
      <c r="C88" s="101">
        <v>1.4324417009262871</v>
      </c>
      <c r="D88" s="101">
        <v>1.3217919953362975</v>
      </c>
      <c r="E88" s="101">
        <v>0.92992707670094854</v>
      </c>
      <c r="F88" s="101">
        <v>1.1626076986817142</v>
      </c>
      <c r="G88" s="101">
        <v>1.6831796179068461</v>
      </c>
      <c r="H88" s="101">
        <v>1.3550701610510241</v>
      </c>
      <c r="I88" s="101">
        <v>0.99449868671185226</v>
      </c>
      <c r="J88" s="101">
        <v>1.0772536829778492</v>
      </c>
      <c r="K88" s="101">
        <v>1.7075748464479179</v>
      </c>
      <c r="W88" s="65"/>
      <c r="X88" s="65"/>
      <c r="Y88" s="65"/>
      <c r="Z88" s="65"/>
      <c r="AA88" s="65"/>
      <c r="AB88" s="65"/>
    </row>
    <row r="89" spans="2:28" x14ac:dyDescent="0.2">
      <c r="B89" s="28" t="s">
        <v>209</v>
      </c>
      <c r="C89" s="101">
        <v>0.7282603239200941</v>
      </c>
      <c r="D89" s="101">
        <v>0.98667362307021289</v>
      </c>
      <c r="E89" s="101">
        <v>0.5065914948532263</v>
      </c>
      <c r="F89" s="101">
        <v>1.0401133353438863</v>
      </c>
      <c r="G89" s="101">
        <v>0.67976892472457384</v>
      </c>
      <c r="H89" s="101">
        <v>0.95657231665634423</v>
      </c>
      <c r="I89" s="101">
        <v>0.37056712666290409</v>
      </c>
      <c r="J89" s="101">
        <v>1.0487963343669842</v>
      </c>
      <c r="K89" s="101">
        <v>0.58932693780560885</v>
      </c>
      <c r="W89" s="65"/>
      <c r="X89" s="65"/>
      <c r="Y89" s="65"/>
      <c r="Z89" s="65"/>
      <c r="AA89" s="65"/>
      <c r="AB89" s="65"/>
    </row>
    <row r="90" spans="2:28" x14ac:dyDescent="0.2">
      <c r="B90" s="28" t="s">
        <v>86</v>
      </c>
      <c r="C90" s="101">
        <v>0.8819712076443067</v>
      </c>
      <c r="D90" s="101">
        <v>1.3926691748957052</v>
      </c>
      <c r="E90" s="101">
        <v>1.2232518931409306</v>
      </c>
      <c r="F90" s="101">
        <v>1.1464942978501582</v>
      </c>
      <c r="G90" s="101">
        <v>1.1190699362127581</v>
      </c>
      <c r="H90" s="101">
        <v>0.80284544291552273</v>
      </c>
      <c r="I90" s="101">
        <v>1.045363645977567</v>
      </c>
      <c r="J90" s="101">
        <v>0.92387063372637945</v>
      </c>
      <c r="K90" s="101">
        <v>1.0429321660780315</v>
      </c>
      <c r="W90" s="65"/>
      <c r="X90" s="65"/>
      <c r="Y90" s="65"/>
      <c r="Z90" s="65"/>
      <c r="AA90" s="65"/>
      <c r="AB90" s="65"/>
    </row>
    <row r="91" spans="2:28" x14ac:dyDescent="0.2">
      <c r="B91" s="28" t="s">
        <v>87</v>
      </c>
      <c r="C91" s="101">
        <v>0.73329433013308798</v>
      </c>
      <c r="D91" s="101">
        <v>1.0189484583916164</v>
      </c>
      <c r="E91" s="101">
        <v>0.85835330840941859</v>
      </c>
      <c r="F91" s="101">
        <v>0.57911277012276441</v>
      </c>
      <c r="G91" s="101">
        <v>0.7042882055644788</v>
      </c>
      <c r="H91" s="101">
        <v>1.2044168247468288</v>
      </c>
      <c r="I91" s="101">
        <v>0.95430247145382985</v>
      </c>
      <c r="J91" s="101">
        <v>0.5123492564818134</v>
      </c>
      <c r="K91" s="101">
        <v>0.64609276708131225</v>
      </c>
      <c r="W91" s="65"/>
      <c r="X91" s="65"/>
      <c r="Y91" s="65"/>
      <c r="Z91" s="65"/>
      <c r="AA91" s="65"/>
      <c r="AB91" s="65"/>
    </row>
    <row r="92" spans="2:28" x14ac:dyDescent="0.2">
      <c r="B92" s="28" t="s">
        <v>75</v>
      </c>
      <c r="C92" s="101">
        <v>0.58680311784095129</v>
      </c>
      <c r="D92" s="101">
        <v>0.75324695144144238</v>
      </c>
      <c r="E92" s="101">
        <v>0.75824455290704451</v>
      </c>
      <c r="F92" s="101">
        <v>0.95792343837153515</v>
      </c>
      <c r="G92" s="101">
        <v>0.6490137527686981</v>
      </c>
      <c r="H92" s="101">
        <v>0.60650184891179337</v>
      </c>
      <c r="I92" s="101">
        <v>0.4804765754446636</v>
      </c>
      <c r="J92" s="101">
        <v>0.47734185579215976</v>
      </c>
      <c r="K92" s="101">
        <v>0.39565684855884703</v>
      </c>
      <c r="W92" s="65"/>
      <c r="X92" s="65"/>
      <c r="Y92" s="65"/>
      <c r="Z92" s="65"/>
      <c r="AA92" s="65"/>
      <c r="AB92" s="65"/>
    </row>
    <row r="93" spans="2:28" x14ac:dyDescent="0.2">
      <c r="B93" s="28" t="s">
        <v>102</v>
      </c>
      <c r="C93" s="101">
        <v>0.50172374347585302</v>
      </c>
      <c r="D93" s="101">
        <v>0.71958950886995365</v>
      </c>
      <c r="E93" s="101">
        <v>0.71310229953237092</v>
      </c>
      <c r="F93" s="101">
        <v>0.6356363414336994</v>
      </c>
      <c r="G93" s="101">
        <v>0.6356777755440175</v>
      </c>
      <c r="H93" s="101">
        <v>0.51882482506908412</v>
      </c>
      <c r="I93" s="101">
        <v>0.79700855738468779</v>
      </c>
      <c r="J93" s="101">
        <v>0.54782863940294058</v>
      </c>
      <c r="K93" s="101">
        <v>0.55082115228279227</v>
      </c>
      <c r="W93" s="65"/>
      <c r="X93" s="65"/>
      <c r="Y93" s="65"/>
      <c r="Z93" s="65"/>
      <c r="AA93" s="65"/>
      <c r="AB93" s="65"/>
    </row>
    <row r="94" spans="2:28" x14ac:dyDescent="0.2">
      <c r="B94" s="28" t="s">
        <v>210</v>
      </c>
      <c r="C94" s="101">
        <v>0.47492889779233871</v>
      </c>
      <c r="D94" s="101">
        <v>0.35358610987569855</v>
      </c>
      <c r="E94" s="101">
        <v>0.30900543967051053</v>
      </c>
      <c r="F94" s="101">
        <v>0.36448254244425365</v>
      </c>
      <c r="G94" s="101">
        <v>0.35760443066899844</v>
      </c>
      <c r="H94" s="101">
        <v>0.31950517162296282</v>
      </c>
      <c r="I94" s="101">
        <v>0.26984637716240722</v>
      </c>
      <c r="J94" s="101">
        <v>0.38657943505406844</v>
      </c>
      <c r="K94" s="101">
        <v>0.22182260795524633</v>
      </c>
      <c r="M94" s="74"/>
      <c r="N94" s="74"/>
      <c r="O94" s="74"/>
      <c r="P94" s="74"/>
      <c r="Q94" s="74"/>
      <c r="R94" s="74"/>
      <c r="S94" s="74"/>
      <c r="T94" s="74"/>
      <c r="U94" s="74"/>
      <c r="V94" s="65"/>
      <c r="W94" s="65"/>
      <c r="X94" s="65"/>
      <c r="Y94" s="65"/>
      <c r="Z94" s="65"/>
      <c r="AA94" s="65"/>
      <c r="AB94" s="65"/>
    </row>
    <row r="95" spans="2:28" x14ac:dyDescent="0.2">
      <c r="B95" s="28" t="s">
        <v>103</v>
      </c>
      <c r="C95" s="101">
        <v>0.41810819736967719</v>
      </c>
      <c r="D95" s="101">
        <v>0.49171708318370633</v>
      </c>
      <c r="E95" s="101">
        <v>0.48582369238449286</v>
      </c>
      <c r="F95" s="101">
        <v>0.39188829607774933</v>
      </c>
      <c r="G95" s="101">
        <v>0.36873103591410922</v>
      </c>
      <c r="H95" s="101">
        <v>0.43187292857048681</v>
      </c>
      <c r="I95" s="101">
        <v>0.47082672497490169</v>
      </c>
      <c r="J95" s="101">
        <v>0.36502548042766969</v>
      </c>
      <c r="K95" s="101">
        <v>0.43538800466155719</v>
      </c>
      <c r="M95" s="74"/>
      <c r="N95" s="74"/>
      <c r="O95" s="74"/>
      <c r="P95" s="74"/>
      <c r="Q95" s="74"/>
      <c r="R95" s="74"/>
      <c r="S95" s="74"/>
      <c r="T95" s="74"/>
      <c r="U95" s="74"/>
      <c r="V95" s="65"/>
      <c r="W95" s="65"/>
      <c r="X95" s="65"/>
      <c r="Y95" s="65"/>
      <c r="Z95" s="65"/>
      <c r="AA95" s="65"/>
      <c r="AB95" s="65"/>
    </row>
    <row r="96" spans="2:28" x14ac:dyDescent="0.2">
      <c r="B96" s="28" t="s">
        <v>109</v>
      </c>
      <c r="C96" s="101">
        <v>0.48063594235076046</v>
      </c>
      <c r="D96" s="101">
        <v>0.68593705285352558</v>
      </c>
      <c r="E96" s="101">
        <v>0.5812435448772455</v>
      </c>
      <c r="F96" s="101">
        <v>0.60321401980024747</v>
      </c>
      <c r="G96" s="101">
        <v>0.58442078445769807</v>
      </c>
      <c r="H96" s="101">
        <v>0.63636380609925935</v>
      </c>
      <c r="I96" s="101">
        <v>0.75389486765846281</v>
      </c>
      <c r="J96" s="101">
        <v>0.54164884303638605</v>
      </c>
      <c r="K96" s="101">
        <v>0.49875296554324688</v>
      </c>
      <c r="M96" s="74"/>
      <c r="N96" s="74"/>
      <c r="O96" s="74"/>
      <c r="P96" s="74"/>
      <c r="Q96" s="74"/>
      <c r="R96" s="74"/>
      <c r="S96" s="74"/>
      <c r="T96" s="74"/>
      <c r="U96" s="74"/>
      <c r="V96" s="65"/>
      <c r="W96" s="65"/>
      <c r="X96" s="65"/>
      <c r="Y96" s="65"/>
      <c r="Z96" s="65"/>
      <c r="AA96" s="65"/>
      <c r="AB96" s="65"/>
    </row>
    <row r="97" spans="2:28" x14ac:dyDescent="0.2">
      <c r="B97" s="28" t="s">
        <v>211</v>
      </c>
      <c r="C97" s="101">
        <v>0.34304629837144357</v>
      </c>
      <c r="D97" s="101">
        <v>0.68162490170360024</v>
      </c>
      <c r="E97" s="101">
        <v>0.5584925536626888</v>
      </c>
      <c r="F97" s="101">
        <v>0.27694603986672256</v>
      </c>
      <c r="G97" s="101">
        <v>0.42898779791061437</v>
      </c>
      <c r="H97" s="101">
        <v>0.64993332343774757</v>
      </c>
      <c r="I97" s="101">
        <v>0.62553228541009298</v>
      </c>
      <c r="J97" s="101">
        <v>0.31889809572523081</v>
      </c>
      <c r="K97" s="101">
        <v>0.29557338336331784</v>
      </c>
      <c r="M97" s="74"/>
      <c r="N97" s="74"/>
      <c r="O97" s="74"/>
      <c r="P97" s="74"/>
      <c r="Q97" s="74"/>
      <c r="R97" s="74"/>
      <c r="S97" s="74"/>
      <c r="T97" s="74"/>
      <c r="U97" s="74"/>
      <c r="V97" s="65"/>
      <c r="W97" s="65"/>
      <c r="X97" s="65"/>
      <c r="Y97" s="65"/>
      <c r="Z97" s="65"/>
      <c r="AA97" s="65"/>
      <c r="AB97" s="65"/>
    </row>
    <row r="98" spans="2:28" x14ac:dyDescent="0.2">
      <c r="B98" s="28" t="s">
        <v>89</v>
      </c>
      <c r="C98" s="101">
        <v>0.31988158694533053</v>
      </c>
      <c r="D98" s="101">
        <v>0.49650082291632597</v>
      </c>
      <c r="E98" s="101">
        <v>0.48032260251116887</v>
      </c>
      <c r="F98" s="101">
        <v>0.32085235178507243</v>
      </c>
      <c r="G98" s="101">
        <v>0.41872382839167532</v>
      </c>
      <c r="H98" s="101">
        <v>0.41002971506663921</v>
      </c>
      <c r="I98" s="101">
        <v>0.35763851124258811</v>
      </c>
      <c r="J98" s="101">
        <v>0.26439484568890098</v>
      </c>
      <c r="K98" s="101">
        <v>0.33765066157137658</v>
      </c>
      <c r="M98" s="74"/>
      <c r="N98" s="74"/>
      <c r="O98" s="74"/>
      <c r="P98" s="74"/>
      <c r="Q98" s="74"/>
      <c r="R98" s="74"/>
      <c r="S98" s="74"/>
      <c r="T98" s="74"/>
      <c r="U98" s="74"/>
      <c r="V98" s="65"/>
      <c r="W98" s="65"/>
      <c r="X98" s="65"/>
      <c r="Y98" s="65"/>
      <c r="Z98" s="65"/>
      <c r="AA98" s="65"/>
      <c r="AB98" s="65"/>
    </row>
    <row r="99" spans="2:28" x14ac:dyDescent="0.2">
      <c r="B99" s="28" t="s">
        <v>104</v>
      </c>
      <c r="C99" s="101">
        <v>0.24278959147003518</v>
      </c>
      <c r="D99" s="101">
        <v>0.24371861559150612</v>
      </c>
      <c r="E99" s="101">
        <v>0.20868552987287053</v>
      </c>
      <c r="F99" s="101">
        <v>0.1845535648703393</v>
      </c>
      <c r="G99" s="101">
        <v>0.21183808826105377</v>
      </c>
      <c r="H99" s="101">
        <v>0.17675181812551152</v>
      </c>
      <c r="I99" s="101">
        <v>0.1727694478518505</v>
      </c>
      <c r="J99" s="101">
        <v>0.12638351941183942</v>
      </c>
      <c r="K99" s="101">
        <v>0.13446504509887733</v>
      </c>
      <c r="M99" s="74"/>
      <c r="N99" s="74"/>
      <c r="O99" s="74"/>
      <c r="P99" s="74"/>
      <c r="Q99" s="74"/>
      <c r="R99" s="74"/>
      <c r="S99" s="74"/>
      <c r="T99" s="74"/>
      <c r="U99" s="74"/>
      <c r="V99" s="65"/>
      <c r="W99" s="65"/>
      <c r="X99" s="65"/>
      <c r="Y99" s="65"/>
      <c r="Z99" s="65"/>
      <c r="AA99" s="65"/>
      <c r="AB99" s="65"/>
    </row>
    <row r="100" spans="2:28" x14ac:dyDescent="0.2">
      <c r="B100" s="28" t="s">
        <v>105</v>
      </c>
      <c r="C100" s="101">
        <v>0.12451677047973987</v>
      </c>
      <c r="D100" s="101">
        <v>0.23472794870967054</v>
      </c>
      <c r="E100" s="101">
        <v>0.19780459560749253</v>
      </c>
      <c r="F100" s="101">
        <v>6.2951349031294193E-2</v>
      </c>
      <c r="G100" s="101">
        <v>6.8776654150697128E-2</v>
      </c>
      <c r="H100" s="101">
        <v>0.1034122239737274</v>
      </c>
      <c r="I100" s="101">
        <v>0.11986618335427905</v>
      </c>
      <c r="J100" s="101">
        <v>0.12241524828041203</v>
      </c>
      <c r="K100" s="101">
        <v>0.11210913159438395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65"/>
      <c r="W100" s="65"/>
      <c r="X100" s="65"/>
      <c r="Y100" s="65"/>
      <c r="Z100" s="65"/>
      <c r="AA100" s="65"/>
      <c r="AB100" s="65"/>
    </row>
    <row r="101" spans="2:28" x14ac:dyDescent="0.2">
      <c r="B101" s="28" t="s">
        <v>90</v>
      </c>
      <c r="C101" s="101">
        <v>0.15244103221201971</v>
      </c>
      <c r="D101" s="101">
        <v>0.29193847550218355</v>
      </c>
      <c r="E101" s="101">
        <v>0.20669355799924974</v>
      </c>
      <c r="F101" s="101">
        <v>0.13789371044072779</v>
      </c>
      <c r="G101" s="101">
        <v>0.14387190017988508</v>
      </c>
      <c r="H101" s="101">
        <v>0.24694005624339163</v>
      </c>
      <c r="I101" s="101">
        <v>0.1879559806057198</v>
      </c>
      <c r="J101" s="101">
        <v>0.11761263231500349</v>
      </c>
      <c r="K101" s="101">
        <v>0.12064806312605074</v>
      </c>
      <c r="M101" s="74"/>
      <c r="N101" s="74"/>
      <c r="O101" s="74"/>
      <c r="P101" s="74"/>
      <c r="Q101" s="74"/>
      <c r="R101" s="74"/>
      <c r="S101" s="74"/>
      <c r="T101" s="74"/>
      <c r="U101" s="74"/>
      <c r="V101" s="65"/>
      <c r="W101" s="65"/>
      <c r="X101" s="65"/>
      <c r="Y101" s="65"/>
      <c r="Z101" s="65"/>
      <c r="AA101" s="65"/>
      <c r="AB101" s="65"/>
    </row>
    <row r="102" spans="2:28" x14ac:dyDescent="0.2">
      <c r="B102" s="28" t="s">
        <v>106</v>
      </c>
      <c r="C102" s="101">
        <v>0.25552838923256316</v>
      </c>
      <c r="D102" s="101">
        <v>0.27110283687177616</v>
      </c>
      <c r="E102" s="101">
        <v>0.24885859648031403</v>
      </c>
      <c r="F102" s="101">
        <v>0.17896959416322072</v>
      </c>
      <c r="G102" s="101">
        <v>0.22741638026018968</v>
      </c>
      <c r="H102" s="101">
        <v>0.25297424993959583</v>
      </c>
      <c r="I102" s="101">
        <v>0.39234254827172832</v>
      </c>
      <c r="J102" s="101">
        <v>0.24319824384848157</v>
      </c>
      <c r="K102" s="101">
        <v>0.18559619428453467</v>
      </c>
      <c r="M102" s="74"/>
      <c r="N102" s="74"/>
      <c r="O102" s="74"/>
      <c r="P102" s="74"/>
      <c r="Q102" s="74"/>
      <c r="R102" s="74"/>
      <c r="S102" s="74"/>
      <c r="T102" s="74"/>
      <c r="U102" s="74"/>
      <c r="V102" s="65"/>
      <c r="W102" s="65"/>
      <c r="X102" s="65"/>
      <c r="Y102" s="65"/>
      <c r="Z102" s="65"/>
      <c r="AA102" s="65"/>
      <c r="AB102" s="65"/>
    </row>
    <row r="103" spans="2:28" x14ac:dyDescent="0.2">
      <c r="B103" s="28" t="s">
        <v>108</v>
      </c>
      <c r="C103" s="101">
        <v>0.36201815631217843</v>
      </c>
      <c r="D103" s="101">
        <v>0.21519589384039073</v>
      </c>
      <c r="E103" s="101">
        <v>0.25181241963547485</v>
      </c>
      <c r="F103" s="101">
        <v>0.18925327903385611</v>
      </c>
      <c r="G103" s="101">
        <v>0.27542130606237569</v>
      </c>
      <c r="H103" s="101">
        <v>0.2090689911947049</v>
      </c>
      <c r="I103" s="101">
        <v>0.21301370439237793</v>
      </c>
      <c r="J103" s="101">
        <v>0.12123127122664805</v>
      </c>
      <c r="K103" s="101">
        <v>0.13976297156635431</v>
      </c>
      <c r="M103" s="74"/>
      <c r="N103" s="74"/>
      <c r="O103" s="74"/>
      <c r="P103" s="74"/>
      <c r="Q103" s="74"/>
      <c r="R103" s="74"/>
      <c r="S103" s="74"/>
      <c r="T103" s="74"/>
      <c r="U103" s="74"/>
      <c r="V103" s="65"/>
      <c r="W103" s="65"/>
      <c r="X103" s="65"/>
      <c r="Y103" s="65"/>
      <c r="Z103" s="65"/>
      <c r="AA103" s="65"/>
      <c r="AB103" s="65"/>
    </row>
    <row r="104" spans="2:28" x14ac:dyDescent="0.2">
      <c r="B104" s="28" t="s">
        <v>91</v>
      </c>
      <c r="C104" s="101">
        <v>0.13829131057834515</v>
      </c>
      <c r="D104" s="101">
        <v>0.14293341590396624</v>
      </c>
      <c r="E104" s="101">
        <v>0.16310729927728931</v>
      </c>
      <c r="F104" s="101">
        <v>0.10950245454758485</v>
      </c>
      <c r="G104" s="101">
        <v>0.10073580615623755</v>
      </c>
      <c r="H104" s="101">
        <v>0.13607516869089484</v>
      </c>
      <c r="I104" s="101">
        <v>0.13169449547281475</v>
      </c>
      <c r="J104" s="101">
        <v>7.8217826529433182E-2</v>
      </c>
      <c r="K104" s="101">
        <v>6.7655211433042664E-2</v>
      </c>
      <c r="M104" s="74"/>
      <c r="N104" s="74"/>
      <c r="O104" s="74"/>
      <c r="P104" s="74"/>
      <c r="Q104" s="74"/>
      <c r="R104" s="74"/>
      <c r="S104" s="74"/>
      <c r="T104" s="74"/>
      <c r="U104" s="74"/>
      <c r="V104" s="65"/>
      <c r="W104" s="65"/>
      <c r="X104" s="65"/>
      <c r="Y104" s="65"/>
      <c r="Z104" s="65"/>
      <c r="AA104" s="65"/>
      <c r="AB104" s="65"/>
    </row>
    <row r="105" spans="2:28" x14ac:dyDescent="0.2">
      <c r="B105" s="28" t="s">
        <v>92</v>
      </c>
      <c r="C105" s="101">
        <v>0.18112308946505482</v>
      </c>
      <c r="D105" s="101">
        <v>0.17440300228547459</v>
      </c>
      <c r="E105" s="101">
        <v>0.24560961552721888</v>
      </c>
      <c r="F105" s="101">
        <v>0.12288626387200283</v>
      </c>
      <c r="G105" s="101">
        <v>0.14807494267405757</v>
      </c>
      <c r="H105" s="101">
        <v>0.18115822462531131</v>
      </c>
      <c r="I105" s="101">
        <v>0.17851087058696108</v>
      </c>
      <c r="J105" s="101">
        <v>0.11262710355888236</v>
      </c>
      <c r="K105" s="101">
        <v>0.12596248858519576</v>
      </c>
      <c r="M105" s="74"/>
      <c r="N105" s="74"/>
      <c r="O105" s="74"/>
      <c r="P105" s="74"/>
      <c r="Q105" s="74"/>
      <c r="R105" s="74"/>
      <c r="S105" s="74"/>
      <c r="T105" s="74"/>
      <c r="U105" s="74"/>
      <c r="V105" s="65"/>
      <c r="W105" s="65"/>
      <c r="X105" s="65"/>
      <c r="Y105" s="65"/>
      <c r="Z105" s="65"/>
      <c r="AA105" s="65"/>
      <c r="AB105" s="65"/>
    </row>
    <row r="106" spans="2:28" x14ac:dyDescent="0.2">
      <c r="B106" s="28" t="s">
        <v>107</v>
      </c>
      <c r="C106" s="101">
        <v>8.7124413853221602E-2</v>
      </c>
      <c r="D106" s="101">
        <v>0.13617065893267544</v>
      </c>
      <c r="E106" s="101">
        <v>0.15807454110518415</v>
      </c>
      <c r="F106" s="101">
        <v>9.1754963369369016E-2</v>
      </c>
      <c r="G106" s="101">
        <v>9.9150403896639289E-2</v>
      </c>
      <c r="H106" s="101">
        <v>0.10094814052622079</v>
      </c>
      <c r="I106" s="101">
        <v>9.2774096910170176E-2</v>
      </c>
      <c r="J106" s="101">
        <v>5.7083408469093502E-2</v>
      </c>
      <c r="K106" s="101">
        <v>9.546811548862999E-2</v>
      </c>
      <c r="M106" s="74"/>
      <c r="N106" s="74"/>
      <c r="O106" s="74"/>
      <c r="P106" s="74"/>
      <c r="Q106" s="74"/>
      <c r="R106" s="74"/>
      <c r="S106" s="74"/>
      <c r="T106" s="74"/>
      <c r="U106" s="74"/>
      <c r="V106" s="65"/>
      <c r="W106" s="65"/>
      <c r="X106" s="65"/>
      <c r="Y106" s="65"/>
      <c r="Z106" s="65"/>
      <c r="AA106" s="65"/>
      <c r="AB106" s="65"/>
    </row>
    <row r="107" spans="2:28" x14ac:dyDescent="0.2">
      <c r="B107" s="131" t="s">
        <v>235</v>
      </c>
      <c r="C107" s="101">
        <v>0.31764818260124267</v>
      </c>
      <c r="D107" s="101">
        <v>0.50545180364615372</v>
      </c>
      <c r="E107" s="101">
        <v>0.41418417337076124</v>
      </c>
      <c r="F107" s="101">
        <v>0.56074134375255191</v>
      </c>
      <c r="G107" s="101">
        <v>0.44557240442032386</v>
      </c>
      <c r="H107" s="101">
        <v>0.51341164907364656</v>
      </c>
      <c r="I107" s="101">
        <v>0.49730111402319288</v>
      </c>
      <c r="J107" s="101">
        <v>0.37788141732785302</v>
      </c>
      <c r="K107" s="101">
        <v>0.43446073339327518</v>
      </c>
      <c r="M107" s="74"/>
      <c r="N107" s="74"/>
      <c r="O107" s="74"/>
      <c r="P107" s="74"/>
      <c r="Q107" s="74"/>
      <c r="R107" s="74"/>
      <c r="S107" s="74"/>
      <c r="T107" s="74"/>
      <c r="U107" s="74"/>
      <c r="V107" s="65"/>
      <c r="W107" s="65"/>
      <c r="X107" s="65"/>
      <c r="Y107" s="65"/>
      <c r="Z107" s="65"/>
      <c r="AA107" s="65"/>
      <c r="AB107" s="65"/>
    </row>
    <row r="108" spans="2:28" x14ac:dyDescent="0.2">
      <c r="B108" s="28" t="s">
        <v>81</v>
      </c>
      <c r="C108" s="101">
        <v>2.9352602613127057</v>
      </c>
      <c r="D108" s="101">
        <v>4.2140121512903974</v>
      </c>
      <c r="E108" s="101">
        <v>3.4976656592116155</v>
      </c>
      <c r="F108" s="101">
        <v>3.1321492270326421</v>
      </c>
      <c r="G108" s="101">
        <v>3.5098163500394048</v>
      </c>
      <c r="H108" s="101">
        <v>3.6303255247855049</v>
      </c>
      <c r="I108" s="101">
        <v>3.4425930086718521</v>
      </c>
      <c r="J108" s="101">
        <v>2.7344186539695303</v>
      </c>
      <c r="K108" s="101">
        <v>3.0951781150148538</v>
      </c>
      <c r="M108" s="74"/>
      <c r="N108" s="74"/>
      <c r="O108" s="74"/>
      <c r="P108" s="74"/>
      <c r="Q108" s="74"/>
      <c r="R108" s="74"/>
      <c r="S108" s="74"/>
      <c r="T108" s="74"/>
      <c r="U108" s="74"/>
      <c r="V108" s="65"/>
      <c r="W108" s="65"/>
      <c r="X108" s="65"/>
      <c r="Y108" s="65"/>
      <c r="Z108" s="65"/>
      <c r="AA108" s="65"/>
      <c r="AB108" s="65"/>
    </row>
    <row r="109" spans="2:28" x14ac:dyDescent="0.2">
      <c r="B109" s="6"/>
      <c r="C109" s="106"/>
      <c r="D109" s="106"/>
      <c r="E109" s="106"/>
      <c r="F109" s="106"/>
      <c r="G109" s="106"/>
      <c r="H109" s="106"/>
      <c r="I109" s="106"/>
      <c r="J109" s="106"/>
      <c r="K109" s="106"/>
      <c r="M109" s="74"/>
      <c r="N109" s="74"/>
      <c r="O109" s="74"/>
      <c r="P109" s="74"/>
      <c r="Q109" s="74"/>
      <c r="R109" s="74"/>
      <c r="S109" s="74"/>
      <c r="T109" s="74"/>
      <c r="U109" s="74"/>
      <c r="V109" s="65"/>
      <c r="W109" s="65"/>
      <c r="X109" s="65"/>
      <c r="Y109" s="65"/>
      <c r="Z109" s="65"/>
      <c r="AA109" s="65"/>
      <c r="AB109" s="65"/>
    </row>
    <row r="110" spans="2:28" x14ac:dyDescent="0.2">
      <c r="B110" s="120" t="s">
        <v>214</v>
      </c>
      <c r="C110" s="67"/>
      <c r="D110" s="67"/>
      <c r="E110" s="67"/>
      <c r="F110" s="67"/>
      <c r="G110" s="67"/>
      <c r="H110" s="67"/>
      <c r="I110" s="67"/>
      <c r="J110" s="67"/>
      <c r="K110" s="67"/>
      <c r="M110" s="74"/>
      <c r="N110" s="74"/>
      <c r="O110" s="74"/>
      <c r="P110" s="74"/>
      <c r="Q110" s="74"/>
      <c r="R110" s="74"/>
      <c r="S110" s="74"/>
      <c r="T110" s="74"/>
      <c r="U110" s="74"/>
      <c r="V110" s="65"/>
      <c r="W110" s="65"/>
      <c r="X110" s="65"/>
      <c r="Y110" s="65"/>
      <c r="Z110" s="65"/>
      <c r="AA110" s="65"/>
      <c r="AB110" s="65"/>
    </row>
    <row r="111" spans="2:28" x14ac:dyDescent="0.2">
      <c r="B111" s="120" t="s">
        <v>215</v>
      </c>
      <c r="C111" s="67"/>
      <c r="D111" s="67"/>
      <c r="E111" s="67"/>
      <c r="F111" s="67"/>
      <c r="G111" s="67"/>
      <c r="H111" s="67"/>
      <c r="I111" s="67"/>
      <c r="J111" s="67"/>
      <c r="K111" s="67"/>
      <c r="M111" s="74"/>
      <c r="N111" s="74"/>
      <c r="O111" s="74"/>
      <c r="P111" s="74"/>
      <c r="Q111" s="74"/>
      <c r="R111" s="74"/>
      <c r="S111" s="74"/>
      <c r="T111" s="74"/>
      <c r="U111" s="74"/>
      <c r="V111" s="65"/>
      <c r="W111" s="65"/>
      <c r="X111" s="65"/>
      <c r="Y111" s="65"/>
      <c r="Z111" s="65"/>
      <c r="AA111" s="65"/>
      <c r="AB111" s="65"/>
    </row>
    <row r="112" spans="2:28" x14ac:dyDescent="0.2">
      <c r="B112" s="120"/>
      <c r="C112" s="67"/>
      <c r="D112" s="67"/>
      <c r="E112" s="67"/>
      <c r="F112" s="67"/>
      <c r="G112" s="67"/>
      <c r="H112" s="67"/>
      <c r="I112" s="67"/>
      <c r="J112" s="67"/>
      <c r="K112" s="67"/>
      <c r="M112" s="74"/>
      <c r="N112" s="74"/>
      <c r="O112" s="74"/>
      <c r="P112" s="74"/>
      <c r="Q112" s="74"/>
      <c r="R112" s="74"/>
      <c r="S112" s="74"/>
      <c r="T112" s="74"/>
      <c r="U112" s="74"/>
      <c r="V112" s="65"/>
      <c r="W112" s="65"/>
      <c r="X112" s="65"/>
      <c r="Y112" s="65"/>
      <c r="Z112" s="65"/>
      <c r="AA112" s="65"/>
      <c r="AB112" s="65"/>
    </row>
    <row r="113" spans="2:28" ht="15.75" x14ac:dyDescent="0.25">
      <c r="B113" s="24" t="s">
        <v>220</v>
      </c>
      <c r="C113" s="67">
        <v>100</v>
      </c>
      <c r="D113" s="67">
        <v>100.00000000000001</v>
      </c>
      <c r="E113" s="67">
        <v>100.00000000000001</v>
      </c>
      <c r="F113" s="67">
        <v>100</v>
      </c>
      <c r="G113" s="67">
        <v>99.999999999999986</v>
      </c>
      <c r="H113" s="67">
        <v>100.00000000000001</v>
      </c>
      <c r="I113" s="67">
        <v>99.999999999999986</v>
      </c>
      <c r="J113" s="67">
        <v>99.999999999999972</v>
      </c>
      <c r="K113" s="67">
        <v>99.999999999999972</v>
      </c>
      <c r="M113" s="74"/>
      <c r="N113" s="74"/>
      <c r="O113" s="74"/>
      <c r="P113" s="74"/>
      <c r="Q113" s="74"/>
      <c r="R113" s="74"/>
      <c r="S113" s="74"/>
      <c r="T113" s="74"/>
      <c r="U113" s="74"/>
      <c r="V113" s="65"/>
      <c r="W113" s="65"/>
      <c r="X113" s="65"/>
      <c r="Y113" s="65"/>
      <c r="Z113" s="65"/>
      <c r="AA113" s="65"/>
      <c r="AB113" s="65"/>
    </row>
    <row r="114" spans="2:28" x14ac:dyDescent="0.2">
      <c r="M114" s="74"/>
      <c r="N114" s="74"/>
      <c r="O114" s="74"/>
      <c r="P114" s="74"/>
      <c r="Q114" s="74"/>
      <c r="R114" s="74"/>
      <c r="S114" s="74"/>
      <c r="T114" s="74"/>
      <c r="U114" s="74"/>
      <c r="V114" s="65"/>
      <c r="W114" s="65"/>
      <c r="X114" s="65"/>
      <c r="Y114" s="65"/>
      <c r="Z114" s="65"/>
      <c r="AA114" s="65"/>
      <c r="AB114" s="65"/>
    </row>
    <row r="115" spans="2:28" x14ac:dyDescent="0.2">
      <c r="M115" s="74"/>
      <c r="N115" s="74"/>
      <c r="O115" s="74"/>
      <c r="P115" s="74"/>
      <c r="Q115" s="74"/>
      <c r="R115" s="74"/>
      <c r="S115" s="74"/>
      <c r="T115" s="74"/>
      <c r="U115" s="74"/>
      <c r="V115" s="65"/>
      <c r="W115" s="65"/>
      <c r="X115" s="65"/>
      <c r="Y115" s="65"/>
      <c r="Z115" s="65"/>
      <c r="AA115" s="65"/>
      <c r="AB115" s="65"/>
    </row>
  </sheetData>
  <mergeCells count="24">
    <mergeCell ref="B22:K22"/>
    <mergeCell ref="B23:K23"/>
    <mergeCell ref="G83:J83"/>
    <mergeCell ref="B1:K1"/>
    <mergeCell ref="B2:K2"/>
    <mergeCell ref="B3:K3"/>
    <mergeCell ref="B21:K21"/>
    <mergeCell ref="C5:F5"/>
    <mergeCell ref="G5:J5"/>
    <mergeCell ref="B5:B6"/>
    <mergeCell ref="B25:B26"/>
    <mergeCell ref="B60:B61"/>
    <mergeCell ref="B83:B84"/>
    <mergeCell ref="C60:F60"/>
    <mergeCell ref="B79:K79"/>
    <mergeCell ref="B80:K80"/>
    <mergeCell ref="C83:F83"/>
    <mergeCell ref="B81:K81"/>
    <mergeCell ref="C25:F25"/>
    <mergeCell ref="G25:J25"/>
    <mergeCell ref="B56:K56"/>
    <mergeCell ref="B57:K57"/>
    <mergeCell ref="B58:K58"/>
    <mergeCell ref="G60:J6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B1:AF89"/>
  <sheetViews>
    <sheetView showGridLines="0" zoomScaleNormal="100" workbookViewId="0">
      <selection activeCell="M3" sqref="M3"/>
    </sheetView>
  </sheetViews>
  <sheetFormatPr defaultColWidth="8.875" defaultRowHeight="15" x14ac:dyDescent="0.2"/>
  <cols>
    <col min="1" max="1" width="8.875" style="1"/>
    <col min="2" max="2" width="34.125" style="1" bestFit="1" customWidth="1"/>
    <col min="3" max="3" width="12.5" style="13" bestFit="1" customWidth="1"/>
    <col min="4" max="10" width="11.25" style="13" bestFit="1" customWidth="1"/>
    <col min="11" max="11" width="12.5" style="13" bestFit="1" customWidth="1"/>
    <col min="12" max="12" width="7.125" style="1" customWidth="1"/>
    <col min="13" max="13" width="35.75" style="1" customWidth="1"/>
    <col min="14" max="22" width="10.625" style="1" customWidth="1"/>
    <col min="23" max="26" width="9" style="1"/>
    <col min="27" max="16384" width="8.875" style="1"/>
  </cols>
  <sheetData>
    <row r="1" spans="2:32" x14ac:dyDescent="0.2">
      <c r="B1" s="139" t="s">
        <v>200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32" x14ac:dyDescent="0.2">
      <c r="B2" s="139" t="s">
        <v>230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32" x14ac:dyDescent="0.2">
      <c r="B3" s="139" t="s">
        <v>217</v>
      </c>
      <c r="C3" s="139"/>
      <c r="D3" s="139"/>
      <c r="E3" s="139"/>
      <c r="F3" s="139"/>
      <c r="G3" s="139"/>
      <c r="H3" s="139"/>
      <c r="I3" s="139"/>
      <c r="J3" s="139"/>
      <c r="K3" s="139"/>
    </row>
    <row r="5" spans="2:32" ht="15.75" x14ac:dyDescent="0.25">
      <c r="B5" s="136" t="s">
        <v>212</v>
      </c>
      <c r="C5" s="133">
        <v>2022</v>
      </c>
      <c r="D5" s="134"/>
      <c r="E5" s="134"/>
      <c r="F5" s="135"/>
      <c r="G5" s="133">
        <v>2023</v>
      </c>
      <c r="H5" s="134"/>
      <c r="I5" s="134"/>
      <c r="J5" s="135"/>
      <c r="K5" s="122">
        <v>2024</v>
      </c>
    </row>
    <row r="6" spans="2:32" ht="15.75" x14ac:dyDescent="0.25">
      <c r="B6" s="137"/>
      <c r="C6" s="124" t="s">
        <v>114</v>
      </c>
      <c r="D6" s="124" t="s">
        <v>115</v>
      </c>
      <c r="E6" s="124" t="s">
        <v>116</v>
      </c>
      <c r="F6" s="124" t="s">
        <v>117</v>
      </c>
      <c r="G6" s="124" t="s">
        <v>114</v>
      </c>
      <c r="H6" s="124" t="s">
        <v>115</v>
      </c>
      <c r="I6" s="124" t="s">
        <v>116</v>
      </c>
      <c r="J6" s="124" t="s">
        <v>117</v>
      </c>
      <c r="K6" s="124" t="s">
        <v>114</v>
      </c>
      <c r="W6" s="66"/>
    </row>
    <row r="7" spans="2:32" x14ac:dyDescent="0.2">
      <c r="B7" s="5"/>
      <c r="C7" s="21"/>
      <c r="D7" s="21"/>
      <c r="E7" s="21"/>
      <c r="F7" s="21"/>
      <c r="G7" s="21"/>
      <c r="H7" s="21"/>
      <c r="I7" s="21"/>
      <c r="J7" s="21"/>
      <c r="K7" s="21"/>
    </row>
    <row r="8" spans="2:32" x14ac:dyDescent="0.2">
      <c r="B8" s="5" t="s">
        <v>95</v>
      </c>
      <c r="C8" s="21"/>
      <c r="D8" s="21"/>
      <c r="E8" s="21"/>
      <c r="F8" s="21"/>
      <c r="G8" s="21"/>
      <c r="H8" s="21"/>
      <c r="I8" s="21"/>
      <c r="J8" s="21"/>
      <c r="K8" s="21"/>
    </row>
    <row r="9" spans="2:32" x14ac:dyDescent="0.2">
      <c r="B9" s="28" t="s">
        <v>47</v>
      </c>
      <c r="C9" s="21">
        <v>4541.2552699999997</v>
      </c>
      <c r="D9" s="21">
        <v>4202.4151350624597</v>
      </c>
      <c r="E9" s="21">
        <v>3789.7214238472102</v>
      </c>
      <c r="F9" s="21">
        <v>7223.1215556040179</v>
      </c>
      <c r="G9" s="21">
        <v>4778.78784</v>
      </c>
      <c r="H9" s="21">
        <v>4247.3966396124106</v>
      </c>
      <c r="I9" s="21">
        <v>3797.8572627587928</v>
      </c>
      <c r="J9" s="21">
        <v>7235.5202220109759</v>
      </c>
      <c r="K9" s="21">
        <v>4685.04007</v>
      </c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2:32" x14ac:dyDescent="0.2">
      <c r="B10" s="28" t="s">
        <v>48</v>
      </c>
      <c r="C10" s="21">
        <v>2441.3909542211895</v>
      </c>
      <c r="D10" s="21">
        <v>1484.6410576382173</v>
      </c>
      <c r="E10" s="21">
        <v>2349.5262302271494</v>
      </c>
      <c r="F10" s="21">
        <v>1980.0514403089442</v>
      </c>
      <c r="G10" s="21">
        <v>2519.2168100000004</v>
      </c>
      <c r="H10" s="21">
        <v>1473.4766902866143</v>
      </c>
      <c r="I10" s="21">
        <v>2466.9683122713277</v>
      </c>
      <c r="J10" s="21">
        <v>1945.3424689080098</v>
      </c>
      <c r="K10" s="21">
        <v>2532.6328830000002</v>
      </c>
      <c r="W10" s="64"/>
      <c r="X10" s="64"/>
      <c r="Y10" s="64"/>
      <c r="Z10" s="64"/>
      <c r="AA10" s="64"/>
    </row>
    <row r="11" spans="2:32" x14ac:dyDescent="0.2">
      <c r="B11" s="28" t="s">
        <v>51</v>
      </c>
      <c r="C11" s="21">
        <v>2014.6112755729753</v>
      </c>
      <c r="D11" s="21">
        <v>2267.4572730441532</v>
      </c>
      <c r="E11" s="21">
        <v>2359.6089678615263</v>
      </c>
      <c r="F11" s="21">
        <v>2371.6110257818841</v>
      </c>
      <c r="G11" s="21">
        <v>2022.6582785465664</v>
      </c>
      <c r="H11" s="21">
        <v>2268.7881699620002</v>
      </c>
      <c r="I11" s="21">
        <v>2360.3597916339781</v>
      </c>
      <c r="J11" s="21">
        <v>2367.6346288460595</v>
      </c>
      <c r="K11" s="21">
        <v>1931.4772981144329</v>
      </c>
      <c r="W11" s="64"/>
      <c r="X11" s="64"/>
      <c r="Y11" s="64"/>
      <c r="Z11" s="64"/>
      <c r="AA11" s="64"/>
    </row>
    <row r="12" spans="2:32" x14ac:dyDescent="0.2">
      <c r="B12" s="28" t="s">
        <v>49</v>
      </c>
      <c r="C12" s="21">
        <v>3204.6156626750621</v>
      </c>
      <c r="D12" s="21">
        <v>3359.2942638957607</v>
      </c>
      <c r="E12" s="21">
        <v>4123.1762443420766</v>
      </c>
      <c r="F12" s="21">
        <v>4244.0721250000006</v>
      </c>
      <c r="G12" s="21">
        <v>3256.5894469999998</v>
      </c>
      <c r="H12" s="21">
        <v>3409.7875645326553</v>
      </c>
      <c r="I12" s="21">
        <v>4062.7926333002365</v>
      </c>
      <c r="J12" s="21">
        <v>4163.4587596737501</v>
      </c>
      <c r="K12" s="21">
        <v>3148.9296760175789</v>
      </c>
      <c r="W12" s="64"/>
      <c r="X12" s="64"/>
      <c r="Y12" s="64"/>
      <c r="Z12" s="64"/>
      <c r="AA12" s="64"/>
    </row>
    <row r="13" spans="2:32" x14ac:dyDescent="0.2">
      <c r="B13" s="28" t="s">
        <v>54</v>
      </c>
      <c r="C13" s="21">
        <v>93.997566848499986</v>
      </c>
      <c r="D13" s="21">
        <v>535.42649790173539</v>
      </c>
      <c r="E13" s="21">
        <v>57.657744705879992</v>
      </c>
      <c r="F13" s="21">
        <v>25.471365296000002</v>
      </c>
      <c r="G13" s="21">
        <v>95.857648627700001</v>
      </c>
      <c r="H13" s="21">
        <v>596.33727107900006</v>
      </c>
      <c r="I13" s="21">
        <v>66.44439646619324</v>
      </c>
      <c r="J13" s="21">
        <v>27.404420837735366</v>
      </c>
      <c r="K13" s="21">
        <v>98.317025906247835</v>
      </c>
      <c r="W13" s="64"/>
      <c r="X13" s="64"/>
      <c r="Y13" s="64"/>
      <c r="Z13" s="64"/>
      <c r="AA13" s="64"/>
    </row>
    <row r="14" spans="2:32" x14ac:dyDescent="0.2">
      <c r="B14" s="28" t="s">
        <v>50</v>
      </c>
      <c r="C14" s="21">
        <v>10455.05612904167</v>
      </c>
      <c r="D14" s="21">
        <v>3188.958940647</v>
      </c>
      <c r="E14" s="21">
        <v>1881.6726304280776</v>
      </c>
      <c r="F14" s="21">
        <v>7929.7158028714393</v>
      </c>
      <c r="G14" s="21">
        <v>8675.0766577780105</v>
      </c>
      <c r="H14" s="21">
        <v>2829.3182197776</v>
      </c>
      <c r="I14" s="21">
        <v>1385.6151015556652</v>
      </c>
      <c r="J14" s="21">
        <v>8760.9279201596673</v>
      </c>
      <c r="K14" s="21">
        <v>10170.394076545399</v>
      </c>
      <c r="W14" s="64"/>
      <c r="X14" s="64"/>
      <c r="Y14" s="64"/>
      <c r="Z14" s="64"/>
      <c r="AA14" s="64"/>
    </row>
    <row r="15" spans="2:32" x14ac:dyDescent="0.2">
      <c r="B15" s="28" t="s">
        <v>52</v>
      </c>
      <c r="C15" s="21">
        <v>669.12745212699997</v>
      </c>
      <c r="D15" s="21">
        <v>734.30822057647231</v>
      </c>
      <c r="E15" s="21">
        <v>747.42674332965532</v>
      </c>
      <c r="F15" s="21">
        <v>763.5622603999999</v>
      </c>
      <c r="G15" s="21">
        <v>643.40071359072965</v>
      </c>
      <c r="H15" s="21">
        <v>762.54868185474163</v>
      </c>
      <c r="I15" s="21">
        <v>773.81044316833345</v>
      </c>
      <c r="J15" s="21">
        <v>764.4997013599999</v>
      </c>
      <c r="K15" s="21">
        <v>651.27235097811001</v>
      </c>
      <c r="W15" s="64"/>
      <c r="X15" s="64"/>
      <c r="Y15" s="64"/>
      <c r="Z15" s="64"/>
      <c r="AA15" s="64"/>
    </row>
    <row r="16" spans="2:32" x14ac:dyDescent="0.2">
      <c r="B16" s="28" t="s">
        <v>57</v>
      </c>
      <c r="C16" s="21">
        <v>465.24847648539293</v>
      </c>
      <c r="D16" s="21">
        <v>698.62796133298923</v>
      </c>
      <c r="E16" s="21">
        <v>591.05920923134568</v>
      </c>
      <c r="F16" s="21">
        <v>805.10724637033218</v>
      </c>
      <c r="G16" s="21">
        <v>489.40741246790799</v>
      </c>
      <c r="H16" s="21">
        <v>709.91210100000001</v>
      </c>
      <c r="I16" s="21">
        <v>573.45617342623791</v>
      </c>
      <c r="J16" s="21">
        <v>783.46268269193365</v>
      </c>
      <c r="K16" s="21">
        <v>445.98812376983</v>
      </c>
      <c r="W16" s="64"/>
      <c r="X16" s="64"/>
      <c r="Y16" s="64"/>
      <c r="Z16" s="64"/>
      <c r="AA16" s="64"/>
    </row>
    <row r="17" spans="2:27" x14ac:dyDescent="0.2">
      <c r="B17" s="28" t="s">
        <v>63</v>
      </c>
      <c r="C17" s="21">
        <v>47.336754022000008</v>
      </c>
      <c r="D17" s="21">
        <v>123.112119151</v>
      </c>
      <c r="E17" s="21">
        <v>106.77785304727502</v>
      </c>
      <c r="F17" s="21">
        <v>138.5229229159165</v>
      </c>
      <c r="G17" s="21">
        <v>44.823111098999995</v>
      </c>
      <c r="H17" s="21">
        <v>112.5923545384918</v>
      </c>
      <c r="I17" s="21">
        <v>93.235458429999994</v>
      </c>
      <c r="J17" s="21">
        <v>128.16720185</v>
      </c>
      <c r="K17" s="21">
        <v>45.274999847722505</v>
      </c>
      <c r="W17" s="64"/>
      <c r="X17" s="64"/>
      <c r="Y17" s="64"/>
      <c r="Z17" s="64"/>
      <c r="AA17" s="64"/>
    </row>
    <row r="18" spans="2:27" x14ac:dyDescent="0.2">
      <c r="B18" s="28" t="s">
        <v>76</v>
      </c>
      <c r="C18" s="21">
        <v>114.389779858259</v>
      </c>
      <c r="D18" s="21">
        <v>163.93818850026275</v>
      </c>
      <c r="E18" s="21">
        <v>138.67802061427753</v>
      </c>
      <c r="F18" s="21">
        <v>141.31465839018125</v>
      </c>
      <c r="G18" s="21">
        <v>105.84727296656665</v>
      </c>
      <c r="H18" s="21">
        <v>151.64912678399998</v>
      </c>
      <c r="I18" s="21">
        <v>131.06988758013429</v>
      </c>
      <c r="J18" s="21">
        <v>134.7266003212338</v>
      </c>
      <c r="K18" s="21">
        <v>96.344976848345595</v>
      </c>
      <c r="W18" s="64"/>
      <c r="X18" s="64"/>
      <c r="Y18" s="64"/>
      <c r="Z18" s="64"/>
      <c r="AA18" s="64"/>
    </row>
    <row r="19" spans="2:27" x14ac:dyDescent="0.2">
      <c r="B19" s="28" t="s">
        <v>59</v>
      </c>
      <c r="C19" s="21">
        <v>147.14761632399998</v>
      </c>
      <c r="D19" s="21">
        <v>82.07597699999998</v>
      </c>
      <c r="E19" s="21">
        <v>2.3300000000000001E-2</v>
      </c>
      <c r="F19" s="21">
        <v>11.786164999999999</v>
      </c>
      <c r="G19" s="21">
        <v>156.53385280000001</v>
      </c>
      <c r="H19" s="21">
        <v>84.903989300000006</v>
      </c>
      <c r="I19" s="21">
        <v>6.1778685876792284E-2</v>
      </c>
      <c r="J19" s="21">
        <v>10.987848091222396</v>
      </c>
      <c r="K19" s="21">
        <v>201.24805841999998</v>
      </c>
      <c r="W19" s="64"/>
      <c r="X19" s="64"/>
      <c r="Y19" s="64"/>
      <c r="Z19" s="64"/>
      <c r="AA19" s="64"/>
    </row>
    <row r="20" spans="2:27" x14ac:dyDescent="0.2">
      <c r="B20" s="28" t="s">
        <v>61</v>
      </c>
      <c r="C20" s="21">
        <v>79.152311932883279</v>
      </c>
      <c r="D20" s="21">
        <v>106.86541028175212</v>
      </c>
      <c r="E20" s="21">
        <v>38.630621640810617</v>
      </c>
      <c r="F20" s="21">
        <v>23.503089699579444</v>
      </c>
      <c r="G20" s="21">
        <v>78.13664596966521</v>
      </c>
      <c r="H20" s="21">
        <v>102.9820143</v>
      </c>
      <c r="I20" s="21">
        <v>33.273016994259841</v>
      </c>
      <c r="J20" s="21">
        <v>24.20547176377487</v>
      </c>
      <c r="K20" s="21">
        <v>75.305219371462996</v>
      </c>
      <c r="W20" s="64"/>
      <c r="X20" s="64"/>
      <c r="Y20" s="64"/>
      <c r="Z20" s="64"/>
      <c r="AA20" s="64"/>
    </row>
    <row r="21" spans="2:27" x14ac:dyDescent="0.2">
      <c r="B21" s="28" t="s">
        <v>53</v>
      </c>
      <c r="C21" s="21">
        <v>18.597474809066664</v>
      </c>
      <c r="D21" s="21">
        <v>5.4468433266540002</v>
      </c>
      <c r="E21" s="21">
        <v>5.2789027235976622</v>
      </c>
      <c r="F21" s="21">
        <v>30.590783651418</v>
      </c>
      <c r="G21" s="21">
        <v>18.847983186540532</v>
      </c>
      <c r="H21" s="21">
        <v>5.5438937670040005</v>
      </c>
      <c r="I21" s="21">
        <v>5.570230363954229</v>
      </c>
      <c r="J21" s="21">
        <v>30.084670671435141</v>
      </c>
      <c r="K21" s="21">
        <v>23.600918466878142</v>
      </c>
      <c r="W21" s="64"/>
      <c r="X21" s="64"/>
      <c r="Y21" s="64"/>
      <c r="Z21" s="64"/>
      <c r="AA21" s="64"/>
    </row>
    <row r="22" spans="2:27" x14ac:dyDescent="0.2">
      <c r="B22" s="28" t="s">
        <v>55</v>
      </c>
      <c r="C22" s="21">
        <v>9.0612531714000024</v>
      </c>
      <c r="D22" s="21">
        <v>36.378504325500003</v>
      </c>
      <c r="E22" s="21">
        <v>0.95881704013199998</v>
      </c>
      <c r="F22" s="21">
        <v>1.3318110099999996</v>
      </c>
      <c r="G22" s="21">
        <v>10.367672599500001</v>
      </c>
      <c r="H22" s="21">
        <v>37.054661788000004</v>
      </c>
      <c r="I22" s="21">
        <v>2.1291023081124987</v>
      </c>
      <c r="J22" s="21">
        <v>4.3395627499999998</v>
      </c>
      <c r="K22" s="21">
        <v>11.3560727348</v>
      </c>
      <c r="W22" s="64"/>
      <c r="X22" s="64"/>
      <c r="Y22" s="64"/>
      <c r="Z22" s="64"/>
      <c r="AA22" s="64"/>
    </row>
    <row r="23" spans="2:27" x14ac:dyDescent="0.2">
      <c r="B23" s="28" t="s">
        <v>56</v>
      </c>
      <c r="C23" s="21">
        <v>14.5597812526404</v>
      </c>
      <c r="D23" s="21">
        <v>17.967659828387429</v>
      </c>
      <c r="E23" s="21">
        <v>19.266552841374398</v>
      </c>
      <c r="F23" s="21">
        <v>16.028176234102883</v>
      </c>
      <c r="G23" s="21">
        <v>15.02528625013221</v>
      </c>
      <c r="H23" s="21">
        <v>17.637298269999999</v>
      </c>
      <c r="I23" s="21">
        <v>17.940316940821017</v>
      </c>
      <c r="J23" s="21">
        <v>16.493110732981599</v>
      </c>
      <c r="K23" s="21">
        <v>14.799729849777</v>
      </c>
      <c r="W23" s="64"/>
      <c r="X23" s="64"/>
      <c r="Y23" s="64"/>
      <c r="Z23" s="64"/>
      <c r="AA23" s="64"/>
    </row>
    <row r="24" spans="2:27" x14ac:dyDescent="0.2">
      <c r="B24" s="28" t="s">
        <v>58</v>
      </c>
      <c r="C24" s="21">
        <v>89.996073931400005</v>
      </c>
      <c r="D24" s="21">
        <v>71.587668633724618</v>
      </c>
      <c r="E24" s="21">
        <v>29.652302728988428</v>
      </c>
      <c r="F24" s="21">
        <v>25.372929140431612</v>
      </c>
      <c r="G24" s="21">
        <v>92.707894461501766</v>
      </c>
      <c r="H24" s="21">
        <v>70.327815646999994</v>
      </c>
      <c r="I24" s="21">
        <v>30.237377691253535</v>
      </c>
      <c r="J24" s="21">
        <v>26.03679851626093</v>
      </c>
      <c r="K24" s="21">
        <v>93.131764221367192</v>
      </c>
      <c r="W24" s="64"/>
      <c r="X24" s="64"/>
      <c r="Y24" s="64"/>
      <c r="Z24" s="64"/>
      <c r="AA24" s="64"/>
    </row>
    <row r="25" spans="2:27" x14ac:dyDescent="0.2">
      <c r="B25" s="28" t="s">
        <v>83</v>
      </c>
      <c r="C25" s="21">
        <v>19.012900370000001</v>
      </c>
      <c r="D25" s="21">
        <v>15.117321503790102</v>
      </c>
      <c r="E25" s="21">
        <v>14.288623032</v>
      </c>
      <c r="F25" s="21">
        <v>58.997350000000004</v>
      </c>
      <c r="G25" s="21">
        <v>18.178673700000001</v>
      </c>
      <c r="H25" s="21">
        <v>15.431619999999999</v>
      </c>
      <c r="I25" s="21">
        <v>10.5898825</v>
      </c>
      <c r="J25" s="21">
        <v>55.854422450000001</v>
      </c>
      <c r="K25" s="21">
        <v>18.05074759</v>
      </c>
      <c r="W25" s="64"/>
      <c r="X25" s="64"/>
      <c r="Y25" s="64"/>
      <c r="Z25" s="64"/>
      <c r="AA25" s="64"/>
    </row>
    <row r="26" spans="2:27" x14ac:dyDescent="0.2">
      <c r="B26" s="28" t="s">
        <v>84</v>
      </c>
      <c r="C26" s="21">
        <v>18.785096932684006</v>
      </c>
      <c r="D26" s="21">
        <v>32.050910745820694</v>
      </c>
      <c r="E26" s="21">
        <v>20.134698348740855</v>
      </c>
      <c r="F26" s="21">
        <v>17.704489541593571</v>
      </c>
      <c r="G26" s="21">
        <v>18.938981168423201</v>
      </c>
      <c r="H26" s="21">
        <v>33.073432186017605</v>
      </c>
      <c r="I26" s="21">
        <v>18.6325998564784</v>
      </c>
      <c r="J26" s="21">
        <v>18.405116204425539</v>
      </c>
      <c r="K26" s="21">
        <v>18.180470969318602</v>
      </c>
      <c r="W26" s="64"/>
      <c r="X26" s="64"/>
      <c r="Y26" s="64"/>
      <c r="Z26" s="64"/>
      <c r="AA26" s="64"/>
    </row>
    <row r="27" spans="2:27" x14ac:dyDescent="0.2">
      <c r="B27" s="28" t="s">
        <v>60</v>
      </c>
      <c r="C27" s="21">
        <v>27.068808269069994</v>
      </c>
      <c r="D27" s="21">
        <v>24.439583878999997</v>
      </c>
      <c r="E27" s="21">
        <v>12.481343232056</v>
      </c>
      <c r="F27" s="21">
        <v>57.259446559783186</v>
      </c>
      <c r="G27" s="21">
        <v>28.472544670000001</v>
      </c>
      <c r="H27" s="21">
        <v>23.328279901999998</v>
      </c>
      <c r="I27" s="21">
        <v>10.291335081529065</v>
      </c>
      <c r="J27" s="21">
        <v>66.134845740000003</v>
      </c>
      <c r="K27" s="21">
        <v>30.810331033124999</v>
      </c>
      <c r="W27" s="64"/>
      <c r="X27" s="64"/>
      <c r="Y27" s="64"/>
      <c r="Z27" s="64"/>
      <c r="AA27" s="64"/>
    </row>
    <row r="28" spans="2:27" x14ac:dyDescent="0.2">
      <c r="B28" s="28" t="s">
        <v>62</v>
      </c>
      <c r="C28" s="21">
        <v>12.903103177919999</v>
      </c>
      <c r="D28" s="21">
        <v>13.693689559908666</v>
      </c>
      <c r="E28" s="21">
        <v>56.396460949668892</v>
      </c>
      <c r="F28" s="21">
        <v>24.903100859398844</v>
      </c>
      <c r="G28" s="21">
        <v>12.7846410177576</v>
      </c>
      <c r="H28" s="21">
        <v>14.244273593934988</v>
      </c>
      <c r="I28" s="21">
        <v>51.352726291551825</v>
      </c>
      <c r="J28" s="21">
        <v>23.8403861280601</v>
      </c>
      <c r="K28" s="21">
        <v>13.5855720694812</v>
      </c>
      <c r="W28" s="64"/>
      <c r="X28" s="64"/>
      <c r="Y28" s="64"/>
      <c r="Z28" s="64"/>
      <c r="AA28" s="64"/>
    </row>
    <row r="29" spans="2:27" x14ac:dyDescent="0.2">
      <c r="B29" s="28" t="s">
        <v>112</v>
      </c>
      <c r="C29" s="21">
        <v>9.1722372449999998</v>
      </c>
      <c r="D29" s="21">
        <v>23.173691598923675</v>
      </c>
      <c r="E29" s="21">
        <v>1.3715423299514864</v>
      </c>
      <c r="F29" s="21">
        <v>3.1315782999999997</v>
      </c>
      <c r="G29" s="21">
        <v>9.0213896141409009</v>
      </c>
      <c r="H29" s="21">
        <v>22.738968796599995</v>
      </c>
      <c r="I29" s="21">
        <v>1.0823808456190476</v>
      </c>
      <c r="J29" s="21">
        <v>3.1923769677955947</v>
      </c>
      <c r="K29" s="21">
        <v>8.4429574773000002</v>
      </c>
      <c r="W29" s="64"/>
      <c r="X29" s="64"/>
      <c r="Y29" s="64"/>
      <c r="Z29" s="64"/>
      <c r="AA29" s="64"/>
    </row>
    <row r="30" spans="2:27" x14ac:dyDescent="0.2">
      <c r="B30" s="28" t="s">
        <v>113</v>
      </c>
      <c r="C30" s="21">
        <v>2.3840134506000004</v>
      </c>
      <c r="D30" s="21">
        <v>2.2550746578765204</v>
      </c>
      <c r="E30" s="21">
        <v>2.6496862705965056</v>
      </c>
      <c r="F30" s="21">
        <v>3.1572976224485996</v>
      </c>
      <c r="G30" s="21">
        <v>2.3504155529999999</v>
      </c>
      <c r="H30" s="21">
        <v>2.3475096735814001</v>
      </c>
      <c r="I30" s="21">
        <v>2.7951908312892328</v>
      </c>
      <c r="J30" s="21">
        <v>3.2660009224681099</v>
      </c>
      <c r="K30" s="21">
        <v>2.4136280494589402</v>
      </c>
      <c r="W30" s="64"/>
      <c r="X30" s="64"/>
      <c r="Y30" s="64"/>
      <c r="Z30" s="64"/>
      <c r="AA30" s="64"/>
    </row>
    <row r="31" spans="2:27" x14ac:dyDescent="0.2">
      <c r="B31" s="28" t="s">
        <v>99</v>
      </c>
      <c r="C31" s="21">
        <v>807.01189582940856</v>
      </c>
      <c r="D31" s="21">
        <v>864.04740404837844</v>
      </c>
      <c r="E31" s="21">
        <v>766.91303397369552</v>
      </c>
      <c r="F31" s="21">
        <v>891.32037010153931</v>
      </c>
      <c r="G31" s="21">
        <v>811.25693506081006</v>
      </c>
      <c r="H31" s="21">
        <v>890.88448235543262</v>
      </c>
      <c r="I31" s="21">
        <v>707.81830850732081</v>
      </c>
      <c r="J31" s="21">
        <v>876.42798764712904</v>
      </c>
      <c r="K31" s="21">
        <v>766.826236773039</v>
      </c>
      <c r="W31" s="64"/>
      <c r="X31" s="64"/>
      <c r="Y31" s="64"/>
      <c r="Z31" s="64"/>
      <c r="AA31" s="64"/>
    </row>
    <row r="32" spans="2:27" x14ac:dyDescent="0.2">
      <c r="B32" s="6"/>
      <c r="C32" s="20"/>
      <c r="D32" s="20"/>
      <c r="E32" s="20"/>
      <c r="F32" s="20"/>
      <c r="G32" s="20"/>
      <c r="H32" s="20"/>
      <c r="I32" s="20"/>
      <c r="J32" s="20"/>
      <c r="K32" s="20"/>
      <c r="W32" s="64"/>
      <c r="X32" s="64"/>
      <c r="Y32" s="64"/>
      <c r="Z32" s="64"/>
      <c r="AA32" s="64"/>
    </row>
    <row r="33" spans="2:27" x14ac:dyDescent="0.2">
      <c r="B33" s="120" t="s">
        <v>215</v>
      </c>
      <c r="C33" s="35"/>
      <c r="D33" s="35"/>
      <c r="E33" s="35"/>
      <c r="F33" s="35"/>
      <c r="G33" s="35"/>
      <c r="H33" s="35"/>
      <c r="I33" s="35"/>
      <c r="J33" s="35"/>
      <c r="K33" s="35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2:27" x14ac:dyDescent="0.2">
      <c r="C34" s="35"/>
      <c r="D34" s="35"/>
      <c r="E34" s="35"/>
      <c r="F34" s="35"/>
      <c r="G34" s="35"/>
      <c r="H34" s="35"/>
      <c r="I34" s="35"/>
      <c r="J34" s="35"/>
      <c r="K34" s="35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2:27" x14ac:dyDescent="0.2">
      <c r="C35" s="35"/>
      <c r="D35" s="35"/>
      <c r="E35" s="35"/>
      <c r="F35" s="35"/>
      <c r="G35" s="35"/>
      <c r="H35" s="35"/>
      <c r="I35" s="35"/>
      <c r="J35" s="35"/>
      <c r="K35" s="35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2:27" x14ac:dyDescent="0.2">
      <c r="B36" s="139" t="s">
        <v>190</v>
      </c>
      <c r="C36" s="139"/>
      <c r="D36" s="139"/>
      <c r="E36" s="139"/>
      <c r="F36" s="139"/>
      <c r="G36" s="139"/>
      <c r="H36" s="139"/>
      <c r="I36" s="139"/>
      <c r="J36" s="139"/>
      <c r="K36" s="139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2:27" x14ac:dyDescent="0.2">
      <c r="B37" s="139" t="s">
        <v>230</v>
      </c>
      <c r="C37" s="139"/>
      <c r="D37" s="139"/>
      <c r="E37" s="139"/>
      <c r="F37" s="139"/>
      <c r="G37" s="139"/>
      <c r="H37" s="139"/>
      <c r="I37" s="139"/>
      <c r="J37" s="139"/>
      <c r="K37" s="139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2:27" x14ac:dyDescent="0.2">
      <c r="B38" s="139" t="s">
        <v>217</v>
      </c>
      <c r="C38" s="139"/>
      <c r="D38" s="139"/>
      <c r="E38" s="139"/>
      <c r="F38" s="139"/>
      <c r="G38" s="139"/>
      <c r="H38" s="139"/>
      <c r="I38" s="139"/>
      <c r="J38" s="139"/>
      <c r="K38" s="139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2:27" x14ac:dyDescent="0.2"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2:27" ht="15.75" x14ac:dyDescent="0.25">
      <c r="B40" s="136" t="s">
        <v>212</v>
      </c>
      <c r="C40" s="133">
        <v>2022</v>
      </c>
      <c r="D40" s="134"/>
      <c r="E40" s="134"/>
      <c r="F40" s="135"/>
      <c r="G40" s="133">
        <v>2023</v>
      </c>
      <c r="H40" s="134"/>
      <c r="I40" s="134"/>
      <c r="J40" s="135"/>
      <c r="K40" s="122">
        <v>2024</v>
      </c>
    </row>
    <row r="41" spans="2:27" ht="15.75" x14ac:dyDescent="0.25">
      <c r="B41" s="137"/>
      <c r="C41" s="115" t="s">
        <v>114</v>
      </c>
      <c r="D41" s="115" t="s">
        <v>115</v>
      </c>
      <c r="E41" s="115" t="s">
        <v>116</v>
      </c>
      <c r="F41" s="115" t="s">
        <v>117</v>
      </c>
      <c r="G41" s="115" t="s">
        <v>114</v>
      </c>
      <c r="H41" s="115" t="s">
        <v>115</v>
      </c>
      <c r="I41" s="115" t="s">
        <v>116</v>
      </c>
      <c r="J41" s="115" t="s">
        <v>117</v>
      </c>
      <c r="K41" s="115" t="s">
        <v>114</v>
      </c>
    </row>
    <row r="42" spans="2:27" x14ac:dyDescent="0.2">
      <c r="B42" s="5"/>
      <c r="C42" s="21"/>
      <c r="D42" s="21"/>
      <c r="E42" s="21"/>
      <c r="F42" s="21"/>
      <c r="G42" s="21"/>
      <c r="H42" s="21"/>
      <c r="I42" s="21"/>
      <c r="J42" s="21"/>
      <c r="K42" s="43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spans="2:27" x14ac:dyDescent="0.2">
      <c r="B43" s="30" t="s">
        <v>96</v>
      </c>
      <c r="C43" s="21"/>
      <c r="D43" s="21"/>
      <c r="E43" s="21"/>
      <c r="F43" s="21"/>
      <c r="G43" s="21"/>
      <c r="H43" s="21"/>
      <c r="I43" s="21"/>
      <c r="J43" s="21"/>
      <c r="K43" s="21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spans="2:27" x14ac:dyDescent="0.2">
      <c r="B44" s="28" t="s">
        <v>66</v>
      </c>
      <c r="C44" s="21">
        <v>416.72167230269201</v>
      </c>
      <c r="D44" s="21">
        <v>418.40335038210003</v>
      </c>
      <c r="E44" s="21">
        <v>436.67812581421595</v>
      </c>
      <c r="F44" s="21">
        <v>465.31593325146503</v>
      </c>
      <c r="G44" s="21">
        <v>437.99302584102298</v>
      </c>
      <c r="H44" s="21">
        <v>422.71873317353197</v>
      </c>
      <c r="I44" s="21">
        <v>450.90151624780799</v>
      </c>
      <c r="J44" s="21">
        <v>482.316652419619</v>
      </c>
      <c r="K44" s="21">
        <v>419.369338269129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</row>
    <row r="45" spans="2:27" x14ac:dyDescent="0.2">
      <c r="B45" s="28" t="s">
        <v>65</v>
      </c>
      <c r="C45" s="21">
        <v>52.892004569047593</v>
      </c>
      <c r="D45" s="21">
        <v>61.537669131998143</v>
      </c>
      <c r="E45" s="21">
        <v>52.612755283615009</v>
      </c>
      <c r="F45" s="21">
        <v>69.60597383744684</v>
      </c>
      <c r="G45" s="21">
        <v>53.885490328571429</v>
      </c>
      <c r="H45" s="21">
        <v>60.944802509047591</v>
      </c>
      <c r="I45" s="21">
        <v>51.823297834117703</v>
      </c>
      <c r="J45" s="21">
        <v>67.761647389090911</v>
      </c>
      <c r="K45" s="21">
        <v>54.057913422801171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2:27" x14ac:dyDescent="0.2">
      <c r="B46" s="28" t="s">
        <v>64</v>
      </c>
      <c r="C46" s="21">
        <v>28.64602253</v>
      </c>
      <c r="D46" s="21">
        <v>33.567418900527301</v>
      </c>
      <c r="E46" s="21">
        <v>30.925392107142901</v>
      </c>
      <c r="F46" s="21">
        <v>37.132663706800798</v>
      </c>
      <c r="G46" s="21">
        <v>28.310865458118204</v>
      </c>
      <c r="H46" s="21">
        <v>33.719421388888904</v>
      </c>
      <c r="I46" s="21">
        <v>30.844290860000001</v>
      </c>
      <c r="J46" s="21">
        <v>36.909502209999999</v>
      </c>
      <c r="K46" s="21">
        <v>28.583858620000001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2:27" x14ac:dyDescent="0.2">
      <c r="B47" s="28" t="s">
        <v>67</v>
      </c>
      <c r="C47" s="21">
        <v>15.495566814242432</v>
      </c>
      <c r="D47" s="21">
        <v>16.3564501657</v>
      </c>
      <c r="E47" s="21">
        <v>17.72040053757576</v>
      </c>
      <c r="F47" s="21">
        <v>20.810855037483392</v>
      </c>
      <c r="G47" s="21">
        <v>14.935057032828301</v>
      </c>
      <c r="H47" s="21">
        <v>16.321628616944398</v>
      </c>
      <c r="I47" s="21">
        <v>17.746094786666703</v>
      </c>
      <c r="J47" s="21">
        <v>21.084427008735833</v>
      </c>
      <c r="K47" s="21">
        <v>14.319290928606936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spans="2:27" x14ac:dyDescent="0.2">
      <c r="B48" s="28" t="s">
        <v>68</v>
      </c>
      <c r="C48" s="21">
        <v>8.08925420350878</v>
      </c>
      <c r="D48" s="21">
        <v>7.5055124169999994</v>
      </c>
      <c r="E48" s="21">
        <v>7.7979009325479005</v>
      </c>
      <c r="F48" s="21">
        <v>6.8883814800047993</v>
      </c>
      <c r="G48" s="21">
        <v>7.1824403283182594</v>
      </c>
      <c r="H48" s="21">
        <v>6.7557985061794001</v>
      </c>
      <c r="I48" s="21">
        <v>7.1821226076849918</v>
      </c>
      <c r="J48" s="21">
        <v>8.0204951127699999</v>
      </c>
      <c r="K48" s="21">
        <v>7.4478910573373547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</row>
    <row r="49" spans="2:27" x14ac:dyDescent="0.2">
      <c r="B49" s="30"/>
      <c r="C49" s="21"/>
      <c r="D49" s="21"/>
      <c r="E49" s="21"/>
      <c r="F49" s="21"/>
      <c r="G49" s="21"/>
      <c r="H49" s="21"/>
      <c r="I49" s="21"/>
      <c r="J49" s="21"/>
      <c r="K49" s="21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spans="2:27" x14ac:dyDescent="0.2">
      <c r="B50" s="30" t="s">
        <v>97</v>
      </c>
      <c r="C50" s="21"/>
      <c r="D50" s="21"/>
      <c r="E50" s="21"/>
      <c r="F50" s="21"/>
      <c r="G50" s="21"/>
      <c r="H50" s="21"/>
      <c r="I50" s="21"/>
      <c r="J50" s="21"/>
      <c r="K50" s="21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spans="2:27" x14ac:dyDescent="0.2">
      <c r="B51" s="28" t="s">
        <v>69</v>
      </c>
      <c r="C51" s="21">
        <v>455.03625792723</v>
      </c>
      <c r="D51" s="21">
        <v>463.11620748853204</v>
      </c>
      <c r="E51" s="21">
        <v>454.37976080243226</v>
      </c>
      <c r="F51" s="21">
        <v>494.12013302252097</v>
      </c>
      <c r="G51" s="21">
        <v>470.2078365254938</v>
      </c>
      <c r="H51" s="21">
        <v>477.75702757770449</v>
      </c>
      <c r="I51" s="21">
        <v>464.9665372433285</v>
      </c>
      <c r="J51" s="21">
        <v>534.00247479509744</v>
      </c>
      <c r="K51" s="21">
        <v>506.27722676706389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2:27" x14ac:dyDescent="0.2">
      <c r="B52" s="28" t="s">
        <v>70</v>
      </c>
      <c r="C52" s="21">
        <v>6.2636512443522028</v>
      </c>
      <c r="D52" s="21">
        <v>6.2933930458113654</v>
      </c>
      <c r="E52" s="21">
        <v>6.6132869070202887</v>
      </c>
      <c r="F52" s="21">
        <v>7.0801854088737812</v>
      </c>
      <c r="G52" s="21">
        <v>6.2446910816213608</v>
      </c>
      <c r="H52" s="21">
        <v>6.7430673666789964</v>
      </c>
      <c r="I52" s="21">
        <v>6.8539356956444468</v>
      </c>
      <c r="J52" s="21">
        <v>7.1256583986013791</v>
      </c>
      <c r="K52" s="21">
        <v>6.3476984591897478</v>
      </c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2:27" x14ac:dyDescent="0.2">
      <c r="B53" s="28" t="s">
        <v>71</v>
      </c>
      <c r="C53" s="21">
        <v>170.96769641267676</v>
      </c>
      <c r="D53" s="21">
        <v>185.58133438269445</v>
      </c>
      <c r="E53" s="21">
        <v>176.95904916740625</v>
      </c>
      <c r="F53" s="21">
        <v>174.99153849535361</v>
      </c>
      <c r="G53" s="21">
        <v>175.72687426655403</v>
      </c>
      <c r="H53" s="21">
        <v>181.74023223844418</v>
      </c>
      <c r="I53" s="21">
        <v>185.25540863917064</v>
      </c>
      <c r="J53" s="21">
        <v>188.63930077034439</v>
      </c>
      <c r="K53" s="21">
        <v>179.88317168528081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2:27" x14ac:dyDescent="0.2">
      <c r="B54" s="28" t="s">
        <v>72</v>
      </c>
      <c r="C54" s="21">
        <v>12.872058462029466</v>
      </c>
      <c r="D54" s="21">
        <v>15.602544399697159</v>
      </c>
      <c r="E54" s="21">
        <v>13.70097986455964</v>
      </c>
      <c r="F54" s="21">
        <v>13.459463519544849</v>
      </c>
      <c r="G54" s="21">
        <v>13.361945060250831</v>
      </c>
      <c r="H54" s="21">
        <v>14.25893753653444</v>
      </c>
      <c r="I54" s="21">
        <v>13.400359534278278</v>
      </c>
      <c r="J54" s="21">
        <v>13.49771820388094</v>
      </c>
      <c r="K54" s="21">
        <v>12.787636706497921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2:27" x14ac:dyDescent="0.2">
      <c r="B55" s="50"/>
      <c r="C55" s="20"/>
      <c r="D55" s="20"/>
      <c r="E55" s="20"/>
      <c r="F55" s="20"/>
      <c r="G55" s="20"/>
      <c r="H55" s="20"/>
      <c r="I55" s="20"/>
      <c r="J55" s="20"/>
      <c r="K55" s="20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2:27" x14ac:dyDescent="0.2">
      <c r="B56" s="120" t="s">
        <v>215</v>
      </c>
      <c r="C56" s="35"/>
      <c r="D56" s="35"/>
      <c r="E56" s="35"/>
      <c r="F56" s="35"/>
      <c r="G56" s="35"/>
      <c r="H56" s="35"/>
      <c r="I56" s="35"/>
      <c r="J56" s="35"/>
      <c r="K56" s="35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2:27" x14ac:dyDescent="0.2">
      <c r="C57" s="35"/>
      <c r="D57" s="35"/>
      <c r="E57" s="35"/>
      <c r="F57" s="35"/>
      <c r="G57" s="35"/>
      <c r="H57" s="35"/>
      <c r="I57" s="35"/>
      <c r="J57" s="35"/>
      <c r="K57" s="35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2:27" x14ac:dyDescent="0.2">
      <c r="B58" s="139" t="s">
        <v>191</v>
      </c>
      <c r="C58" s="139"/>
      <c r="D58" s="139"/>
      <c r="E58" s="139"/>
      <c r="F58" s="139"/>
      <c r="G58" s="139"/>
      <c r="H58" s="139"/>
      <c r="I58" s="139"/>
      <c r="J58" s="139"/>
      <c r="K58" s="139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2:27" x14ac:dyDescent="0.2">
      <c r="B59" s="139" t="s">
        <v>230</v>
      </c>
      <c r="C59" s="139"/>
      <c r="D59" s="139"/>
      <c r="E59" s="139"/>
      <c r="F59" s="139"/>
      <c r="G59" s="139"/>
      <c r="H59" s="139"/>
      <c r="I59" s="139"/>
      <c r="J59" s="139"/>
      <c r="K59" s="139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2:27" x14ac:dyDescent="0.2">
      <c r="B60" s="139" t="s">
        <v>217</v>
      </c>
      <c r="C60" s="139"/>
      <c r="D60" s="139"/>
      <c r="E60" s="139"/>
      <c r="F60" s="139"/>
      <c r="G60" s="139"/>
      <c r="H60" s="139"/>
      <c r="I60" s="139"/>
      <c r="J60" s="139"/>
      <c r="K60" s="139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2:27" x14ac:dyDescent="0.2"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2:27" ht="15.75" x14ac:dyDescent="0.25">
      <c r="B62" s="136" t="s">
        <v>212</v>
      </c>
      <c r="C62" s="133">
        <v>2022</v>
      </c>
      <c r="D62" s="134"/>
      <c r="E62" s="134"/>
      <c r="F62" s="135"/>
      <c r="G62" s="133">
        <v>2023</v>
      </c>
      <c r="H62" s="134"/>
      <c r="I62" s="134"/>
      <c r="J62" s="135"/>
      <c r="K62" s="122">
        <v>2024</v>
      </c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2:27" ht="15.75" x14ac:dyDescent="0.25">
      <c r="B63" s="137"/>
      <c r="C63" s="115" t="s">
        <v>114</v>
      </c>
      <c r="D63" s="115" t="s">
        <v>115</v>
      </c>
      <c r="E63" s="115" t="s">
        <v>116</v>
      </c>
      <c r="F63" s="115" t="s">
        <v>117</v>
      </c>
      <c r="G63" s="115" t="s">
        <v>114</v>
      </c>
      <c r="H63" s="115" t="s">
        <v>115</v>
      </c>
      <c r="I63" s="115" t="s">
        <v>116</v>
      </c>
      <c r="J63" s="115" t="s">
        <v>117</v>
      </c>
      <c r="K63" s="115" t="s">
        <v>114</v>
      </c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2:27" x14ac:dyDescent="0.2">
      <c r="B64" s="5"/>
      <c r="C64" s="21"/>
      <c r="D64" s="21"/>
      <c r="E64" s="21"/>
      <c r="F64" s="21"/>
      <c r="G64" s="21"/>
      <c r="H64" s="21"/>
      <c r="I64" s="21"/>
      <c r="J64" s="21"/>
      <c r="K64" s="43"/>
    </row>
    <row r="65" spans="2:27" x14ac:dyDescent="0.2">
      <c r="B65" s="30" t="s">
        <v>98</v>
      </c>
      <c r="C65" s="21"/>
      <c r="D65" s="21"/>
      <c r="E65" s="21"/>
      <c r="F65" s="21"/>
      <c r="G65" s="21"/>
      <c r="H65" s="21"/>
      <c r="I65" s="21"/>
      <c r="J65" s="21"/>
      <c r="K65" s="21"/>
    </row>
    <row r="66" spans="2:27" x14ac:dyDescent="0.2">
      <c r="B66" s="28" t="s">
        <v>208</v>
      </c>
      <c r="C66" s="21">
        <v>58.696469200000017</v>
      </c>
      <c r="D66" s="21">
        <v>101.13476159999999</v>
      </c>
      <c r="E66" s="21">
        <v>100.2805712</v>
      </c>
      <c r="F66" s="21">
        <v>129.98649990000001</v>
      </c>
      <c r="G66" s="21">
        <v>62.816783749999999</v>
      </c>
      <c r="H66" s="21">
        <v>81.858796499999983</v>
      </c>
      <c r="I66" s="21">
        <v>88.281012700000034</v>
      </c>
      <c r="J66" s="21">
        <v>122.46928190000003</v>
      </c>
      <c r="K66" s="21">
        <v>58.0270577</v>
      </c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">
      <c r="B67" s="28" t="s">
        <v>74</v>
      </c>
      <c r="C67" s="21">
        <v>90.439690899999988</v>
      </c>
      <c r="D67" s="21">
        <v>82.80717829999999</v>
      </c>
      <c r="E67" s="21">
        <v>53.550807200000001</v>
      </c>
      <c r="F67" s="21">
        <v>77.155425100000002</v>
      </c>
      <c r="G67" s="21">
        <v>100.22648424999997</v>
      </c>
      <c r="H67" s="21">
        <v>79.030444200000005</v>
      </c>
      <c r="I67" s="21">
        <v>57.254284699999992</v>
      </c>
      <c r="J67" s="21">
        <v>71.367063875000028</v>
      </c>
      <c r="K67" s="21">
        <v>109.06000526666665</v>
      </c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">
      <c r="B68" s="28" t="s">
        <v>209</v>
      </c>
      <c r="C68" s="21">
        <v>7.3488573000000006</v>
      </c>
      <c r="D68" s="21">
        <v>8.7090420000000019</v>
      </c>
      <c r="E68" s="21">
        <v>6.3719857999999991</v>
      </c>
      <c r="F68" s="21">
        <v>11.530179600000002</v>
      </c>
      <c r="G68" s="21">
        <v>5.5667861000000007</v>
      </c>
      <c r="H68" s="21">
        <v>8.7873475999999986</v>
      </c>
      <c r="I68" s="21">
        <v>3.2503437999999991</v>
      </c>
      <c r="J68" s="21">
        <v>9.7580417000000033</v>
      </c>
      <c r="K68" s="21">
        <v>5.599080833333332</v>
      </c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  <row r="69" spans="2:27" x14ac:dyDescent="0.2">
      <c r="B69" s="28" t="s">
        <v>86</v>
      </c>
      <c r="C69" s="21">
        <v>53.898219999999995</v>
      </c>
      <c r="D69" s="21">
        <v>76.535137300000002</v>
      </c>
      <c r="E69" s="21">
        <v>60.034920700000001</v>
      </c>
      <c r="F69" s="21">
        <v>66.368981200000007</v>
      </c>
      <c r="G69" s="21">
        <v>54.733741999999999</v>
      </c>
      <c r="H69" s="21">
        <v>38.876175799999999</v>
      </c>
      <c r="I69" s="21">
        <v>52.4066714</v>
      </c>
      <c r="J69" s="21">
        <v>65.520325700000001</v>
      </c>
      <c r="K69" s="21">
        <v>70.2110615</v>
      </c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  <row r="70" spans="2:27" x14ac:dyDescent="0.2">
      <c r="B70" s="28" t="s">
        <v>87</v>
      </c>
      <c r="C70" s="21">
        <v>40.793409999999994</v>
      </c>
      <c r="D70" s="21">
        <v>58.659960900000002</v>
      </c>
      <c r="E70" s="21">
        <v>41.6942831</v>
      </c>
      <c r="F70" s="21">
        <v>31.1191192</v>
      </c>
      <c r="G70" s="21">
        <v>35.380899900000003</v>
      </c>
      <c r="H70" s="21">
        <v>76.652857900000001</v>
      </c>
      <c r="I70" s="21">
        <v>48.252024399999996</v>
      </c>
      <c r="J70" s="21">
        <v>30.7879866</v>
      </c>
      <c r="K70" s="21">
        <v>37.497214200000002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</row>
    <row r="71" spans="2:27" x14ac:dyDescent="0.2">
      <c r="B71" s="28" t="s">
        <v>75</v>
      </c>
      <c r="C71" s="21">
        <v>370.48363719999998</v>
      </c>
      <c r="D71" s="21">
        <v>384.72960560000001</v>
      </c>
      <c r="E71" s="21">
        <v>323.57714920000001</v>
      </c>
      <c r="F71" s="21">
        <v>466.16958790000001</v>
      </c>
      <c r="G71" s="21">
        <v>366.75745279999995</v>
      </c>
      <c r="H71" s="21">
        <v>364.98284480000001</v>
      </c>
      <c r="I71" s="21">
        <v>368.79789215</v>
      </c>
      <c r="J71" s="21">
        <v>525.70692457499979</v>
      </c>
      <c r="K71" s="21">
        <v>365.19733330000003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</row>
    <row r="72" spans="2:27" x14ac:dyDescent="0.2">
      <c r="B72" s="28" t="s">
        <v>102</v>
      </c>
      <c r="C72" s="21">
        <v>18.357804999999999</v>
      </c>
      <c r="D72" s="21">
        <v>21.4705662</v>
      </c>
      <c r="E72" s="21">
        <v>22.213045099999999</v>
      </c>
      <c r="F72" s="21">
        <v>22.713647100000003</v>
      </c>
      <c r="G72" s="21">
        <v>19.367743000000001</v>
      </c>
      <c r="H72" s="21">
        <v>16.589115499999998</v>
      </c>
      <c r="I72" s="21">
        <v>28.5203448</v>
      </c>
      <c r="J72" s="21">
        <v>24.229351799999996</v>
      </c>
      <c r="K72" s="21">
        <v>21.936613699999999</v>
      </c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</row>
    <row r="73" spans="2:27" x14ac:dyDescent="0.2">
      <c r="B73" s="28" t="s">
        <v>210</v>
      </c>
      <c r="C73" s="21">
        <v>6.1881709999999988</v>
      </c>
      <c r="D73" s="21">
        <v>3.9600988000000008</v>
      </c>
      <c r="E73" s="21">
        <v>4.2094147</v>
      </c>
      <c r="F73" s="21">
        <v>4.5125914999999992</v>
      </c>
      <c r="G73" s="21">
        <v>3.8601014</v>
      </c>
      <c r="H73" s="21">
        <v>3.3459110000000005</v>
      </c>
      <c r="I73" s="21">
        <v>3.0270120999999999</v>
      </c>
      <c r="J73" s="21">
        <v>5.3706892000000002</v>
      </c>
      <c r="K73" s="21">
        <v>2.5796819000000002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</row>
    <row r="74" spans="2:27" x14ac:dyDescent="0.2">
      <c r="B74" s="28" t="s">
        <v>103</v>
      </c>
      <c r="C74" s="21">
        <v>21.693570000000001</v>
      </c>
      <c r="D74" s="21">
        <v>20.1544007</v>
      </c>
      <c r="E74" s="21">
        <v>21.9679784</v>
      </c>
      <c r="F74" s="21">
        <v>20.198121400000002</v>
      </c>
      <c r="G74" s="21">
        <v>15.4965923</v>
      </c>
      <c r="H74" s="21">
        <v>17.391767799999997</v>
      </c>
      <c r="I74" s="21">
        <v>20.4677969</v>
      </c>
      <c r="J74" s="21">
        <v>19.447818899999998</v>
      </c>
      <c r="K74" s="21">
        <v>20.086525000000002</v>
      </c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</row>
    <row r="75" spans="2:27" x14ac:dyDescent="0.2">
      <c r="B75" s="28" t="s">
        <v>109</v>
      </c>
      <c r="C75" s="21">
        <v>25.232660000000003</v>
      </c>
      <c r="D75" s="21">
        <v>31.591747900000001</v>
      </c>
      <c r="E75" s="21">
        <v>24.782951200000003</v>
      </c>
      <c r="F75" s="21">
        <v>31.136542299999999</v>
      </c>
      <c r="G75" s="21">
        <v>26.752426100000001</v>
      </c>
      <c r="H75" s="21">
        <v>31.071671299999998</v>
      </c>
      <c r="I75" s="21">
        <v>32.946288900000006</v>
      </c>
      <c r="J75" s="21">
        <v>29.434523300000002</v>
      </c>
      <c r="K75" s="21">
        <v>25.332620199999997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</row>
    <row r="76" spans="2:27" x14ac:dyDescent="0.2">
      <c r="B76" s="28" t="s">
        <v>211</v>
      </c>
      <c r="C76" s="21">
        <v>55.63306</v>
      </c>
      <c r="D76" s="21">
        <v>102.23911570000003</v>
      </c>
      <c r="E76" s="21">
        <v>79.916596499999983</v>
      </c>
      <c r="F76" s="21">
        <v>42.719926800000003</v>
      </c>
      <c r="G76" s="21">
        <v>55.6778409</v>
      </c>
      <c r="H76" s="21">
        <v>98.3506012</v>
      </c>
      <c r="I76" s="21">
        <v>76.451048800000009</v>
      </c>
      <c r="J76" s="21">
        <v>45.364741500000001</v>
      </c>
      <c r="K76" s="21">
        <v>39.037356100000004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</row>
    <row r="77" spans="2:27" x14ac:dyDescent="0.2">
      <c r="B77" s="28" t="s">
        <v>89</v>
      </c>
      <c r="C77" s="21">
        <v>11.559875</v>
      </c>
      <c r="D77" s="21">
        <v>17.816878499999998</v>
      </c>
      <c r="E77" s="21">
        <v>15.6435203</v>
      </c>
      <c r="F77" s="21">
        <v>12.282336399999998</v>
      </c>
      <c r="G77" s="21">
        <v>13.6488687</v>
      </c>
      <c r="H77" s="21">
        <v>14.763030100000003</v>
      </c>
      <c r="I77" s="21">
        <v>11.532822400000001</v>
      </c>
      <c r="J77" s="21">
        <v>11.460057300000001</v>
      </c>
      <c r="K77" s="21">
        <v>13.033656600000002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</row>
    <row r="78" spans="2:27" x14ac:dyDescent="0.2">
      <c r="B78" s="28" t="s">
        <v>104</v>
      </c>
      <c r="C78" s="21">
        <v>6.0523400000000001</v>
      </c>
      <c r="D78" s="21">
        <v>6.6147189999999991</v>
      </c>
      <c r="E78" s="21">
        <v>6.0752263000000006</v>
      </c>
      <c r="F78" s="21">
        <v>6.7660533999999997</v>
      </c>
      <c r="G78" s="21">
        <v>6.6994215000000006</v>
      </c>
      <c r="H78" s="21">
        <v>5.6463843999999996</v>
      </c>
      <c r="I78" s="21">
        <v>5.0017018000000002</v>
      </c>
      <c r="J78" s="21">
        <v>4.7651252999999993</v>
      </c>
      <c r="K78" s="21">
        <v>4.7214238999999987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2:27" x14ac:dyDescent="0.2">
      <c r="B79" s="28" t="s">
        <v>105</v>
      </c>
      <c r="C79" s="21">
        <v>3.8279800000000002</v>
      </c>
      <c r="D79" s="21">
        <v>6.6669583000000001</v>
      </c>
      <c r="E79" s="21">
        <v>6.1042695999999994</v>
      </c>
      <c r="F79" s="21">
        <v>2.4404137000000001</v>
      </c>
      <c r="G79" s="21">
        <v>2.4865889999999999</v>
      </c>
      <c r="H79" s="21">
        <v>3.3482125000000007</v>
      </c>
      <c r="I79" s="21">
        <v>3.5748713000000003</v>
      </c>
      <c r="J79" s="21">
        <v>4.5883832</v>
      </c>
      <c r="K79" s="21">
        <v>3.6720540000000002</v>
      </c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2:27" x14ac:dyDescent="0.2">
      <c r="B80" s="28" t="s">
        <v>90</v>
      </c>
      <c r="C80" s="21">
        <v>4.0003665000000002</v>
      </c>
      <c r="D80" s="21">
        <v>6.6764498000000012</v>
      </c>
      <c r="E80" s="21">
        <v>5.1775488000000003</v>
      </c>
      <c r="F80" s="21">
        <v>3.6757613999999994</v>
      </c>
      <c r="G80" s="21">
        <v>4.1830855000000007</v>
      </c>
      <c r="H80" s="21">
        <v>4.0061600000000004</v>
      </c>
      <c r="I80" s="21">
        <v>4.3745514000000005</v>
      </c>
      <c r="J80" s="21">
        <v>3.2279351000000003</v>
      </c>
      <c r="K80" s="21">
        <v>3.0481768999999996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2:27" x14ac:dyDescent="0.2">
      <c r="B81" s="28" t="s">
        <v>106</v>
      </c>
      <c r="C81" s="21">
        <v>11.6226</v>
      </c>
      <c r="D81" s="21">
        <v>11.359547200000002</v>
      </c>
      <c r="E81" s="21">
        <v>9.5916690000000013</v>
      </c>
      <c r="F81" s="21">
        <v>8.3640053999999999</v>
      </c>
      <c r="G81" s="21">
        <v>9.1740361000000004</v>
      </c>
      <c r="H81" s="21">
        <v>10.4815226</v>
      </c>
      <c r="I81" s="21">
        <v>15.425208899999998</v>
      </c>
      <c r="J81" s="21">
        <v>12.9295002</v>
      </c>
      <c r="K81" s="21">
        <v>9.2746526000000014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2:27" x14ac:dyDescent="0.2">
      <c r="B82" s="28" t="s">
        <v>108</v>
      </c>
      <c r="C82" s="21">
        <v>10.818460000000002</v>
      </c>
      <c r="D82" s="21">
        <v>7.4522643999999989</v>
      </c>
      <c r="E82" s="21">
        <v>8.6269546999999989</v>
      </c>
      <c r="F82" s="21">
        <v>7.075698899999999</v>
      </c>
      <c r="G82" s="21">
        <v>8.2899766999999986</v>
      </c>
      <c r="H82" s="21">
        <v>6.6222428000000004</v>
      </c>
      <c r="I82" s="21">
        <v>7.0201769999999986</v>
      </c>
      <c r="J82" s="21">
        <v>4.8708789999999995</v>
      </c>
      <c r="K82" s="21">
        <v>5.2050065999999999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2:27" x14ac:dyDescent="0.2">
      <c r="B83" s="28" t="s">
        <v>91</v>
      </c>
      <c r="C83" s="21">
        <v>8.1275499999999994</v>
      </c>
      <c r="D83" s="21">
        <v>9.0062545000000007</v>
      </c>
      <c r="E83" s="21">
        <v>9.2299655000000005</v>
      </c>
      <c r="F83" s="21">
        <v>7.5566854000000001</v>
      </c>
      <c r="G83" s="21">
        <v>6.0585173999999986</v>
      </c>
      <c r="H83" s="21">
        <v>7.2199923999999989</v>
      </c>
      <c r="I83" s="21">
        <v>9.4384466000000007</v>
      </c>
      <c r="J83" s="21">
        <v>6.8138901999999986</v>
      </c>
      <c r="K83" s="21">
        <v>4.4981957999999995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2:27" x14ac:dyDescent="0.2">
      <c r="B84" s="28" t="s">
        <v>92</v>
      </c>
      <c r="C84" s="21">
        <v>5.9083499999999995</v>
      </c>
      <c r="D84" s="21">
        <v>6.3131083999999991</v>
      </c>
      <c r="E84" s="21">
        <v>7.8279551999999999</v>
      </c>
      <c r="F84" s="21">
        <v>4.9543346999999995</v>
      </c>
      <c r="G84" s="21">
        <v>5.0065008000000004</v>
      </c>
      <c r="H84" s="21">
        <v>6.1322188999999989</v>
      </c>
      <c r="I84" s="21">
        <v>5.7558881999999993</v>
      </c>
      <c r="J84" s="21">
        <v>4.7866767999999995</v>
      </c>
      <c r="K84" s="21">
        <v>5.1412839999999997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2:27" x14ac:dyDescent="0.2">
      <c r="B85" s="28" t="s">
        <v>107</v>
      </c>
      <c r="C85" s="21">
        <v>9.3053699999999981</v>
      </c>
      <c r="D85" s="21">
        <v>14.965784899999999</v>
      </c>
      <c r="E85" s="21">
        <v>15.5981653</v>
      </c>
      <c r="F85" s="21">
        <v>9.8055723999999991</v>
      </c>
      <c r="G85" s="21">
        <v>8.2142739999999996</v>
      </c>
      <c r="H85" s="21">
        <v>8.6743574000000017</v>
      </c>
      <c r="I85" s="21">
        <v>9.6994441000000009</v>
      </c>
      <c r="J85" s="21">
        <v>6.4235843000000008</v>
      </c>
      <c r="K85" s="21">
        <v>11.920640099999998</v>
      </c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2:27" x14ac:dyDescent="0.2">
      <c r="B86" s="131" t="s">
        <v>235</v>
      </c>
      <c r="C86" s="21">
        <v>5.926007199999999</v>
      </c>
      <c r="D86" s="21">
        <v>9.6236595000000005</v>
      </c>
      <c r="E86" s="21">
        <v>7.7899427000000001</v>
      </c>
      <c r="F86" s="21">
        <v>12.603120799999999</v>
      </c>
      <c r="G86" s="21">
        <v>8.4318226999999997</v>
      </c>
      <c r="H86" s="21">
        <v>9.7261558000000008</v>
      </c>
      <c r="I86" s="21">
        <v>9.5601597000000016</v>
      </c>
      <c r="J86" s="21">
        <v>8.6527414999999994</v>
      </c>
      <c r="K86" s="21">
        <v>8.5195698999999987</v>
      </c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2:27" x14ac:dyDescent="0.2">
      <c r="B87" s="28" t="s">
        <v>81</v>
      </c>
      <c r="C87" s="21">
        <v>145.84900979999995</v>
      </c>
      <c r="D87" s="21">
        <v>231.45299600000001</v>
      </c>
      <c r="E87" s="21">
        <v>166.05233299999998</v>
      </c>
      <c r="F87" s="21">
        <v>171.04304400000004</v>
      </c>
      <c r="G87" s="21">
        <v>173.50433819999998</v>
      </c>
      <c r="H87" s="21">
        <v>191.02179499999988</v>
      </c>
      <c r="I87" s="21">
        <v>156.21301394999995</v>
      </c>
      <c r="J87" s="21">
        <v>148.85317775000004</v>
      </c>
      <c r="K87" s="21">
        <v>163.59448120000005</v>
      </c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2:27" x14ac:dyDescent="0.2">
      <c r="B88" s="6"/>
      <c r="C88" s="20"/>
      <c r="D88" s="20"/>
      <c r="E88" s="20"/>
      <c r="F88" s="20"/>
      <c r="G88" s="20"/>
      <c r="H88" s="20"/>
      <c r="I88" s="20"/>
      <c r="J88" s="20"/>
      <c r="K88" s="20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2:27" x14ac:dyDescent="0.2">
      <c r="B89" s="120" t="s">
        <v>215</v>
      </c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</sheetData>
  <mergeCells count="18">
    <mergeCell ref="B59:K59"/>
    <mergeCell ref="B60:K60"/>
    <mergeCell ref="C5:F5"/>
    <mergeCell ref="G5:J5"/>
    <mergeCell ref="C62:F62"/>
    <mergeCell ref="G62:J62"/>
    <mergeCell ref="B1:K1"/>
    <mergeCell ref="B2:K2"/>
    <mergeCell ref="B3:K3"/>
    <mergeCell ref="B36:K36"/>
    <mergeCell ref="B37:K37"/>
    <mergeCell ref="B62:B63"/>
    <mergeCell ref="B5:B6"/>
    <mergeCell ref="B40:B41"/>
    <mergeCell ref="B38:K38"/>
    <mergeCell ref="C40:F40"/>
    <mergeCell ref="G40:J40"/>
    <mergeCell ref="B58:K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% CONTRIBUTION cummulative</vt:lpstr>
      <vt:lpstr>Table1_Constant</vt:lpstr>
      <vt:lpstr>Table2_GRcons</vt:lpstr>
      <vt:lpstr>Table3_ShareCons</vt:lpstr>
      <vt:lpstr>Table4_Current</vt:lpstr>
      <vt:lpstr>Table5_GRcurr</vt:lpstr>
      <vt:lpstr>Percent Share</vt:lpstr>
      <vt:lpstr>Table6_ShareCurr</vt:lpstr>
      <vt:lpstr>Table7_Volume</vt:lpstr>
      <vt:lpstr>Table8_VolGR</vt:lpstr>
      <vt:lpstr>Table9_FPrice</vt:lpstr>
      <vt:lpstr>Table10_FPriceGR</vt:lpstr>
      <vt:lpstr>Table_Volume</vt:lpstr>
      <vt:lpstr>vol_gr</vt:lpstr>
      <vt:lpstr>cum_constant</vt:lpstr>
      <vt:lpstr>cum_constant_gr</vt:lpstr>
      <vt:lpstr>cum_current</vt:lpstr>
      <vt:lpstr>cum_current_gr</vt:lpstr>
      <vt:lpstr>CARSUMCO</vt:lpstr>
      <vt:lpstr>'% CONTRIBUTION cummulative'!Print_Area</vt:lpstr>
    </vt:vector>
  </TitlesOfParts>
  <Company>Bu. of Agricultural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Navales</dc:creator>
  <cp:lastModifiedBy>Joynabel Paraguison</cp:lastModifiedBy>
  <cp:lastPrinted>2020-01-15T23:48:29Z</cp:lastPrinted>
  <dcterms:created xsi:type="dcterms:W3CDTF">1999-08-09T18:05:22Z</dcterms:created>
  <dcterms:modified xsi:type="dcterms:W3CDTF">2024-05-07T23:37:09Z</dcterms:modified>
</cp:coreProperties>
</file>