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60A8D6B5-B124-4AEA-95CC-FC7D21D4C1D7}" xr6:coauthVersionLast="47" xr6:coauthVersionMax="47" xr10:uidLastSave="{00000000-0000-0000-0000-000000000000}"/>
  <bookViews>
    <workbookView xWindow="-120" yWindow="-120" windowWidth="29040" windowHeight="15840" xr2:uid="{B369A5B2-B3D8-4DE2-819F-1D3F0EEF4F47}"/>
  </bookViews>
  <sheets>
    <sheet name="Table 13" sheetId="1" r:id="rId1"/>
  </sheets>
  <definedNames>
    <definedName name="_xlnm._FilterDatabase" localSheetId="0" hidden="1">'Table 13'!$A$4:$E$30</definedName>
    <definedName name="_xlnm.Print_Titles" localSheetId="0">'Table 13'!$1:$5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E13" i="1"/>
  <c r="F12" i="1"/>
  <c r="F11" i="1"/>
  <c r="F10" i="1"/>
  <c r="F9" i="1"/>
  <c r="F8" i="1"/>
  <c r="F6" i="1"/>
  <c r="F5" i="1"/>
</calcChain>
</file>

<file path=xl/sharedStrings.xml><?xml version="1.0" encoding="utf-8"?>
<sst xmlns="http://schemas.openxmlformats.org/spreadsheetml/2006/main" count="31" uniqueCount="30">
  <si>
    <t>Table 13. Number and Percent Share of Establishments with 20 or More Workers with 
Agency-Hired Workers by Major Industry Group, Philippines: August 2022</t>
  </si>
  <si>
    <t>MAJOR INDUSTRY GROUP</t>
  </si>
  <si>
    <t>Total Establishments</t>
  </si>
  <si>
    <t>Establishments With Agency-Hired Workers</t>
  </si>
  <si>
    <t>Number</t>
  </si>
  <si>
    <t>Percent Share</t>
  </si>
  <si>
    <t xml:space="preserve">ALL INDUSTRIES </t>
  </si>
  <si>
    <t>Agriculture, Forestry and Fishing</t>
  </si>
  <si>
    <t>Industry</t>
  </si>
  <si>
    <t>Mining and Quarrying</t>
  </si>
  <si>
    <t>Manufacturing</t>
  </si>
  <si>
    <t xml:space="preserve">Electricity, Gas, Steam and Air Conditioning Supply </t>
  </si>
  <si>
    <t>Water Supply; Sewerage, Waste Management and 
     Remediation Activities</t>
  </si>
  <si>
    <t xml:space="preserve">Construction </t>
  </si>
  <si>
    <t>Services</t>
  </si>
  <si>
    <t>Wholesale and Retail Trade; Repair of Motor Vehicles and 
     Motorcycles</t>
  </si>
  <si>
    <t xml:space="preserve">Transportation and Storage </t>
  </si>
  <si>
    <t xml:space="preserve">Accommodation and Food Service Activities </t>
  </si>
  <si>
    <t>Information and Communication</t>
  </si>
  <si>
    <t>Financial and Insurance Activities</t>
  </si>
  <si>
    <t xml:space="preserve">Real Estate Activities </t>
  </si>
  <si>
    <t>Professional, Scientific and Technical Activities</t>
  </si>
  <si>
    <t>Administrative and Support Service Activities</t>
  </si>
  <si>
    <t xml:space="preserve">Education except Public Education </t>
  </si>
  <si>
    <t xml:space="preserve">Human Health and Social Work Activities except Public 
     Health Activities </t>
  </si>
  <si>
    <t>Arts, Entertainment and Recreation</t>
  </si>
  <si>
    <t>Other Service Activities except Activities of Membership 
     Organizations</t>
  </si>
  <si>
    <t>**  less than 0.05</t>
  </si>
  <si>
    <t>Note: Details do not add up to totals due to rounding.</t>
  </si>
  <si>
    <t>Source: 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</si>
</sst>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12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2"/>
    <xf numFmtId="0" fontId="1" fillId="0" borderId="1" xfId="2" applyBorder="1"/>
    <xf numFmtId="0" fontId="3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5" fillId="0" borderId="3" xfId="2" applyFont="1" applyBorder="1"/>
    <xf numFmtId="0" fontId="6" fillId="0" borderId="0" xfId="2" applyFont="1"/>
    <xf numFmtId="0" fontId="4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3" fillId="0" borderId="5" xfId="2" applyFont="1" applyBorder="1" applyAlignment="1">
      <alignment horizontal="center" vertical="center"/>
    </xf>
    <xf numFmtId="165" fontId="4" fillId="0" borderId="6" xfId="3" applyNumberFormat="1" applyFont="1" applyFill="1" applyBorder="1" applyAlignment="1">
      <alignment horizontal="right" vertical="center" wrapText="1" indent="1"/>
    </xf>
    <xf numFmtId="166" fontId="4" fillId="0" borderId="5" xfId="3" applyNumberFormat="1" applyFont="1" applyFill="1" applyBorder="1" applyAlignment="1">
      <alignment horizontal="right" vertical="center" wrapText="1" indent="1"/>
    </xf>
    <xf numFmtId="166" fontId="7" fillId="0" borderId="5" xfId="3" applyNumberFormat="1" applyFont="1" applyFill="1" applyBorder="1" applyAlignment="1">
      <alignment horizontal="right" vertical="top" wrapText="1" indent="2"/>
    </xf>
    <xf numFmtId="167" fontId="1" fillId="0" borderId="0" xfId="2" applyNumberFormat="1"/>
    <xf numFmtId="164" fontId="6" fillId="0" borderId="0" xfId="2" applyNumberFormat="1" applyFont="1"/>
    <xf numFmtId="0" fontId="4" fillId="0" borderId="5" xfId="2" applyFont="1" applyBorder="1" applyAlignment="1">
      <alignment horizontal="left" wrapText="1" indent="1"/>
    </xf>
    <xf numFmtId="165" fontId="4" fillId="0" borderId="6" xfId="3" applyNumberFormat="1" applyFont="1" applyFill="1" applyBorder="1" applyAlignment="1">
      <alignment horizontal="right" wrapText="1" indent="1"/>
    </xf>
    <xf numFmtId="166" fontId="4" fillId="0" borderId="5" xfId="3" applyNumberFormat="1" applyFont="1" applyFill="1" applyBorder="1" applyAlignment="1">
      <alignment horizontal="right" wrapText="1" indent="1"/>
    </xf>
    <xf numFmtId="166" fontId="8" fillId="0" borderId="5" xfId="3" applyNumberFormat="1" applyFont="1" applyFill="1" applyBorder="1" applyAlignment="1">
      <alignment horizontal="right" vertical="top" wrapText="1" indent="2"/>
    </xf>
    <xf numFmtId="167" fontId="6" fillId="0" borderId="0" xfId="2" applyNumberFormat="1" applyFont="1"/>
    <xf numFmtId="0" fontId="9" fillId="0" borderId="0" xfId="2" applyFont="1"/>
    <xf numFmtId="0" fontId="10" fillId="0" borderId="5" xfId="2" applyFont="1" applyBorder="1" applyAlignment="1">
      <alignment horizontal="left" wrapText="1" indent="2"/>
    </xf>
    <xf numFmtId="165" fontId="10" fillId="0" borderId="6" xfId="3" applyNumberFormat="1" applyFont="1" applyFill="1" applyBorder="1" applyAlignment="1">
      <alignment horizontal="right" wrapText="1" indent="1"/>
    </xf>
    <xf numFmtId="165" fontId="10" fillId="0" borderId="5" xfId="3" applyNumberFormat="1" applyFont="1" applyFill="1" applyBorder="1" applyAlignment="1">
      <alignment horizontal="right" wrapText="1" indent="1"/>
    </xf>
    <xf numFmtId="166" fontId="10" fillId="0" borderId="5" xfId="3" applyNumberFormat="1" applyFont="1" applyFill="1" applyBorder="1" applyAlignment="1">
      <alignment horizontal="right" wrapText="1" indent="1"/>
    </xf>
    <xf numFmtId="166" fontId="8" fillId="0" borderId="5" xfId="3" applyNumberFormat="1" applyFont="1" applyFill="1" applyBorder="1" applyAlignment="1">
      <alignment horizontal="right" wrapText="1" indent="2"/>
    </xf>
    <xf numFmtId="165" fontId="7" fillId="0" borderId="6" xfId="3" applyNumberFormat="1" applyFont="1" applyFill="1" applyBorder="1" applyAlignment="1">
      <alignment horizontal="right" vertical="top" wrapText="1" indent="2"/>
    </xf>
    <xf numFmtId="0" fontId="10" fillId="0" borderId="5" xfId="0" applyFont="1" applyBorder="1" applyAlignment="1">
      <alignment horizontal="left" wrapText="1" indent="2"/>
    </xf>
    <xf numFmtId="166" fontId="8" fillId="0" borderId="6" xfId="3" applyNumberFormat="1" applyFont="1" applyFill="1" applyBorder="1" applyAlignment="1">
      <alignment horizontal="right" wrapText="1" indent="2"/>
    </xf>
    <xf numFmtId="0" fontId="10" fillId="0" borderId="7" xfId="0" applyFont="1" applyBorder="1" applyAlignment="1">
      <alignment horizontal="left" wrapText="1" indent="2"/>
    </xf>
    <xf numFmtId="165" fontId="10" fillId="0" borderId="7" xfId="3" applyNumberFormat="1" applyFont="1" applyFill="1" applyBorder="1" applyAlignment="1">
      <alignment horizontal="right" wrapText="1" indent="1"/>
    </xf>
    <xf numFmtId="166" fontId="10" fillId="0" borderId="7" xfId="3" applyNumberFormat="1" applyFont="1" applyFill="1" applyBorder="1" applyAlignment="1">
      <alignment horizontal="right" wrapText="1" indent="1"/>
    </xf>
    <xf numFmtId="166" fontId="8" fillId="0" borderId="0" xfId="3" applyNumberFormat="1" applyFont="1" applyFill="1" applyBorder="1" applyAlignment="1">
      <alignment horizontal="right" wrapText="1" indent="2"/>
    </xf>
    <xf numFmtId="0" fontId="11" fillId="0" borderId="0" xfId="2" applyFont="1"/>
  </cellXfs>
  <cellStyles count="4">
    <cellStyle name="Comma 3 2" xfId="3" xr:uid="{159EF8F4-147A-4877-839C-2C1896ECBFF7}"/>
    <cellStyle name="Normal" xfId="0" builtinId="0"/>
    <cellStyle name="Normal 2 2" xfId="2" xr:uid="{E2821D7A-67D7-4E2F-B578-CAADCB58AE6A}"/>
    <cellStyle name="Normal_Tab 11" xfId="1" xr:uid="{267A9840-9F22-43BA-B009-CFDB966C2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B16A-8E6C-47BE-AD8B-774349BCDE49}">
  <sheetPr codeName="Sheet31">
    <tabColor theme="8" tint="-0.249977111117893"/>
  </sheetPr>
  <dimension ref="A1:G31"/>
  <sheetViews>
    <sheetView tabSelected="1" topLeftCell="A6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59.42578125" style="2" customWidth="1"/>
    <col min="2" max="2" width="16.7109375" style="2" customWidth="1"/>
    <col min="3" max="4" width="17.42578125" style="2" customWidth="1"/>
    <col min="5" max="5" width="12.5703125" style="2" hidden="1" customWidth="1"/>
    <col min="6" max="6" width="9.140625" style="2" hidden="1" customWidth="1"/>
    <col min="7" max="7" width="12.85546875" style="2" bestFit="1" customWidth="1"/>
    <col min="8" max="16384" width="9.140625" style="2"/>
  </cols>
  <sheetData>
    <row r="1" spans="1:7" ht="49.5" customHeight="1" x14ac:dyDescent="0.2">
      <c r="A1" s="1" t="s">
        <v>0</v>
      </c>
      <c r="B1" s="1"/>
      <c r="C1" s="1"/>
      <c r="D1" s="1"/>
      <c r="E1" s="1"/>
      <c r="F1" s="1"/>
    </row>
    <row r="2" spans="1:7" x14ac:dyDescent="0.2">
      <c r="A2" s="3"/>
      <c r="B2" s="3"/>
      <c r="C2" s="3"/>
      <c r="D2" s="3"/>
      <c r="E2" s="3"/>
    </row>
    <row r="3" spans="1:7" s="9" customFormat="1" ht="38.25" customHeight="1" x14ac:dyDescent="0.2">
      <c r="A3" s="4" t="s">
        <v>1</v>
      </c>
      <c r="B3" s="5" t="s">
        <v>2</v>
      </c>
      <c r="C3" s="6" t="s">
        <v>3</v>
      </c>
      <c r="D3" s="7"/>
      <c r="E3" s="8"/>
    </row>
    <row r="4" spans="1:7" s="13" customFormat="1" ht="48" customHeight="1" x14ac:dyDescent="0.2">
      <c r="A4" s="4"/>
      <c r="B4" s="5"/>
      <c r="C4" s="10" t="s">
        <v>4</v>
      </c>
      <c r="D4" s="11" t="s">
        <v>5</v>
      </c>
      <c r="E4" s="12" t="s">
        <v>5</v>
      </c>
    </row>
    <row r="5" spans="1:7" s="9" customFormat="1" ht="35.1" customHeight="1" x14ac:dyDescent="0.2">
      <c r="A5" s="14" t="s">
        <v>6</v>
      </c>
      <c r="B5" s="15">
        <v>36341.615859508514</v>
      </c>
      <c r="C5" s="15">
        <v>16953.545501232147</v>
      </c>
      <c r="D5" s="16">
        <v>46.650499985394504</v>
      </c>
      <c r="E5" s="17">
        <v>100</v>
      </c>
      <c r="F5" s="18">
        <f>C5/B5*100</f>
        <v>46.650499985394504</v>
      </c>
      <c r="G5" s="19"/>
    </row>
    <row r="6" spans="1:7" s="25" customFormat="1" ht="20.100000000000001" customHeight="1" x14ac:dyDescent="0.25">
      <c r="A6" s="20" t="s">
        <v>7</v>
      </c>
      <c r="B6" s="21">
        <v>1125.371417760849</v>
      </c>
      <c r="C6" s="21">
        <v>388.02441537380219</v>
      </c>
      <c r="D6" s="22">
        <v>34.479675709718506</v>
      </c>
      <c r="E6" s="23">
        <v>3.0623906169301827</v>
      </c>
      <c r="F6" s="24">
        <f>C6/B6*100</f>
        <v>34.479675709718506</v>
      </c>
    </row>
    <row r="7" spans="1:7" s="25" customFormat="1" ht="20.100000000000001" customHeight="1" x14ac:dyDescent="0.25">
      <c r="A7" s="20" t="s">
        <v>8</v>
      </c>
      <c r="B7" s="21">
        <v>8287.8306419849396</v>
      </c>
      <c r="C7" s="21">
        <v>4391.2223238945007</v>
      </c>
      <c r="D7" s="22">
        <v>52.983977515771251</v>
      </c>
      <c r="E7" s="23"/>
      <c r="F7" s="24"/>
    </row>
    <row r="8" spans="1:7" s="25" customFormat="1" ht="20.100000000000001" customHeight="1" x14ac:dyDescent="0.2">
      <c r="A8" s="26" t="s">
        <v>9</v>
      </c>
      <c r="B8" s="27">
        <v>165.34867370128632</v>
      </c>
      <c r="C8" s="28">
        <v>85.362712025642395</v>
      </c>
      <c r="D8" s="29">
        <v>51.62588251530579</v>
      </c>
      <c r="E8" s="23">
        <v>0.5707376158685048</v>
      </c>
      <c r="F8" s="18">
        <f>C8/B8*100</f>
        <v>51.62588251530579</v>
      </c>
    </row>
    <row r="9" spans="1:7" s="25" customFormat="1" ht="20.100000000000001" customHeight="1" x14ac:dyDescent="0.2">
      <c r="A9" s="26" t="s">
        <v>10</v>
      </c>
      <c r="B9" s="27">
        <v>6213.0299696922302</v>
      </c>
      <c r="C9" s="28">
        <v>3483.2350074052811</v>
      </c>
      <c r="D9" s="29">
        <v>56.063386534377649</v>
      </c>
      <c r="E9" s="23">
        <v>21.926501713239638</v>
      </c>
      <c r="F9" s="18">
        <f>C9/B9*100</f>
        <v>56.063386534377649</v>
      </c>
    </row>
    <row r="10" spans="1:7" s="25" customFormat="1" ht="20.100000000000001" customHeight="1" x14ac:dyDescent="0.2">
      <c r="A10" s="26" t="s">
        <v>11</v>
      </c>
      <c r="B10" s="27">
        <v>295.69230842590332</v>
      </c>
      <c r="C10" s="28">
        <v>231.31172204017639</v>
      </c>
      <c r="D10" s="29">
        <v>78.227169070290557</v>
      </c>
      <c r="E10" s="23">
        <v>1.1359053624006976</v>
      </c>
      <c r="F10" s="18">
        <f>C10/B10*100</f>
        <v>78.227169070290557</v>
      </c>
    </row>
    <row r="11" spans="1:7" s="25" customFormat="1" ht="30" customHeight="1" x14ac:dyDescent="0.2">
      <c r="A11" s="26" t="s">
        <v>12</v>
      </c>
      <c r="B11" s="27">
        <v>375.54438614845276</v>
      </c>
      <c r="C11" s="28">
        <v>168.63480758666992</v>
      </c>
      <c r="D11" s="29">
        <v>44.90409491037061</v>
      </c>
      <c r="E11" s="30">
        <v>1.0477510752183201</v>
      </c>
      <c r="F11" s="18">
        <f>C11/B11*100</f>
        <v>44.90409491037061</v>
      </c>
    </row>
    <row r="12" spans="1:7" s="25" customFormat="1" ht="20.100000000000001" customHeight="1" x14ac:dyDescent="0.2">
      <c r="A12" s="26" t="s">
        <v>13</v>
      </c>
      <c r="B12" s="27">
        <v>1238.215304017067</v>
      </c>
      <c r="C12" s="28">
        <v>422.67807483673096</v>
      </c>
      <c r="D12" s="29">
        <v>34.136072576833939</v>
      </c>
      <c r="E12" s="23">
        <v>2.3785211494890639</v>
      </c>
      <c r="F12" s="18">
        <f>C12/B12*100</f>
        <v>34.136072576833939</v>
      </c>
    </row>
    <row r="13" spans="1:7" s="25" customFormat="1" ht="20.100000000000001" customHeight="1" x14ac:dyDescent="0.25">
      <c r="A13" s="20" t="s">
        <v>14</v>
      </c>
      <c r="B13" s="21">
        <v>26928.413799762726</v>
      </c>
      <c r="C13" s="21">
        <v>12174.298761963844</v>
      </c>
      <c r="D13" s="22">
        <v>45.209862164518263</v>
      </c>
      <c r="E13" s="31">
        <f>SUM(E14:E25)</f>
        <v>69.878192466853619</v>
      </c>
      <c r="F13" s="31">
        <f>SUM(F14:F25)</f>
        <v>511.06295315967577</v>
      </c>
    </row>
    <row r="14" spans="1:7" s="25" customFormat="1" ht="28.5" x14ac:dyDescent="0.2">
      <c r="A14" s="26" t="s">
        <v>15</v>
      </c>
      <c r="B14" s="27">
        <v>10197.608909368515</v>
      </c>
      <c r="C14" s="28">
        <v>5040.3162318468094</v>
      </c>
      <c r="D14" s="29">
        <v>49.426451599024205</v>
      </c>
      <c r="E14" s="30">
        <v>22.813050506443716</v>
      </c>
      <c r="F14" s="18">
        <f t="shared" ref="F14:F25" si="0">C14/B14*100</f>
        <v>49.426451599024205</v>
      </c>
    </row>
    <row r="15" spans="1:7" s="25" customFormat="1" ht="20.100000000000001" customHeight="1" x14ac:dyDescent="0.2">
      <c r="A15" s="26" t="s">
        <v>16</v>
      </c>
      <c r="B15" s="28">
        <v>1301.5663694143295</v>
      </c>
      <c r="C15" s="28">
        <v>535.9047589302063</v>
      </c>
      <c r="D15" s="29">
        <v>41.173832662206024</v>
      </c>
      <c r="E15" s="23">
        <v>2.8546351563729662</v>
      </c>
      <c r="F15" s="18">
        <f t="shared" si="0"/>
        <v>41.173832662206024</v>
      </c>
    </row>
    <row r="16" spans="1:7" s="25" customFormat="1" ht="20.100000000000001" customHeight="1" x14ac:dyDescent="0.2">
      <c r="A16" s="26" t="s">
        <v>17</v>
      </c>
      <c r="B16" s="27">
        <v>3620.4012799263</v>
      </c>
      <c r="C16" s="28">
        <v>1568.1719691753387</v>
      </c>
      <c r="D16" s="29">
        <v>43.314866168848049</v>
      </c>
      <c r="E16" s="23">
        <v>13.34494566519561</v>
      </c>
      <c r="F16" s="18">
        <f t="shared" si="0"/>
        <v>43.314866168848049</v>
      </c>
    </row>
    <row r="17" spans="1:6" s="25" customFormat="1" ht="20.100000000000001" customHeight="1" x14ac:dyDescent="0.2">
      <c r="A17" s="26" t="s">
        <v>18</v>
      </c>
      <c r="B17" s="27">
        <v>865.23264694213867</v>
      </c>
      <c r="C17" s="28">
        <v>325.82500040531158</v>
      </c>
      <c r="D17" s="29">
        <v>37.657501893487925</v>
      </c>
      <c r="E17" s="23">
        <v>2.4189234344338</v>
      </c>
      <c r="F17" s="18">
        <f t="shared" si="0"/>
        <v>37.657501893487925</v>
      </c>
    </row>
    <row r="18" spans="1:6" s="25" customFormat="1" ht="20.100000000000001" customHeight="1" x14ac:dyDescent="0.2">
      <c r="A18" s="26" t="s">
        <v>19</v>
      </c>
      <c r="B18" s="27">
        <v>1855.1286101341248</v>
      </c>
      <c r="C18" s="28">
        <v>1018.9554389715195</v>
      </c>
      <c r="D18" s="29">
        <v>54.926404207514736</v>
      </c>
      <c r="E18" s="23">
        <v>5.068902236370679</v>
      </c>
      <c r="F18" s="18">
        <f t="shared" si="0"/>
        <v>54.926404207514736</v>
      </c>
    </row>
    <row r="19" spans="1:6" s="25" customFormat="1" ht="20.100000000000001" customHeight="1" x14ac:dyDescent="0.2">
      <c r="A19" s="26" t="s">
        <v>20</v>
      </c>
      <c r="B19" s="27">
        <v>675.61038851737976</v>
      </c>
      <c r="C19" s="28">
        <v>424.13067877292633</v>
      </c>
      <c r="D19" s="29">
        <v>62.77740632492003</v>
      </c>
      <c r="E19" s="23">
        <v>1.4199203131065536</v>
      </c>
      <c r="F19" s="18">
        <f t="shared" si="0"/>
        <v>62.77740632492003</v>
      </c>
    </row>
    <row r="20" spans="1:6" s="25" customFormat="1" ht="20.100000000000001" customHeight="1" x14ac:dyDescent="0.2">
      <c r="A20" s="26" t="s">
        <v>21</v>
      </c>
      <c r="B20" s="27">
        <v>752.43074345588684</v>
      </c>
      <c r="C20" s="28">
        <v>240.23734712600708</v>
      </c>
      <c r="D20" s="29">
        <v>31.92816737160496</v>
      </c>
      <c r="E20" s="23">
        <v>1.7070517750263157</v>
      </c>
      <c r="F20" s="18">
        <f t="shared" si="0"/>
        <v>31.92816737160496</v>
      </c>
    </row>
    <row r="21" spans="1:6" s="25" customFormat="1" ht="20.100000000000001" customHeight="1" x14ac:dyDescent="0.2">
      <c r="A21" s="26" t="s">
        <v>22</v>
      </c>
      <c r="B21" s="27">
        <v>2530.378214597702</v>
      </c>
      <c r="C21" s="28">
        <v>732.95062208175659</v>
      </c>
      <c r="D21" s="29">
        <v>28.966050128529357</v>
      </c>
      <c r="E21" s="23">
        <v>3.8642709604741561</v>
      </c>
      <c r="F21" s="18">
        <f t="shared" si="0"/>
        <v>28.966050128529357</v>
      </c>
    </row>
    <row r="22" spans="1:6" s="25" customFormat="1" ht="20.100000000000001" customHeight="1" x14ac:dyDescent="0.2">
      <c r="A22" s="26" t="s">
        <v>23</v>
      </c>
      <c r="B22" s="27">
        <v>3233.896107673645</v>
      </c>
      <c r="C22" s="28">
        <v>1307.4740693569183</v>
      </c>
      <c r="D22" s="29">
        <v>40.430305298133732</v>
      </c>
      <c r="E22" s="23">
        <v>11.190991890545801</v>
      </c>
      <c r="F22" s="18">
        <f t="shared" si="0"/>
        <v>40.430305298133732</v>
      </c>
    </row>
    <row r="23" spans="1:6" s="25" customFormat="1" ht="30" customHeight="1" x14ac:dyDescent="0.2">
      <c r="A23" s="26" t="s">
        <v>24</v>
      </c>
      <c r="B23" s="27">
        <v>1365.0266238451004</v>
      </c>
      <c r="C23" s="28">
        <v>823.41033315658569</v>
      </c>
      <c r="D23" s="29">
        <v>60.321924772217784</v>
      </c>
      <c r="E23" s="30">
        <v>3.6775830525059678</v>
      </c>
      <c r="F23" s="18">
        <f t="shared" si="0"/>
        <v>60.321924772217784</v>
      </c>
    </row>
    <row r="24" spans="1:6" s="9" customFormat="1" ht="18" customHeight="1" x14ac:dyDescent="0.2">
      <c r="A24" s="26" t="s">
        <v>25</v>
      </c>
      <c r="B24" s="27">
        <v>251.26917886734009</v>
      </c>
      <c r="C24" s="27">
        <v>100.07038652896881</v>
      </c>
      <c r="D24" s="29">
        <v>39.825969496164078</v>
      </c>
      <c r="E24" s="23">
        <v>0.84814691733256753</v>
      </c>
      <c r="F24" s="18">
        <f t="shared" si="0"/>
        <v>39.825969496164078</v>
      </c>
    </row>
    <row r="25" spans="1:6" s="9" customFormat="1" ht="30" customHeight="1" x14ac:dyDescent="0.2">
      <c r="A25" s="32" t="s">
        <v>26</v>
      </c>
      <c r="B25" s="28">
        <v>279.86472702026367</v>
      </c>
      <c r="C25" s="28">
        <v>56.851925611495972</v>
      </c>
      <c r="D25" s="29">
        <v>20.314073237024825</v>
      </c>
      <c r="E25" s="33">
        <v>0.66977055904548555</v>
      </c>
      <c r="F25" s="18">
        <f t="shared" si="0"/>
        <v>20.314073237024825</v>
      </c>
    </row>
    <row r="26" spans="1:6" s="9" customFormat="1" ht="5.0999999999999996" customHeight="1" x14ac:dyDescent="0.2">
      <c r="A26" s="34"/>
      <c r="B26" s="35"/>
      <c r="C26" s="35"/>
      <c r="D26" s="36"/>
      <c r="E26" s="37"/>
      <c r="F26" s="18"/>
    </row>
    <row r="27" spans="1:6" ht="5.0999999999999996" customHeight="1" x14ac:dyDescent="0.2"/>
    <row r="28" spans="1:6" ht="10.5" hidden="1" customHeight="1" x14ac:dyDescent="0.2">
      <c r="A28" s="38" t="s">
        <v>27</v>
      </c>
    </row>
    <row r="29" spans="1:6" ht="15" customHeight="1" x14ac:dyDescent="0.2">
      <c r="A29" s="38" t="s">
        <v>28</v>
      </c>
    </row>
    <row r="30" spans="1:6" ht="12" customHeight="1" x14ac:dyDescent="0.2">
      <c r="A30" s="38" t="s">
        <v>29</v>
      </c>
    </row>
    <row r="31" spans="1:6" ht="12" customHeight="1" x14ac:dyDescent="0.2">
      <c r="A31" s="38"/>
    </row>
  </sheetData>
  <mergeCells count="4">
    <mergeCell ref="A1:F1"/>
    <mergeCell ref="A3:A4"/>
    <mergeCell ref="B3:B4"/>
    <mergeCell ref="C3:D3"/>
  </mergeCells>
  <printOptions horizontalCentered="1"/>
  <pageMargins left="0.16" right="0.13" top="1" bottom="0.26" header="0.38" footer="0.2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13</vt:lpstr>
      <vt:lpstr>'Table 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Jameson Miralles</dc:creator>
  <cp:lastModifiedBy>Jameson Miralles</cp:lastModifiedBy>
  <dcterms:created xsi:type="dcterms:W3CDTF">2024-01-26T08:18:32Z</dcterms:created>
  <dcterms:modified xsi:type="dcterms:W3CDTF">2024-01-26T08:18:40Z</dcterms:modified>
</cp:coreProperties>
</file>