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2490F4EB-3278-4C72-B29C-C25AEBC270C0}" xr6:coauthVersionLast="47" xr6:coauthVersionMax="47" xr10:uidLastSave="{00000000-0000-0000-0000-000000000000}"/>
  <bookViews>
    <workbookView xWindow="-120" yWindow="-120" windowWidth="29040" windowHeight="15840" xr2:uid="{F36712EE-1A23-4A04-A7FE-FA6772DB6F6B}"/>
  </bookViews>
  <sheets>
    <sheet name="Table 13a" sheetId="1" r:id="rId1"/>
  </sheets>
  <definedNames>
    <definedName name="_xlnm._FilterDatabase" localSheetId="0" hidden="1">'Table 13a'!$A$4:$E$27</definedName>
    <definedName name="_xlnm.Print_Titles" localSheetId="0">'Table 13a'!$1:$5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E16" i="1"/>
  <c r="F15" i="1"/>
  <c r="F14" i="1"/>
  <c r="F13" i="1"/>
  <c r="F12" i="1"/>
  <c r="F11" i="1"/>
  <c r="F10" i="1"/>
  <c r="F8" i="1"/>
  <c r="F7" i="1"/>
  <c r="F6" i="1"/>
  <c r="F5" i="1"/>
</calcChain>
</file>

<file path=xl/sharedStrings.xml><?xml version="1.0" encoding="utf-8"?>
<sst xmlns="http://schemas.openxmlformats.org/spreadsheetml/2006/main" count="28" uniqueCount="27">
  <si>
    <t>Table 13a. Number and Percent Share of Establishments with 20 or More Workers with 
Agency-Hired Workers by Region: August 2022</t>
  </si>
  <si>
    <t>REGION</t>
  </si>
  <si>
    <t>Total Establishments</t>
  </si>
  <si>
    <t>Establishments With Agency-Hired Workers</t>
  </si>
  <si>
    <t>Number</t>
  </si>
  <si>
    <t>Percent Share</t>
  </si>
  <si>
    <t>PHILIPPINES</t>
  </si>
  <si>
    <t>National Capital Region</t>
  </si>
  <si>
    <t>Cordillera Administrative Region</t>
  </si>
  <si>
    <t>Region I - Ilocos Region</t>
  </si>
  <si>
    <t>Region II - Cagayan Valley</t>
  </si>
  <si>
    <t>Region III - Central Luzon</t>
  </si>
  <si>
    <t>Region IV-A - CALABARZON</t>
  </si>
  <si>
    <t>MIMAROPA Region</t>
  </si>
  <si>
    <t>Region V - Bicol Region</t>
  </si>
  <si>
    <t>Region VI - Western Visayas</t>
  </si>
  <si>
    <t>Region VII - Central Visayas</t>
  </si>
  <si>
    <t>Region VIII - Eastern Visayas</t>
  </si>
  <si>
    <t>Region IX - Zamboanga Peninsula</t>
  </si>
  <si>
    <t>Region X - Northern Mindanao</t>
  </si>
  <si>
    <t>Region XI - Davao Region</t>
  </si>
  <si>
    <t>Region XII - SOCCSKSARGEN</t>
  </si>
  <si>
    <t>Region XIII - CARAGA</t>
  </si>
  <si>
    <t>Bangsamoro Autonomous Region in Muslim Mindanao</t>
  </si>
  <si>
    <t>**  less than 0.05</t>
  </si>
  <si>
    <t>Note: Details do not add up to totals due to rounding.</t>
  </si>
  <si>
    <t>Source: 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</si>
</sst>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2"/>
    <xf numFmtId="0" fontId="1" fillId="0" borderId="1" xfId="2" applyBorder="1"/>
    <xf numFmtId="0" fontId="3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/>
    <xf numFmtId="0" fontId="6" fillId="0" borderId="0" xfId="2" applyFont="1"/>
    <xf numFmtId="0" fontId="4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4" fillId="0" borderId="5" xfId="2" applyFont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right" vertical="center" wrapText="1" indent="1"/>
    </xf>
    <xf numFmtId="166" fontId="4" fillId="0" borderId="7" xfId="3" applyNumberFormat="1" applyFont="1" applyFill="1" applyBorder="1" applyAlignment="1">
      <alignment horizontal="right" vertical="center" wrapText="1" indent="1"/>
    </xf>
    <xf numFmtId="166" fontId="7" fillId="0" borderId="7" xfId="3" applyNumberFormat="1" applyFont="1" applyFill="1" applyBorder="1" applyAlignment="1">
      <alignment horizontal="right" vertical="top" wrapText="1" indent="2"/>
    </xf>
    <xf numFmtId="167" fontId="1" fillId="0" borderId="0" xfId="2" applyNumberFormat="1"/>
    <xf numFmtId="164" fontId="6" fillId="0" borderId="0" xfId="2" applyNumberFormat="1" applyFont="1"/>
    <xf numFmtId="0" fontId="8" fillId="0" borderId="7" xfId="2" applyFont="1" applyBorder="1" applyAlignment="1">
      <alignment horizontal="left" wrapText="1" indent="1"/>
    </xf>
    <xf numFmtId="165" fontId="8" fillId="0" borderId="8" xfId="3" applyNumberFormat="1" applyFont="1" applyFill="1" applyBorder="1" applyAlignment="1">
      <alignment horizontal="right" wrapText="1" indent="1"/>
    </xf>
    <xf numFmtId="165" fontId="8" fillId="0" borderId="7" xfId="3" applyNumberFormat="1" applyFont="1" applyFill="1" applyBorder="1" applyAlignment="1">
      <alignment horizontal="right" wrapText="1" indent="1"/>
    </xf>
    <xf numFmtId="166" fontId="8" fillId="0" borderId="7" xfId="3" applyNumberFormat="1" applyFont="1" applyFill="1" applyBorder="1" applyAlignment="1">
      <alignment horizontal="right" wrapText="1" indent="1"/>
    </xf>
    <xf numFmtId="166" fontId="9" fillId="0" borderId="7" xfId="3" applyNumberFormat="1" applyFont="1" applyFill="1" applyBorder="1" applyAlignment="1">
      <alignment horizontal="right" vertical="top" wrapText="1" indent="2"/>
    </xf>
    <xf numFmtId="0" fontId="10" fillId="0" borderId="0" xfId="2" applyFont="1"/>
    <xf numFmtId="166" fontId="8" fillId="0" borderId="8" xfId="3" applyNumberFormat="1" applyFont="1" applyFill="1" applyBorder="1" applyAlignment="1">
      <alignment horizontal="right" wrapText="1" indent="1"/>
    </xf>
    <xf numFmtId="167" fontId="6" fillId="0" borderId="0" xfId="2" applyNumberFormat="1" applyFont="1"/>
    <xf numFmtId="166" fontId="9" fillId="0" borderId="7" xfId="3" applyNumberFormat="1" applyFont="1" applyFill="1" applyBorder="1" applyAlignment="1">
      <alignment horizontal="right" wrapText="1" indent="2"/>
    </xf>
    <xf numFmtId="165" fontId="7" fillId="0" borderId="8" xfId="3" applyNumberFormat="1" applyFont="1" applyFill="1" applyBorder="1" applyAlignment="1">
      <alignment horizontal="right" vertical="top" wrapText="1" indent="2"/>
    </xf>
    <xf numFmtId="166" fontId="9" fillId="0" borderId="8" xfId="3" applyNumberFormat="1" applyFont="1" applyFill="1" applyBorder="1" applyAlignment="1">
      <alignment horizontal="right" vertical="top" wrapText="1" indent="2"/>
    </xf>
    <xf numFmtId="0" fontId="8" fillId="0" borderId="9" xfId="2" applyFont="1" applyBorder="1" applyAlignment="1">
      <alignment horizontal="left" wrapText="1" indent="1"/>
    </xf>
    <xf numFmtId="165" fontId="8" fillId="0" borderId="9" xfId="3" applyNumberFormat="1" applyFont="1" applyFill="1" applyBorder="1" applyAlignment="1">
      <alignment horizontal="right" wrapText="1" indent="1"/>
    </xf>
    <xf numFmtId="166" fontId="8" fillId="0" borderId="9" xfId="3" applyNumberFormat="1" applyFont="1" applyFill="1" applyBorder="1" applyAlignment="1">
      <alignment horizontal="right" wrapText="1" indent="1"/>
    </xf>
    <xf numFmtId="166" fontId="9" fillId="0" borderId="0" xfId="3" applyNumberFormat="1" applyFont="1" applyFill="1" applyBorder="1" applyAlignment="1">
      <alignment horizontal="right" vertical="top" wrapText="1" indent="2"/>
    </xf>
    <xf numFmtId="0" fontId="11" fillId="0" borderId="0" xfId="2" applyFont="1"/>
  </cellXfs>
  <cellStyles count="4">
    <cellStyle name="Comma 3 2" xfId="3" xr:uid="{0C094EFE-9704-4B13-804C-A98C2523BDF7}"/>
    <cellStyle name="Normal" xfId="0" builtinId="0"/>
    <cellStyle name="Normal 2 2" xfId="2" xr:uid="{3015237E-71F7-45B7-9E3C-8E48C915C19C}"/>
    <cellStyle name="Normal_Tab 11" xfId="1" xr:uid="{8074CC06-65E8-4E19-8BCB-90DDEA29D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F98F-D142-49A6-B592-B56C3BF924C2}">
  <sheetPr codeName="Sheet32">
    <tabColor theme="8" tint="-0.249977111117893"/>
  </sheetPr>
  <dimension ref="A1:G28"/>
  <sheetViews>
    <sheetView tabSelected="1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59.42578125" style="2" customWidth="1"/>
    <col min="2" max="2" width="16.7109375" style="2" customWidth="1"/>
    <col min="3" max="4" width="17.42578125" style="2" customWidth="1"/>
    <col min="5" max="5" width="12.5703125" style="2" hidden="1" customWidth="1"/>
    <col min="6" max="6" width="9.140625" style="2" hidden="1" customWidth="1"/>
    <col min="7" max="7" width="12.85546875" style="2" bestFit="1" customWidth="1"/>
    <col min="8" max="16384" width="9.140625" style="2"/>
  </cols>
  <sheetData>
    <row r="1" spans="1:7" ht="49.5" customHeight="1" x14ac:dyDescent="0.2">
      <c r="A1" s="1" t="s">
        <v>0</v>
      </c>
      <c r="B1" s="1"/>
      <c r="C1" s="1"/>
      <c r="D1" s="1"/>
      <c r="E1" s="1"/>
      <c r="F1" s="1"/>
    </row>
    <row r="2" spans="1:7" x14ac:dyDescent="0.2">
      <c r="A2" s="3"/>
      <c r="B2" s="3"/>
      <c r="C2" s="3"/>
      <c r="D2" s="3"/>
      <c r="E2" s="3"/>
    </row>
    <row r="3" spans="1:7" s="9" customFormat="1" ht="38.25" customHeight="1" x14ac:dyDescent="0.2">
      <c r="A3" s="4" t="s">
        <v>1</v>
      </c>
      <c r="B3" s="5" t="s">
        <v>2</v>
      </c>
      <c r="C3" s="6" t="s">
        <v>3</v>
      </c>
      <c r="D3" s="7"/>
      <c r="E3" s="8"/>
    </row>
    <row r="4" spans="1:7" s="13" customFormat="1" ht="48" customHeight="1" x14ac:dyDescent="0.2">
      <c r="A4" s="4"/>
      <c r="B4" s="5"/>
      <c r="C4" s="10" t="s">
        <v>4</v>
      </c>
      <c r="D4" s="11" t="s">
        <v>5</v>
      </c>
      <c r="E4" s="12" t="s">
        <v>5</v>
      </c>
    </row>
    <row r="5" spans="1:7" s="9" customFormat="1" ht="35.1" customHeight="1" x14ac:dyDescent="0.2">
      <c r="A5" s="14" t="s">
        <v>6</v>
      </c>
      <c r="B5" s="15">
        <v>36341.615859508514</v>
      </c>
      <c r="C5" s="15">
        <v>16953.545501232147</v>
      </c>
      <c r="D5" s="16">
        <v>46.650499985394504</v>
      </c>
      <c r="E5" s="17">
        <v>100</v>
      </c>
      <c r="F5" s="18">
        <f>C5/B5*100</f>
        <v>46.650499985394504</v>
      </c>
      <c r="G5" s="19"/>
    </row>
    <row r="6" spans="1:7" s="25" customFormat="1" ht="24.95" customHeight="1" x14ac:dyDescent="0.2">
      <c r="A6" s="20" t="s">
        <v>7</v>
      </c>
      <c r="B6" s="21">
        <v>9728.3085730075836</v>
      </c>
      <c r="C6" s="22">
        <v>4531.355825304985</v>
      </c>
      <c r="D6" s="23">
        <v>46.579071698833665</v>
      </c>
      <c r="E6" s="24">
        <v>5.068902236370679</v>
      </c>
      <c r="F6" s="18">
        <f>C6/B6*100</f>
        <v>46.579071698833665</v>
      </c>
    </row>
    <row r="7" spans="1:7" s="25" customFormat="1" ht="24.95" customHeight="1" x14ac:dyDescent="0.2">
      <c r="A7" s="20" t="s">
        <v>8</v>
      </c>
      <c r="B7" s="21">
        <v>880.18499100208282</v>
      </c>
      <c r="C7" s="22">
        <v>278.49961912631989</v>
      </c>
      <c r="D7" s="23">
        <v>31.641032507183581</v>
      </c>
      <c r="E7" s="24">
        <v>1.4199203131065536</v>
      </c>
      <c r="F7" s="18">
        <f>C7/B7*100</f>
        <v>31.641032507183581</v>
      </c>
    </row>
    <row r="8" spans="1:7" s="25" customFormat="1" ht="24.95" customHeight="1" x14ac:dyDescent="0.2">
      <c r="A8" s="20" t="s">
        <v>9</v>
      </c>
      <c r="B8" s="21">
        <v>1362.123640537262</v>
      </c>
      <c r="C8" s="21">
        <v>520.58447265625</v>
      </c>
      <c r="D8" s="26">
        <v>38.218591702212585</v>
      </c>
      <c r="E8" s="24">
        <v>3.0623906169301827</v>
      </c>
      <c r="F8" s="27">
        <f>C8/B8*100</f>
        <v>38.218591702212585</v>
      </c>
    </row>
    <row r="9" spans="1:7" s="25" customFormat="1" ht="24.95" customHeight="1" x14ac:dyDescent="0.2">
      <c r="A9" s="20" t="s">
        <v>10</v>
      </c>
      <c r="B9" s="21">
        <v>960.46272325515747</v>
      </c>
      <c r="C9" s="21">
        <v>319.22471511363983</v>
      </c>
      <c r="D9" s="26">
        <v>33.236554359104915</v>
      </c>
      <c r="E9" s="24"/>
      <c r="F9" s="27"/>
    </row>
    <row r="10" spans="1:7" s="25" customFormat="1" ht="24.95" customHeight="1" x14ac:dyDescent="0.2">
      <c r="A10" s="20" t="s">
        <v>11</v>
      </c>
      <c r="B10" s="21">
        <v>3400.3291901350021</v>
      </c>
      <c r="C10" s="21">
        <v>1631.5079938173294</v>
      </c>
      <c r="D10" s="26">
        <v>47.980883690633327</v>
      </c>
      <c r="E10" s="24">
        <v>0.5707376158685048</v>
      </c>
      <c r="F10" s="18">
        <f t="shared" ref="F10:F15" si="0">C10/B10*100</f>
        <v>47.980883690633327</v>
      </c>
    </row>
    <row r="11" spans="1:7" s="25" customFormat="1" ht="24.95" customHeight="1" x14ac:dyDescent="0.2">
      <c r="A11" s="20" t="s">
        <v>12</v>
      </c>
      <c r="B11" s="21">
        <v>3884.8660076856613</v>
      </c>
      <c r="C11" s="21">
        <v>1941.2817754745483</v>
      </c>
      <c r="D11" s="26">
        <v>49.970366330112682</v>
      </c>
      <c r="E11" s="24">
        <v>21.926501713239638</v>
      </c>
      <c r="F11" s="18">
        <f t="shared" si="0"/>
        <v>49.970366330112682</v>
      </c>
    </row>
    <row r="12" spans="1:7" s="25" customFormat="1" ht="24.95" customHeight="1" x14ac:dyDescent="0.2">
      <c r="A12" s="20" t="s">
        <v>13</v>
      </c>
      <c r="B12" s="21">
        <v>860.58770072460175</v>
      </c>
      <c r="C12" s="21">
        <v>284.17465496063232</v>
      </c>
      <c r="D12" s="26">
        <v>33.020998873370097</v>
      </c>
      <c r="E12" s="24">
        <v>11.190991890545801</v>
      </c>
      <c r="F12" s="18">
        <f t="shared" si="0"/>
        <v>33.020998873370097</v>
      </c>
    </row>
    <row r="13" spans="1:7" s="25" customFormat="1" ht="24.95" customHeight="1" x14ac:dyDescent="0.2">
      <c r="A13" s="20" t="s">
        <v>14</v>
      </c>
      <c r="B13" s="21">
        <v>1352.0311840772629</v>
      </c>
      <c r="C13" s="21">
        <v>561.5201667547226</v>
      </c>
      <c r="D13" s="26">
        <v>41.531598780241893</v>
      </c>
      <c r="E13" s="24">
        <v>1.1359053624006976</v>
      </c>
      <c r="F13" s="18">
        <f t="shared" si="0"/>
        <v>41.531598780241893</v>
      </c>
    </row>
    <row r="14" spans="1:7" s="25" customFormat="1" ht="24.95" customHeight="1" x14ac:dyDescent="0.2">
      <c r="A14" s="20" t="s">
        <v>15</v>
      </c>
      <c r="B14" s="21">
        <v>2111.2112126350403</v>
      </c>
      <c r="C14" s="21">
        <v>943.6987339258194</v>
      </c>
      <c r="D14" s="26">
        <v>44.699399485851167</v>
      </c>
      <c r="E14" s="28">
        <v>1.0477510752183201</v>
      </c>
      <c r="F14" s="18">
        <f t="shared" si="0"/>
        <v>44.699399485851167</v>
      </c>
    </row>
    <row r="15" spans="1:7" s="25" customFormat="1" ht="24.95" customHeight="1" x14ac:dyDescent="0.2">
      <c r="A15" s="20" t="s">
        <v>16</v>
      </c>
      <c r="B15" s="21">
        <v>3172.9995967149734</v>
      </c>
      <c r="C15" s="21">
        <v>1943.0667451620102</v>
      </c>
      <c r="D15" s="26">
        <v>61.23753520717996</v>
      </c>
      <c r="E15" s="24">
        <v>2.3785211494890639</v>
      </c>
      <c r="F15" s="18">
        <f t="shared" si="0"/>
        <v>61.23753520717996</v>
      </c>
    </row>
    <row r="16" spans="1:7" s="25" customFormat="1" ht="24.95" customHeight="1" x14ac:dyDescent="0.2">
      <c r="A16" s="20" t="s">
        <v>17</v>
      </c>
      <c r="B16" s="21">
        <v>1137.4647359848022</v>
      </c>
      <c r="C16" s="21">
        <v>401.89880084991455</v>
      </c>
      <c r="D16" s="26">
        <v>35.332858077745662</v>
      </c>
      <c r="E16" s="29">
        <f>SUM(E17:E22)</f>
        <v>47.002877497946564</v>
      </c>
      <c r="F16" s="29">
        <f>SUM(F17:F22)</f>
        <v>285.73930107498092</v>
      </c>
    </row>
    <row r="17" spans="1:6" s="25" customFormat="1" ht="24.95" customHeight="1" x14ac:dyDescent="0.2">
      <c r="A17" s="20" t="s">
        <v>18</v>
      </c>
      <c r="B17" s="21">
        <v>1170.9991608858109</v>
      </c>
      <c r="C17" s="21">
        <v>595.70687460899353</v>
      </c>
      <c r="D17" s="26">
        <v>50.871673909515593</v>
      </c>
      <c r="E17" s="28">
        <v>22.813050506443716</v>
      </c>
      <c r="F17" s="18">
        <f t="shared" ref="F17:F22" si="1">C17/B17*100</f>
        <v>50.871673909515593</v>
      </c>
    </row>
    <row r="18" spans="1:6" s="25" customFormat="1" ht="24.95" customHeight="1" x14ac:dyDescent="0.2">
      <c r="A18" s="20" t="s">
        <v>19</v>
      </c>
      <c r="B18" s="21">
        <v>1724.921043753624</v>
      </c>
      <c r="C18" s="21">
        <v>878.57004714012146</v>
      </c>
      <c r="D18" s="26">
        <v>50.933928270029874</v>
      </c>
      <c r="E18" s="24">
        <v>2.8546351563729662</v>
      </c>
      <c r="F18" s="18">
        <f t="shared" si="1"/>
        <v>50.933928270029874</v>
      </c>
    </row>
    <row r="19" spans="1:6" s="25" customFormat="1" ht="24.95" customHeight="1" x14ac:dyDescent="0.2">
      <c r="A19" s="20" t="s">
        <v>20</v>
      </c>
      <c r="B19" s="21">
        <v>2028.5282859802246</v>
      </c>
      <c r="C19" s="21">
        <v>880.20565831661224</v>
      </c>
      <c r="D19" s="26">
        <v>43.391342600444915</v>
      </c>
      <c r="E19" s="24">
        <v>13.34494566519561</v>
      </c>
      <c r="F19" s="18">
        <f t="shared" si="1"/>
        <v>43.391342600444915</v>
      </c>
    </row>
    <row r="20" spans="1:6" s="25" customFormat="1" ht="24.95" customHeight="1" x14ac:dyDescent="0.2">
      <c r="A20" s="20" t="s">
        <v>21</v>
      </c>
      <c r="B20" s="21">
        <v>1443.0873810052872</v>
      </c>
      <c r="C20" s="21">
        <v>728.68250775337219</v>
      </c>
      <c r="D20" s="26">
        <v>50.494690574160202</v>
      </c>
      <c r="E20" s="24">
        <v>2.4189234344338</v>
      </c>
      <c r="F20" s="18">
        <f t="shared" si="1"/>
        <v>50.494690574160202</v>
      </c>
    </row>
    <row r="21" spans="1:6" s="25" customFormat="1" ht="24.95" customHeight="1" x14ac:dyDescent="0.2">
      <c r="A21" s="20" t="s">
        <v>22</v>
      </c>
      <c r="B21" s="21">
        <v>867.06529402732849</v>
      </c>
      <c r="C21" s="21">
        <v>401.34745562076569</v>
      </c>
      <c r="D21" s="26">
        <v>46.288031407253612</v>
      </c>
      <c r="E21" s="24">
        <v>3.8642709604741561</v>
      </c>
      <c r="F21" s="18">
        <f>C21/B21*100</f>
        <v>46.288031407253612</v>
      </c>
    </row>
    <row r="22" spans="1:6" s="25" customFormat="1" ht="24.95" customHeight="1" x14ac:dyDescent="0.2">
      <c r="A22" s="20" t="s">
        <v>23</v>
      </c>
      <c r="B22" s="22">
        <v>256.44513809680939</v>
      </c>
      <c r="C22" s="22">
        <v>112.21945464611053</v>
      </c>
      <c r="D22" s="23">
        <v>43.75963431357669</v>
      </c>
      <c r="E22" s="30">
        <v>1.7070517750263157</v>
      </c>
      <c r="F22" s="18">
        <f t="shared" si="1"/>
        <v>43.75963431357669</v>
      </c>
    </row>
    <row r="23" spans="1:6" s="25" customFormat="1" ht="5.0999999999999996" customHeight="1" x14ac:dyDescent="0.2">
      <c r="A23" s="31"/>
      <c r="B23" s="32"/>
      <c r="C23" s="32"/>
      <c r="D23" s="33"/>
      <c r="E23" s="34"/>
      <c r="F23" s="18"/>
    </row>
    <row r="24" spans="1:6" ht="5.0999999999999996" customHeight="1" x14ac:dyDescent="0.2"/>
    <row r="25" spans="1:6" ht="10.5" hidden="1" customHeight="1" x14ac:dyDescent="0.2">
      <c r="A25" s="35" t="s">
        <v>24</v>
      </c>
    </row>
    <row r="26" spans="1:6" ht="15" customHeight="1" x14ac:dyDescent="0.2">
      <c r="A26" s="35" t="s">
        <v>25</v>
      </c>
    </row>
    <row r="27" spans="1:6" ht="12" customHeight="1" x14ac:dyDescent="0.2">
      <c r="A27" s="35" t="s">
        <v>26</v>
      </c>
    </row>
    <row r="28" spans="1:6" ht="12" customHeight="1" x14ac:dyDescent="0.2">
      <c r="A28" s="35"/>
    </row>
  </sheetData>
  <mergeCells count="4">
    <mergeCell ref="A1:F1"/>
    <mergeCell ref="A3:A4"/>
    <mergeCell ref="B3:B4"/>
    <mergeCell ref="C3:D3"/>
  </mergeCells>
  <printOptions horizontalCentered="1"/>
  <pageMargins left="0.16" right="0.13" top="1" bottom="0.26" header="0.38" footer="0.2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13a</vt:lpstr>
      <vt:lpstr>'Table 13a'!Print_Titles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Jameson Miralles</dc:creator>
  <cp:lastModifiedBy>Jameson Miralles</cp:lastModifiedBy>
  <dcterms:created xsi:type="dcterms:W3CDTF">2024-01-26T08:18:49Z</dcterms:created>
  <dcterms:modified xsi:type="dcterms:W3CDTF">2024-01-26T08:19:01Z</dcterms:modified>
</cp:coreProperties>
</file>