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SS\Tables\"/>
    </mc:Choice>
  </mc:AlternateContent>
  <xr:revisionPtr revIDLastSave="0" documentId="13_ncr:1_{73C3EE6B-D01A-4706-BBB3-92A37912A894}" xr6:coauthVersionLast="47" xr6:coauthVersionMax="47" xr10:uidLastSave="{00000000-0000-0000-0000-000000000000}"/>
  <bookViews>
    <workbookView xWindow="28680" yWindow="-120" windowWidth="29040" windowHeight="15840" xr2:uid="{3EE5D483-356E-478C-BB15-4420722A5D7E}"/>
  </bookViews>
  <sheets>
    <sheet name="Table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1" l="1"/>
  <c r="D98" i="1"/>
  <c r="C98" i="1"/>
  <c r="B98" i="1"/>
  <c r="E94" i="1"/>
  <c r="D94" i="1"/>
  <c r="C94" i="1"/>
  <c r="B94" i="1"/>
  <c r="E85" i="1"/>
  <c r="D85" i="1"/>
  <c r="C85" i="1"/>
  <c r="B85" i="1"/>
  <c r="E76" i="1"/>
  <c r="D76" i="1"/>
  <c r="C76" i="1"/>
  <c r="B76" i="1"/>
  <c r="E71" i="1"/>
  <c r="D71" i="1"/>
  <c r="C71" i="1"/>
  <c r="B71" i="1"/>
  <c r="E64" i="1"/>
  <c r="D64" i="1"/>
  <c r="C64" i="1"/>
  <c r="B64" i="1"/>
  <c r="E56" i="1"/>
  <c r="D56" i="1"/>
  <c r="C56" i="1"/>
  <c r="B56" i="1"/>
  <c r="E52" i="1"/>
  <c r="D52" i="1"/>
  <c r="C52" i="1"/>
  <c r="B52" i="1"/>
  <c r="E48" i="1"/>
  <c r="D48" i="1"/>
  <c r="C48" i="1"/>
  <c r="B48" i="1"/>
  <c r="E14" i="1"/>
  <c r="D14" i="1"/>
  <c r="C14" i="1"/>
  <c r="B14" i="1"/>
  <c r="E10" i="1"/>
  <c r="D10" i="1"/>
  <c r="C10" i="1"/>
  <c r="B10" i="1"/>
  <c r="E7" i="1"/>
  <c r="D7" i="1"/>
  <c r="C7" i="1"/>
  <c r="B7" i="1"/>
  <c r="E6" i="1"/>
  <c r="D6" i="1"/>
  <c r="C6" i="1"/>
  <c r="B6" i="1"/>
</calcChain>
</file>

<file path=xl/sharedStrings.xml><?xml version="1.0" encoding="utf-8"?>
<sst xmlns="http://schemas.openxmlformats.org/spreadsheetml/2006/main" count="121" uniqueCount="97">
  <si>
    <t>Table 2. Number of Establishments Employing 20 or More Workers with Vacancies by Category, and Major Industry and Sub-industry Group, Philippines: September 2021 to August 2022</t>
  </si>
  <si>
    <t xml:space="preserve"> MAJOR INDUSTRY/SUB-INDUSTRY GROUP</t>
  </si>
  <si>
    <t>Number of Establishments with Vacancies</t>
  </si>
  <si>
    <t>Total</t>
  </si>
  <si>
    <t>Hard-to-Fill Only</t>
  </si>
  <si>
    <t>Easy-to-Fill Only</t>
  </si>
  <si>
    <t>Both Hard and 
Easy-to-Fill</t>
  </si>
  <si>
    <t>ALL INDUSTRIES</t>
  </si>
  <si>
    <t>Agriculture, Forestry and Fishing</t>
  </si>
  <si>
    <t>Crop and Animal Production, Hunting and Related 
     Service Activities; Forestry and Logging</t>
  </si>
  <si>
    <t>Fishing and Aquaculture</t>
  </si>
  <si>
    <t>Mining and Quarrying</t>
  </si>
  <si>
    <t>Mining of Coal and Lignite; Extraction of Crude 
     Petroleum and Natural Gas; and Other Mining and Quarrying</t>
  </si>
  <si>
    <t xml:space="preserve">Mining of Metal Ores </t>
  </si>
  <si>
    <t xml:space="preserve">Mining Support Service </t>
  </si>
  <si>
    <t>-</t>
  </si>
  <si>
    <t>Manufacturing</t>
  </si>
  <si>
    <t xml:space="preserve">Manufacture of Food Products </t>
  </si>
  <si>
    <t xml:space="preserve">Manufacture of Beverages </t>
  </si>
  <si>
    <t xml:space="preserve">Manufacture of Tobacco Products </t>
  </si>
  <si>
    <t xml:space="preserve">Manufacture of Textiles </t>
  </si>
  <si>
    <t xml:space="preserve">Manufacture of Wearing Apparel </t>
  </si>
  <si>
    <t xml:space="preserve">Manufacture of Leather and Related Products  </t>
  </si>
  <si>
    <t>Manufacture of Wood and of products of wood and cork, except furniture; manufacture of articles of bamboo, cane,</t>
  </si>
  <si>
    <t>Sawmilling and Planing of Wood</t>
  </si>
  <si>
    <t>Manufacture of Products of Wood, Cork, Straw and Plaiting Materials</t>
  </si>
  <si>
    <t xml:space="preserve">Manufacture of Paper and Paper Products </t>
  </si>
  <si>
    <t xml:space="preserve">Printing and Reproduction of Recorded Media </t>
  </si>
  <si>
    <t>Manufacture of Coke and Refined Petroleum Products</t>
  </si>
  <si>
    <t>Manufacture of Chemicals and Chemical Products</t>
  </si>
  <si>
    <t xml:space="preserve">Manufacture of Basic Pharmaceutical Products 
     and Pharmaceutical Preparation </t>
  </si>
  <si>
    <t xml:space="preserve">Manufacture of Rubber Products </t>
  </si>
  <si>
    <t xml:space="preserve">Manufacture of Plastic Products </t>
  </si>
  <si>
    <t xml:space="preserve">Manufacture of Other Non-Metallic Mineral Products </t>
  </si>
  <si>
    <t xml:space="preserve">Manufacture of Basic Metals </t>
  </si>
  <si>
    <t xml:space="preserve">Manufacture of Fabricated Metal Products except  
     Machinery and Equipment </t>
  </si>
  <si>
    <t xml:space="preserve">Manufacture of Computer, Electronic and Optical Products </t>
  </si>
  <si>
    <t xml:space="preserve">Manufacture of Electrical Equipment </t>
  </si>
  <si>
    <t xml:space="preserve">Manufacture of Machinery and Equipment, n. e. c. </t>
  </si>
  <si>
    <t>Manufacture of Motor Vehicles, Trailers and Semi-Trailers</t>
  </si>
  <si>
    <t xml:space="preserve">Manufacture of Other Transport Equipment except 
     Building of Ships and Boats </t>
  </si>
  <si>
    <t xml:space="preserve">Building of Ships and Boats </t>
  </si>
  <si>
    <t>Manufacture of Furniture</t>
  </si>
  <si>
    <t xml:space="preserve">Other Manufacturing; Repair and Installation of Machinery 
     and Equipment </t>
  </si>
  <si>
    <r>
      <t>Table 2. Number of Establishments Employing 20 or More Workers with Vacancies by Category, and Major Industry and Sub-industry Group, Philippines: September 2021 to August 2022 (</t>
    </r>
    <r>
      <rPr>
        <i/>
        <sz val="12"/>
        <color theme="1"/>
        <rFont val="Arial"/>
        <family val="2"/>
      </rPr>
      <t>Cont'd</t>
    </r>
    <r>
      <rPr>
        <sz val="12"/>
        <color theme="1"/>
        <rFont val="Arial"/>
        <family val="2"/>
      </rPr>
      <t>)</t>
    </r>
  </si>
  <si>
    <t>Electricity, Gas, Steam and Air Conditioning Supply</t>
  </si>
  <si>
    <t>Water Supply; Sewerage, Waste Management and Remediation Activities</t>
  </si>
  <si>
    <t>Water Collection, Treatment and Supply</t>
  </si>
  <si>
    <t>Sewerage; Waste Collection, Treatment and Disposal 
     Activities; Materials Recovery; Remediation Activities and 
     Other Waste Management Services</t>
  </si>
  <si>
    <t>Construction</t>
  </si>
  <si>
    <t>Wholesale and Retail Trade; Repair of Motor Vehicles 
     and Motorcycles</t>
  </si>
  <si>
    <t>Wholesale and Retail Trade and Repair of Motor Vehicles 
     and Motorcycles</t>
  </si>
  <si>
    <t>Wholesale Trade except of Motor Vehicles and Motorcycles</t>
  </si>
  <si>
    <t xml:space="preserve">Retail Trade except of Motor Vehicles and Motorcycles </t>
  </si>
  <si>
    <t xml:space="preserve">Transportation and Storage </t>
  </si>
  <si>
    <t>Land Transport and Transport via Pipelines except Transport 
     via Buses</t>
  </si>
  <si>
    <t xml:space="preserve">Transport via Buses </t>
  </si>
  <si>
    <t>Water Transport</t>
  </si>
  <si>
    <t xml:space="preserve">Air Transport </t>
  </si>
  <si>
    <t xml:space="preserve">Warehousing and Support Activities for Transportation </t>
  </si>
  <si>
    <t xml:space="preserve">Postal and Courier Activities </t>
  </si>
  <si>
    <t>Accommodation and Food Service Activities</t>
  </si>
  <si>
    <t>Information and Communication</t>
  </si>
  <si>
    <t xml:space="preserve">Publishing Activities </t>
  </si>
  <si>
    <t>Motion Picture, Video and Television Programme Production, 
     Sound Recording and Music Publishing Activities except 
     Animated Films and Cartoons Production; Programming and 
     Broadcasting Activities</t>
  </si>
  <si>
    <t>Animated Films and Cartoons Production</t>
  </si>
  <si>
    <t xml:space="preserve">Telecommunications </t>
  </si>
  <si>
    <t xml:space="preserve">Computer Programming, Consultancy and Related Activities;  
      Information Service Activities </t>
  </si>
  <si>
    <t>Information Service Activities</t>
  </si>
  <si>
    <t>Financial and Insurance Activities</t>
  </si>
  <si>
    <t xml:space="preserve">Financial Service Activities except Insurance, Pension Funding 
     and Central Banking </t>
  </si>
  <si>
    <t xml:space="preserve">Insurance, Reinsurance and Pension Funding except 
     Compulsory Social Security </t>
  </si>
  <si>
    <t xml:space="preserve">Activities Auxiliary to Financial Service and Insurance Activities </t>
  </si>
  <si>
    <t>Real Estate Activities</t>
  </si>
  <si>
    <t>Professional, Scientific and Technical Activities</t>
  </si>
  <si>
    <t>Professional, Scientific and Technical Activities except 
     Accounting, Architectural and Engineering Activities</t>
  </si>
  <si>
    <t xml:space="preserve">Accounting, Bookkeeping and Auditing Activities; Tax Consultancy </t>
  </si>
  <si>
    <t xml:space="preserve">Architectural and Engineering Activities and Related Technical 
     Consultancy </t>
  </si>
  <si>
    <r>
      <t>Table 2. Number of Establishments Employing 20 or More Workers with Vacancies by Category, and Major Industry and Sub-industry Group, Philippines: September 2021 to August 2022 (</t>
    </r>
    <r>
      <rPr>
        <i/>
        <sz val="12"/>
        <color theme="1"/>
        <rFont val="Arial"/>
        <family val="2"/>
      </rPr>
      <t>Concluded</t>
    </r>
    <r>
      <rPr>
        <sz val="12"/>
        <color theme="1"/>
        <rFont val="Arial"/>
        <family val="2"/>
      </rPr>
      <t>)</t>
    </r>
  </si>
  <si>
    <t>Administrative and Support Service Activities</t>
  </si>
  <si>
    <t xml:space="preserve">Rental and Leasing Activities; Security and Investigation 
     Activities; Services to Buildings and Landscape Activities </t>
  </si>
  <si>
    <t>Employment Activities</t>
  </si>
  <si>
    <r>
      <t>Travel Agency, Tour</t>
    </r>
    <r>
      <rPr>
        <sz val="11"/>
        <rFont val="Arial"/>
        <family val="2"/>
      </rPr>
      <t xml:space="preserve"> Operation</t>
    </r>
    <r>
      <rPr>
        <sz val="11"/>
        <color indexed="8"/>
        <rFont val="Arial"/>
        <family val="2"/>
      </rPr>
      <t xml:space="preserve">, Reservation Service and 
     Related Activities </t>
    </r>
  </si>
  <si>
    <t>Office Administrative, Office Support and Other Business Support     
     Activities except Call Center Activities (Voice) and Medical 
     Transcription Activities</t>
  </si>
  <si>
    <t xml:space="preserve">Call Center Activities (Voice) </t>
  </si>
  <si>
    <t>Back-office Operations Activities (Non-voice)</t>
  </si>
  <si>
    <t xml:space="preserve">Medical Transcription Activities </t>
  </si>
  <si>
    <t>Education except Public Education</t>
  </si>
  <si>
    <t>Human Health and Social Work Activities except Public Health Activities</t>
  </si>
  <si>
    <t xml:space="preserve">Human Health Activities except Public Health Activities </t>
  </si>
  <si>
    <t>Residential Care Activities; Social Work Activities without 
     Accommodation</t>
  </si>
  <si>
    <t>Arts, Entertainment and Recreation</t>
  </si>
  <si>
    <t>Other Service Activities except Activities of Membership Organizations</t>
  </si>
  <si>
    <t>Repair of Computers and Personal Household Goods</t>
  </si>
  <si>
    <t xml:space="preserve"> Other Personal Service Activities</t>
  </si>
  <si>
    <t>Note: Details do not add up to totals due to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</si>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</sst>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2"/>
      <color theme="1"/>
      <name val="Arial"/>
      <family val="2"/>
    </font>
    <font>
      <b/>
      <sz val="11"/>
      <color rgb="FF1C1E2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0" xfId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right" vertical="center" indent="1"/>
    </xf>
    <xf numFmtId="0" fontId="4" fillId="0" borderId="5" xfId="1" applyFont="1" applyBorder="1" applyAlignment="1">
      <alignment horizontal="left" wrapText="1"/>
    </xf>
    <xf numFmtId="3" fontId="4" fillId="0" borderId="5" xfId="1" applyNumberFormat="1" applyFont="1" applyBorder="1" applyAlignment="1">
      <alignment horizontal="right" indent="1"/>
    </xf>
    <xf numFmtId="0" fontId="5" fillId="0" borderId="5" xfId="0" applyFont="1" applyBorder="1" applyAlignment="1">
      <alignment horizontal="left" wrapText="1" indent="1"/>
    </xf>
    <xf numFmtId="3" fontId="5" fillId="0" borderId="5" xfId="1" applyNumberFormat="1" applyFont="1" applyBorder="1" applyAlignment="1">
      <alignment horizontal="right" indent="1"/>
    </xf>
    <xf numFmtId="0" fontId="4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 indent="1"/>
    </xf>
    <xf numFmtId="3" fontId="5" fillId="0" borderId="9" xfId="1" applyNumberFormat="1" applyFont="1" applyBorder="1" applyAlignment="1">
      <alignment horizontal="right" indent="1"/>
    </xf>
    <xf numFmtId="0" fontId="5" fillId="0" borderId="10" xfId="0" applyFont="1" applyBorder="1" applyAlignment="1">
      <alignment horizontal="left" wrapText="1" indent="1"/>
    </xf>
    <xf numFmtId="3" fontId="5" fillId="0" borderId="10" xfId="1" applyNumberFormat="1" applyFont="1" applyBorder="1" applyAlignment="1">
      <alignment horizontal="right" indent="1"/>
    </xf>
    <xf numFmtId="0" fontId="4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1" applyFont="1" applyBorder="1" applyAlignment="1">
      <alignment horizontal="left" wrapText="1" indent="1"/>
    </xf>
    <xf numFmtId="0" fontId="8" fillId="0" borderId="0" xfId="1" applyFont="1"/>
    <xf numFmtId="0" fontId="1" fillId="0" borderId="0" xfId="0" applyFont="1"/>
    <xf numFmtId="0" fontId="9" fillId="0" borderId="5" xfId="0" applyFont="1" applyBorder="1" applyAlignment="1">
      <alignment horizontal="left" wrapText="1" indent="1"/>
    </xf>
    <xf numFmtId="164" fontId="9" fillId="0" borderId="5" xfId="0" applyNumberFormat="1" applyFont="1" applyBorder="1" applyAlignment="1">
      <alignment horizontal="left" wrapText="1" inden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</cellXfs>
  <cellStyles count="2">
    <cellStyle name="Normal" xfId="0" builtinId="0"/>
    <cellStyle name="Normal_TABLE 2" xfId="1" xr:uid="{FB7B8D63-2A9A-462B-878A-C4D6A12758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BE82-E7FC-47A5-BA7E-2FA6383A4AFE}">
  <sheetPr>
    <tabColor theme="5" tint="0.59999389629810485"/>
  </sheetPr>
  <dimension ref="A1:F104"/>
  <sheetViews>
    <sheetView tabSelected="1" view="pageBreakPreview" topLeftCell="A90" zoomScaleNormal="100" zoomScaleSheetLayoutView="100" workbookViewId="0">
      <selection activeCell="G12" sqref="G12"/>
    </sheetView>
  </sheetViews>
  <sheetFormatPr defaultRowHeight="15" x14ac:dyDescent="0.25"/>
  <cols>
    <col min="1" max="1" width="62.5703125" customWidth="1"/>
    <col min="2" max="2" width="15.85546875" customWidth="1"/>
    <col min="3" max="5" width="12.7109375" customWidth="1"/>
  </cols>
  <sheetData>
    <row r="1" spans="1:6" ht="15.75" customHeight="1" x14ac:dyDescent="0.25"/>
    <row r="2" spans="1:6" ht="55.5" customHeight="1" thickBot="1" x14ac:dyDescent="0.3">
      <c r="A2" s="1" t="s">
        <v>0</v>
      </c>
      <c r="B2" s="2"/>
      <c r="C2" s="2"/>
      <c r="D2" s="2"/>
      <c r="E2" s="2"/>
    </row>
    <row r="3" spans="1:6" ht="26.25" customHeight="1" thickBot="1" x14ac:dyDescent="0.3">
      <c r="A3" s="3" t="s">
        <v>1</v>
      </c>
      <c r="B3" s="4" t="s">
        <v>2</v>
      </c>
      <c r="C3" s="5"/>
      <c r="D3" s="5"/>
      <c r="E3" s="6"/>
      <c r="F3" s="7"/>
    </row>
    <row r="4" spans="1:6" ht="24.75" customHeight="1" thickBot="1" x14ac:dyDescent="0.3">
      <c r="A4" s="8"/>
      <c r="B4" s="3" t="s">
        <v>3</v>
      </c>
      <c r="C4" s="9" t="s">
        <v>4</v>
      </c>
      <c r="D4" s="9" t="s">
        <v>5</v>
      </c>
      <c r="E4" s="9" t="s">
        <v>6</v>
      </c>
      <c r="F4" s="7"/>
    </row>
    <row r="5" spans="1:6" ht="21.75" customHeight="1" thickTop="1" thickBot="1" x14ac:dyDescent="0.3">
      <c r="A5" s="10"/>
      <c r="B5" s="10"/>
      <c r="C5" s="11"/>
      <c r="D5" s="11"/>
      <c r="E5" s="11"/>
      <c r="F5" s="7"/>
    </row>
    <row r="6" spans="1:6" ht="35.1" customHeight="1" x14ac:dyDescent="0.25">
      <c r="A6" s="12" t="s">
        <v>7</v>
      </c>
      <c r="B6" s="13">
        <f>SUM(B7,B10,B14,B47,B48,B51,B52,B56,B63,B64,B71,B75,B76,B85,B93,B94,B97,B98)</f>
        <v>13012.453215003014</v>
      </c>
      <c r="C6" s="13">
        <f>SUM(C7,C10,C14,C47,C48,C51,C52,C56,C63,C64,C71,C75,C76,C85,C93,C94,C97,C98)</f>
        <v>5367.078232884407</v>
      </c>
      <c r="D6" s="13">
        <f>SUM(D7,D10,D14,D47,D48,D51,D52,D56,D63,D64,D71,D75,D76,D85,D93,D94,D97,D98)</f>
        <v>4833.5555303096771</v>
      </c>
      <c r="E6" s="13">
        <f>SUM(E7,E10,E14,E47,E48,E51,E52,E56,E63,E64,E71,E75,E76,E85,E93,E94,E97,E98)</f>
        <v>2811.8194518089294</v>
      </c>
      <c r="F6" s="7"/>
    </row>
    <row r="7" spans="1:6" ht="20.100000000000001" customHeight="1" x14ac:dyDescent="0.25">
      <c r="A7" s="14" t="s">
        <v>8</v>
      </c>
      <c r="B7" s="15">
        <f>SUM(B8:B9)</f>
        <v>150.45978307723999</v>
      </c>
      <c r="C7" s="15">
        <f>SUM(C8:C9)</f>
        <v>70.334643840789795</v>
      </c>
      <c r="D7" s="15">
        <f>SUM(D8:D9)</f>
        <v>55.354556798934937</v>
      </c>
      <c r="E7" s="15">
        <f>SUM(E8:E9)</f>
        <v>24.770582437515259</v>
      </c>
      <c r="F7" s="7"/>
    </row>
    <row r="8" spans="1:6" ht="33" customHeight="1" x14ac:dyDescent="0.25">
      <c r="A8" s="16" t="s">
        <v>9</v>
      </c>
      <c r="B8" s="17">
        <v>127.64423298835754</v>
      </c>
      <c r="C8" s="17">
        <v>59.027778625488281</v>
      </c>
      <c r="D8" s="17">
        <v>45.845871925354004</v>
      </c>
      <c r="E8" s="17">
        <v>22.770582437515259</v>
      </c>
      <c r="F8" s="7"/>
    </row>
    <row r="9" spans="1:6" ht="20.100000000000001" customHeight="1" x14ac:dyDescent="0.25">
      <c r="A9" s="16" t="s">
        <v>10</v>
      </c>
      <c r="B9" s="17">
        <v>22.815550088882446</v>
      </c>
      <c r="C9" s="17">
        <v>11.306865215301514</v>
      </c>
      <c r="D9" s="17">
        <v>9.5086848735809326</v>
      </c>
      <c r="E9" s="17">
        <v>2</v>
      </c>
      <c r="F9" s="7"/>
    </row>
    <row r="10" spans="1:6" ht="20.100000000000001" customHeight="1" x14ac:dyDescent="0.25">
      <c r="A10" s="18" t="s">
        <v>11</v>
      </c>
      <c r="B10" s="15">
        <f>SUM(B11:B13)</f>
        <v>53.09732723236084</v>
      </c>
      <c r="C10" s="15">
        <f>SUM(C11:C13)</f>
        <v>27.835883617401123</v>
      </c>
      <c r="D10" s="15">
        <f>SUM(D11:D13)</f>
        <v>12.354454517364502</v>
      </c>
      <c r="E10" s="15">
        <f>SUM(E11:E13)</f>
        <v>12.906989097595215</v>
      </c>
      <c r="F10" s="7"/>
    </row>
    <row r="11" spans="1:6" ht="33" customHeight="1" x14ac:dyDescent="0.25">
      <c r="A11" s="16" t="s">
        <v>12</v>
      </c>
      <c r="B11" s="17">
        <v>16.685544013977051</v>
      </c>
      <c r="C11" s="17">
        <v>8.3427720069885254</v>
      </c>
      <c r="D11" s="17">
        <v>4.2285146713256836</v>
      </c>
      <c r="E11" s="17">
        <v>4.1142573356628418</v>
      </c>
      <c r="F11" s="7"/>
    </row>
    <row r="12" spans="1:6" ht="20.100000000000001" customHeight="1" x14ac:dyDescent="0.25">
      <c r="A12" s="16" t="s">
        <v>13</v>
      </c>
      <c r="B12" s="17">
        <v>32.078449845314026</v>
      </c>
      <c r="C12" s="17">
        <v>16.493111610412598</v>
      </c>
      <c r="D12" s="17">
        <v>8.1259398460388184</v>
      </c>
      <c r="E12" s="17">
        <v>7.4593983888626099</v>
      </c>
      <c r="F12" s="7"/>
    </row>
    <row r="13" spans="1:6" ht="20.100000000000001" customHeight="1" x14ac:dyDescent="0.25">
      <c r="A13" s="16" t="s">
        <v>14</v>
      </c>
      <c r="B13" s="17">
        <v>4.3333333730697632</v>
      </c>
      <c r="C13" s="17">
        <v>3</v>
      </c>
      <c r="D13" s="17" t="s">
        <v>15</v>
      </c>
      <c r="E13" s="17">
        <v>1.3333333730697632</v>
      </c>
      <c r="F13" s="7"/>
    </row>
    <row r="14" spans="1:6" ht="20.100000000000001" customHeight="1" x14ac:dyDescent="0.25">
      <c r="A14" s="18" t="s">
        <v>16</v>
      </c>
      <c r="B14" s="15">
        <f>SUM(B15:B41)</f>
        <v>2035.3437671661377</v>
      </c>
      <c r="C14" s="15">
        <f>SUM(C15:C41)</f>
        <v>836.88273918628693</v>
      </c>
      <c r="D14" s="15">
        <f>SUM(D15:D41)</f>
        <v>674.52555239200592</v>
      </c>
      <c r="E14" s="15">
        <f>SUM(E15:E41)</f>
        <v>523.93547558784485</v>
      </c>
      <c r="F14" s="7"/>
    </row>
    <row r="15" spans="1:6" ht="20.100000000000001" customHeight="1" x14ac:dyDescent="0.25">
      <c r="A15" s="16" t="s">
        <v>17</v>
      </c>
      <c r="B15" s="17">
        <v>470.47312760353088</v>
      </c>
      <c r="C15" s="17">
        <v>179.39628648757935</v>
      </c>
      <c r="D15" s="17">
        <v>177.25574541091919</v>
      </c>
      <c r="E15" s="17">
        <v>113.82109570503235</v>
      </c>
      <c r="F15" s="7"/>
    </row>
    <row r="16" spans="1:6" ht="20.100000000000001" customHeight="1" x14ac:dyDescent="0.25">
      <c r="A16" s="16" t="s">
        <v>18</v>
      </c>
      <c r="B16" s="17">
        <v>58.769231081008911</v>
      </c>
      <c r="C16" s="17">
        <v>27.743589997291565</v>
      </c>
      <c r="D16" s="17">
        <v>9.1794872283935547</v>
      </c>
      <c r="E16" s="17">
        <v>21.846153855323792</v>
      </c>
      <c r="F16" s="7"/>
    </row>
    <row r="17" spans="1:6" ht="20.100000000000001" customHeight="1" x14ac:dyDescent="0.25">
      <c r="A17" s="16" t="s">
        <v>19</v>
      </c>
      <c r="B17" s="17">
        <v>13.708333492279053</v>
      </c>
      <c r="C17" s="17">
        <v>3.25</v>
      </c>
      <c r="D17" s="17">
        <v>9.1250001192092896</v>
      </c>
      <c r="E17" s="17">
        <v>1.3333333730697632</v>
      </c>
      <c r="F17" s="7"/>
    </row>
    <row r="18" spans="1:6" ht="20.100000000000001" customHeight="1" x14ac:dyDescent="0.25">
      <c r="A18" s="16" t="s">
        <v>20</v>
      </c>
      <c r="B18" s="17">
        <v>22.580726504325867</v>
      </c>
      <c r="C18" s="17">
        <v>11.994319796562195</v>
      </c>
      <c r="D18" s="17">
        <v>6.1756924390792847</v>
      </c>
      <c r="E18" s="17">
        <v>4.4107142686843872</v>
      </c>
      <c r="F18" s="7"/>
    </row>
    <row r="19" spans="1:6" ht="20.100000000000001" customHeight="1" x14ac:dyDescent="0.25">
      <c r="A19" s="16" t="s">
        <v>21</v>
      </c>
      <c r="B19" s="17">
        <v>107.6440544128418</v>
      </c>
      <c r="C19" s="17">
        <v>47.685370326042175</v>
      </c>
      <c r="D19" s="17">
        <v>41.988675832748413</v>
      </c>
      <c r="E19" s="17">
        <v>17.970008254051208</v>
      </c>
      <c r="F19" s="7"/>
    </row>
    <row r="20" spans="1:6" ht="20.100000000000001" customHeight="1" x14ac:dyDescent="0.25">
      <c r="A20" s="16" t="s">
        <v>22</v>
      </c>
      <c r="B20" s="17">
        <v>26.758333683013916</v>
      </c>
      <c r="C20" s="17">
        <v>8.9194445610046387</v>
      </c>
      <c r="D20" s="17">
        <v>12.838889122009277</v>
      </c>
      <c r="E20" s="17">
        <v>5</v>
      </c>
      <c r="F20" s="7"/>
    </row>
    <row r="21" spans="1:6" ht="31.5" customHeight="1" x14ac:dyDescent="0.25">
      <c r="A21" s="16" t="s">
        <v>23</v>
      </c>
      <c r="B21" s="17">
        <v>29.863147377967834</v>
      </c>
      <c r="C21" s="17">
        <v>9.7702833414077759</v>
      </c>
      <c r="D21" s="17">
        <v>12.280547261238098</v>
      </c>
      <c r="E21" s="17">
        <v>7.8123167753219604</v>
      </c>
      <c r="F21" s="7"/>
    </row>
    <row r="22" spans="1:6" ht="20.100000000000001" customHeight="1" x14ac:dyDescent="0.25">
      <c r="A22" s="16" t="s">
        <v>24</v>
      </c>
      <c r="B22" s="17" t="s">
        <v>15</v>
      </c>
      <c r="C22" s="17" t="s">
        <v>15</v>
      </c>
      <c r="D22" s="17" t="s">
        <v>15</v>
      </c>
      <c r="E22" s="17" t="s">
        <v>15</v>
      </c>
      <c r="F22" s="7"/>
    </row>
    <row r="23" spans="1:6" ht="19.5" customHeight="1" x14ac:dyDescent="0.25">
      <c r="A23" s="16" t="s">
        <v>25</v>
      </c>
      <c r="B23" s="17" t="s">
        <v>15</v>
      </c>
      <c r="C23" s="17" t="s">
        <v>15</v>
      </c>
      <c r="D23" s="17" t="s">
        <v>15</v>
      </c>
      <c r="E23" s="17" t="s">
        <v>15</v>
      </c>
      <c r="F23" s="7"/>
    </row>
    <row r="24" spans="1:6" ht="20.100000000000001" customHeight="1" x14ac:dyDescent="0.25">
      <c r="A24" s="16" t="s">
        <v>26</v>
      </c>
      <c r="B24" s="17">
        <v>61.750179409980774</v>
      </c>
      <c r="C24" s="17">
        <v>29.374603271484375</v>
      </c>
      <c r="D24" s="17">
        <v>15.959703087806702</v>
      </c>
      <c r="E24" s="17">
        <v>16.415873050689697</v>
      </c>
      <c r="F24" s="7"/>
    </row>
    <row r="25" spans="1:6" ht="20.100000000000001" customHeight="1" x14ac:dyDescent="0.25">
      <c r="A25" s="16" t="s">
        <v>27</v>
      </c>
      <c r="B25" s="17">
        <v>80.529129981994629</v>
      </c>
      <c r="C25" s="17">
        <v>54.695217370986938</v>
      </c>
      <c r="D25" s="17">
        <v>19.067130088806152</v>
      </c>
      <c r="E25" s="17">
        <v>6.7667825222015381</v>
      </c>
      <c r="F25" s="7"/>
    </row>
    <row r="26" spans="1:6" ht="20.100000000000001" customHeight="1" x14ac:dyDescent="0.25">
      <c r="A26" s="16" t="s">
        <v>28</v>
      </c>
      <c r="B26" s="17">
        <v>5.8571428060531616</v>
      </c>
      <c r="C26" s="17">
        <v>2.5714285373687744</v>
      </c>
      <c r="D26" s="17" t="s">
        <v>15</v>
      </c>
      <c r="E26" s="17">
        <v>3.2857142686843872</v>
      </c>
      <c r="F26" s="7"/>
    </row>
    <row r="27" spans="1:6" ht="20.100000000000001" customHeight="1" x14ac:dyDescent="0.25">
      <c r="A27" s="16" t="s">
        <v>29</v>
      </c>
      <c r="B27" s="17">
        <v>157.38963627815247</v>
      </c>
      <c r="C27" s="17">
        <v>70.94471263885498</v>
      </c>
      <c r="D27" s="17">
        <v>48.408582448959351</v>
      </c>
      <c r="E27" s="17">
        <v>38.036341190338135</v>
      </c>
      <c r="F27" s="7"/>
    </row>
    <row r="28" spans="1:6" ht="33" customHeight="1" x14ac:dyDescent="0.25">
      <c r="A28" s="16" t="s">
        <v>30</v>
      </c>
      <c r="B28" s="17">
        <v>45.977309942245483</v>
      </c>
      <c r="C28" s="17">
        <v>26.521619200706482</v>
      </c>
      <c r="D28" s="17">
        <v>10.945119380950928</v>
      </c>
      <c r="E28" s="17">
        <v>8.5105713605880737</v>
      </c>
      <c r="F28" s="7"/>
    </row>
    <row r="29" spans="1:6" ht="20.100000000000001" customHeight="1" x14ac:dyDescent="0.25">
      <c r="A29" s="16" t="s">
        <v>31</v>
      </c>
      <c r="B29" s="17">
        <v>24.041667461395264</v>
      </c>
      <c r="C29" s="17">
        <v>6.310185432434082</v>
      </c>
      <c r="D29" s="17">
        <v>10.361111402511597</v>
      </c>
      <c r="E29" s="17">
        <v>7.370370626449585</v>
      </c>
      <c r="F29" s="7"/>
    </row>
    <row r="30" spans="1:6" ht="20.100000000000001" customHeight="1" x14ac:dyDescent="0.25">
      <c r="A30" s="16" t="s">
        <v>32</v>
      </c>
      <c r="B30" s="17">
        <v>127.59973382949829</v>
      </c>
      <c r="C30" s="17">
        <v>56.584922313690186</v>
      </c>
      <c r="D30" s="17">
        <v>38.517905235290527</v>
      </c>
      <c r="E30" s="17">
        <v>32.496906280517578</v>
      </c>
      <c r="F30" s="7"/>
    </row>
    <row r="31" spans="1:6" ht="20.100000000000001" customHeight="1" x14ac:dyDescent="0.25">
      <c r="A31" s="16" t="s">
        <v>33</v>
      </c>
      <c r="B31" s="17">
        <v>87.61700439453125</v>
      </c>
      <c r="C31" s="17">
        <v>31.874859571456909</v>
      </c>
      <c r="D31" s="17">
        <v>25.576764106750488</v>
      </c>
      <c r="E31" s="17">
        <v>30.165380716323853</v>
      </c>
      <c r="F31" s="7"/>
    </row>
    <row r="32" spans="1:6" ht="20.100000000000001" customHeight="1" x14ac:dyDescent="0.25">
      <c r="A32" s="16" t="s">
        <v>34</v>
      </c>
      <c r="B32" s="17">
        <v>79.376011371612549</v>
      </c>
      <c r="C32" s="17">
        <v>32.828496336936951</v>
      </c>
      <c r="D32" s="17">
        <v>27.185130834579468</v>
      </c>
      <c r="E32" s="17">
        <v>19.36238420009613</v>
      </c>
      <c r="F32" s="7"/>
    </row>
    <row r="33" spans="1:6" ht="33" customHeight="1" x14ac:dyDescent="0.25">
      <c r="A33" s="16" t="s">
        <v>35</v>
      </c>
      <c r="B33" s="17">
        <v>171.85102844238281</v>
      </c>
      <c r="C33" s="17">
        <v>54.905307531356812</v>
      </c>
      <c r="D33" s="17">
        <v>71.36906111240387</v>
      </c>
      <c r="E33" s="17">
        <v>45.576659798622131</v>
      </c>
      <c r="F33" s="7"/>
    </row>
    <row r="34" spans="1:6" ht="20.100000000000001" customHeight="1" x14ac:dyDescent="0.25">
      <c r="A34" s="16" t="s">
        <v>36</v>
      </c>
      <c r="B34" s="17">
        <v>118.11029505729675</v>
      </c>
      <c r="C34" s="17">
        <v>47.685794591903687</v>
      </c>
      <c r="D34" s="17">
        <v>35.534391403198242</v>
      </c>
      <c r="E34" s="17">
        <v>34.890109062194824</v>
      </c>
      <c r="F34" s="7"/>
    </row>
    <row r="35" spans="1:6" ht="20.100000000000001" customHeight="1" x14ac:dyDescent="0.25">
      <c r="A35" s="16" t="s">
        <v>37</v>
      </c>
      <c r="B35" s="17">
        <v>66.284003019332886</v>
      </c>
      <c r="C35" s="17">
        <v>33.79549765586853</v>
      </c>
      <c r="D35" s="17">
        <v>18.943725824356079</v>
      </c>
      <c r="E35" s="17">
        <v>13.544779539108276</v>
      </c>
      <c r="F35" s="7"/>
    </row>
    <row r="36" spans="1:6" ht="20.100000000000001" customHeight="1" x14ac:dyDescent="0.25">
      <c r="A36" s="16" t="s">
        <v>38</v>
      </c>
      <c r="B36" s="17">
        <v>58.517707347869873</v>
      </c>
      <c r="C36" s="17">
        <v>26.442402124404907</v>
      </c>
      <c r="D36" s="17">
        <v>18.281140327453613</v>
      </c>
      <c r="E36" s="17">
        <v>13.794164896011353</v>
      </c>
      <c r="F36" s="7"/>
    </row>
    <row r="37" spans="1:6" ht="20.100000000000001" customHeight="1" x14ac:dyDescent="0.25">
      <c r="A37" s="16" t="s">
        <v>39</v>
      </c>
      <c r="B37" s="17">
        <v>52.157407760620117</v>
      </c>
      <c r="C37" s="17">
        <v>13.462963104248047</v>
      </c>
      <c r="D37" s="17">
        <v>17.69444465637207</v>
      </c>
      <c r="E37" s="17">
        <v>21</v>
      </c>
      <c r="F37" s="7"/>
    </row>
    <row r="38" spans="1:6" ht="33" customHeight="1" x14ac:dyDescent="0.25">
      <c r="A38" s="16" t="s">
        <v>40</v>
      </c>
      <c r="B38" s="17">
        <v>13.68831193447113</v>
      </c>
      <c r="C38" s="17">
        <v>4.3636364936828613</v>
      </c>
      <c r="D38" s="17">
        <v>3.8051948547363281</v>
      </c>
      <c r="E38" s="17">
        <v>5.5194805860519409</v>
      </c>
      <c r="F38" s="7"/>
    </row>
    <row r="39" spans="1:6" ht="20.100000000000001" customHeight="1" x14ac:dyDescent="0.25">
      <c r="A39" s="16" t="s">
        <v>41</v>
      </c>
      <c r="B39" s="17">
        <v>10</v>
      </c>
      <c r="C39" s="17">
        <v>6</v>
      </c>
      <c r="D39" s="17">
        <v>2</v>
      </c>
      <c r="E39" s="17">
        <v>2</v>
      </c>
      <c r="F39" s="7"/>
    </row>
    <row r="40" spans="1:6" ht="20.100000000000001" customHeight="1" x14ac:dyDescent="0.25">
      <c r="A40" s="16" t="s">
        <v>42</v>
      </c>
      <c r="B40" s="17">
        <v>50.494014978408813</v>
      </c>
      <c r="C40" s="17">
        <v>16.576266050338745</v>
      </c>
      <c r="D40" s="17">
        <v>20.818181872367859</v>
      </c>
      <c r="E40" s="17">
        <v>13.099567055702209</v>
      </c>
      <c r="F40" s="7"/>
    </row>
    <row r="41" spans="1:6" ht="33" customHeight="1" x14ac:dyDescent="0.25">
      <c r="A41" s="19" t="s">
        <v>43</v>
      </c>
      <c r="B41" s="20">
        <v>94.306228995323181</v>
      </c>
      <c r="C41" s="20">
        <v>33.185532450675964</v>
      </c>
      <c r="D41" s="20">
        <v>21.21392834186554</v>
      </c>
      <c r="E41" s="20">
        <v>39.906768202781677</v>
      </c>
      <c r="F41" s="7"/>
    </row>
    <row r="42" spans="1:6" ht="5.0999999999999996" customHeight="1" thickBot="1" x14ac:dyDescent="0.3">
      <c r="A42" s="21"/>
      <c r="B42" s="22"/>
      <c r="C42" s="22"/>
      <c r="D42" s="22"/>
      <c r="E42" s="22"/>
      <c r="F42" s="7"/>
    </row>
    <row r="43" spans="1:6" ht="55.5" customHeight="1" thickBot="1" x14ac:dyDescent="0.3">
      <c r="A43" s="1" t="s">
        <v>44</v>
      </c>
      <c r="B43" s="2"/>
      <c r="C43" s="2"/>
      <c r="D43" s="2"/>
      <c r="E43" s="2"/>
      <c r="F43" s="7"/>
    </row>
    <row r="44" spans="1:6" ht="26.25" customHeight="1" thickBot="1" x14ac:dyDescent="0.3">
      <c r="A44" s="3" t="s">
        <v>1</v>
      </c>
      <c r="B44" s="4" t="s">
        <v>2</v>
      </c>
      <c r="C44" s="5"/>
      <c r="D44" s="5"/>
      <c r="E44" s="6"/>
      <c r="F44" s="7"/>
    </row>
    <row r="45" spans="1:6" ht="24.75" customHeight="1" thickBot="1" x14ac:dyDescent="0.3">
      <c r="A45" s="8"/>
      <c r="B45" s="3" t="s">
        <v>3</v>
      </c>
      <c r="C45" s="9" t="s">
        <v>4</v>
      </c>
      <c r="D45" s="9" t="s">
        <v>5</v>
      </c>
      <c r="E45" s="9" t="s">
        <v>6</v>
      </c>
      <c r="F45" s="7"/>
    </row>
    <row r="46" spans="1:6" ht="21.75" customHeight="1" thickTop="1" thickBot="1" x14ac:dyDescent="0.3">
      <c r="A46" s="10"/>
      <c r="B46" s="10"/>
      <c r="C46" s="11"/>
      <c r="D46" s="11"/>
      <c r="E46" s="11"/>
      <c r="F46" s="7"/>
    </row>
    <row r="47" spans="1:6" ht="18.75" customHeight="1" x14ac:dyDescent="0.25">
      <c r="A47" s="23" t="s">
        <v>45</v>
      </c>
      <c r="B47" s="15">
        <v>164.68589746952057</v>
      </c>
      <c r="C47" s="15">
        <v>63.267216324806213</v>
      </c>
      <c r="D47" s="15">
        <v>51.589926600456238</v>
      </c>
      <c r="E47" s="15">
        <v>49.828754544258118</v>
      </c>
      <c r="F47" s="7"/>
    </row>
    <row r="48" spans="1:6" ht="30" customHeight="1" x14ac:dyDescent="0.25">
      <c r="A48" s="24" t="s">
        <v>46</v>
      </c>
      <c r="B48" s="15">
        <f>SUM(B49:B50)</f>
        <v>138.91988945007324</v>
      </c>
      <c r="C48" s="15">
        <f>SUM(C49:C50)</f>
        <v>22.962597966194153</v>
      </c>
      <c r="D48" s="15">
        <f>SUM(D49:D50)</f>
        <v>58.737458944320679</v>
      </c>
      <c r="E48" s="15">
        <f>SUM(E49:E50)</f>
        <v>57.219832539558411</v>
      </c>
      <c r="F48" s="7"/>
    </row>
    <row r="49" spans="1:6" s="27" customFormat="1" ht="20.100000000000001" customHeight="1" x14ac:dyDescent="0.25">
      <c r="A49" s="25" t="s">
        <v>47</v>
      </c>
      <c r="B49" s="17">
        <v>121.35866498947144</v>
      </c>
      <c r="C49" s="17">
        <v>13.921781659126282</v>
      </c>
      <c r="D49" s="17">
        <v>57.737458944320679</v>
      </c>
      <c r="E49" s="17">
        <v>49.699424386024475</v>
      </c>
      <c r="F49" s="26"/>
    </row>
    <row r="50" spans="1:6" ht="45" customHeight="1" x14ac:dyDescent="0.25">
      <c r="A50" s="16" t="s">
        <v>48</v>
      </c>
      <c r="B50" s="17">
        <v>17.561224460601807</v>
      </c>
      <c r="C50" s="17">
        <v>9.0408163070678711</v>
      </c>
      <c r="D50" s="17">
        <v>1</v>
      </c>
      <c r="E50" s="17">
        <v>7.5204081535339355</v>
      </c>
      <c r="F50" s="7"/>
    </row>
    <row r="51" spans="1:6" ht="20.100000000000001" customHeight="1" x14ac:dyDescent="0.25">
      <c r="A51" s="18" t="s">
        <v>49</v>
      </c>
      <c r="B51" s="15">
        <v>445.9904842376709</v>
      </c>
      <c r="C51" s="15">
        <v>186.30352401733398</v>
      </c>
      <c r="D51" s="15">
        <v>165.31763529777527</v>
      </c>
      <c r="E51" s="15">
        <v>94.369324922561646</v>
      </c>
      <c r="F51" s="7"/>
    </row>
    <row r="52" spans="1:6" ht="33" customHeight="1" x14ac:dyDescent="0.25">
      <c r="A52" s="18" t="s">
        <v>50</v>
      </c>
      <c r="B52" s="15">
        <f>SUM(B53:B55)</f>
        <v>3340.0844739675522</v>
      </c>
      <c r="C52" s="15">
        <f>SUM(C53:C55)</f>
        <v>1298.2198251485825</v>
      </c>
      <c r="D52" s="15">
        <f>SUM(D53:D55)</f>
        <v>1295.5564836263657</v>
      </c>
      <c r="E52" s="15">
        <f>SUM(E53:E55)</f>
        <v>746.30816519260406</v>
      </c>
      <c r="F52" s="7"/>
    </row>
    <row r="53" spans="1:6" ht="33" customHeight="1" x14ac:dyDescent="0.25">
      <c r="A53" s="16" t="s">
        <v>51</v>
      </c>
      <c r="B53" s="17">
        <v>475.0081148147583</v>
      </c>
      <c r="C53" s="17">
        <v>166.57875978946686</v>
      </c>
      <c r="D53" s="17">
        <v>177.197789311409</v>
      </c>
      <c r="E53" s="17">
        <v>131.23156571388245</v>
      </c>
      <c r="F53" s="7"/>
    </row>
    <row r="54" spans="1:6" ht="20.100000000000001" customHeight="1" x14ac:dyDescent="0.25">
      <c r="A54" s="16" t="s">
        <v>52</v>
      </c>
      <c r="B54" s="17">
        <v>1096.5547952651978</v>
      </c>
      <c r="C54" s="17">
        <v>494.3728129863739</v>
      </c>
      <c r="D54" s="17">
        <v>333.61818516254425</v>
      </c>
      <c r="E54" s="17">
        <v>268.5637971162796</v>
      </c>
      <c r="F54" s="7"/>
    </row>
    <row r="55" spans="1:6" ht="20.100000000000001" customHeight="1" x14ac:dyDescent="0.25">
      <c r="A55" s="16" t="s">
        <v>53</v>
      </c>
      <c r="B55" s="17">
        <v>1768.5215638875961</v>
      </c>
      <c r="C55" s="17">
        <v>637.2682523727417</v>
      </c>
      <c r="D55" s="17">
        <v>784.74050915241241</v>
      </c>
      <c r="E55" s="17">
        <v>346.51280236244202</v>
      </c>
      <c r="F55" s="7"/>
    </row>
    <row r="56" spans="1:6" ht="20.100000000000001" customHeight="1" x14ac:dyDescent="0.25">
      <c r="A56" s="18" t="s">
        <v>54</v>
      </c>
      <c r="B56" s="15">
        <f>SUM(B57:B62)</f>
        <v>483.27503311634064</v>
      </c>
      <c r="C56" s="15">
        <f>SUM(C57:C62)</f>
        <v>213.22901737689972</v>
      </c>
      <c r="D56" s="15">
        <f>SUM(D57:D62)</f>
        <v>167.76150643825531</v>
      </c>
      <c r="E56" s="15">
        <f>SUM(E57:E62)</f>
        <v>102.28450930118561</v>
      </c>
      <c r="F56" s="7"/>
    </row>
    <row r="57" spans="1:6" ht="33" customHeight="1" x14ac:dyDescent="0.25">
      <c r="A57" s="16" t="s">
        <v>55</v>
      </c>
      <c r="B57" s="17">
        <v>122.61596274375916</v>
      </c>
      <c r="C57" s="17">
        <v>52.510627627372742</v>
      </c>
      <c r="D57" s="17">
        <v>64.389991521835327</v>
      </c>
      <c r="E57" s="17">
        <v>5.7153435945510864</v>
      </c>
      <c r="F57" s="7"/>
    </row>
    <row r="58" spans="1:6" ht="20.100000000000001" customHeight="1" x14ac:dyDescent="0.25">
      <c r="A58" s="16" t="s">
        <v>56</v>
      </c>
      <c r="B58" s="17">
        <v>21.861110806465149</v>
      </c>
      <c r="C58" s="17">
        <v>13.273809313774109</v>
      </c>
      <c r="D58" s="17">
        <v>4.29365074634552</v>
      </c>
      <c r="E58" s="17">
        <v>4.29365074634552</v>
      </c>
      <c r="F58" s="7"/>
    </row>
    <row r="59" spans="1:6" ht="20.100000000000001" customHeight="1" x14ac:dyDescent="0.25">
      <c r="A59" s="16" t="s">
        <v>57</v>
      </c>
      <c r="B59" s="17">
        <v>41.050420880317688</v>
      </c>
      <c r="C59" s="17">
        <v>24.895195245742798</v>
      </c>
      <c r="D59" s="17">
        <v>5.3333332538604736</v>
      </c>
      <c r="E59" s="17">
        <v>10.821892380714417</v>
      </c>
      <c r="F59" s="7"/>
    </row>
    <row r="60" spans="1:6" ht="20.100000000000001" customHeight="1" x14ac:dyDescent="0.25">
      <c r="A60" s="16" t="s">
        <v>58</v>
      </c>
      <c r="B60" s="17">
        <v>5</v>
      </c>
      <c r="C60" s="17">
        <v>4</v>
      </c>
      <c r="D60" s="17">
        <v>1</v>
      </c>
      <c r="E60" s="17" t="s">
        <v>15</v>
      </c>
      <c r="F60" s="7"/>
    </row>
    <row r="61" spans="1:6" ht="20.100000000000001" customHeight="1" x14ac:dyDescent="0.25">
      <c r="A61" s="16" t="s">
        <v>59</v>
      </c>
      <c r="B61" s="17">
        <v>270.94440066814423</v>
      </c>
      <c r="C61" s="17">
        <v>117.14197778701782</v>
      </c>
      <c r="D61" s="17">
        <v>77.571022510528564</v>
      </c>
      <c r="E61" s="17">
        <v>76.231400370597839</v>
      </c>
      <c r="F61" s="7"/>
    </row>
    <row r="62" spans="1:6" ht="20.100000000000001" customHeight="1" x14ac:dyDescent="0.25">
      <c r="A62" s="16" t="s">
        <v>60</v>
      </c>
      <c r="B62" s="17">
        <v>21.803138017654419</v>
      </c>
      <c r="C62" s="17">
        <v>1.4074074029922485</v>
      </c>
      <c r="D62" s="17">
        <v>15.173508405685425</v>
      </c>
      <c r="E62" s="17">
        <v>5.2222222089767456</v>
      </c>
      <c r="F62" s="7"/>
    </row>
    <row r="63" spans="1:6" ht="20.100000000000001" customHeight="1" x14ac:dyDescent="0.25">
      <c r="A63" s="18" t="s">
        <v>61</v>
      </c>
      <c r="B63" s="15">
        <v>1280.220994591713</v>
      </c>
      <c r="C63" s="15">
        <v>486.41416132450104</v>
      </c>
      <c r="D63" s="15">
        <v>628.4238817691803</v>
      </c>
      <c r="E63" s="15">
        <v>165.38295149803162</v>
      </c>
      <c r="F63" s="7"/>
    </row>
    <row r="64" spans="1:6" ht="20.100000000000001" customHeight="1" x14ac:dyDescent="0.25">
      <c r="A64" s="18" t="s">
        <v>62</v>
      </c>
      <c r="B64" s="15">
        <f>SUM(B65:B70)</f>
        <v>378.92853963375092</v>
      </c>
      <c r="C64" s="15">
        <f>SUM(C65:C70)</f>
        <v>148.71120417118073</v>
      </c>
      <c r="D64" s="15">
        <f>SUM(D65:D70)</f>
        <v>114.84869730472565</v>
      </c>
      <c r="E64" s="15">
        <f>SUM(E65:E70)</f>
        <v>115.36863815784454</v>
      </c>
      <c r="F64" s="7"/>
    </row>
    <row r="65" spans="1:6" ht="20.100000000000001" customHeight="1" x14ac:dyDescent="0.25">
      <c r="A65" s="16" t="s">
        <v>63</v>
      </c>
      <c r="B65" s="17">
        <v>22.499999523162842</v>
      </c>
      <c r="C65" s="17">
        <v>12.299999713897705</v>
      </c>
      <c r="D65" s="17">
        <v>6.1999998092651367</v>
      </c>
      <c r="E65" s="17">
        <v>4</v>
      </c>
      <c r="F65" s="7"/>
    </row>
    <row r="66" spans="1:6" ht="60" customHeight="1" x14ac:dyDescent="0.25">
      <c r="A66" s="28" t="s">
        <v>64</v>
      </c>
      <c r="B66" s="17">
        <v>30.820638656616211</v>
      </c>
      <c r="C66" s="17">
        <v>8.8961915969848633</v>
      </c>
      <c r="D66" s="17">
        <v>15.792383193969727</v>
      </c>
      <c r="E66" s="17">
        <v>6.1320638656616211</v>
      </c>
      <c r="F66" s="7"/>
    </row>
    <row r="67" spans="1:6" ht="20.100000000000001" customHeight="1" x14ac:dyDescent="0.25">
      <c r="A67" s="28" t="s">
        <v>65</v>
      </c>
      <c r="B67" s="17">
        <v>3</v>
      </c>
      <c r="C67" s="17">
        <v>1</v>
      </c>
      <c r="D67" s="17">
        <v>2</v>
      </c>
      <c r="E67" s="17" t="s">
        <v>15</v>
      </c>
      <c r="F67" s="7"/>
    </row>
    <row r="68" spans="1:6" ht="20.100000000000001" customHeight="1" x14ac:dyDescent="0.25">
      <c r="A68" s="16" t="s">
        <v>66</v>
      </c>
      <c r="B68" s="17">
        <v>86.68848443031311</v>
      </c>
      <c r="C68" s="17">
        <v>33.258196830749512</v>
      </c>
      <c r="D68" s="17">
        <v>37.823875188827515</v>
      </c>
      <c r="E68" s="17">
        <v>15.606412410736084</v>
      </c>
      <c r="F68" s="7"/>
    </row>
    <row r="69" spans="1:6" ht="33" customHeight="1" x14ac:dyDescent="0.25">
      <c r="A69" s="16" t="s">
        <v>67</v>
      </c>
      <c r="B69" s="17">
        <v>197.11941719055176</v>
      </c>
      <c r="C69" s="17">
        <v>81.756816029548645</v>
      </c>
      <c r="D69" s="17">
        <v>43.865772604942322</v>
      </c>
      <c r="E69" s="17">
        <v>71.496828556060791</v>
      </c>
      <c r="F69" s="7"/>
    </row>
    <row r="70" spans="1:6" ht="20.25" customHeight="1" x14ac:dyDescent="0.25">
      <c r="A70" s="16" t="s">
        <v>68</v>
      </c>
      <c r="B70" s="17">
        <v>38.799999833106995</v>
      </c>
      <c r="C70" s="17">
        <v>11.5</v>
      </c>
      <c r="D70" s="17">
        <v>9.1666665077209473</v>
      </c>
      <c r="E70" s="17">
        <v>18.133333325386047</v>
      </c>
      <c r="F70" s="7"/>
    </row>
    <row r="71" spans="1:6" ht="20.100000000000001" customHeight="1" x14ac:dyDescent="0.25">
      <c r="A71" s="18" t="s">
        <v>69</v>
      </c>
      <c r="B71" s="15">
        <f>SUM(B72:B74)</f>
        <v>737.27974092960358</v>
      </c>
      <c r="C71" s="15">
        <f>SUM(C72:C74)</f>
        <v>283.67265653610229</v>
      </c>
      <c r="D71" s="15">
        <f>SUM(D72:D74)</f>
        <v>275.58513176441193</v>
      </c>
      <c r="E71" s="15">
        <f>SUM(E72:E74)</f>
        <v>178.02195262908936</v>
      </c>
      <c r="F71" s="7"/>
    </row>
    <row r="72" spans="1:6" ht="33" customHeight="1" x14ac:dyDescent="0.25">
      <c r="A72" s="16" t="s">
        <v>70</v>
      </c>
      <c r="B72" s="17">
        <v>618.02686715126038</v>
      </c>
      <c r="C72" s="17">
        <v>221.73079991340637</v>
      </c>
      <c r="D72" s="17">
        <v>254.76402759552002</v>
      </c>
      <c r="E72" s="17">
        <v>141.53203964233398</v>
      </c>
      <c r="F72" s="7"/>
    </row>
    <row r="73" spans="1:6" ht="33" customHeight="1" x14ac:dyDescent="0.25">
      <c r="A73" s="16" t="s">
        <v>71</v>
      </c>
      <c r="B73" s="17">
        <v>72.533177614212036</v>
      </c>
      <c r="C73" s="17">
        <v>38.672917604446411</v>
      </c>
      <c r="D73" s="17">
        <v>12.862770915031433</v>
      </c>
      <c r="E73" s="17">
        <v>20.997489094734192</v>
      </c>
      <c r="F73" s="7"/>
    </row>
    <row r="74" spans="1:6" ht="20.100000000000001" customHeight="1" x14ac:dyDescent="0.25">
      <c r="A74" s="16" t="s">
        <v>72</v>
      </c>
      <c r="B74" s="17">
        <v>46.719696164131165</v>
      </c>
      <c r="C74" s="17">
        <v>23.268939018249512</v>
      </c>
      <c r="D74" s="17">
        <v>7.9583332538604736</v>
      </c>
      <c r="E74" s="17">
        <v>15.492423892021179</v>
      </c>
      <c r="F74" s="7"/>
    </row>
    <row r="75" spans="1:6" ht="20.100000000000001" customHeight="1" x14ac:dyDescent="0.25">
      <c r="A75" s="18" t="s">
        <v>73</v>
      </c>
      <c r="B75" s="15">
        <v>284.76753973960876</v>
      </c>
      <c r="C75" s="15">
        <v>112.84059154987335</v>
      </c>
      <c r="D75" s="15">
        <v>92.291771173477173</v>
      </c>
      <c r="E75" s="15">
        <v>79.63517701625824</v>
      </c>
      <c r="F75" s="7"/>
    </row>
    <row r="76" spans="1:6" ht="20.100000000000001" customHeight="1" x14ac:dyDescent="0.25">
      <c r="A76" s="18" t="s">
        <v>74</v>
      </c>
      <c r="B76" s="15">
        <f>SUM(B77:B79)</f>
        <v>278.67594528198242</v>
      </c>
      <c r="C76" s="15">
        <f>SUM(C77:C79)</f>
        <v>125.50413823127747</v>
      </c>
      <c r="D76" s="15">
        <f>SUM(D77:D79)</f>
        <v>87.940666317939758</v>
      </c>
      <c r="E76" s="15">
        <f>SUM(E77:E79)</f>
        <v>65.231140732765198</v>
      </c>
      <c r="F76" s="7"/>
    </row>
    <row r="77" spans="1:6" ht="30" customHeight="1" x14ac:dyDescent="0.25">
      <c r="A77" s="16" t="s">
        <v>75</v>
      </c>
      <c r="B77" s="17">
        <v>163.34084725379944</v>
      </c>
      <c r="C77" s="17">
        <v>78.550608515739441</v>
      </c>
      <c r="D77" s="17">
        <v>44.629294157028198</v>
      </c>
      <c r="E77" s="17">
        <v>40.160944581031799</v>
      </c>
      <c r="F77" s="7"/>
    </row>
    <row r="78" spans="1:6" ht="20.100000000000001" customHeight="1" x14ac:dyDescent="0.25">
      <c r="A78" s="16" t="s">
        <v>76</v>
      </c>
      <c r="B78" s="17">
        <v>45.323332786560059</v>
      </c>
      <c r="C78" s="17">
        <v>17.163333415985107</v>
      </c>
      <c r="D78" s="17">
        <v>18.779999494552612</v>
      </c>
      <c r="E78" s="17">
        <v>9.3799998760223389</v>
      </c>
      <c r="F78" s="7"/>
    </row>
    <row r="79" spans="1:6" ht="33" customHeight="1" x14ac:dyDescent="0.25">
      <c r="A79" s="19" t="s">
        <v>77</v>
      </c>
      <c r="B79" s="20">
        <v>70.011765241622925</v>
      </c>
      <c r="C79" s="20">
        <v>29.790196299552917</v>
      </c>
      <c r="D79" s="20">
        <v>24.531372666358948</v>
      </c>
      <c r="E79" s="20">
        <v>15.69019627571106</v>
      </c>
      <c r="F79" s="7"/>
    </row>
    <row r="80" spans="1:6" ht="5.0999999999999996" customHeight="1" thickBot="1" x14ac:dyDescent="0.3">
      <c r="A80" s="21"/>
      <c r="B80" s="22"/>
      <c r="C80" s="22"/>
      <c r="D80" s="22"/>
      <c r="E80" s="22"/>
      <c r="F80" s="7"/>
    </row>
    <row r="81" spans="1:6" ht="55.5" customHeight="1" thickBot="1" x14ac:dyDescent="0.3">
      <c r="A81" s="1" t="s">
        <v>78</v>
      </c>
      <c r="B81" s="2"/>
      <c r="C81" s="2"/>
      <c r="D81" s="2"/>
      <c r="E81" s="2"/>
      <c r="F81" s="7"/>
    </row>
    <row r="82" spans="1:6" ht="26.25" customHeight="1" thickBot="1" x14ac:dyDescent="0.3">
      <c r="A82" s="3" t="s">
        <v>1</v>
      </c>
      <c r="B82" s="4" t="s">
        <v>2</v>
      </c>
      <c r="C82" s="5"/>
      <c r="D82" s="5"/>
      <c r="E82" s="6"/>
      <c r="F82" s="7"/>
    </row>
    <row r="83" spans="1:6" ht="24.75" customHeight="1" thickBot="1" x14ac:dyDescent="0.3">
      <c r="A83" s="8"/>
      <c r="B83" s="3" t="s">
        <v>3</v>
      </c>
      <c r="C83" s="9" t="s">
        <v>4</v>
      </c>
      <c r="D83" s="9" t="s">
        <v>5</v>
      </c>
      <c r="E83" s="9" t="s">
        <v>6</v>
      </c>
      <c r="F83" s="7"/>
    </row>
    <row r="84" spans="1:6" ht="21.75" customHeight="1" thickTop="1" thickBot="1" x14ac:dyDescent="0.3">
      <c r="A84" s="10"/>
      <c r="B84" s="10"/>
      <c r="C84" s="11"/>
      <c r="D84" s="11"/>
      <c r="E84" s="11"/>
      <c r="F84" s="7"/>
    </row>
    <row r="85" spans="1:6" ht="20.100000000000001" customHeight="1" x14ac:dyDescent="0.25">
      <c r="A85" s="18" t="s">
        <v>79</v>
      </c>
      <c r="B85" s="15">
        <f>SUM(B86:B92)</f>
        <v>1077.5705319643021</v>
      </c>
      <c r="C85" s="15">
        <f>SUM(C86:C92)</f>
        <v>452.32633340358734</v>
      </c>
      <c r="D85" s="15">
        <f>SUM(D86:D92)</f>
        <v>437.51374709606171</v>
      </c>
      <c r="E85" s="15">
        <f>SUM(E86:E92)</f>
        <v>187.73045146465302</v>
      </c>
      <c r="F85" s="7"/>
    </row>
    <row r="86" spans="1:6" ht="33" customHeight="1" x14ac:dyDescent="0.25">
      <c r="A86" s="16" t="s">
        <v>80</v>
      </c>
      <c r="B86" s="17">
        <v>203.79360282421112</v>
      </c>
      <c r="C86" s="17">
        <v>71.905602931976318</v>
      </c>
      <c r="D86" s="17">
        <v>115.31520009040833</v>
      </c>
      <c r="E86" s="17">
        <v>16.572799801826477</v>
      </c>
      <c r="F86" s="7"/>
    </row>
    <row r="87" spans="1:6" ht="20.100000000000001" customHeight="1" x14ac:dyDescent="0.25">
      <c r="A87" s="16" t="s">
        <v>81</v>
      </c>
      <c r="B87" s="17">
        <v>343.27203047275543</v>
      </c>
      <c r="C87" s="17">
        <v>152.9637736082077</v>
      </c>
      <c r="D87" s="17">
        <v>136.58607912063599</v>
      </c>
      <c r="E87" s="17">
        <v>53.722177743911743</v>
      </c>
      <c r="F87" s="7"/>
    </row>
    <row r="88" spans="1:6" ht="33" customHeight="1" x14ac:dyDescent="0.25">
      <c r="A88" s="16" t="s">
        <v>82</v>
      </c>
      <c r="B88" s="17">
        <v>24.233766555786133</v>
      </c>
      <c r="C88" s="17">
        <v>22.233766555786133</v>
      </c>
      <c r="D88" s="17">
        <v>2</v>
      </c>
      <c r="E88" s="17" t="s">
        <v>15</v>
      </c>
      <c r="F88" s="7"/>
    </row>
    <row r="89" spans="1:6" ht="42.95" customHeight="1" x14ac:dyDescent="0.25">
      <c r="A89" s="29" t="s">
        <v>83</v>
      </c>
      <c r="B89" s="17">
        <v>85.664390563964844</v>
      </c>
      <c r="C89" s="17">
        <v>33.642378568649292</v>
      </c>
      <c r="D89" s="17">
        <v>37.369260311126709</v>
      </c>
      <c r="E89" s="17">
        <v>14.652751684188843</v>
      </c>
      <c r="F89" s="7"/>
    </row>
    <row r="90" spans="1:6" ht="20.100000000000001" customHeight="1" x14ac:dyDescent="0.25">
      <c r="A90" s="16" t="s">
        <v>84</v>
      </c>
      <c r="B90" s="17">
        <v>346.62757468223572</v>
      </c>
      <c r="C90" s="17">
        <v>133.28914499282837</v>
      </c>
      <c r="D90" s="17">
        <v>132.49320757389069</v>
      </c>
      <c r="E90" s="17">
        <v>80.845222115516663</v>
      </c>
      <c r="F90" s="7"/>
    </row>
    <row r="91" spans="1:6" ht="20.100000000000001" customHeight="1" x14ac:dyDescent="0.25">
      <c r="A91" s="16" t="s">
        <v>85</v>
      </c>
      <c r="B91" s="17">
        <v>63.979166865348816</v>
      </c>
      <c r="C91" s="17">
        <v>34.291666746139526</v>
      </c>
      <c r="D91" s="17">
        <v>9.75</v>
      </c>
      <c r="E91" s="17">
        <v>19.93750011920929</v>
      </c>
      <c r="F91" s="7"/>
    </row>
    <row r="92" spans="1:6" ht="20.100000000000001" customHeight="1" x14ac:dyDescent="0.25">
      <c r="A92" s="16" t="s">
        <v>86</v>
      </c>
      <c r="B92" s="17">
        <v>10</v>
      </c>
      <c r="C92" s="17">
        <v>4</v>
      </c>
      <c r="D92" s="17">
        <v>4</v>
      </c>
      <c r="E92" s="17">
        <v>2</v>
      </c>
      <c r="F92" s="7"/>
    </row>
    <row r="93" spans="1:6" ht="20.100000000000001" customHeight="1" x14ac:dyDescent="0.25">
      <c r="A93" s="18" t="s">
        <v>87</v>
      </c>
      <c r="B93" s="15">
        <v>1159.2710394859314</v>
      </c>
      <c r="C93" s="15">
        <v>413.97861480712891</v>
      </c>
      <c r="D93" s="15">
        <v>515.34799456596375</v>
      </c>
      <c r="E93" s="15">
        <v>229.94443011283875</v>
      </c>
      <c r="F93" s="7"/>
    </row>
    <row r="94" spans="1:6" ht="33" customHeight="1" x14ac:dyDescent="0.25">
      <c r="A94" s="18" t="s">
        <v>88</v>
      </c>
      <c r="B94" s="15">
        <f>SUM(B95:B96)</f>
        <v>856.38638305664063</v>
      </c>
      <c r="C94" s="15">
        <f>SUM(C95:C96)</f>
        <v>549.29707658290863</v>
      </c>
      <c r="D94" s="15">
        <f>SUM(D95:D96)</f>
        <v>147.91584897041321</v>
      </c>
      <c r="E94" s="15">
        <f>SUM(E95:E96)</f>
        <v>159.17345750331879</v>
      </c>
      <c r="F94" s="7"/>
    </row>
    <row r="95" spans="1:6" ht="20.100000000000001" customHeight="1" x14ac:dyDescent="0.25">
      <c r="A95" s="16" t="s">
        <v>89</v>
      </c>
      <c r="B95" s="17">
        <v>810.90219640731812</v>
      </c>
      <c r="C95" s="17">
        <v>526.56246185302734</v>
      </c>
      <c r="D95" s="17">
        <v>138.2560201883316</v>
      </c>
      <c r="E95" s="17">
        <v>146.08371436595917</v>
      </c>
      <c r="F95" s="7"/>
    </row>
    <row r="96" spans="1:6" ht="33" customHeight="1" x14ac:dyDescent="0.25">
      <c r="A96" s="16" t="s">
        <v>90</v>
      </c>
      <c r="B96" s="17">
        <v>45.48418664932251</v>
      </c>
      <c r="C96" s="17">
        <v>22.734614729881287</v>
      </c>
      <c r="D96" s="17">
        <v>9.659828782081604</v>
      </c>
      <c r="E96" s="17">
        <v>13.089743137359619</v>
      </c>
      <c r="F96" s="7"/>
    </row>
    <row r="97" spans="1:6" ht="20.100000000000001" customHeight="1" x14ac:dyDescent="0.25">
      <c r="A97" s="18" t="s">
        <v>91</v>
      </c>
      <c r="B97" s="15">
        <v>67.001034259796143</v>
      </c>
      <c r="C97" s="15">
        <v>36.22490918636322</v>
      </c>
      <c r="D97" s="15">
        <v>21.953837394714355</v>
      </c>
      <c r="E97" s="15">
        <v>8.8222876787185669</v>
      </c>
      <c r="F97" s="7"/>
    </row>
    <row r="98" spans="1:6" ht="33" customHeight="1" x14ac:dyDescent="0.25">
      <c r="A98" s="18" t="s">
        <v>92</v>
      </c>
      <c r="B98" s="15">
        <f>SUM(B99:B100)</f>
        <v>80.494810342788696</v>
      </c>
      <c r="C98" s="15">
        <f>SUM(C99:C100)</f>
        <v>39.073099613189697</v>
      </c>
      <c r="D98" s="15">
        <f>SUM(D99:D100)</f>
        <v>30.536379337310791</v>
      </c>
      <c r="E98" s="15">
        <f>SUM(E99:E100)</f>
        <v>10.885331392288208</v>
      </c>
      <c r="F98" s="7"/>
    </row>
    <row r="99" spans="1:6" ht="20.100000000000001" customHeight="1" x14ac:dyDescent="0.25">
      <c r="A99" s="16" t="s">
        <v>93</v>
      </c>
      <c r="B99" s="17">
        <v>26.937499284744263</v>
      </c>
      <c r="C99" s="17">
        <v>13.29444408416748</v>
      </c>
      <c r="D99" s="17">
        <v>9.7208330631256104</v>
      </c>
      <c r="E99" s="17">
        <v>3.9222221374511719</v>
      </c>
      <c r="F99" s="7"/>
    </row>
    <row r="100" spans="1:6" ht="20.100000000000001" customHeight="1" x14ac:dyDescent="0.25">
      <c r="A100" s="19" t="s">
        <v>94</v>
      </c>
      <c r="B100" s="20">
        <v>53.557311058044434</v>
      </c>
      <c r="C100" s="20">
        <v>25.778655529022217</v>
      </c>
      <c r="D100" s="20">
        <v>20.815546274185181</v>
      </c>
      <c r="E100" s="20">
        <v>6.9631092548370361</v>
      </c>
      <c r="F100" s="7"/>
    </row>
    <row r="101" spans="1:6" ht="5.0999999999999996" customHeight="1" thickBot="1" x14ac:dyDescent="0.3">
      <c r="A101" s="21"/>
      <c r="B101" s="22"/>
      <c r="C101" s="22"/>
      <c r="D101" s="22"/>
      <c r="E101" s="22"/>
      <c r="F101" s="7"/>
    </row>
    <row r="102" spans="1:6" ht="5.0999999999999996" customHeight="1" x14ac:dyDescent="0.25"/>
    <row r="103" spans="1:6" ht="15" customHeight="1" x14ac:dyDescent="0.25">
      <c r="A103" s="30" t="s">
        <v>95</v>
      </c>
    </row>
    <row r="104" spans="1:6" ht="12" customHeight="1" x14ac:dyDescent="0.25">
      <c r="A104" s="31" t="s">
        <v>96</v>
      </c>
      <c r="B104" s="31"/>
      <c r="C104" s="31"/>
      <c r="D104" s="31"/>
    </row>
  </sheetData>
  <mergeCells count="22">
    <mergeCell ref="A104:D104"/>
    <mergeCell ref="A81:E81"/>
    <mergeCell ref="A82:A84"/>
    <mergeCell ref="B82:E82"/>
    <mergeCell ref="B83:B84"/>
    <mergeCell ref="C83:C84"/>
    <mergeCell ref="D83:D84"/>
    <mergeCell ref="E83:E84"/>
    <mergeCell ref="A43:E43"/>
    <mergeCell ref="A44:A46"/>
    <mergeCell ref="B44:E44"/>
    <mergeCell ref="B45:B46"/>
    <mergeCell ref="C45:C46"/>
    <mergeCell ref="D45:D46"/>
    <mergeCell ref="E45:E46"/>
    <mergeCell ref="A2:E2"/>
    <mergeCell ref="A3:A5"/>
    <mergeCell ref="B3:E3"/>
    <mergeCell ref="B4:B5"/>
    <mergeCell ref="C4:C5"/>
    <mergeCell ref="D4:D5"/>
    <mergeCell ref="E4:E5"/>
  </mergeCells>
  <printOptions horizontalCentered="1"/>
  <pageMargins left="3.937007874015748E-2" right="0" top="0.15748031496062992" bottom="7.874015748031496E-2" header="0.15748031496062992" footer="7.874015748031496E-2"/>
  <pageSetup paperSize="9" scale="83" orientation="portrait" r:id="rId1"/>
  <rowBreaks count="2" manualBreakCount="2">
    <brk id="42" max="4" man="1"/>
    <brk id="8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cp:lastPrinted>2024-05-21T09:35:31Z</cp:lastPrinted>
  <dcterms:created xsi:type="dcterms:W3CDTF">2024-05-21T09:35:00Z</dcterms:created>
  <dcterms:modified xsi:type="dcterms:W3CDTF">2024-05-21T09:35:57Z</dcterms:modified>
</cp:coreProperties>
</file>