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r\Documents\OWS ISLE\2021 2022\OSS\Tables\"/>
    </mc:Choice>
  </mc:AlternateContent>
  <xr:revisionPtr revIDLastSave="0" documentId="8_{9D4CC76A-9EAB-4673-94A3-3347B9767E29}" xr6:coauthVersionLast="47" xr6:coauthVersionMax="47" xr10:uidLastSave="{00000000-0000-0000-0000-000000000000}"/>
  <bookViews>
    <workbookView xWindow="28680" yWindow="-120" windowWidth="29040" windowHeight="15840" xr2:uid="{1CDA9B8B-C6A2-4113-978E-03AE2E4C5924}"/>
  </bookViews>
  <sheets>
    <sheet name="Table 6" sheetId="1" r:id="rId1"/>
  </sheets>
  <definedNames>
    <definedName name="_xlnm.Print_Area" localSheetId="0">'Table 6'!$A$1:$F$391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7" i="1" l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D361" i="1"/>
  <c r="C361" i="1"/>
  <c r="E360" i="1"/>
  <c r="E359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D319" i="1"/>
  <c r="C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1" i="1"/>
  <c r="E280" i="1"/>
  <c r="E279" i="1"/>
  <c r="D278" i="1"/>
  <c r="D4" i="1" s="1"/>
  <c r="C278" i="1"/>
  <c r="E277" i="1"/>
  <c r="E276" i="1"/>
  <c r="E275" i="1"/>
  <c r="E274" i="1"/>
  <c r="E273" i="1"/>
  <c r="E272" i="1"/>
  <c r="E271" i="1"/>
  <c r="E270" i="1"/>
  <c r="E269" i="1"/>
  <c r="D268" i="1"/>
  <c r="C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D235" i="1"/>
  <c r="C235" i="1"/>
  <c r="E234" i="1"/>
  <c r="E233" i="1"/>
  <c r="E232" i="1"/>
  <c r="E231" i="1"/>
  <c r="E230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D203" i="1"/>
  <c r="C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D123" i="1"/>
  <c r="C123" i="1"/>
  <c r="E122" i="1"/>
  <c r="E121" i="1"/>
  <c r="E120" i="1"/>
  <c r="E119" i="1"/>
  <c r="E118" i="1"/>
  <c r="E117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D30" i="1"/>
  <c r="C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D5" i="1"/>
  <c r="C5" i="1"/>
  <c r="C4" i="1" s="1"/>
</calcChain>
</file>

<file path=xl/sharedStrings.xml><?xml version="1.0" encoding="utf-8"?>
<sst xmlns="http://schemas.openxmlformats.org/spreadsheetml/2006/main" count="428" uniqueCount="372">
  <si>
    <t>Table 6. Number of Easy-to-Fill Occupations in Establishments Employing 20 or More Workers by Number of Vacancies, Applicants and Median Length of Recruitment Period in Establishments and Occupation Title, Philippines: September 2021 to August 2022</t>
  </si>
  <si>
    <t>OCCUPATION TITLE</t>
  </si>
  <si>
    <t>Easy-to-Fill Occupations</t>
  </si>
  <si>
    <t>Number of Applicants per 10 Vacancies</t>
  </si>
  <si>
    <t>Median Length of Recruitment Period 
(in months)</t>
  </si>
  <si>
    <t>Number of Vacancies</t>
  </si>
  <si>
    <t>Number of Applicants</t>
  </si>
  <si>
    <t>ALL OCCUPATIONS</t>
  </si>
  <si>
    <t>-</t>
  </si>
  <si>
    <t>Managers</t>
  </si>
  <si>
    <t>Sales and Marketing Managers</t>
  </si>
  <si>
    <t>Human Resource Managers</t>
  </si>
  <si>
    <t>Finance Managers</t>
  </si>
  <si>
    <t>Supply, Distribution and Related Managers</t>
  </si>
  <si>
    <t>Managing Directors and Chief Executives</t>
  </si>
  <si>
    <t>Policy and Planning Managers</t>
  </si>
  <si>
    <t>Financial and Insurance Services Branch Managers</t>
  </si>
  <si>
    <t>Information and Communications Technology Service Managers</t>
  </si>
  <si>
    <t>Construction Managers</t>
  </si>
  <si>
    <t>Manufacturing Managers</t>
  </si>
  <si>
    <t>Restaurant Managers</t>
  </si>
  <si>
    <t>Retail and Wholesale Trade Managers</t>
  </si>
  <si>
    <t>Research and Development Managers</t>
  </si>
  <si>
    <t>Agricultural and Forestry Production Managers</t>
  </si>
  <si>
    <t>Hotel Managers</t>
  </si>
  <si>
    <t>Education Managers</t>
  </si>
  <si>
    <t>Advertising and Public Relations Managers</t>
  </si>
  <si>
    <t>Mining Managers</t>
  </si>
  <si>
    <t>Health Service Managers</t>
  </si>
  <si>
    <t>Aquaculture and Fisheries Production Managers</t>
  </si>
  <si>
    <t>Sports, Recreation and Cultural Centre Managers</t>
  </si>
  <si>
    <t>Business Services and Administration Managers, n.e.c.</t>
  </si>
  <si>
    <t>Services Managers, n.e.c.</t>
  </si>
  <si>
    <t>Professional Services Managers, n.e.c.</t>
  </si>
  <si>
    <t>Professionals</t>
  </si>
  <si>
    <t>Software Developers</t>
  </si>
  <si>
    <t>Secondary Education Teachers</t>
  </si>
  <si>
    <t>Nursing Professionals</t>
  </si>
  <si>
    <t>University and Higher Education Teachers</t>
  </si>
  <si>
    <t>Advertising and Marketing Professionals</t>
  </si>
  <si>
    <t>Primary School Teachers</t>
  </si>
  <si>
    <t>Information and Communications Technology Sales Professionals</t>
  </si>
  <si>
    <t>Accountants</t>
  </si>
  <si>
    <t>Computer Network Professionals</t>
  </si>
  <si>
    <t>Civil Engineers</t>
  </si>
  <si>
    <t>Systems Analysts</t>
  </si>
  <si>
    <t>Industrial and Production Engineers</t>
  </si>
  <si>
    <t>Financial Analysts</t>
  </si>
  <si>
    <t>Personnel and Careers Professionals</t>
  </si>
  <si>
    <t>Technical and Medical Sales Professionals (excluding ICT)</t>
  </si>
  <si>
    <t>Electronics Engineers</t>
  </si>
  <si>
    <t>Information Technology Trainers</t>
  </si>
  <si>
    <t>Web and Multimedia Developers</t>
  </si>
  <si>
    <t>Training and Staff Development Professionals</t>
  </si>
  <si>
    <t>Electrical Engineers</t>
  </si>
  <si>
    <t>Mechanical Engineers</t>
  </si>
  <si>
    <t>Financial and Investment Advisers</t>
  </si>
  <si>
    <t>Authors and Related Writers</t>
  </si>
  <si>
    <t>Graphic and Multimedia Designers</t>
  </si>
  <si>
    <t>Mathematicians and Actuaries</t>
  </si>
  <si>
    <r>
      <t xml:space="preserve">Table 6. Number of Easy-to-Fill Occupations in Establishments Employing 20 or More Workers by Number of Vacancies, Applicants and Median Length of Recruitment Period in Establishments and Occupation Title, Philippines: September 2021 to August 2022 </t>
    </r>
    <r>
      <rPr>
        <i/>
        <sz val="12"/>
        <color theme="1"/>
        <rFont val="Arial"/>
        <family val="2"/>
      </rPr>
      <t>(Cont'd)</t>
    </r>
  </si>
  <si>
    <t>Database Designers and Administrators</t>
  </si>
  <si>
    <t>Systems Administrators</t>
  </si>
  <si>
    <t>Management and Organization Analysts</t>
  </si>
  <si>
    <t>Pharmacists</t>
  </si>
  <si>
    <t>Early Childhood Educators</t>
  </si>
  <si>
    <t>Visual Artists</t>
  </si>
  <si>
    <t>Telecommunications Engineers</t>
  </si>
  <si>
    <t>Geologists and Geophyisicists</t>
  </si>
  <si>
    <t>Vocational Education Teachers</t>
  </si>
  <si>
    <t>Sociologists, Anthropologists and Related Professionals</t>
  </si>
  <si>
    <t>Generalist Medical Practitioners</t>
  </si>
  <si>
    <t>Librarians and Related Information Professionals</t>
  </si>
  <si>
    <t>Chemists</t>
  </si>
  <si>
    <t>Building Architects</t>
  </si>
  <si>
    <t>Policy Administration Professionals</t>
  </si>
  <si>
    <t>Specialist Medical Practitioners</t>
  </si>
  <si>
    <t>Special Needs Teachers</t>
  </si>
  <si>
    <t>Dieticians and Nutritionists</t>
  </si>
  <si>
    <t>Chemical Engineers</t>
  </si>
  <si>
    <t>Applications Programmers</t>
  </si>
  <si>
    <t>Film, Stage and Related Directors and Producers</t>
  </si>
  <si>
    <t>Environmental and Occupational Health and Hygiene Professionals</t>
  </si>
  <si>
    <t>Physiotherapists</t>
  </si>
  <si>
    <t>Social Work and Counseling Professionals</t>
  </si>
  <si>
    <t>Traditional and Complementary Medicine Professionals</t>
  </si>
  <si>
    <t>Journalists</t>
  </si>
  <si>
    <t>Public Relations Professionals</t>
  </si>
  <si>
    <t>Statisticians</t>
  </si>
  <si>
    <t>Lawyers</t>
  </si>
  <si>
    <t>Product and Garment Designers</t>
  </si>
  <si>
    <t>Announcers on Radio, Television and Other Media</t>
  </si>
  <si>
    <t>Psychologists</t>
  </si>
  <si>
    <t>Veterinarians</t>
  </si>
  <si>
    <t>Farming, Forestry and Fisheries Advisers</t>
  </si>
  <si>
    <t>Mining Engineers, Metallurgists and Related Professionals</t>
  </si>
  <si>
    <t>Dentists</t>
  </si>
  <si>
    <t>Environmental Engineers</t>
  </si>
  <si>
    <t>Midwifery Professionals</t>
  </si>
  <si>
    <t>Biologists, Botanists, Zoologists and Related Scientists</t>
  </si>
  <si>
    <t>Physicists and Astronomers</t>
  </si>
  <si>
    <t>Economists</t>
  </si>
  <si>
    <t>Translators, Interpreters and Other Linguists</t>
  </si>
  <si>
    <t>Cartographers and Surveyors</t>
  </si>
  <si>
    <t>Environmental Protection Professionals</t>
  </si>
  <si>
    <t>Religious Professionals</t>
  </si>
  <si>
    <t>Education Methods Specialists</t>
  </si>
  <si>
    <t>Paramedical Practitioners</t>
  </si>
  <si>
    <t>Archivists and Curators</t>
  </si>
  <si>
    <t>Town and Traffic Planners</t>
  </si>
  <si>
    <t>Other Language Teachers</t>
  </si>
  <si>
    <t>Engineering Professionals, n.e.c.</t>
  </si>
  <si>
    <t>Software and Applications Developers and Analysts, n.e.c.</t>
  </si>
  <si>
    <t>Teaching Professionals, n.e.c.</t>
  </si>
  <si>
    <t>Legal Professionals, n.e.c.</t>
  </si>
  <si>
    <t>Health Professionals, n.e.c.</t>
  </si>
  <si>
    <t>Database and Network Professionals, n.e.c.</t>
  </si>
  <si>
    <t>Other Arts Teachers</t>
  </si>
  <si>
    <t>Other Music Teachers</t>
  </si>
  <si>
    <t>Creative and Performing Artists, n.e.c.</t>
  </si>
  <si>
    <t>Technicians and Associate Professionals</t>
  </si>
  <si>
    <t>Accounting Associate Professionals</t>
  </si>
  <si>
    <t>Commercial Sales Representatives</t>
  </si>
  <si>
    <t>Credit and Loans Officers</t>
  </si>
  <si>
    <t>Information and Communications Technology User Support Technicians</t>
  </si>
  <si>
    <t>Environmental and Occupational Health Inspectors and Associates</t>
  </si>
  <si>
    <t>Information and Communications Technology Operations Technicians</t>
  </si>
  <si>
    <t>Electronics Engineering Technicians</t>
  </si>
  <si>
    <t>Medical Secretaries</t>
  </si>
  <si>
    <t>Manufacturing Supervisors</t>
  </si>
  <si>
    <t>Customs and Border Inspectors</t>
  </si>
  <si>
    <t>Medical Records and Health Information Technicians</t>
  </si>
  <si>
    <t>Administrative and Executive Secretaries</t>
  </si>
  <si>
    <t>Buyers</t>
  </si>
  <si>
    <t>Employment Agents and Contractors</t>
  </si>
  <si>
    <t>Clearing and Forwarding Agents</t>
  </si>
  <si>
    <t>Office Supervisors</t>
  </si>
  <si>
    <t>Mechanical Engineering Technicians</t>
  </si>
  <si>
    <t>Medical and Pathology Laboratory Technicians</t>
  </si>
  <si>
    <t>Legal and Related Associate Professionals</t>
  </si>
  <si>
    <t>Nursing Associate Professionals</t>
  </si>
  <si>
    <t>Real Estate Agents and Property Managers</t>
  </si>
  <si>
    <t>Civil Engineering Technicians</t>
  </si>
  <si>
    <t>Community Health Workers</t>
  </si>
  <si>
    <t>Social Work Associate Professionals</t>
  </si>
  <si>
    <t>Valuers and Loss Assessors</t>
  </si>
  <si>
    <t>Medical Imaging and Therapeutic Equipment Technicians</t>
  </si>
  <si>
    <t>Draughtspersons</t>
  </si>
  <si>
    <t>Construction Supervisors</t>
  </si>
  <si>
    <t>Life Science Technicians (excluding medical)</t>
  </si>
  <si>
    <t>Electrical Engineering Technicians</t>
  </si>
  <si>
    <t>Agricultural Technicians</t>
  </si>
  <si>
    <t>Incinerator and Water Treatment Plant Operators</t>
  </si>
  <si>
    <t>Interior Designers and Decorators</t>
  </si>
  <si>
    <t>Physiotherapy Technicians and Assistants</t>
  </si>
  <si>
    <t>Government Social Benefits Officials</t>
  </si>
  <si>
    <t>Power Production Plant Operators</t>
  </si>
  <si>
    <t>Chefs</t>
  </si>
  <si>
    <t>Air Traffic Controllers</t>
  </si>
  <si>
    <t>Medical Assistants</t>
  </si>
  <si>
    <t>Ships’ Deck Officers and Pilots</t>
  </si>
  <si>
    <t>Conference and Event Planners</t>
  </si>
  <si>
    <t>Veterinary Technicians and Assistants</t>
  </si>
  <si>
    <t>Broadcasting and Audio-visual Technicians</t>
  </si>
  <si>
    <t>Ships’ Engineers</t>
  </si>
  <si>
    <t>Dental Assistants and Therapists</t>
  </si>
  <si>
    <t>Government Tax and Excise Officials</t>
  </si>
  <si>
    <t>Insurance Representatives</t>
  </si>
  <si>
    <t>Telecommunications Engineering Technicians</t>
  </si>
  <si>
    <t>Government Licensing Officials</t>
  </si>
  <si>
    <t>Web Technicians</t>
  </si>
  <si>
    <t>Sports Coaches, Instructors and Officials</t>
  </si>
  <si>
    <t>Statistical, Mathematical and Related Associate Professionals</t>
  </si>
  <si>
    <t>Metal Production Process Controllers</t>
  </si>
  <si>
    <t>Chemical Engineering Technicians</t>
  </si>
  <si>
    <t>Mining Supervisors</t>
  </si>
  <si>
    <t>Pharmaceutical Technicians and Assistants</t>
  </si>
  <si>
    <t>Police Inspectors and Detectives</t>
  </si>
  <si>
    <t>Computer Network and Systems Technicians</t>
  </si>
  <si>
    <t>Midwifery Associate Professionals</t>
  </si>
  <si>
    <t>Trade Brokers</t>
  </si>
  <si>
    <t>Securities and Finance Dealers and Brokers</t>
  </si>
  <si>
    <t>Religious Associate Professionals</t>
  </si>
  <si>
    <t>Chemical and Physical Science Technicians</t>
  </si>
  <si>
    <t>Legal Secretaries</t>
  </si>
  <si>
    <t>Chemical Processing Plant Controllers</t>
  </si>
  <si>
    <t>Mining and Metallurgical Technicians</t>
  </si>
  <si>
    <t>Gallery, Museum and Library Technicians</t>
  </si>
  <si>
    <t>Athletes and Sports Players</t>
  </si>
  <si>
    <t>Ambulance Workers</t>
  </si>
  <si>
    <t>Process Control Technicians, n.e.c.</t>
  </si>
  <si>
    <t>Artistic and Cultural Associate Professionals, n.e.c.</t>
  </si>
  <si>
    <t>Business Services Agents, n.e.c.</t>
  </si>
  <si>
    <t>Physical and Engineering Science Technicians, n.e.c.</t>
  </si>
  <si>
    <t>Regulatory Government Associate Professionals, n.e.c.</t>
  </si>
  <si>
    <t>Health Associate Professionals, n.e.c.</t>
  </si>
  <si>
    <t>Clerical Support Workers</t>
  </si>
  <si>
    <t>Contact Centre Information Clerks</t>
  </si>
  <si>
    <t>General Office Clerks</t>
  </si>
  <si>
    <t>Data Entry Clerks</t>
  </si>
  <si>
    <t>Production Clerks</t>
  </si>
  <si>
    <t>Stock Clerks</t>
  </si>
  <si>
    <t>Accounting and Bookkeeping Clerks</t>
  </si>
  <si>
    <t>Debt-collectors and Related Workers</t>
  </si>
  <si>
    <t>Personnel Clerks</t>
  </si>
  <si>
    <t>Statistical, Finance and Insurance Clerks</t>
  </si>
  <si>
    <t>Inquiry Clerks</t>
  </si>
  <si>
    <t>Bank Tellers and Related Clerks</t>
  </si>
  <si>
    <t>Receptionists (general)</t>
  </si>
  <si>
    <t>Secretaries (general)</t>
  </si>
  <si>
    <t>Pawnbrokers and Money-lenders</t>
  </si>
  <si>
    <t>Hotel Receptionists</t>
  </si>
  <si>
    <t>Mail Carriers and Sorting Clerks</t>
  </si>
  <si>
    <t>Bookmakers, Croupiers and Related Gaming Workers</t>
  </si>
  <si>
    <t>Payroll Clerks</t>
  </si>
  <si>
    <t>Transport Clerks</t>
  </si>
  <si>
    <t>Travel Consultants and Clerks</t>
  </si>
  <si>
    <t>Filing and Copying Clerks</t>
  </si>
  <si>
    <t>Library Clerks</t>
  </si>
  <si>
    <t>Telephone Switchboard Operators</t>
  </si>
  <si>
    <t>Survey and Market Research Interviewers</t>
  </si>
  <si>
    <t>Scribes and Related Workers</t>
  </si>
  <si>
    <t>Client information Workers, n.e.c.</t>
  </si>
  <si>
    <t>Clerical Support Workers, n.e.c.</t>
  </si>
  <si>
    <t>Service and Sales Workers</t>
  </si>
  <si>
    <t>Waiters</t>
  </si>
  <si>
    <t>Cashiers and Ticket Clerks</t>
  </si>
  <si>
    <t>Shopkeepers</t>
  </si>
  <si>
    <t>Shop Sales Assistants</t>
  </si>
  <si>
    <t>Security Guards</t>
  </si>
  <si>
    <t>Contact Centre Salespersons</t>
  </si>
  <si>
    <t>Building Caretakers</t>
  </si>
  <si>
    <t>Sales Demonstrators</t>
  </si>
  <si>
    <t>Cleaning and Housekeeping Supervisors in Offices, Hotels and Other Establishments</t>
  </si>
  <si>
    <t>Door to Door Salespersons</t>
  </si>
  <si>
    <t>Service Station Attendants</t>
  </si>
  <si>
    <t>Shop Supervisors</t>
  </si>
  <si>
    <t>Stall and Market Salespersons</t>
  </si>
  <si>
    <t>Health Care Assistants</t>
  </si>
  <si>
    <t>Food Service Counter Attendants</t>
  </si>
  <si>
    <t>Transport Conductors</t>
  </si>
  <si>
    <t>Cooks</t>
  </si>
  <si>
    <t>Bartenders</t>
  </si>
  <si>
    <t>Hairdressers</t>
  </si>
  <si>
    <t>Travel Attendants and Travel Stewards</t>
  </si>
  <si>
    <t>Child Care Workers</t>
  </si>
  <si>
    <t>Beauticians and Related Workers</t>
  </si>
  <si>
    <t>Home-based Personal Care Workers</t>
  </si>
  <si>
    <t>Domestic Housekeepers</t>
  </si>
  <si>
    <t>Teachers’ Aides</t>
  </si>
  <si>
    <t>Companions and Valets</t>
  </si>
  <si>
    <t>Undertakers and Embalmers</t>
  </si>
  <si>
    <t>Fire-fighters</t>
  </si>
  <si>
    <t>Sales Workers, n.e.c.</t>
  </si>
  <si>
    <t>Personal Care Workers in Health Services, n.e.c.</t>
  </si>
  <si>
    <t>Personal Services Workers, n.e.c.</t>
  </si>
  <si>
    <t>Protective Services Workers, n.e.c.</t>
  </si>
  <si>
    <t>Skilled Agricultural, Forestry and Fishery Workers</t>
  </si>
  <si>
    <t>Livestock Farmers</t>
  </si>
  <si>
    <t>Tree and Shrub Crop Growers</t>
  </si>
  <si>
    <t>Egg Producers</t>
  </si>
  <si>
    <t>Chicken Farmer</t>
  </si>
  <si>
    <t>Deep-sea Fishery Workers</t>
  </si>
  <si>
    <t>Hunters and Trappers</t>
  </si>
  <si>
    <t>Gardeners, Horticultural and Nursery Growers</t>
  </si>
  <si>
    <t>Other Field Crop Farmers</t>
  </si>
  <si>
    <t>Other Aqua Products Producers</t>
  </si>
  <si>
    <t>Craft and Related Trades Workers</t>
  </si>
  <si>
    <t>Carpenters and Joiners</t>
  </si>
  <si>
    <t>Information and Communications Technology Installers and Servicers</t>
  </si>
  <si>
    <t>Sewing, Embroidery and Related Workers</t>
  </si>
  <si>
    <t>Building and Related Electricians</t>
  </si>
  <si>
    <t>Stonemasons, Stone Cutters, Splitters and Carvers</t>
  </si>
  <si>
    <t>Structural-metal Preparers and Erectors</t>
  </si>
  <si>
    <t>Garment and Related Patternmakers and Cutters</t>
  </si>
  <si>
    <t>Agricultural and Industrial Machinery Mechanics and Repairers</t>
  </si>
  <si>
    <t>Welders and Flame Cutters</t>
  </si>
  <si>
    <t>Metal Working Machine Tool Setters and Operators</t>
  </si>
  <si>
    <t>Motor Vehicle Mechanics and Repairers</t>
  </si>
  <si>
    <t>Shoemakers and Related Workers</t>
  </si>
  <si>
    <t>Electrical Line Installers and Repairers</t>
  </si>
  <si>
    <t>Butchers, Fishmongers and Related Food Preparers</t>
  </si>
  <si>
    <t>Electronics Mechanics and Servicers</t>
  </si>
  <si>
    <t>Handicraft Workers in Textile, Leather and Related Materials</t>
  </si>
  <si>
    <t>Plumbers and Pipe Fitters</t>
  </si>
  <si>
    <t>Product Graders and Testers (excluding foods and beverages)</t>
  </si>
  <si>
    <t>Aircraft Engine Mechanics and Repairers</t>
  </si>
  <si>
    <t>Electrical Mechanics and Fitters</t>
  </si>
  <si>
    <t>Bakers, Pastry-cooks and Confectionery Makers</t>
  </si>
  <si>
    <t>Metal Polishers, Wheel Grinders and Tool Sharpeners</t>
  </si>
  <si>
    <t>Glass Makers, Cutters, Grinders and Finishers</t>
  </si>
  <si>
    <t>Sheet-Metal Workers</t>
  </si>
  <si>
    <t>Painters and Related Workers</t>
  </si>
  <si>
    <t>Tailors, Dressmakers, Furriers and Hatters</t>
  </si>
  <si>
    <t>Spray Painters and Varnishers</t>
  </si>
  <si>
    <t>Pre-press Technicians</t>
  </si>
  <si>
    <t>Fruit, Vegetable and Related Preservers</t>
  </si>
  <si>
    <t>Food and Beverage Tasters and Graders</t>
  </si>
  <si>
    <t>Printers</t>
  </si>
  <si>
    <t>Riggers and Cable Splicers</t>
  </si>
  <si>
    <t>Upholsterers and Related Workers</t>
  </si>
  <si>
    <t>Woodworking-Machine Tool Setters and Operators</t>
  </si>
  <si>
    <t>Air Conditioning and Refrigeration Mechanics</t>
  </si>
  <si>
    <t>Building Frame and Related Trades Workers, n.e.c.</t>
  </si>
  <si>
    <t>Plant and Machine Operators and Assemblers</t>
  </si>
  <si>
    <t>Electrical and Electronic Equipment Assemblers</t>
  </si>
  <si>
    <t>Mechanical Machinery Assemblers</t>
  </si>
  <si>
    <t>Sewing Machine Operators</t>
  </si>
  <si>
    <t>Food and Related Products Machine Operators</t>
  </si>
  <si>
    <t>Car, Taxi and Van Drivers</t>
  </si>
  <si>
    <t>Packing, Bottling and Labeling Machine Operators</t>
  </si>
  <si>
    <t>Bus and Tram drivers</t>
  </si>
  <si>
    <t>Heavy Truck and Lorry Drivers</t>
  </si>
  <si>
    <t>Plastic Products Machine Operators</t>
  </si>
  <si>
    <t>Metal Finishing, Plating and Coating Machine Operators</t>
  </si>
  <si>
    <t>Photographic Products Machine Operators</t>
  </si>
  <si>
    <t>Cement, Stone and Other Mineral Products Machine Operators</t>
  </si>
  <si>
    <t>Chemical Products Plant and Machine Operators</t>
  </si>
  <si>
    <t>Paper Products Machine Operators</t>
  </si>
  <si>
    <t>Motorcycle Drivers</t>
  </si>
  <si>
    <t>Ships’ Deck Crews and Related Workers</t>
  </si>
  <si>
    <t>Wood Processing Plant Operators</t>
  </si>
  <si>
    <t>Well Drillers and Borers and Related Workers</t>
  </si>
  <si>
    <t>Rubber Products Machine Operators</t>
  </si>
  <si>
    <r>
      <t xml:space="preserve">Table 6. Number of Easy-to-Fill Occupations in Establishments Employing 20 or More Workers by Number of Vacancies, Applicants and Median Length of Recruitment Period in Establishments and Occupation Title, Philippines: September 2021 to August 2022 </t>
    </r>
    <r>
      <rPr>
        <i/>
        <sz val="12"/>
        <color theme="1"/>
        <rFont val="Arial"/>
        <family val="2"/>
      </rPr>
      <t>(Concluded)</t>
    </r>
  </si>
  <si>
    <t>Mineral And Stone Processing Plant Operators</t>
  </si>
  <si>
    <t>Earthmoving and Related Plant Operators</t>
  </si>
  <si>
    <t>Fur and Leather Preparing Machine Operators</t>
  </si>
  <si>
    <t>Lifting Truck Operators</t>
  </si>
  <si>
    <t>Railway Brake, Signal and Switch Operators</t>
  </si>
  <si>
    <t>Mobile Farm and Forestry Plant Operators</t>
  </si>
  <si>
    <t>Fiber Preparing, Spinning and Winding Machine Operators</t>
  </si>
  <si>
    <t>Steam Engine and Boiler Operators</t>
  </si>
  <si>
    <t>Miners and Quarries</t>
  </si>
  <si>
    <t>Crane, Hoist and Related Plant Operators</t>
  </si>
  <si>
    <t>Weaving and Knitting Machine Operators</t>
  </si>
  <si>
    <t>Metal Processing Plant Operators</t>
  </si>
  <si>
    <t>Locomotive Engine Drivers</t>
  </si>
  <si>
    <t>Laundry Machine Operators</t>
  </si>
  <si>
    <t>Glass and Ceramics Plant Operators</t>
  </si>
  <si>
    <t>Pulp and Papermaking Plant Operators</t>
  </si>
  <si>
    <t>Bleaching, Dyeing and Fabric Cleaning Machine Operators</t>
  </si>
  <si>
    <t>Assemblers, n.e.c.</t>
  </si>
  <si>
    <t>Elementary Occupations</t>
  </si>
  <si>
    <t>Civil Engineering Laborers</t>
  </si>
  <si>
    <t>Hand Packers</t>
  </si>
  <si>
    <t>Kitchen Helpers</t>
  </si>
  <si>
    <t>Freight Handlers</t>
  </si>
  <si>
    <t>Messengers, Package Deliverers and Luggage Porters</t>
  </si>
  <si>
    <t>Cleaners and Helpers in Offices, Hotels and Other Establishments</t>
  </si>
  <si>
    <t>Building Construction Laborers</t>
  </si>
  <si>
    <t>Crop Farm Laborers</t>
  </si>
  <si>
    <t>Shelf Fillers</t>
  </si>
  <si>
    <t>Mining and Quarrying Laborers</t>
  </si>
  <si>
    <t>Livestock Farm Laborers</t>
  </si>
  <si>
    <t>Mixed Crop and Livestock Farm Laborers</t>
  </si>
  <si>
    <t>Fishery and Aquaculture Laborers</t>
  </si>
  <si>
    <t>Street and Related Sales and Service Workers</t>
  </si>
  <si>
    <t>Drivers of Animal-Drawn Vehicles and Machinery</t>
  </si>
  <si>
    <t>Domestic Cleaners and Helpers</t>
  </si>
  <si>
    <t>Meter Readers and Vending-machine Collectors</t>
  </si>
  <si>
    <t>Vehicle Cleaners</t>
  </si>
  <si>
    <t>Odd Job Persons</t>
  </si>
  <si>
    <t>Refuse Sorters</t>
  </si>
  <si>
    <t>Hand Launderers and Pressers</t>
  </si>
  <si>
    <t>Hand or Pedal Vehicle Drivers</t>
  </si>
  <si>
    <t>Garden and Horticultural Laborers</t>
  </si>
  <si>
    <t>Manufacturing Laborers, n.e.c.</t>
  </si>
  <si>
    <t>Other Cleaning Workers</t>
  </si>
  <si>
    <t>Elementary Workers, n.e.c.</t>
  </si>
  <si>
    <t>Note: Details do not add up to totals due to rounding.</t>
  </si>
  <si>
    <t>Source: Philippine Statistics Authority, 2021/2022 Integrated Survey on Labor and Employment (ISLE).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</si>
</sst>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i/>
      <sz val="12"/>
      <color theme="1"/>
      <name val="Arial"/>
      <family val="2"/>
    </font>
    <font>
      <sz val="9"/>
      <color indexed="8"/>
      <name val="Arial"/>
      <family val="2"/>
    </font>
    <font>
      <b/>
      <i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/>
      <bottom style="medium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4" fillId="0" borderId="5" xfId="3" applyNumberFormat="1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3" fontId="4" fillId="0" borderId="8" xfId="2" applyNumberFormat="1" applyFont="1" applyBorder="1" applyAlignment="1">
      <alignment horizontal="center" vertical="center" wrapText="1"/>
    </xf>
    <xf numFmtId="3" fontId="4" fillId="0" borderId="3" xfId="3" applyNumberFormat="1" applyFont="1" applyBorder="1" applyAlignment="1">
      <alignment horizontal="center" vertical="center" wrapText="1"/>
    </xf>
    <xf numFmtId="3" fontId="4" fillId="0" borderId="9" xfId="3" applyNumberFormat="1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3" fontId="4" fillId="0" borderId="12" xfId="2" applyNumberFormat="1" applyFont="1" applyBorder="1" applyAlignment="1">
      <alignment horizontal="right" vertical="center" wrapText="1" indent="1"/>
    </xf>
    <xf numFmtId="3" fontId="4" fillId="0" borderId="13" xfId="4" applyNumberFormat="1" applyFon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indent="1"/>
    </xf>
    <xf numFmtId="0" fontId="4" fillId="0" borderId="10" xfId="5" applyFont="1" applyBorder="1" applyAlignment="1">
      <alignment horizontal="left" wrapText="1" indent="1"/>
    </xf>
    <xf numFmtId="0" fontId="4" fillId="0" borderId="11" xfId="5" applyFont="1" applyBorder="1" applyAlignment="1">
      <alignment horizontal="left" wrapText="1" indent="1"/>
    </xf>
    <xf numFmtId="165" fontId="4" fillId="0" borderId="12" xfId="1" applyNumberFormat="1" applyFont="1" applyBorder="1" applyAlignment="1">
      <alignment horizontal="right" vertical="center" wrapText="1" indent="1"/>
    </xf>
    <xf numFmtId="2" fontId="6" fillId="0" borderId="12" xfId="2" applyNumberFormat="1" applyFont="1" applyBorder="1" applyAlignment="1">
      <alignment horizontal="right" inden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left" wrapText="1"/>
    </xf>
    <xf numFmtId="3" fontId="7" fillId="0" borderId="12" xfId="2" applyNumberFormat="1" applyFont="1" applyBorder="1" applyAlignment="1">
      <alignment horizontal="right" indent="1"/>
    </xf>
    <xf numFmtId="3" fontId="8" fillId="0" borderId="12" xfId="2" applyNumberFormat="1" applyFont="1" applyBorder="1" applyAlignment="1">
      <alignment horizontal="right" indent="1"/>
    </xf>
    <xf numFmtId="2" fontId="9" fillId="0" borderId="12" xfId="0" applyNumberFormat="1" applyFont="1" applyBorder="1" applyAlignment="1">
      <alignment horizontal="right" indent="1"/>
    </xf>
    <xf numFmtId="165" fontId="4" fillId="0" borderId="12" xfId="1" applyNumberFormat="1" applyFont="1" applyFill="1" applyBorder="1" applyAlignment="1">
      <alignment horizontal="right" wrapText="1" indent="1"/>
    </xf>
    <xf numFmtId="165" fontId="4" fillId="0" borderId="12" xfId="1" applyNumberFormat="1" applyFont="1" applyBorder="1" applyAlignment="1">
      <alignment horizontal="right" wrapText="1" indent="1"/>
    </xf>
    <xf numFmtId="2" fontId="5" fillId="0" borderId="12" xfId="0" applyNumberFormat="1" applyFont="1" applyBorder="1" applyAlignment="1">
      <alignment horizontal="right" indent="1"/>
    </xf>
    <xf numFmtId="0" fontId="7" fillId="0" borderId="10" xfId="2" applyFont="1" applyBorder="1" applyAlignment="1">
      <alignment horizontal="center" wrapText="1"/>
    </xf>
    <xf numFmtId="0" fontId="7" fillId="0" borderId="6" xfId="2" applyFont="1" applyBorder="1" applyAlignment="1">
      <alignment horizontal="center" wrapText="1"/>
    </xf>
    <xf numFmtId="0" fontId="7" fillId="0" borderId="7" xfId="2" applyFont="1" applyBorder="1" applyAlignment="1">
      <alignment horizontal="left" wrapText="1"/>
    </xf>
    <xf numFmtId="3" fontId="7" fillId="0" borderId="9" xfId="2" applyNumberFormat="1" applyFont="1" applyBorder="1" applyAlignment="1">
      <alignment horizontal="right" indent="1"/>
    </xf>
    <xf numFmtId="2" fontId="9" fillId="0" borderId="9" xfId="0" applyNumberFormat="1" applyFont="1" applyBorder="1" applyAlignment="1">
      <alignment horizontal="right" indent="1"/>
    </xf>
    <xf numFmtId="3" fontId="4" fillId="0" borderId="12" xfId="2" applyNumberFormat="1" applyFont="1" applyBorder="1" applyAlignment="1">
      <alignment horizontal="right" indent="1"/>
    </xf>
    <xf numFmtId="0" fontId="7" fillId="0" borderId="14" xfId="2" applyFont="1" applyBorder="1" applyAlignment="1">
      <alignment horizontal="left" wrapText="1"/>
    </xf>
    <xf numFmtId="3" fontId="7" fillId="0" borderId="14" xfId="2" applyNumberFormat="1" applyFont="1" applyBorder="1" applyAlignment="1">
      <alignment horizontal="right" indent="1"/>
    </xf>
    <xf numFmtId="2" fontId="9" fillId="0" borderId="7" xfId="0" applyNumberFormat="1" applyFont="1" applyBorder="1" applyAlignment="1">
      <alignment horizontal="right" indent="1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left" vertical="top"/>
    </xf>
    <xf numFmtId="3" fontId="11" fillId="0" borderId="0" xfId="2" applyNumberFormat="1" applyFont="1" applyAlignment="1">
      <alignment horizontal="right" vertical="top"/>
    </xf>
    <xf numFmtId="3" fontId="11" fillId="0" borderId="0" xfId="3" applyNumberFormat="1" applyFont="1" applyAlignment="1">
      <alignment horizontal="right" vertical="top"/>
    </xf>
    <xf numFmtId="0" fontId="1" fillId="0" borderId="0" xfId="6" applyAlignment="1">
      <alignment horizontal="center"/>
    </xf>
    <xf numFmtId="0" fontId="1" fillId="0" borderId="0" xfId="6"/>
    <xf numFmtId="0" fontId="12" fillId="0" borderId="0" xfId="5" applyFont="1" applyAlignment="1">
      <alignment horizontal="left" wrapText="1"/>
    </xf>
    <xf numFmtId="165" fontId="3" fillId="0" borderId="0" xfId="7" applyNumberFormat="1" applyFont="1" applyFill="1" applyBorder="1"/>
    <xf numFmtId="165" fontId="0" fillId="0" borderId="0" xfId="7" applyNumberFormat="1" applyFont="1" applyFill="1"/>
    <xf numFmtId="0" fontId="3" fillId="0" borderId="0" xfId="5" applyAlignment="1">
      <alignment horizontal="center"/>
    </xf>
    <xf numFmtId="0" fontId="3" fillId="0" borderId="0" xfId="5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8">
    <cellStyle name="Comma" xfId="1" builtinId="3"/>
    <cellStyle name="Comma 4" xfId="7" xr:uid="{5AAFE39F-8981-4D02-B04D-97BB752795B6}"/>
    <cellStyle name="Normal" xfId="0" builtinId="0"/>
    <cellStyle name="Normal 3 2" xfId="5" xr:uid="{6C493FF2-A87C-4E4B-8753-477FC90E6F29}"/>
    <cellStyle name="Normal 5" xfId="6" xr:uid="{02D782EF-420C-476C-9969-EAB1AA8CBAF3}"/>
    <cellStyle name="Normal_Table 4" xfId="4" xr:uid="{0B23D438-1B6B-45E9-AE49-BD9CA29E49A3}"/>
    <cellStyle name="Normal_TABLE 5 2" xfId="2" xr:uid="{4E57879E-282F-414F-84EF-5A679583CD53}"/>
    <cellStyle name="Normal_Table 6" xfId="3" xr:uid="{9B1A4EE1-A0E8-425F-8E91-0C72E936AA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1DEB1-AB6A-4C1A-9426-B88A648A751F}">
  <sheetPr>
    <tabColor theme="5" tint="0.59999389629810485"/>
  </sheetPr>
  <dimension ref="A1:F391"/>
  <sheetViews>
    <sheetView tabSelected="1" view="pageBreakPreview" topLeftCell="A376" zoomScale="85" zoomScaleNormal="100" zoomScaleSheetLayoutView="85" workbookViewId="0">
      <selection activeCell="D56" sqref="D56"/>
    </sheetView>
  </sheetViews>
  <sheetFormatPr defaultRowHeight="15" x14ac:dyDescent="0.25"/>
  <cols>
    <col min="1" max="1" width="6.140625" style="50" customWidth="1"/>
    <col min="2" max="2" width="60.28515625" customWidth="1"/>
    <col min="3" max="4" width="14.7109375" style="51" customWidth="1"/>
    <col min="5" max="5" width="15.7109375" style="52" customWidth="1"/>
    <col min="6" max="6" width="16.28515625" customWidth="1"/>
  </cols>
  <sheetData>
    <row r="1" spans="1:6" s="2" customFormat="1" ht="55.5" customHeight="1" thickBot="1" x14ac:dyDescent="0.3">
      <c r="A1" s="1" t="s">
        <v>0</v>
      </c>
      <c r="B1" s="1"/>
      <c r="C1" s="1"/>
      <c r="D1" s="1"/>
      <c r="E1" s="1"/>
      <c r="F1" s="1"/>
    </row>
    <row r="2" spans="1:6" s="2" customFormat="1" ht="24.95" customHeight="1" thickBot="1" x14ac:dyDescent="0.3">
      <c r="A2" s="3" t="s">
        <v>1</v>
      </c>
      <c r="B2" s="4"/>
      <c r="C2" s="5" t="s">
        <v>2</v>
      </c>
      <c r="D2" s="6"/>
      <c r="E2" s="7" t="s">
        <v>3</v>
      </c>
      <c r="F2" s="7" t="s">
        <v>4</v>
      </c>
    </row>
    <row r="3" spans="1:6" ht="41.25" customHeight="1" thickBot="1" x14ac:dyDescent="0.3">
      <c r="A3" s="8"/>
      <c r="B3" s="9"/>
      <c r="C3" s="10" t="s">
        <v>5</v>
      </c>
      <c r="D3" s="11" t="s">
        <v>6</v>
      </c>
      <c r="E3" s="12"/>
      <c r="F3" s="12"/>
    </row>
    <row r="4" spans="1:6" ht="24.95" customHeight="1" x14ac:dyDescent="0.25">
      <c r="A4" s="13" t="s">
        <v>7</v>
      </c>
      <c r="B4" s="14"/>
      <c r="C4" s="15">
        <f>SUM(C5,C30,C123,C203,C235,C268,C278,C319,C361)</f>
        <v>225339.18006253242</v>
      </c>
      <c r="D4" s="15">
        <f>SUM(D5,D30,D123,D203,D235,D268,D278,D319,D361)</f>
        <v>1184765.6817198992</v>
      </c>
      <c r="E4" s="16" t="s">
        <v>8</v>
      </c>
      <c r="F4" s="17">
        <v>1.8205532775078435</v>
      </c>
    </row>
    <row r="5" spans="1:6" ht="20.100000000000001" customHeight="1" x14ac:dyDescent="0.25">
      <c r="A5" s="18" t="s">
        <v>9</v>
      </c>
      <c r="B5" s="19"/>
      <c r="C5" s="20">
        <f>SUM(C6:C29)</f>
        <v>4058.1860253810883</v>
      </c>
      <c r="D5" s="20">
        <f>SUM(D6:D29)</f>
        <v>66108.692520618439</v>
      </c>
      <c r="E5" s="16" t="s">
        <v>8</v>
      </c>
      <c r="F5" s="21">
        <v>2.2261480889686576</v>
      </c>
    </row>
    <row r="6" spans="1:6" ht="20.100000000000001" customHeight="1" x14ac:dyDescent="0.25">
      <c r="A6" s="22">
        <v>1</v>
      </c>
      <c r="B6" s="23" t="s">
        <v>10</v>
      </c>
      <c r="C6" s="24">
        <v>697.22192692756664</v>
      </c>
      <c r="D6" s="24">
        <v>13414.64148271084</v>
      </c>
      <c r="E6" s="25">
        <f t="shared" ref="E6:E29" si="0">D6/C6*10</f>
        <v>192.40131390911444</v>
      </c>
      <c r="F6" s="26">
        <v>2.4960671455956369</v>
      </c>
    </row>
    <row r="7" spans="1:6" ht="20.100000000000001" customHeight="1" x14ac:dyDescent="0.25">
      <c r="A7" s="22">
        <v>2</v>
      </c>
      <c r="B7" s="23" t="s">
        <v>11</v>
      </c>
      <c r="C7" s="24">
        <v>586.21139407157887</v>
      </c>
      <c r="D7" s="24">
        <v>9159.8209146261233</v>
      </c>
      <c r="E7" s="25">
        <f t="shared" si="0"/>
        <v>156.25456972110084</v>
      </c>
      <c r="F7" s="26">
        <v>1.9488194479502394</v>
      </c>
    </row>
    <row r="8" spans="1:6" ht="20.100000000000001" customHeight="1" x14ac:dyDescent="0.25">
      <c r="A8" s="22">
        <v>3</v>
      </c>
      <c r="B8" s="23" t="s">
        <v>12</v>
      </c>
      <c r="C8" s="24">
        <v>352.98758494853973</v>
      </c>
      <c r="D8" s="24">
        <v>5556.4608786106119</v>
      </c>
      <c r="E8" s="25">
        <f t="shared" si="0"/>
        <v>157.4123599678629</v>
      </c>
      <c r="F8" s="26">
        <v>2.1900341740955285</v>
      </c>
    </row>
    <row r="9" spans="1:6" ht="20.100000000000001" customHeight="1" x14ac:dyDescent="0.25">
      <c r="A9" s="22">
        <v>4</v>
      </c>
      <c r="B9" s="23" t="s">
        <v>13</v>
      </c>
      <c r="C9" s="24">
        <v>265.60976541042322</v>
      </c>
      <c r="D9" s="24">
        <v>8519.5546292066556</v>
      </c>
      <c r="E9" s="25">
        <f t="shared" si="0"/>
        <v>320.75457075315518</v>
      </c>
      <c r="F9" s="26">
        <v>2.2217221471173589</v>
      </c>
    </row>
    <row r="10" spans="1:6" ht="20.100000000000001" customHeight="1" x14ac:dyDescent="0.25">
      <c r="A10" s="22">
        <v>5</v>
      </c>
      <c r="B10" s="23" t="s">
        <v>14</v>
      </c>
      <c r="C10" s="24">
        <v>232.10111010074613</v>
      </c>
      <c r="D10" s="24">
        <v>3586.1030063629159</v>
      </c>
      <c r="E10" s="25">
        <f t="shared" si="0"/>
        <v>154.50606870455411</v>
      </c>
      <c r="F10" s="26">
        <v>2.4288414066125501</v>
      </c>
    </row>
    <row r="11" spans="1:6" ht="20.100000000000001" customHeight="1" x14ac:dyDescent="0.25">
      <c r="A11" s="22">
        <v>6</v>
      </c>
      <c r="B11" s="23" t="s">
        <v>15</v>
      </c>
      <c r="C11" s="24">
        <v>180.02630901336664</v>
      </c>
      <c r="D11" s="24">
        <v>715.36699283123005</v>
      </c>
      <c r="E11" s="25">
        <f t="shared" si="0"/>
        <v>39.736802734655598</v>
      </c>
      <c r="F11" s="26">
        <v>2.6236068615127848</v>
      </c>
    </row>
    <row r="12" spans="1:6" ht="20.100000000000001" customHeight="1" x14ac:dyDescent="0.25">
      <c r="A12" s="22">
        <v>7</v>
      </c>
      <c r="B12" s="23" t="s">
        <v>16</v>
      </c>
      <c r="C12" s="24">
        <v>133.67965126037595</v>
      </c>
      <c r="D12" s="24">
        <v>932.24784314632416</v>
      </c>
      <c r="E12" s="25">
        <f t="shared" si="0"/>
        <v>69.737453259099894</v>
      </c>
      <c r="F12" s="26">
        <v>3.5532988551776183</v>
      </c>
    </row>
    <row r="13" spans="1:6" ht="20.100000000000001" customHeight="1" x14ac:dyDescent="0.25">
      <c r="A13" s="22">
        <v>8</v>
      </c>
      <c r="B13" s="23" t="s">
        <v>17</v>
      </c>
      <c r="C13" s="24">
        <v>126.90519618988036</v>
      </c>
      <c r="D13" s="24">
        <v>8024.8187327384949</v>
      </c>
      <c r="E13" s="25">
        <f t="shared" si="0"/>
        <v>632.34752978368658</v>
      </c>
      <c r="F13" s="26">
        <v>2.5758648812787075</v>
      </c>
    </row>
    <row r="14" spans="1:6" ht="20.100000000000001" customHeight="1" x14ac:dyDescent="0.25">
      <c r="A14" s="22">
        <v>9</v>
      </c>
      <c r="B14" s="23" t="s">
        <v>18</v>
      </c>
      <c r="C14" s="24">
        <v>118.89610385894775</v>
      </c>
      <c r="D14" s="24">
        <v>335.18831288814545</v>
      </c>
      <c r="E14" s="25">
        <f t="shared" si="0"/>
        <v>28.191698635120602</v>
      </c>
      <c r="F14" s="26">
        <v>1.2864772464907848</v>
      </c>
    </row>
    <row r="15" spans="1:6" ht="20.100000000000001" customHeight="1" x14ac:dyDescent="0.25">
      <c r="A15" s="22">
        <v>10</v>
      </c>
      <c r="B15" s="23" t="s">
        <v>19</v>
      </c>
      <c r="C15" s="24">
        <v>112.16486120223999</v>
      </c>
      <c r="D15" s="24">
        <v>1912.6693398952484</v>
      </c>
      <c r="E15" s="25">
        <f t="shared" si="0"/>
        <v>170.52304254597087</v>
      </c>
      <c r="F15" s="26">
        <v>2.2926448229862011</v>
      </c>
    </row>
    <row r="16" spans="1:6" ht="20.100000000000001" customHeight="1" x14ac:dyDescent="0.25">
      <c r="A16" s="22">
        <v>11</v>
      </c>
      <c r="B16" s="23" t="s">
        <v>20</v>
      </c>
      <c r="C16" s="24">
        <v>70.500636339187608</v>
      </c>
      <c r="D16" s="24">
        <v>217.3018764257431</v>
      </c>
      <c r="E16" s="25">
        <f t="shared" si="0"/>
        <v>30.822682986898997</v>
      </c>
      <c r="F16" s="26">
        <v>1.0767750936568503</v>
      </c>
    </row>
    <row r="17" spans="1:6" ht="20.100000000000001" customHeight="1" x14ac:dyDescent="0.25">
      <c r="A17" s="22">
        <v>12</v>
      </c>
      <c r="B17" s="23" t="s">
        <v>21</v>
      </c>
      <c r="C17" s="24">
        <v>55.953052639961257</v>
      </c>
      <c r="D17" s="24">
        <v>795.98745763301861</v>
      </c>
      <c r="E17" s="25">
        <f t="shared" si="0"/>
        <v>142.25988039561048</v>
      </c>
      <c r="F17" s="26">
        <v>1.3020231379096487</v>
      </c>
    </row>
    <row r="18" spans="1:6" ht="20.100000000000001" customHeight="1" x14ac:dyDescent="0.25">
      <c r="A18" s="22">
        <v>13</v>
      </c>
      <c r="B18" s="23" t="s">
        <v>22</v>
      </c>
      <c r="C18" s="24">
        <v>49.5759164094925</v>
      </c>
      <c r="D18" s="24">
        <v>487.11527836322784</v>
      </c>
      <c r="E18" s="25">
        <f t="shared" si="0"/>
        <v>98.256434503338397</v>
      </c>
      <c r="F18" s="26">
        <v>2.7062465384079486</v>
      </c>
    </row>
    <row r="19" spans="1:6" ht="20.100000000000001" customHeight="1" x14ac:dyDescent="0.25">
      <c r="A19" s="22">
        <v>14</v>
      </c>
      <c r="B19" s="23" t="s">
        <v>23</v>
      </c>
      <c r="C19" s="24">
        <v>44.39312410354615</v>
      </c>
      <c r="D19" s="24">
        <v>263.49427819252008</v>
      </c>
      <c r="E19" s="25">
        <f t="shared" si="0"/>
        <v>59.354749978380553</v>
      </c>
      <c r="F19" s="26">
        <v>1.7483845357690531</v>
      </c>
    </row>
    <row r="20" spans="1:6" ht="20.100000000000001" customHeight="1" x14ac:dyDescent="0.25">
      <c r="A20" s="22">
        <v>15</v>
      </c>
      <c r="B20" s="23" t="s">
        <v>24</v>
      </c>
      <c r="C20" s="24">
        <v>27.238402128219604</v>
      </c>
      <c r="D20" s="24">
        <v>715.90605974197388</v>
      </c>
      <c r="E20" s="25">
        <f t="shared" si="0"/>
        <v>262.82968302324861</v>
      </c>
      <c r="F20" s="26">
        <v>1</v>
      </c>
    </row>
    <row r="21" spans="1:6" ht="20.100000000000001" customHeight="1" x14ac:dyDescent="0.25">
      <c r="A21" s="22">
        <v>16</v>
      </c>
      <c r="B21" s="23" t="s">
        <v>25</v>
      </c>
      <c r="C21" s="24">
        <v>22.448699116706848</v>
      </c>
      <c r="D21" s="24">
        <v>36.372056841850274</v>
      </c>
      <c r="E21" s="25">
        <f t="shared" si="0"/>
        <v>16.202300477528045</v>
      </c>
      <c r="F21" s="26">
        <v>0.81475433654504892</v>
      </c>
    </row>
    <row r="22" spans="1:6" ht="20.100000000000001" customHeight="1" x14ac:dyDescent="0.25">
      <c r="A22" s="22">
        <v>17</v>
      </c>
      <c r="B22" s="23" t="s">
        <v>26</v>
      </c>
      <c r="C22" s="24">
        <v>16.072227478027344</v>
      </c>
      <c r="D22" s="24">
        <v>234.10210561752325</v>
      </c>
      <c r="E22" s="25">
        <f t="shared" si="0"/>
        <v>145.65629184726811</v>
      </c>
      <c r="F22" s="26">
        <v>3.2569328250809431</v>
      </c>
    </row>
    <row r="23" spans="1:6" ht="20.100000000000001" customHeight="1" x14ac:dyDescent="0.25">
      <c r="A23" s="22">
        <v>18</v>
      </c>
      <c r="B23" s="23" t="s">
        <v>27</v>
      </c>
      <c r="C23" s="24">
        <v>5.4736841917037964</v>
      </c>
      <c r="D23" s="24">
        <v>39.263157844543457</v>
      </c>
      <c r="E23" s="25">
        <f t="shared" si="0"/>
        <v>71.730769385732486</v>
      </c>
      <c r="F23" s="26">
        <v>1.2235294127051806</v>
      </c>
    </row>
    <row r="24" spans="1:6" ht="20.100000000000001" customHeight="1" x14ac:dyDescent="0.25">
      <c r="A24" s="22">
        <v>19</v>
      </c>
      <c r="B24" s="23" t="s">
        <v>28</v>
      </c>
      <c r="C24" s="24">
        <v>5.2708448171615601</v>
      </c>
      <c r="D24" s="24">
        <v>60.015942692756653</v>
      </c>
      <c r="E24" s="25">
        <f t="shared" si="0"/>
        <v>113.86399101970954</v>
      </c>
      <c r="F24" s="26">
        <v>2.0375176935819996</v>
      </c>
    </row>
    <row r="25" spans="1:6" ht="20.100000000000001" customHeight="1" x14ac:dyDescent="0.25">
      <c r="A25" s="22">
        <v>20</v>
      </c>
      <c r="B25" s="23" t="s">
        <v>29</v>
      </c>
      <c r="C25" s="24">
        <v>2.2928526401519775</v>
      </c>
      <c r="D25" s="24">
        <v>33.896268606185913</v>
      </c>
      <c r="E25" s="25">
        <f t="shared" si="0"/>
        <v>147.83448361487007</v>
      </c>
      <c r="F25" s="26">
        <v>2.0433103277025984</v>
      </c>
    </row>
    <row r="26" spans="1:6" ht="20.100000000000001" customHeight="1" x14ac:dyDescent="0.25">
      <c r="A26" s="22">
        <v>21</v>
      </c>
      <c r="B26" s="23" t="s">
        <v>30</v>
      </c>
      <c r="C26" s="24">
        <v>1.4848484992980957</v>
      </c>
      <c r="D26" s="24">
        <v>22.272727489471436</v>
      </c>
      <c r="E26" s="25">
        <f t="shared" si="0"/>
        <v>150</v>
      </c>
      <c r="F26" s="26" t="s">
        <v>8</v>
      </c>
    </row>
    <row r="27" spans="1:6" ht="20.100000000000001" customHeight="1" x14ac:dyDescent="0.25">
      <c r="A27" s="22">
        <v>22</v>
      </c>
      <c r="B27" s="23" t="s">
        <v>31</v>
      </c>
      <c r="C27" s="24">
        <v>930.95136630535103</v>
      </c>
      <c r="D27" s="24">
        <v>9934.5675563812292</v>
      </c>
      <c r="E27" s="25">
        <f t="shared" si="0"/>
        <v>106.71414121027995</v>
      </c>
      <c r="F27" s="26">
        <v>2.5890223030242296</v>
      </c>
    </row>
    <row r="28" spans="1:6" ht="20.100000000000001" customHeight="1" x14ac:dyDescent="0.25">
      <c r="A28" s="22">
        <v>23</v>
      </c>
      <c r="B28" s="23" t="s">
        <v>32</v>
      </c>
      <c r="C28" s="24">
        <v>10.787232041358948</v>
      </c>
      <c r="D28" s="24">
        <v>1072.5212672948837</v>
      </c>
      <c r="E28" s="25">
        <f t="shared" si="0"/>
        <v>994.25066892300788</v>
      </c>
      <c r="F28" s="26">
        <v>1.8145956263542056</v>
      </c>
    </row>
    <row r="29" spans="1:6" ht="20.100000000000001" customHeight="1" x14ac:dyDescent="0.25">
      <c r="A29" s="22">
        <v>24</v>
      </c>
      <c r="B29" s="23" t="s">
        <v>33</v>
      </c>
      <c r="C29" s="24">
        <v>9.9392356872558612</v>
      </c>
      <c r="D29" s="24">
        <v>39.004354476928711</v>
      </c>
      <c r="E29" s="25">
        <f t="shared" si="0"/>
        <v>39.242810719279241</v>
      </c>
      <c r="F29" s="26">
        <v>1</v>
      </c>
    </row>
    <row r="30" spans="1:6" ht="20.100000000000001" customHeight="1" x14ac:dyDescent="0.25">
      <c r="A30" s="18" t="s">
        <v>34</v>
      </c>
      <c r="B30" s="19"/>
      <c r="C30" s="27">
        <f>SUM(C31:C122)</f>
        <v>35565.929345846169</v>
      </c>
      <c r="D30" s="28">
        <f>SUM(D31:D122)</f>
        <v>287916.06428730488</v>
      </c>
      <c r="E30" s="16" t="s">
        <v>8</v>
      </c>
      <c r="F30" s="29">
        <v>2.2144279555735276</v>
      </c>
    </row>
    <row r="31" spans="1:6" ht="20.100000000000001" customHeight="1" x14ac:dyDescent="0.25">
      <c r="A31" s="30">
        <v>1</v>
      </c>
      <c r="B31" s="23" t="s">
        <v>35</v>
      </c>
      <c r="C31" s="24">
        <v>11738.557689666743</v>
      </c>
      <c r="D31" s="24">
        <v>68943.949748158484</v>
      </c>
      <c r="E31" s="24">
        <f t="shared" ref="E31:E98" si="1">D31/C31*10</f>
        <v>58.732896809672539</v>
      </c>
      <c r="F31" s="26">
        <v>2.7145987237724452</v>
      </c>
    </row>
    <row r="32" spans="1:6" ht="20.100000000000001" customHeight="1" x14ac:dyDescent="0.25">
      <c r="A32" s="30">
        <v>2</v>
      </c>
      <c r="B32" s="23" t="s">
        <v>36</v>
      </c>
      <c r="C32" s="24">
        <v>2915.3297715187068</v>
      </c>
      <c r="D32" s="24">
        <v>10556.936913013456</v>
      </c>
      <c r="E32" s="24">
        <f t="shared" si="1"/>
        <v>36.211810465318109</v>
      </c>
      <c r="F32" s="26">
        <v>2.2401324743499105</v>
      </c>
    </row>
    <row r="33" spans="1:6" ht="20.100000000000001" customHeight="1" x14ac:dyDescent="0.25">
      <c r="A33" s="30">
        <v>3</v>
      </c>
      <c r="B33" s="23" t="s">
        <v>37</v>
      </c>
      <c r="C33" s="24">
        <v>2309.7616368532185</v>
      </c>
      <c r="D33" s="24">
        <v>34963.727855086341</v>
      </c>
      <c r="E33" s="24">
        <f t="shared" si="1"/>
        <v>151.37374912296298</v>
      </c>
      <c r="F33" s="26">
        <v>2.7659062448622076</v>
      </c>
    </row>
    <row r="34" spans="1:6" ht="20.100000000000001" customHeight="1" x14ac:dyDescent="0.25">
      <c r="A34" s="30">
        <v>4</v>
      </c>
      <c r="B34" s="23" t="s">
        <v>38</v>
      </c>
      <c r="C34" s="24">
        <v>1946.0291283130643</v>
      </c>
      <c r="D34" s="24">
        <v>5769.4548232555371</v>
      </c>
      <c r="E34" s="24">
        <f t="shared" si="1"/>
        <v>29.64731996718286</v>
      </c>
      <c r="F34" s="26">
        <v>1.4328068973935821</v>
      </c>
    </row>
    <row r="35" spans="1:6" ht="20.100000000000001" customHeight="1" x14ac:dyDescent="0.25">
      <c r="A35" s="30">
        <v>5</v>
      </c>
      <c r="B35" s="23" t="s">
        <v>39</v>
      </c>
      <c r="C35" s="24">
        <v>1557.0572819709778</v>
      </c>
      <c r="D35" s="24">
        <v>11485.180030345913</v>
      </c>
      <c r="E35" s="24">
        <f t="shared" si="1"/>
        <v>73.762090600851678</v>
      </c>
      <c r="F35" s="26">
        <v>2.3292996473652292</v>
      </c>
    </row>
    <row r="36" spans="1:6" ht="20.100000000000001" customHeight="1" x14ac:dyDescent="0.25">
      <c r="A36" s="30">
        <v>6</v>
      </c>
      <c r="B36" s="23" t="s">
        <v>40</v>
      </c>
      <c r="C36" s="24">
        <v>1419.1976475715637</v>
      </c>
      <c r="D36" s="24">
        <v>8119.2128012180356</v>
      </c>
      <c r="E36" s="24">
        <f t="shared" si="1"/>
        <v>57.209880632983648</v>
      </c>
      <c r="F36" s="26">
        <v>2.6783794974866151</v>
      </c>
    </row>
    <row r="37" spans="1:6" ht="20.100000000000001" customHeight="1" x14ac:dyDescent="0.25">
      <c r="A37" s="30">
        <v>7</v>
      </c>
      <c r="B37" s="23" t="s">
        <v>41</v>
      </c>
      <c r="C37" s="24">
        <v>954.18585741519928</v>
      </c>
      <c r="D37" s="24">
        <v>2268.2995715141296</v>
      </c>
      <c r="E37" s="24">
        <f t="shared" si="1"/>
        <v>23.772093810515514</v>
      </c>
      <c r="F37" s="26">
        <v>4.3511911508501546</v>
      </c>
    </row>
    <row r="38" spans="1:6" ht="20.100000000000001" customHeight="1" x14ac:dyDescent="0.25">
      <c r="A38" s="30">
        <v>8</v>
      </c>
      <c r="B38" s="23" t="s">
        <v>42</v>
      </c>
      <c r="C38" s="24">
        <v>930.52573025226593</v>
      </c>
      <c r="D38" s="24">
        <v>8074.1138744354239</v>
      </c>
      <c r="E38" s="24">
        <f t="shared" si="1"/>
        <v>86.769377911200024</v>
      </c>
      <c r="F38" s="26">
        <v>2.6209200024946986</v>
      </c>
    </row>
    <row r="39" spans="1:6" ht="20.100000000000001" customHeight="1" x14ac:dyDescent="0.25">
      <c r="A39" s="30">
        <v>9</v>
      </c>
      <c r="B39" s="23" t="s">
        <v>43</v>
      </c>
      <c r="C39" s="24">
        <v>901.20598781108856</v>
      </c>
      <c r="D39" s="24">
        <v>16323.430686593054</v>
      </c>
      <c r="E39" s="24">
        <f t="shared" si="1"/>
        <v>181.12874201202914</v>
      </c>
      <c r="F39" s="26">
        <v>1.7763127487722628</v>
      </c>
    </row>
    <row r="40" spans="1:6" ht="20.100000000000001" customHeight="1" x14ac:dyDescent="0.25">
      <c r="A40" s="30">
        <v>10</v>
      </c>
      <c r="B40" s="23" t="s">
        <v>44</v>
      </c>
      <c r="C40" s="24">
        <v>843.69547224044811</v>
      </c>
      <c r="D40" s="24">
        <v>7215.6883568763724</v>
      </c>
      <c r="E40" s="24">
        <f t="shared" si="1"/>
        <v>85.52479649695151</v>
      </c>
      <c r="F40" s="26">
        <v>1.9174761732986079</v>
      </c>
    </row>
    <row r="41" spans="1:6" ht="20.100000000000001" customHeight="1" x14ac:dyDescent="0.25">
      <c r="A41" s="30">
        <v>11</v>
      </c>
      <c r="B41" s="23" t="s">
        <v>45</v>
      </c>
      <c r="C41" s="24">
        <v>755.01070523262047</v>
      </c>
      <c r="D41" s="24">
        <v>12601.640856742863</v>
      </c>
      <c r="E41" s="24">
        <f t="shared" si="1"/>
        <v>166.90678382977723</v>
      </c>
      <c r="F41" s="26">
        <v>2.0553265833864476</v>
      </c>
    </row>
    <row r="42" spans="1:6" ht="20.100000000000001" customHeight="1" x14ac:dyDescent="0.25">
      <c r="A42" s="30">
        <v>12</v>
      </c>
      <c r="B42" s="23" t="s">
        <v>46</v>
      </c>
      <c r="C42" s="24">
        <v>748.2752037048341</v>
      </c>
      <c r="D42" s="24">
        <v>12296.6857637167</v>
      </c>
      <c r="E42" s="24">
        <f t="shared" si="1"/>
        <v>164.33373313499871</v>
      </c>
      <c r="F42" s="26">
        <v>2.5214775554619524</v>
      </c>
    </row>
    <row r="43" spans="1:6" ht="20.100000000000001" customHeight="1" x14ac:dyDescent="0.25">
      <c r="A43" s="30">
        <v>13</v>
      </c>
      <c r="B43" s="23" t="s">
        <v>47</v>
      </c>
      <c r="C43" s="24">
        <v>746.2823020219804</v>
      </c>
      <c r="D43" s="24">
        <v>3423.6844094991679</v>
      </c>
      <c r="E43" s="24">
        <f t="shared" si="1"/>
        <v>45.876532248225949</v>
      </c>
      <c r="F43" s="26">
        <v>2.5837515075761623</v>
      </c>
    </row>
    <row r="44" spans="1:6" ht="20.100000000000001" customHeight="1" x14ac:dyDescent="0.25">
      <c r="A44" s="30">
        <v>14</v>
      </c>
      <c r="B44" s="23" t="s">
        <v>48</v>
      </c>
      <c r="C44" s="24">
        <v>727.3735834360125</v>
      </c>
      <c r="D44" s="24">
        <v>12019.549442172049</v>
      </c>
      <c r="E44" s="24">
        <f t="shared" si="1"/>
        <v>165.24588898861788</v>
      </c>
      <c r="F44" s="26">
        <v>1.9866787196809319</v>
      </c>
    </row>
    <row r="45" spans="1:6" ht="20.100000000000001" customHeight="1" x14ac:dyDescent="0.25">
      <c r="A45" s="30">
        <v>15</v>
      </c>
      <c r="B45" s="23" t="s">
        <v>49</v>
      </c>
      <c r="C45" s="24">
        <v>566.32594418525684</v>
      </c>
      <c r="D45" s="24">
        <v>5215.6855099201202</v>
      </c>
      <c r="E45" s="24">
        <f t="shared" si="1"/>
        <v>92.096884549826697</v>
      </c>
      <c r="F45" s="26">
        <v>1.9667885361577144</v>
      </c>
    </row>
    <row r="46" spans="1:6" ht="20.100000000000001" customHeight="1" x14ac:dyDescent="0.25">
      <c r="A46" s="30">
        <v>16</v>
      </c>
      <c r="B46" s="23" t="s">
        <v>50</v>
      </c>
      <c r="C46" s="24">
        <v>527.32934987545025</v>
      </c>
      <c r="D46" s="24">
        <v>3751.4084576368318</v>
      </c>
      <c r="E46" s="24">
        <f t="shared" si="1"/>
        <v>71.139762247689717</v>
      </c>
      <c r="F46" s="26">
        <v>1.9111511092142053</v>
      </c>
    </row>
    <row r="47" spans="1:6" ht="20.100000000000001" customHeight="1" x14ac:dyDescent="0.25">
      <c r="A47" s="30">
        <v>17</v>
      </c>
      <c r="B47" s="23" t="s">
        <v>51</v>
      </c>
      <c r="C47" s="24">
        <v>517.3621141910553</v>
      </c>
      <c r="D47" s="24">
        <v>1746.9779205322266</v>
      </c>
      <c r="E47" s="24">
        <f t="shared" si="1"/>
        <v>33.76702453877575</v>
      </c>
      <c r="F47" s="26">
        <v>1.1632284919489881</v>
      </c>
    </row>
    <row r="48" spans="1:6" ht="20.100000000000001" customHeight="1" x14ac:dyDescent="0.25">
      <c r="A48" s="30">
        <v>18</v>
      </c>
      <c r="B48" s="23" t="s">
        <v>52</v>
      </c>
      <c r="C48" s="24">
        <v>415.43985271453846</v>
      </c>
      <c r="D48" s="24">
        <v>2185.4145967960358</v>
      </c>
      <c r="E48" s="24">
        <f t="shared" si="1"/>
        <v>52.604837559907899</v>
      </c>
      <c r="F48" s="26">
        <v>2.3849720364140552</v>
      </c>
    </row>
    <row r="49" spans="1:6" ht="20.100000000000001" customHeight="1" x14ac:dyDescent="0.25">
      <c r="A49" s="30">
        <v>19</v>
      </c>
      <c r="B49" s="23" t="s">
        <v>53</v>
      </c>
      <c r="C49" s="24">
        <v>386.82076120376604</v>
      </c>
      <c r="D49" s="24">
        <v>1361.2841705083852</v>
      </c>
      <c r="E49" s="24">
        <f t="shared" si="1"/>
        <v>35.191600530233686</v>
      </c>
      <c r="F49" s="26">
        <v>2.3653569968898709</v>
      </c>
    </row>
    <row r="50" spans="1:6" ht="20.100000000000001" customHeight="1" x14ac:dyDescent="0.25">
      <c r="A50" s="30">
        <v>20</v>
      </c>
      <c r="B50" s="23" t="s">
        <v>54</v>
      </c>
      <c r="C50" s="24">
        <v>362.87543284893042</v>
      </c>
      <c r="D50" s="24">
        <v>3173.6113260984421</v>
      </c>
      <c r="E50" s="24">
        <f t="shared" si="1"/>
        <v>87.457321130352085</v>
      </c>
      <c r="F50" s="26">
        <v>1.3849335291381737</v>
      </c>
    </row>
    <row r="51" spans="1:6" ht="20.100000000000001" customHeight="1" x14ac:dyDescent="0.25">
      <c r="A51" s="30">
        <v>21</v>
      </c>
      <c r="B51" s="23" t="s">
        <v>55</v>
      </c>
      <c r="C51" s="24">
        <v>333.84668231010454</v>
      </c>
      <c r="D51" s="24">
        <v>2279.4870202541342</v>
      </c>
      <c r="E51" s="24">
        <f t="shared" si="1"/>
        <v>68.279457039407006</v>
      </c>
      <c r="F51" s="26">
        <v>2.5375650141643078</v>
      </c>
    </row>
    <row r="52" spans="1:6" ht="20.100000000000001" customHeight="1" x14ac:dyDescent="0.25">
      <c r="A52" s="30">
        <v>22</v>
      </c>
      <c r="B52" s="23" t="s">
        <v>56</v>
      </c>
      <c r="C52" s="24">
        <v>266.39355504512787</v>
      </c>
      <c r="D52" s="24">
        <v>2876.5667570829391</v>
      </c>
      <c r="E52" s="24">
        <f t="shared" si="1"/>
        <v>107.98184500355649</v>
      </c>
      <c r="F52" s="26">
        <v>2.4734013763035705</v>
      </c>
    </row>
    <row r="53" spans="1:6" ht="20.100000000000001" customHeight="1" x14ac:dyDescent="0.25">
      <c r="A53" s="30">
        <v>23</v>
      </c>
      <c r="B53" s="23" t="s">
        <v>57</v>
      </c>
      <c r="C53" s="24">
        <v>230.35673356056216</v>
      </c>
      <c r="D53" s="24">
        <v>1869.8044890165327</v>
      </c>
      <c r="E53" s="24">
        <f t="shared" si="1"/>
        <v>81.169951497204664</v>
      </c>
      <c r="F53" s="26">
        <v>3.4062603998323553</v>
      </c>
    </row>
    <row r="54" spans="1:6" ht="20.100000000000001" customHeight="1" x14ac:dyDescent="0.25">
      <c r="A54" s="30">
        <v>24</v>
      </c>
      <c r="B54" s="23" t="s">
        <v>58</v>
      </c>
      <c r="C54" s="24">
        <v>215.87568330764768</v>
      </c>
      <c r="D54" s="24">
        <v>3858.4173122644411</v>
      </c>
      <c r="E54" s="24">
        <f t="shared" si="1"/>
        <v>178.73329932976992</v>
      </c>
      <c r="F54" s="26">
        <v>1.9618954353244953</v>
      </c>
    </row>
    <row r="55" spans="1:6" ht="20.100000000000001" customHeight="1" x14ac:dyDescent="0.25">
      <c r="A55" s="30">
        <v>25</v>
      </c>
      <c r="B55" s="23" t="s">
        <v>59</v>
      </c>
      <c r="C55" s="24">
        <v>188.55817627906799</v>
      </c>
      <c r="D55" s="24">
        <v>1069.8645236492155</v>
      </c>
      <c r="E55" s="24">
        <f t="shared" si="1"/>
        <v>56.739227370644763</v>
      </c>
      <c r="F55" s="26">
        <v>1.1985327856502099</v>
      </c>
    </row>
    <row r="56" spans="1:6" ht="5.0999999999999996" customHeight="1" thickBot="1" x14ac:dyDescent="0.3">
      <c r="A56" s="31"/>
      <c r="B56" s="32"/>
      <c r="C56" s="33"/>
      <c r="D56" s="33"/>
      <c r="E56" s="33"/>
      <c r="F56" s="34"/>
    </row>
    <row r="57" spans="1:6" ht="55.5" customHeight="1" thickBot="1" x14ac:dyDescent="0.3">
      <c r="A57" s="1" t="s">
        <v>60</v>
      </c>
      <c r="B57" s="1"/>
      <c r="C57" s="1"/>
      <c r="D57" s="1"/>
      <c r="E57" s="1"/>
      <c r="F57" s="1"/>
    </row>
    <row r="58" spans="1:6" ht="24.95" customHeight="1" thickBot="1" x14ac:dyDescent="0.3">
      <c r="A58" s="3" t="s">
        <v>1</v>
      </c>
      <c r="B58" s="4"/>
      <c r="C58" s="5" t="s">
        <v>2</v>
      </c>
      <c r="D58" s="6"/>
      <c r="E58" s="7" t="s">
        <v>3</v>
      </c>
      <c r="F58" s="7" t="s">
        <v>4</v>
      </c>
    </row>
    <row r="59" spans="1:6" ht="41.25" customHeight="1" thickBot="1" x14ac:dyDescent="0.3">
      <c r="A59" s="8"/>
      <c r="B59" s="9"/>
      <c r="C59" s="10" t="s">
        <v>5</v>
      </c>
      <c r="D59" s="11" t="s">
        <v>6</v>
      </c>
      <c r="E59" s="12"/>
      <c r="F59" s="12"/>
    </row>
    <row r="60" spans="1:6" ht="20.100000000000001" customHeight="1" x14ac:dyDescent="0.25">
      <c r="A60" s="30">
        <v>26</v>
      </c>
      <c r="B60" s="23" t="s">
        <v>61</v>
      </c>
      <c r="C60" s="24">
        <v>176.67062735557562</v>
      </c>
      <c r="D60" s="24">
        <v>7641.2210544347772</v>
      </c>
      <c r="E60" s="24">
        <f>D60/C60*10</f>
        <v>432.51224998797881</v>
      </c>
      <c r="F60" s="26">
        <v>3.2618492205985334</v>
      </c>
    </row>
    <row r="61" spans="1:6" ht="20.100000000000001" customHeight="1" x14ac:dyDescent="0.25">
      <c r="A61" s="30">
        <v>27</v>
      </c>
      <c r="B61" s="23" t="s">
        <v>62</v>
      </c>
      <c r="C61" s="24">
        <v>128.41536307334897</v>
      </c>
      <c r="D61" s="24">
        <v>3423.4741998910908</v>
      </c>
      <c r="E61" s="24">
        <f t="shared" si="1"/>
        <v>266.59381852431881</v>
      </c>
      <c r="F61" s="26">
        <v>2.2396077837163819</v>
      </c>
    </row>
    <row r="62" spans="1:6" ht="20.100000000000001" customHeight="1" x14ac:dyDescent="0.25">
      <c r="A62" s="30">
        <v>28</v>
      </c>
      <c r="B62" s="23" t="s">
        <v>63</v>
      </c>
      <c r="C62" s="24">
        <v>124.3274874687195</v>
      </c>
      <c r="D62" s="24">
        <v>3042.1821407079697</v>
      </c>
      <c r="E62" s="24">
        <f t="shared" si="1"/>
        <v>244.69103354745872</v>
      </c>
      <c r="F62" s="26">
        <v>2.4197916626394935</v>
      </c>
    </row>
    <row r="63" spans="1:6" ht="20.100000000000001" customHeight="1" x14ac:dyDescent="0.25">
      <c r="A63" s="30">
        <v>29</v>
      </c>
      <c r="B63" s="23" t="s">
        <v>64</v>
      </c>
      <c r="C63" s="24">
        <v>115.09317791461946</v>
      </c>
      <c r="D63" s="24">
        <v>1877.2886840105052</v>
      </c>
      <c r="E63" s="24">
        <f t="shared" si="1"/>
        <v>163.1103352974709</v>
      </c>
      <c r="F63" s="26">
        <v>1.482082011808262</v>
      </c>
    </row>
    <row r="64" spans="1:6" ht="20.100000000000001" customHeight="1" x14ac:dyDescent="0.25">
      <c r="A64" s="30">
        <v>30</v>
      </c>
      <c r="B64" s="23" t="s">
        <v>65</v>
      </c>
      <c r="C64" s="24">
        <v>106.37745261192322</v>
      </c>
      <c r="D64" s="24">
        <v>295.48727703094482</v>
      </c>
      <c r="E64" s="24">
        <f t="shared" si="1"/>
        <v>27.77724694244327</v>
      </c>
      <c r="F64" s="26">
        <v>2.8385576681152815</v>
      </c>
    </row>
    <row r="65" spans="1:6" ht="20.100000000000001" customHeight="1" x14ac:dyDescent="0.25">
      <c r="A65" s="30">
        <v>31</v>
      </c>
      <c r="B65" s="23" t="s">
        <v>66</v>
      </c>
      <c r="C65" s="24">
        <v>101.10552763938904</v>
      </c>
      <c r="D65" s="24">
        <v>72.160804033279405</v>
      </c>
      <c r="E65" s="24">
        <f t="shared" si="1"/>
        <v>7.1371769395886862</v>
      </c>
      <c r="F65" s="26">
        <v>3</v>
      </c>
    </row>
    <row r="66" spans="1:6" ht="20.100000000000001" customHeight="1" x14ac:dyDescent="0.25">
      <c r="A66" s="30">
        <v>32</v>
      </c>
      <c r="B66" s="23" t="s">
        <v>67</v>
      </c>
      <c r="C66" s="24">
        <v>83.238389134407043</v>
      </c>
      <c r="D66" s="24">
        <v>1656.4244008064268</v>
      </c>
      <c r="E66" s="24">
        <f t="shared" si="1"/>
        <v>198.99765216885183</v>
      </c>
      <c r="F66" s="26">
        <v>1.198619034332348</v>
      </c>
    </row>
    <row r="67" spans="1:6" ht="20.100000000000001" customHeight="1" x14ac:dyDescent="0.25">
      <c r="A67" s="30">
        <v>33</v>
      </c>
      <c r="B67" s="23" t="s">
        <v>68</v>
      </c>
      <c r="C67" s="24">
        <v>80.935312032699571</v>
      </c>
      <c r="D67" s="24">
        <v>144.32172918319702</v>
      </c>
      <c r="E67" s="24">
        <f t="shared" si="1"/>
        <v>17.831738157120839</v>
      </c>
      <c r="F67" s="26">
        <v>3.1767164054520327</v>
      </c>
    </row>
    <row r="68" spans="1:6" ht="20.100000000000001" customHeight="1" x14ac:dyDescent="0.25">
      <c r="A68" s="30">
        <v>34</v>
      </c>
      <c r="B68" s="23" t="s">
        <v>69</v>
      </c>
      <c r="C68" s="24">
        <v>77.323367357254043</v>
      </c>
      <c r="D68" s="24">
        <v>172.32004928588867</v>
      </c>
      <c r="E68" s="24">
        <f t="shared" si="1"/>
        <v>22.28563695237499</v>
      </c>
      <c r="F68" s="26">
        <v>0.53864529498208946</v>
      </c>
    </row>
    <row r="69" spans="1:6" ht="20.100000000000001" customHeight="1" x14ac:dyDescent="0.25">
      <c r="A69" s="30">
        <v>35</v>
      </c>
      <c r="B69" s="23" t="s">
        <v>70</v>
      </c>
      <c r="C69" s="24">
        <v>76.631576538085938</v>
      </c>
      <c r="D69" s="24">
        <v>1598.4867918491364</v>
      </c>
      <c r="E69" s="24">
        <f t="shared" si="1"/>
        <v>208.59375</v>
      </c>
      <c r="F69" s="26">
        <v>1</v>
      </c>
    </row>
    <row r="70" spans="1:6" ht="20.100000000000001" customHeight="1" x14ac:dyDescent="0.25">
      <c r="A70" s="30">
        <v>36</v>
      </c>
      <c r="B70" s="23" t="s">
        <v>71</v>
      </c>
      <c r="C70" s="24">
        <v>73.738897323608398</v>
      </c>
      <c r="D70" s="24">
        <v>665.60953199863422</v>
      </c>
      <c r="E70" s="24">
        <f t="shared" si="1"/>
        <v>90.265728964939541</v>
      </c>
      <c r="F70" s="26">
        <v>1.6615912848341976</v>
      </c>
    </row>
    <row r="71" spans="1:6" ht="20.100000000000001" customHeight="1" x14ac:dyDescent="0.25">
      <c r="A71" s="30">
        <v>37</v>
      </c>
      <c r="B71" s="23" t="s">
        <v>72</v>
      </c>
      <c r="C71" s="24">
        <v>57.658889770507813</v>
      </c>
      <c r="D71" s="24">
        <v>224.29133439064023</v>
      </c>
      <c r="E71" s="24">
        <f t="shared" si="1"/>
        <v>38.899697042963865</v>
      </c>
      <c r="F71" s="26">
        <v>2.0430702055115764</v>
      </c>
    </row>
    <row r="72" spans="1:6" ht="20.100000000000001" customHeight="1" x14ac:dyDescent="0.25">
      <c r="A72" s="30">
        <v>38</v>
      </c>
      <c r="B72" s="23" t="s">
        <v>73</v>
      </c>
      <c r="C72" s="24">
        <v>54.876057744026177</v>
      </c>
      <c r="D72" s="24">
        <v>1753.7879602909086</v>
      </c>
      <c r="E72" s="24">
        <f t="shared" si="1"/>
        <v>319.590734537017</v>
      </c>
      <c r="F72" s="26">
        <v>3.0932325562488558</v>
      </c>
    </row>
    <row r="73" spans="1:6" ht="20.100000000000001" customHeight="1" x14ac:dyDescent="0.25">
      <c r="A73" s="30">
        <v>39</v>
      </c>
      <c r="B73" s="23" t="s">
        <v>74</v>
      </c>
      <c r="C73" s="24">
        <v>54.099744558334351</v>
      </c>
      <c r="D73" s="24">
        <v>1055.3702434301376</v>
      </c>
      <c r="E73" s="24">
        <f t="shared" si="1"/>
        <v>195.07860010173601</v>
      </c>
      <c r="F73" s="26">
        <v>1.6882907733577324</v>
      </c>
    </row>
    <row r="74" spans="1:6" ht="20.100000000000001" customHeight="1" x14ac:dyDescent="0.25">
      <c r="A74" s="30">
        <v>40</v>
      </c>
      <c r="B74" s="23" t="s">
        <v>75</v>
      </c>
      <c r="C74" s="24">
        <v>50.17508602142334</v>
      </c>
      <c r="D74" s="24">
        <v>586.47664070129383</v>
      </c>
      <c r="E74" s="24">
        <f t="shared" si="1"/>
        <v>116.88602595536855</v>
      </c>
      <c r="F74" s="26">
        <v>4.0984929168544602</v>
      </c>
    </row>
    <row r="75" spans="1:6" ht="20.100000000000001" customHeight="1" x14ac:dyDescent="0.25">
      <c r="A75" s="30">
        <v>41</v>
      </c>
      <c r="B75" s="23" t="s">
        <v>76</v>
      </c>
      <c r="C75" s="24">
        <v>45.446646451950073</v>
      </c>
      <c r="D75" s="24">
        <v>351.87694382667536</v>
      </c>
      <c r="E75" s="24">
        <f t="shared" si="1"/>
        <v>77.426382648213348</v>
      </c>
      <c r="F75" s="26">
        <v>1.0724753159779601</v>
      </c>
    </row>
    <row r="76" spans="1:6" ht="20.100000000000001" customHeight="1" x14ac:dyDescent="0.25">
      <c r="A76" s="30">
        <v>42</v>
      </c>
      <c r="B76" s="23" t="s">
        <v>77</v>
      </c>
      <c r="C76" s="24">
        <v>44.337939739227295</v>
      </c>
      <c r="D76" s="24">
        <v>100.20351767539977</v>
      </c>
      <c r="E76" s="24">
        <f t="shared" si="1"/>
        <v>22.599948997347362</v>
      </c>
      <c r="F76" s="26">
        <v>3.6164460711980349</v>
      </c>
    </row>
    <row r="77" spans="1:6" ht="20.100000000000001" customHeight="1" x14ac:dyDescent="0.25">
      <c r="A77" s="30">
        <v>43</v>
      </c>
      <c r="B77" s="23" t="s">
        <v>78</v>
      </c>
      <c r="C77" s="24">
        <v>40.265905499458313</v>
      </c>
      <c r="D77" s="24">
        <v>199.38547086715695</v>
      </c>
      <c r="E77" s="24">
        <f t="shared" si="1"/>
        <v>49.517195352738113</v>
      </c>
      <c r="F77" s="26">
        <v>1.0580859911620943</v>
      </c>
    </row>
    <row r="78" spans="1:6" ht="20.100000000000001" customHeight="1" x14ac:dyDescent="0.25">
      <c r="A78" s="30">
        <v>44</v>
      </c>
      <c r="B78" s="23" t="s">
        <v>79</v>
      </c>
      <c r="C78" s="24">
        <v>30.440010070800781</v>
      </c>
      <c r="D78" s="24">
        <v>556.38939833641052</v>
      </c>
      <c r="E78" s="24">
        <f t="shared" si="1"/>
        <v>182.78226486860478</v>
      </c>
      <c r="F78" s="26">
        <v>3.6225055618290565</v>
      </c>
    </row>
    <row r="79" spans="1:6" ht="20.100000000000001" customHeight="1" x14ac:dyDescent="0.25">
      <c r="A79" s="30">
        <v>45</v>
      </c>
      <c r="B79" s="23" t="s">
        <v>80</v>
      </c>
      <c r="C79" s="24">
        <v>30.335240364074703</v>
      </c>
      <c r="D79" s="24">
        <v>656.65265214443207</v>
      </c>
      <c r="E79" s="24">
        <f t="shared" si="1"/>
        <v>216.46528732374577</v>
      </c>
      <c r="F79" s="26">
        <v>1.5589180574540753</v>
      </c>
    </row>
    <row r="80" spans="1:6" ht="20.100000000000001" customHeight="1" x14ac:dyDescent="0.25">
      <c r="A80" s="30">
        <v>46</v>
      </c>
      <c r="B80" s="23" t="s">
        <v>81</v>
      </c>
      <c r="C80" s="24">
        <v>28.491056442260739</v>
      </c>
      <c r="D80" s="24">
        <v>213.13037109375</v>
      </c>
      <c r="E80" s="24">
        <f t="shared" si="1"/>
        <v>74.806061167185803</v>
      </c>
      <c r="F80" s="26">
        <v>0.87991701876811923</v>
      </c>
    </row>
    <row r="81" spans="1:6" ht="20.100000000000001" customHeight="1" x14ac:dyDescent="0.25">
      <c r="A81" s="30">
        <v>47</v>
      </c>
      <c r="B81" s="23" t="s">
        <v>82</v>
      </c>
      <c r="C81" s="24">
        <v>26.714471817016602</v>
      </c>
      <c r="D81" s="24">
        <v>1207.4914804697037</v>
      </c>
      <c r="E81" s="24">
        <f t="shared" si="1"/>
        <v>451.99900965309558</v>
      </c>
      <c r="F81" s="26">
        <v>1</v>
      </c>
    </row>
    <row r="82" spans="1:6" ht="20.100000000000001" customHeight="1" x14ac:dyDescent="0.25">
      <c r="A82" s="30">
        <v>48</v>
      </c>
      <c r="B82" s="23" t="s">
        <v>83</v>
      </c>
      <c r="C82" s="24">
        <v>25.897196769714359</v>
      </c>
      <c r="D82" s="24">
        <v>274.86916446685791</v>
      </c>
      <c r="E82" s="24">
        <f t="shared" si="1"/>
        <v>106.13857820638927</v>
      </c>
      <c r="F82" s="26">
        <v>1.3413897325207416</v>
      </c>
    </row>
    <row r="83" spans="1:6" ht="20.100000000000001" customHeight="1" x14ac:dyDescent="0.25">
      <c r="A83" s="30">
        <v>49</v>
      </c>
      <c r="B83" s="23" t="s">
        <v>84</v>
      </c>
      <c r="C83" s="24">
        <v>24.541910648345951</v>
      </c>
      <c r="D83" s="24">
        <v>124.97451424598694</v>
      </c>
      <c r="E83" s="24">
        <f t="shared" si="1"/>
        <v>50.922895139140209</v>
      </c>
      <c r="F83" s="26">
        <v>1.351658256363478</v>
      </c>
    </row>
    <row r="84" spans="1:6" ht="20.100000000000001" customHeight="1" x14ac:dyDescent="0.25">
      <c r="A84" s="30">
        <v>50</v>
      </c>
      <c r="B84" s="23" t="s">
        <v>85</v>
      </c>
      <c r="C84" s="24">
        <v>22.110552787780762</v>
      </c>
      <c r="D84" s="24">
        <v>27.638190984725952</v>
      </c>
      <c r="E84" s="24">
        <f t="shared" si="1"/>
        <v>12.5</v>
      </c>
      <c r="F84" s="26">
        <v>5</v>
      </c>
    </row>
    <row r="85" spans="1:6" ht="20.100000000000001" customHeight="1" x14ac:dyDescent="0.25">
      <c r="A85" s="30">
        <v>51</v>
      </c>
      <c r="B85" s="23" t="s">
        <v>86</v>
      </c>
      <c r="C85" s="24">
        <v>21.096168160438538</v>
      </c>
      <c r="D85" s="24">
        <v>269.87961113452911</v>
      </c>
      <c r="E85" s="24">
        <f t="shared" si="1"/>
        <v>127.92826122832678</v>
      </c>
      <c r="F85" s="26">
        <v>1.0850472268456088</v>
      </c>
    </row>
    <row r="86" spans="1:6" ht="20.100000000000001" customHeight="1" x14ac:dyDescent="0.25">
      <c r="A86" s="30">
        <v>52</v>
      </c>
      <c r="B86" s="23" t="s">
        <v>87</v>
      </c>
      <c r="C86" s="24">
        <v>20.240347146987915</v>
      </c>
      <c r="D86" s="24">
        <v>167.73363685607913</v>
      </c>
      <c r="E86" s="24">
        <f t="shared" si="1"/>
        <v>82.870928862028222</v>
      </c>
      <c r="F86" s="26">
        <v>1.7044045213106573</v>
      </c>
    </row>
    <row r="87" spans="1:6" ht="20.100000000000001" customHeight="1" x14ac:dyDescent="0.25">
      <c r="A87" s="30">
        <v>53</v>
      </c>
      <c r="B87" s="23" t="s">
        <v>88</v>
      </c>
      <c r="C87" s="24">
        <v>19.545808553695679</v>
      </c>
      <c r="D87" s="24">
        <v>107.04033732414244</v>
      </c>
      <c r="E87" s="24">
        <f t="shared" si="1"/>
        <v>54.763831861999634</v>
      </c>
      <c r="F87" s="26">
        <v>3.8577767397847804</v>
      </c>
    </row>
    <row r="88" spans="1:6" ht="20.100000000000001" customHeight="1" x14ac:dyDescent="0.25">
      <c r="A88" s="30">
        <v>54</v>
      </c>
      <c r="B88" s="23" t="s">
        <v>89</v>
      </c>
      <c r="C88" s="24">
        <v>14.854262948036194</v>
      </c>
      <c r="D88" s="24">
        <v>1093.2296694517138</v>
      </c>
      <c r="E88" s="24">
        <f t="shared" si="1"/>
        <v>735.97032264481629</v>
      </c>
      <c r="F88" s="26">
        <v>4.9852144633981599</v>
      </c>
    </row>
    <row r="89" spans="1:6" ht="20.100000000000001" customHeight="1" x14ac:dyDescent="0.25">
      <c r="A89" s="30">
        <v>55</v>
      </c>
      <c r="B89" s="23" t="s">
        <v>90</v>
      </c>
      <c r="C89" s="24">
        <v>14.464888453483582</v>
      </c>
      <c r="D89" s="24">
        <v>239.41825509071347</v>
      </c>
      <c r="E89" s="24">
        <f t="shared" si="1"/>
        <v>165.51683468603198</v>
      </c>
      <c r="F89" s="26">
        <v>3.4252805781005335</v>
      </c>
    </row>
    <row r="90" spans="1:6" ht="20.100000000000001" customHeight="1" x14ac:dyDescent="0.25">
      <c r="A90" s="30">
        <v>56</v>
      </c>
      <c r="B90" s="23" t="s">
        <v>91</v>
      </c>
      <c r="C90" s="24">
        <v>10.660319328308105</v>
      </c>
      <c r="D90" s="24">
        <v>10.660319328308105</v>
      </c>
      <c r="E90" s="24">
        <f t="shared" si="1"/>
        <v>10</v>
      </c>
      <c r="F90" s="26">
        <v>1</v>
      </c>
    </row>
    <row r="91" spans="1:6" ht="20.100000000000001" customHeight="1" x14ac:dyDescent="0.25">
      <c r="A91" s="30">
        <v>57</v>
      </c>
      <c r="B91" s="23" t="s">
        <v>92</v>
      </c>
      <c r="C91" s="24">
        <v>10.428102731704712</v>
      </c>
      <c r="D91" s="24">
        <v>16.785746335983276</v>
      </c>
      <c r="E91" s="24">
        <f t="shared" si="1"/>
        <v>16.096644584205457</v>
      </c>
      <c r="F91" s="26">
        <v>3.1032635294094355</v>
      </c>
    </row>
    <row r="92" spans="1:6" ht="20.100000000000001" customHeight="1" x14ac:dyDescent="0.25">
      <c r="A92" s="30">
        <v>58</v>
      </c>
      <c r="B92" s="23" t="s">
        <v>93</v>
      </c>
      <c r="C92" s="24">
        <v>10.052631855010986</v>
      </c>
      <c r="D92" s="24">
        <v>45.280702352523804</v>
      </c>
      <c r="E92" s="24">
        <f t="shared" si="1"/>
        <v>45.043629375477927</v>
      </c>
      <c r="F92" s="26">
        <v>3.2983870481632263</v>
      </c>
    </row>
    <row r="93" spans="1:6" ht="20.100000000000001" customHeight="1" x14ac:dyDescent="0.25">
      <c r="A93" s="30">
        <v>59</v>
      </c>
      <c r="B93" s="23" t="s">
        <v>94</v>
      </c>
      <c r="C93" s="24">
        <v>8.2179055213928223</v>
      </c>
      <c r="D93" s="24">
        <v>42.637581586837769</v>
      </c>
      <c r="E93" s="24">
        <f t="shared" si="1"/>
        <v>51.88375733432779</v>
      </c>
      <c r="F93" s="26">
        <v>1.8090360047717919</v>
      </c>
    </row>
    <row r="94" spans="1:6" ht="20.100000000000001" customHeight="1" x14ac:dyDescent="0.25">
      <c r="A94" s="30">
        <v>60</v>
      </c>
      <c r="B94" s="23" t="s">
        <v>95</v>
      </c>
      <c r="C94" s="24">
        <v>8.1052631139755249</v>
      </c>
      <c r="D94" s="24">
        <v>15.052631497383116</v>
      </c>
      <c r="E94" s="24">
        <f t="shared" si="1"/>
        <v>18.571428571428569</v>
      </c>
      <c r="F94" s="26">
        <v>2.6666666666666665</v>
      </c>
    </row>
    <row r="95" spans="1:6" ht="20.100000000000001" customHeight="1" x14ac:dyDescent="0.25">
      <c r="A95" s="30">
        <v>61</v>
      </c>
      <c r="B95" s="23" t="s">
        <v>96</v>
      </c>
      <c r="C95" s="24">
        <v>7.1516361236572266</v>
      </c>
      <c r="D95" s="24">
        <v>7.1516361236572266</v>
      </c>
      <c r="E95" s="24">
        <f t="shared" si="1"/>
        <v>10</v>
      </c>
      <c r="F95" s="26">
        <v>2.7203437136036452</v>
      </c>
    </row>
    <row r="96" spans="1:6" ht="20.100000000000001" customHeight="1" x14ac:dyDescent="0.25">
      <c r="A96" s="30">
        <v>62</v>
      </c>
      <c r="B96" s="23" t="s">
        <v>97</v>
      </c>
      <c r="C96" s="24">
        <v>6.8261903524398804</v>
      </c>
      <c r="D96" s="24">
        <v>37.652380704879761</v>
      </c>
      <c r="E96" s="24">
        <f t="shared" si="1"/>
        <v>55.158703113841085</v>
      </c>
      <c r="F96" s="26">
        <v>2.7736003100404236</v>
      </c>
    </row>
    <row r="97" spans="1:6" ht="20.100000000000001" customHeight="1" x14ac:dyDescent="0.25">
      <c r="A97" s="30">
        <v>63</v>
      </c>
      <c r="B97" s="23" t="s">
        <v>98</v>
      </c>
      <c r="C97" s="24">
        <v>5.3414617776870728</v>
      </c>
      <c r="D97" s="24">
        <v>8.580771803855896</v>
      </c>
      <c r="E97" s="24">
        <f t="shared" si="1"/>
        <v>16.064463551345469</v>
      </c>
      <c r="F97" s="26">
        <v>1.3466231405449824</v>
      </c>
    </row>
    <row r="98" spans="1:6" ht="20.100000000000001" customHeight="1" x14ac:dyDescent="0.25">
      <c r="A98" s="30">
        <v>64</v>
      </c>
      <c r="B98" s="23" t="s">
        <v>99</v>
      </c>
      <c r="C98" s="24">
        <v>5.2365642786026001</v>
      </c>
      <c r="D98" s="24">
        <v>102.65190052986145</v>
      </c>
      <c r="E98" s="24">
        <f t="shared" si="1"/>
        <v>196.02910432955585</v>
      </c>
      <c r="F98" s="26">
        <v>3.8153263270137137</v>
      </c>
    </row>
    <row r="99" spans="1:6" ht="20.100000000000001" customHeight="1" x14ac:dyDescent="0.25">
      <c r="A99" s="30">
        <v>65</v>
      </c>
      <c r="B99" s="23" t="s">
        <v>100</v>
      </c>
      <c r="C99" s="24">
        <v>5</v>
      </c>
      <c r="D99" s="24">
        <v>64</v>
      </c>
      <c r="E99" s="24">
        <f t="shared" ref="E99:E122" si="2">D99/C99*10</f>
        <v>128</v>
      </c>
      <c r="F99" s="26">
        <v>1</v>
      </c>
    </row>
    <row r="100" spans="1:6" ht="20.100000000000001" customHeight="1" x14ac:dyDescent="0.25">
      <c r="A100" s="30">
        <v>66</v>
      </c>
      <c r="B100" s="23" t="s">
        <v>101</v>
      </c>
      <c r="C100" s="24">
        <v>4.9230771064758301</v>
      </c>
      <c r="D100" s="24">
        <v>49.230771064758301</v>
      </c>
      <c r="E100" s="24">
        <f t="shared" si="2"/>
        <v>100</v>
      </c>
      <c r="F100" s="26">
        <v>1</v>
      </c>
    </row>
    <row r="101" spans="1:6" ht="20.100000000000001" customHeight="1" x14ac:dyDescent="0.25">
      <c r="A101" s="30">
        <v>67</v>
      </c>
      <c r="B101" s="23" t="s">
        <v>102</v>
      </c>
      <c r="C101" s="24">
        <v>4.5238094329833984</v>
      </c>
      <c r="D101" s="24">
        <v>45.809523582458496</v>
      </c>
      <c r="E101" s="24">
        <f t="shared" si="2"/>
        <v>101.26315942589929</v>
      </c>
      <c r="F101" s="26">
        <v>1.3620689714706185</v>
      </c>
    </row>
    <row r="102" spans="1:6" ht="20.100000000000001" customHeight="1" x14ac:dyDescent="0.25">
      <c r="A102" s="30">
        <v>68</v>
      </c>
      <c r="B102" s="23" t="s">
        <v>103</v>
      </c>
      <c r="C102" s="24">
        <v>3.7578946352005</v>
      </c>
      <c r="D102" s="24">
        <v>3.7578946352005</v>
      </c>
      <c r="E102" s="24">
        <f t="shared" si="2"/>
        <v>10</v>
      </c>
      <c r="F102" s="26">
        <v>1.5289079151230349</v>
      </c>
    </row>
    <row r="103" spans="1:6" ht="20.100000000000001" customHeight="1" x14ac:dyDescent="0.25">
      <c r="A103" s="30">
        <v>69</v>
      </c>
      <c r="B103" s="23" t="s">
        <v>104</v>
      </c>
      <c r="C103" s="24">
        <v>3.5</v>
      </c>
      <c r="D103" s="24">
        <v>25</v>
      </c>
      <c r="E103" s="24">
        <f t="shared" si="2"/>
        <v>71.428571428571431</v>
      </c>
      <c r="F103" s="26">
        <v>2.3571428571428572</v>
      </c>
    </row>
    <row r="104" spans="1:6" ht="20.100000000000001" customHeight="1" x14ac:dyDescent="0.25">
      <c r="A104" s="30">
        <v>70</v>
      </c>
      <c r="B104" s="23" t="s">
        <v>105</v>
      </c>
      <c r="C104" s="24">
        <v>3.2802376747131343</v>
      </c>
      <c r="D104" s="24">
        <v>6.4514396190643311</v>
      </c>
      <c r="E104" s="24">
        <f t="shared" si="2"/>
        <v>19.667598079241397</v>
      </c>
      <c r="F104" s="26">
        <v>0.49164365757650008</v>
      </c>
    </row>
    <row r="105" spans="1:6" ht="20.100000000000001" customHeight="1" x14ac:dyDescent="0.25">
      <c r="A105" s="30">
        <v>71</v>
      </c>
      <c r="B105" s="23" t="s">
        <v>106</v>
      </c>
      <c r="C105" s="24">
        <v>3.1383647918701172</v>
      </c>
      <c r="D105" s="24">
        <v>7.2075471878051758</v>
      </c>
      <c r="E105" s="24">
        <f t="shared" si="2"/>
        <v>22.965931833278937</v>
      </c>
      <c r="F105" s="26">
        <v>2</v>
      </c>
    </row>
    <row r="106" spans="1:6" ht="20.100000000000001" customHeight="1" x14ac:dyDescent="0.25">
      <c r="A106" s="30">
        <v>72</v>
      </c>
      <c r="B106" s="23" t="s">
        <v>107</v>
      </c>
      <c r="C106" s="24">
        <v>2.3921568393707275</v>
      </c>
      <c r="D106" s="24">
        <v>81.333332538604736</v>
      </c>
      <c r="E106" s="24">
        <f t="shared" si="2"/>
        <v>340</v>
      </c>
      <c r="F106" s="26">
        <v>2</v>
      </c>
    </row>
    <row r="107" spans="1:6" ht="20.100000000000001" customHeight="1" x14ac:dyDescent="0.25">
      <c r="A107" s="30">
        <v>73</v>
      </c>
      <c r="B107" s="23" t="s">
        <v>108</v>
      </c>
      <c r="C107" s="24">
        <v>2.207575798034668</v>
      </c>
      <c r="D107" s="24">
        <v>1.1166666746139526</v>
      </c>
      <c r="E107" s="24">
        <f t="shared" si="2"/>
        <v>5.0583389961426661</v>
      </c>
      <c r="F107" s="26">
        <v>1</v>
      </c>
    </row>
    <row r="108" spans="1:6" ht="20.100000000000001" customHeight="1" x14ac:dyDescent="0.25">
      <c r="A108" s="30">
        <v>74</v>
      </c>
      <c r="B108" s="23" t="s">
        <v>109</v>
      </c>
      <c r="C108" s="24">
        <v>1</v>
      </c>
      <c r="D108" s="24">
        <v>6</v>
      </c>
      <c r="E108" s="24">
        <f t="shared" si="2"/>
        <v>60</v>
      </c>
      <c r="F108" s="26">
        <v>1</v>
      </c>
    </row>
    <row r="109" spans="1:6" ht="20.100000000000001" customHeight="1" x14ac:dyDescent="0.25">
      <c r="A109" s="30">
        <v>75</v>
      </c>
      <c r="B109" s="23" t="s">
        <v>110</v>
      </c>
      <c r="C109" s="24">
        <v>496.16644024848938</v>
      </c>
      <c r="D109" s="24">
        <v>2409.6144025325775</v>
      </c>
      <c r="E109" s="24">
        <f t="shared" si="2"/>
        <v>48.564638941033529</v>
      </c>
      <c r="F109" s="26">
        <v>2.0736327620472363</v>
      </c>
    </row>
    <row r="110" spans="1:6" ht="20.100000000000001" customHeight="1" x14ac:dyDescent="0.25">
      <c r="A110" s="30">
        <v>76</v>
      </c>
      <c r="B110" s="23" t="s">
        <v>111</v>
      </c>
      <c r="C110" s="24">
        <v>230.74834132194519</v>
      </c>
      <c r="D110" s="24">
        <v>8666.2703341245651</v>
      </c>
      <c r="E110" s="24">
        <f t="shared" si="2"/>
        <v>375.57237830945849</v>
      </c>
      <c r="F110" s="26">
        <v>1.7934478560543197</v>
      </c>
    </row>
    <row r="111" spans="1:6" ht="20.100000000000001" customHeight="1" x14ac:dyDescent="0.25">
      <c r="A111" s="30">
        <v>77</v>
      </c>
      <c r="B111" s="23" t="s">
        <v>112</v>
      </c>
      <c r="C111" s="24">
        <v>227.10835444927218</v>
      </c>
      <c r="D111" s="24">
        <v>1529.5033068656919</v>
      </c>
      <c r="E111" s="24">
        <f t="shared" si="2"/>
        <v>67.346853468894636</v>
      </c>
      <c r="F111" s="26">
        <v>1.7221365303571072</v>
      </c>
    </row>
    <row r="112" spans="1:6" ht="20.100000000000001" customHeight="1" x14ac:dyDescent="0.25">
      <c r="A112" s="30">
        <v>78</v>
      </c>
      <c r="B112" s="23" t="s">
        <v>113</v>
      </c>
      <c r="C112" s="24">
        <v>167.47694849967957</v>
      </c>
      <c r="D112" s="24">
        <v>270.42906308174128</v>
      </c>
      <c r="E112" s="24">
        <f t="shared" si="2"/>
        <v>16.147240889229522</v>
      </c>
      <c r="F112" s="26">
        <v>1.0784149075511176</v>
      </c>
    </row>
    <row r="113" spans="1:6" ht="5.0999999999999996" customHeight="1" thickBot="1" x14ac:dyDescent="0.3">
      <c r="A113" s="31"/>
      <c r="B113" s="32"/>
      <c r="C113" s="33"/>
      <c r="D113" s="33"/>
      <c r="E113" s="33"/>
      <c r="F113" s="34"/>
    </row>
    <row r="114" spans="1:6" ht="55.5" customHeight="1" thickBot="1" x14ac:dyDescent="0.3">
      <c r="A114" s="1" t="s">
        <v>60</v>
      </c>
      <c r="B114" s="1"/>
      <c r="C114" s="1"/>
      <c r="D114" s="1"/>
      <c r="E114" s="1"/>
      <c r="F114" s="1"/>
    </row>
    <row r="115" spans="1:6" ht="24.95" customHeight="1" thickBot="1" x14ac:dyDescent="0.3">
      <c r="A115" s="3" t="s">
        <v>1</v>
      </c>
      <c r="B115" s="4"/>
      <c r="C115" s="5" t="s">
        <v>2</v>
      </c>
      <c r="D115" s="6"/>
      <c r="E115" s="7" t="s">
        <v>3</v>
      </c>
      <c r="F115" s="7" t="s">
        <v>4</v>
      </c>
    </row>
    <row r="116" spans="1:6" ht="41.25" customHeight="1" thickBot="1" x14ac:dyDescent="0.3">
      <c r="A116" s="8"/>
      <c r="B116" s="9"/>
      <c r="C116" s="10" t="s">
        <v>5</v>
      </c>
      <c r="D116" s="11" t="s">
        <v>6</v>
      </c>
      <c r="E116" s="12"/>
      <c r="F116" s="12"/>
    </row>
    <row r="117" spans="1:6" ht="20.100000000000001" customHeight="1" x14ac:dyDescent="0.25">
      <c r="A117" s="30">
        <v>79</v>
      </c>
      <c r="B117" s="23" t="s">
        <v>114</v>
      </c>
      <c r="C117" s="24">
        <v>36.355754017829902</v>
      </c>
      <c r="D117" s="24">
        <v>774.56712329387619</v>
      </c>
      <c r="E117" s="24">
        <f t="shared" si="2"/>
        <v>213.05214104870615</v>
      </c>
      <c r="F117" s="26">
        <v>1.1221296655991049</v>
      </c>
    </row>
    <row r="118" spans="1:6" ht="20.100000000000001" customHeight="1" x14ac:dyDescent="0.25">
      <c r="A118" s="30">
        <v>80</v>
      </c>
      <c r="B118" s="23" t="s">
        <v>115</v>
      </c>
      <c r="C118" s="24">
        <v>14.702986240386965</v>
      </c>
      <c r="D118" s="24">
        <v>248.47736632823944</v>
      </c>
      <c r="E118" s="24">
        <f t="shared" si="2"/>
        <v>168.99789081330175</v>
      </c>
      <c r="F118" s="26">
        <v>4.4205540659015083</v>
      </c>
    </row>
    <row r="119" spans="1:6" ht="20.100000000000001" customHeight="1" x14ac:dyDescent="0.25">
      <c r="A119" s="30">
        <v>81</v>
      </c>
      <c r="B119" s="23" t="s">
        <v>116</v>
      </c>
      <c r="C119" s="24">
        <v>8.0870813131332397</v>
      </c>
      <c r="D119" s="24">
        <v>129.57367968559265</v>
      </c>
      <c r="E119" s="24">
        <f t="shared" si="2"/>
        <v>160.22304545790564</v>
      </c>
      <c r="F119" s="26">
        <v>2.7713054541375701</v>
      </c>
    </row>
    <row r="120" spans="1:6" ht="20.100000000000001" customHeight="1" x14ac:dyDescent="0.25">
      <c r="A120" s="30">
        <v>82</v>
      </c>
      <c r="B120" s="23" t="s">
        <v>117</v>
      </c>
      <c r="C120" s="24">
        <v>4.2438924312591553</v>
      </c>
      <c r="D120" s="24">
        <v>44.795486927032478</v>
      </c>
      <c r="E120" s="24">
        <f t="shared" si="2"/>
        <v>105.55283304798971</v>
      </c>
      <c r="F120" s="26">
        <v>1.314989397101872</v>
      </c>
    </row>
    <row r="121" spans="1:6" ht="20.100000000000001" customHeight="1" x14ac:dyDescent="0.25">
      <c r="A121" s="30">
        <v>83</v>
      </c>
      <c r="B121" s="23" t="s">
        <v>118</v>
      </c>
      <c r="C121" s="24">
        <v>1.1055276393890381</v>
      </c>
      <c r="D121" s="24">
        <v>14.371859312057495</v>
      </c>
      <c r="E121" s="24">
        <f t="shared" si="2"/>
        <v>130</v>
      </c>
      <c r="F121" s="26">
        <v>2</v>
      </c>
    </row>
    <row r="122" spans="1:6" ht="20.100000000000001" customHeight="1" x14ac:dyDescent="0.25">
      <c r="A122" s="30">
        <v>84</v>
      </c>
      <c r="B122" s="23" t="s">
        <v>119</v>
      </c>
      <c r="C122" s="24">
        <v>1.0691823959350586</v>
      </c>
      <c r="D122" s="24">
        <v>3.2075471878051758</v>
      </c>
      <c r="E122" s="24">
        <f t="shared" si="2"/>
        <v>30</v>
      </c>
      <c r="F122" s="26">
        <v>1</v>
      </c>
    </row>
    <row r="123" spans="1:6" ht="20.100000000000001" customHeight="1" x14ac:dyDescent="0.25">
      <c r="A123" s="18" t="s">
        <v>120</v>
      </c>
      <c r="B123" s="19"/>
      <c r="C123" s="35">
        <f>SUM(C124:C202)</f>
        <v>30399.150323748592</v>
      </c>
      <c r="D123" s="35">
        <f>SUM(D124:D202)</f>
        <v>189524.50761830807</v>
      </c>
      <c r="E123" s="16" t="s">
        <v>8</v>
      </c>
      <c r="F123" s="29">
        <v>1.9391309534449113</v>
      </c>
    </row>
    <row r="124" spans="1:6" ht="20.100000000000001" customHeight="1" x14ac:dyDescent="0.25">
      <c r="A124" s="30">
        <v>1</v>
      </c>
      <c r="B124" s="23" t="s">
        <v>121</v>
      </c>
      <c r="C124" s="24">
        <v>4287.1754401922244</v>
      </c>
      <c r="D124" s="24">
        <v>49961.354458689675</v>
      </c>
      <c r="E124" s="24">
        <f t="shared" ref="E124:E176" si="3">D124/C124*10</f>
        <v>116.53676215417383</v>
      </c>
      <c r="F124" s="26">
        <v>1.870199418149997</v>
      </c>
    </row>
    <row r="125" spans="1:6" ht="20.100000000000001" customHeight="1" x14ac:dyDescent="0.25">
      <c r="A125" s="30">
        <v>2</v>
      </c>
      <c r="B125" s="23" t="s">
        <v>122</v>
      </c>
      <c r="C125" s="24">
        <v>4033.3491394519829</v>
      </c>
      <c r="D125" s="24">
        <v>13663.77842235565</v>
      </c>
      <c r="E125" s="24">
        <f t="shared" si="3"/>
        <v>33.877003824697823</v>
      </c>
      <c r="F125" s="26">
        <v>1.8059129220316357</v>
      </c>
    </row>
    <row r="126" spans="1:6" ht="20.100000000000001" customHeight="1" x14ac:dyDescent="0.25">
      <c r="A126" s="30">
        <v>3</v>
      </c>
      <c r="B126" s="23" t="s">
        <v>123</v>
      </c>
      <c r="C126" s="24">
        <v>1837.4176861047745</v>
      </c>
      <c r="D126" s="24">
        <v>4408.2016582489023</v>
      </c>
      <c r="E126" s="24">
        <f t="shared" si="3"/>
        <v>23.991287836104647</v>
      </c>
      <c r="F126" s="26">
        <v>1.8001230637152292</v>
      </c>
    </row>
    <row r="127" spans="1:6" ht="30" customHeight="1" x14ac:dyDescent="0.25">
      <c r="A127" s="30">
        <v>4</v>
      </c>
      <c r="B127" s="23" t="s">
        <v>124</v>
      </c>
      <c r="C127" s="24">
        <v>1212.5156221389768</v>
      </c>
      <c r="D127" s="24">
        <v>21882.585694074631</v>
      </c>
      <c r="E127" s="24">
        <f t="shared" si="3"/>
        <v>180.47260830728067</v>
      </c>
      <c r="F127" s="26">
        <v>2.5327042264879793</v>
      </c>
    </row>
    <row r="128" spans="1:6" ht="20.100000000000001" customHeight="1" x14ac:dyDescent="0.25">
      <c r="A128" s="30">
        <v>5</v>
      </c>
      <c r="B128" s="23" t="s">
        <v>125</v>
      </c>
      <c r="C128" s="24">
        <v>962.63202476501453</v>
      </c>
      <c r="D128" s="24">
        <v>2982.6976047754315</v>
      </c>
      <c r="E128" s="24">
        <f t="shared" si="3"/>
        <v>30.984815880227231</v>
      </c>
      <c r="F128" s="26">
        <v>1.6887674015470815</v>
      </c>
    </row>
    <row r="129" spans="1:6" ht="30" customHeight="1" x14ac:dyDescent="0.25">
      <c r="A129" s="30">
        <v>6</v>
      </c>
      <c r="B129" s="23" t="s">
        <v>126</v>
      </c>
      <c r="C129" s="24">
        <v>735.28728175163258</v>
      </c>
      <c r="D129" s="24">
        <v>8021.0908030271576</v>
      </c>
      <c r="E129" s="24">
        <f t="shared" si="3"/>
        <v>109.08784909102431</v>
      </c>
      <c r="F129" s="26">
        <v>1.995443950255543</v>
      </c>
    </row>
    <row r="130" spans="1:6" ht="20.100000000000001" customHeight="1" x14ac:dyDescent="0.25">
      <c r="A130" s="30">
        <v>7</v>
      </c>
      <c r="B130" s="23" t="s">
        <v>127</v>
      </c>
      <c r="C130" s="24">
        <v>709.96124994754814</v>
      </c>
      <c r="D130" s="24">
        <v>5123.7961695194253</v>
      </c>
      <c r="E130" s="24">
        <f t="shared" si="3"/>
        <v>72.170082098114094</v>
      </c>
      <c r="F130" s="26">
        <v>2.6479514962601534</v>
      </c>
    </row>
    <row r="131" spans="1:6" ht="20.100000000000001" customHeight="1" x14ac:dyDescent="0.25">
      <c r="A131" s="30">
        <v>8</v>
      </c>
      <c r="B131" s="23" t="s">
        <v>128</v>
      </c>
      <c r="C131" s="24">
        <v>552.50004911422729</v>
      </c>
      <c r="D131" s="24">
        <v>4417.6112084388742</v>
      </c>
      <c r="E131" s="24">
        <f t="shared" si="3"/>
        <v>79.956756845926535</v>
      </c>
      <c r="F131" s="26">
        <v>1.107301333779062</v>
      </c>
    </row>
    <row r="132" spans="1:6" ht="20.100000000000001" customHeight="1" x14ac:dyDescent="0.25">
      <c r="A132" s="30">
        <v>9</v>
      </c>
      <c r="B132" s="23" t="s">
        <v>129</v>
      </c>
      <c r="C132" s="24">
        <v>514.26477348804474</v>
      </c>
      <c r="D132" s="24">
        <v>2008.9565904140486</v>
      </c>
      <c r="E132" s="24">
        <f t="shared" si="3"/>
        <v>39.064635455937008</v>
      </c>
      <c r="F132" s="26">
        <v>1.6343902041352423</v>
      </c>
    </row>
    <row r="133" spans="1:6" ht="20.100000000000001" customHeight="1" x14ac:dyDescent="0.25">
      <c r="A133" s="30">
        <v>10</v>
      </c>
      <c r="B133" s="23" t="s">
        <v>130</v>
      </c>
      <c r="C133" s="24">
        <v>446.86201262474071</v>
      </c>
      <c r="D133" s="24">
        <v>937.50094759464264</v>
      </c>
      <c r="E133" s="24">
        <f t="shared" si="3"/>
        <v>20.979651908382813</v>
      </c>
      <c r="F133" s="26">
        <v>2.2797682050725854</v>
      </c>
    </row>
    <row r="134" spans="1:6" ht="20.100000000000001" customHeight="1" x14ac:dyDescent="0.25">
      <c r="A134" s="30">
        <v>11</v>
      </c>
      <c r="B134" s="23" t="s">
        <v>131</v>
      </c>
      <c r="C134" s="24">
        <v>394.74284338951111</v>
      </c>
      <c r="D134" s="24">
        <v>2596.6712276935577</v>
      </c>
      <c r="E134" s="24">
        <f t="shared" si="3"/>
        <v>65.78133767788924</v>
      </c>
      <c r="F134" s="26">
        <v>1.7078951953645956</v>
      </c>
    </row>
    <row r="135" spans="1:6" ht="20.100000000000001" customHeight="1" x14ac:dyDescent="0.25">
      <c r="A135" s="30">
        <v>12</v>
      </c>
      <c r="B135" s="23" t="s">
        <v>132</v>
      </c>
      <c r="C135" s="24">
        <v>389.60075676441181</v>
      </c>
      <c r="D135" s="24">
        <v>18942.253494262695</v>
      </c>
      <c r="E135" s="24">
        <f t="shared" si="3"/>
        <v>486.1965272238142</v>
      </c>
      <c r="F135" s="26">
        <v>1.5395485226163237</v>
      </c>
    </row>
    <row r="136" spans="1:6" ht="20.100000000000001" customHeight="1" x14ac:dyDescent="0.25">
      <c r="A136" s="30">
        <v>13</v>
      </c>
      <c r="B136" s="23" t="s">
        <v>133</v>
      </c>
      <c r="C136" s="24">
        <v>312.56922018528007</v>
      </c>
      <c r="D136" s="24">
        <v>3231.0711367130289</v>
      </c>
      <c r="E136" s="24">
        <f t="shared" si="3"/>
        <v>103.37137913956349</v>
      </c>
      <c r="F136" s="26">
        <v>1.7710797826178495</v>
      </c>
    </row>
    <row r="137" spans="1:6" ht="20.100000000000001" customHeight="1" x14ac:dyDescent="0.25">
      <c r="A137" s="30">
        <v>14</v>
      </c>
      <c r="B137" s="23" t="s">
        <v>134</v>
      </c>
      <c r="C137" s="24">
        <v>266.84772300720221</v>
      </c>
      <c r="D137" s="24">
        <v>4078.7213619947433</v>
      </c>
      <c r="E137" s="24">
        <f t="shared" si="3"/>
        <v>152.84827301616733</v>
      </c>
      <c r="F137" s="26">
        <v>2.9048511008027336</v>
      </c>
    </row>
    <row r="138" spans="1:6" ht="20.100000000000001" customHeight="1" x14ac:dyDescent="0.25">
      <c r="A138" s="30">
        <v>15</v>
      </c>
      <c r="B138" s="23" t="s">
        <v>135</v>
      </c>
      <c r="C138" s="24">
        <v>256.42200028896337</v>
      </c>
      <c r="D138" s="24">
        <v>1410.4151210784912</v>
      </c>
      <c r="E138" s="24">
        <f t="shared" si="3"/>
        <v>55.003670491965842</v>
      </c>
      <c r="F138" s="26">
        <v>2.0903324155567833</v>
      </c>
    </row>
    <row r="139" spans="1:6" ht="20.100000000000001" customHeight="1" x14ac:dyDescent="0.25">
      <c r="A139" s="30">
        <v>16</v>
      </c>
      <c r="B139" s="23" t="s">
        <v>136</v>
      </c>
      <c r="C139" s="24">
        <v>249.51480364799502</v>
      </c>
      <c r="D139" s="24">
        <v>1534.8981112241747</v>
      </c>
      <c r="E139" s="24">
        <f t="shared" si="3"/>
        <v>61.515312469778117</v>
      </c>
      <c r="F139" s="26">
        <v>2.4909053808524781</v>
      </c>
    </row>
    <row r="140" spans="1:6" ht="20.100000000000001" customHeight="1" x14ac:dyDescent="0.25">
      <c r="A140" s="30">
        <v>17</v>
      </c>
      <c r="B140" s="23" t="s">
        <v>137</v>
      </c>
      <c r="C140" s="24">
        <v>246.98995220661163</v>
      </c>
      <c r="D140" s="24">
        <v>1389.2391598224642</v>
      </c>
      <c r="E140" s="24">
        <f t="shared" si="3"/>
        <v>56.246788479085183</v>
      </c>
      <c r="F140" s="26">
        <v>1.9556850361805465</v>
      </c>
    </row>
    <row r="141" spans="1:6" ht="20.100000000000001" customHeight="1" x14ac:dyDescent="0.25">
      <c r="A141" s="30">
        <v>18</v>
      </c>
      <c r="B141" s="23" t="s">
        <v>138</v>
      </c>
      <c r="C141" s="24">
        <v>205.71457052230838</v>
      </c>
      <c r="D141" s="24">
        <v>777.17620384693168</v>
      </c>
      <c r="E141" s="24">
        <f t="shared" si="3"/>
        <v>37.77934649323501</v>
      </c>
      <c r="F141" s="26">
        <v>3.4337019710809797</v>
      </c>
    </row>
    <row r="142" spans="1:6" ht="20.100000000000001" customHeight="1" x14ac:dyDescent="0.25">
      <c r="A142" s="30">
        <v>19</v>
      </c>
      <c r="B142" s="23" t="s">
        <v>139</v>
      </c>
      <c r="C142" s="24">
        <v>190.13022053241735</v>
      </c>
      <c r="D142" s="24">
        <v>3318.8007450103755</v>
      </c>
      <c r="E142" s="24">
        <f t="shared" si="3"/>
        <v>174.55408907204824</v>
      </c>
      <c r="F142" s="26">
        <v>1.3358638143652326</v>
      </c>
    </row>
    <row r="143" spans="1:6" ht="20.100000000000001" customHeight="1" x14ac:dyDescent="0.25">
      <c r="A143" s="30">
        <v>20</v>
      </c>
      <c r="B143" s="23" t="s">
        <v>140</v>
      </c>
      <c r="C143" s="24">
        <v>185.9490376710892</v>
      </c>
      <c r="D143" s="24">
        <v>703.63119375705719</v>
      </c>
      <c r="E143" s="24">
        <f t="shared" si="3"/>
        <v>37.840001893511044</v>
      </c>
      <c r="F143" s="26">
        <v>3.3679405585048663</v>
      </c>
    </row>
    <row r="144" spans="1:6" ht="20.100000000000001" customHeight="1" x14ac:dyDescent="0.25">
      <c r="A144" s="30">
        <v>21</v>
      </c>
      <c r="B144" s="23" t="s">
        <v>141</v>
      </c>
      <c r="C144" s="24">
        <v>149.47281038761139</v>
      </c>
      <c r="D144" s="24">
        <v>947.9632352590562</v>
      </c>
      <c r="E144" s="24">
        <f t="shared" si="3"/>
        <v>63.420446354143436</v>
      </c>
      <c r="F144" s="26">
        <v>1.5650875338298627</v>
      </c>
    </row>
    <row r="145" spans="1:6" ht="20.100000000000001" customHeight="1" x14ac:dyDescent="0.25">
      <c r="A145" s="30">
        <v>22</v>
      </c>
      <c r="B145" s="23" t="s">
        <v>142</v>
      </c>
      <c r="C145" s="24">
        <v>138.60538816452024</v>
      </c>
      <c r="D145" s="24">
        <v>1337.4668012857437</v>
      </c>
      <c r="E145" s="24">
        <f t="shared" si="3"/>
        <v>96.494574922167715</v>
      </c>
      <c r="F145" s="26">
        <v>1.9259351988601863</v>
      </c>
    </row>
    <row r="146" spans="1:6" ht="20.100000000000001" customHeight="1" x14ac:dyDescent="0.25">
      <c r="A146" s="30">
        <v>23</v>
      </c>
      <c r="B146" s="23" t="s">
        <v>143</v>
      </c>
      <c r="C146" s="24">
        <v>134.99816620349884</v>
      </c>
      <c r="D146" s="24">
        <v>112.0404976606369</v>
      </c>
      <c r="E146" s="24">
        <f t="shared" si="3"/>
        <v>8.2994088595059061</v>
      </c>
      <c r="F146" s="26">
        <v>5.8197406610312736</v>
      </c>
    </row>
    <row r="147" spans="1:6" ht="20.100000000000001" customHeight="1" x14ac:dyDescent="0.25">
      <c r="A147" s="30">
        <v>24</v>
      </c>
      <c r="B147" s="23" t="s">
        <v>144</v>
      </c>
      <c r="C147" s="24">
        <v>126.47411847114564</v>
      </c>
      <c r="D147" s="24">
        <v>2087.0064597129822</v>
      </c>
      <c r="E147" s="24">
        <f t="shared" si="3"/>
        <v>165.01450928785249</v>
      </c>
      <c r="F147" s="26">
        <v>1.4434063380431097</v>
      </c>
    </row>
    <row r="148" spans="1:6" ht="20.100000000000001" customHeight="1" x14ac:dyDescent="0.25">
      <c r="A148" s="30">
        <v>25</v>
      </c>
      <c r="B148" s="23" t="s">
        <v>145</v>
      </c>
      <c r="C148" s="24">
        <v>120.12494611740109</v>
      </c>
      <c r="D148" s="24">
        <v>2159.1221936941147</v>
      </c>
      <c r="E148" s="24">
        <f t="shared" si="3"/>
        <v>179.73970132598026</v>
      </c>
      <c r="F148" s="26">
        <v>1.2981218616878989</v>
      </c>
    </row>
    <row r="149" spans="1:6" ht="20.100000000000001" customHeight="1" x14ac:dyDescent="0.25">
      <c r="A149" s="30">
        <v>26</v>
      </c>
      <c r="B149" s="23" t="s">
        <v>146</v>
      </c>
      <c r="C149" s="24">
        <v>119.28629398345947</v>
      </c>
      <c r="D149" s="24">
        <v>357.90133500099182</v>
      </c>
      <c r="E149" s="24">
        <f t="shared" si="3"/>
        <v>30.003558921079339</v>
      </c>
      <c r="F149" s="26">
        <v>2.8135657145841466</v>
      </c>
    </row>
    <row r="150" spans="1:6" ht="20.100000000000001" customHeight="1" x14ac:dyDescent="0.25">
      <c r="A150" s="30">
        <v>27</v>
      </c>
      <c r="B150" s="23" t="s">
        <v>147</v>
      </c>
      <c r="C150" s="24">
        <v>108.99638116359709</v>
      </c>
      <c r="D150" s="24">
        <v>432.94785296916962</v>
      </c>
      <c r="E150" s="24">
        <f t="shared" si="3"/>
        <v>39.721305271533794</v>
      </c>
      <c r="F150" s="26">
        <v>2.3424510720926786</v>
      </c>
    </row>
    <row r="151" spans="1:6" ht="20.100000000000001" customHeight="1" x14ac:dyDescent="0.25">
      <c r="A151" s="30">
        <v>28</v>
      </c>
      <c r="B151" s="23" t="s">
        <v>148</v>
      </c>
      <c r="C151" s="24">
        <v>104.10063552856444</v>
      </c>
      <c r="D151" s="24">
        <v>1585.911234617233</v>
      </c>
      <c r="E151" s="24">
        <f t="shared" si="3"/>
        <v>152.34404925242467</v>
      </c>
      <c r="F151" s="26">
        <v>1.3844152554477647</v>
      </c>
    </row>
    <row r="152" spans="1:6" ht="20.100000000000001" customHeight="1" x14ac:dyDescent="0.25">
      <c r="A152" s="30">
        <v>29</v>
      </c>
      <c r="B152" s="23" t="s">
        <v>149</v>
      </c>
      <c r="C152" s="24">
        <v>95.46153712272644</v>
      </c>
      <c r="D152" s="24">
        <v>130.7692289352417</v>
      </c>
      <c r="E152" s="24">
        <f t="shared" si="3"/>
        <v>13.698630136986301</v>
      </c>
      <c r="F152" s="26">
        <v>2</v>
      </c>
    </row>
    <row r="153" spans="1:6" ht="20.100000000000001" customHeight="1" x14ac:dyDescent="0.25">
      <c r="A153" s="30">
        <v>30</v>
      </c>
      <c r="B153" s="23" t="s">
        <v>150</v>
      </c>
      <c r="C153" s="24">
        <v>88.149087548255935</v>
      </c>
      <c r="D153" s="24">
        <v>248.16797649860382</v>
      </c>
      <c r="E153" s="24">
        <f t="shared" si="3"/>
        <v>28.153209908468749</v>
      </c>
      <c r="F153" s="26">
        <v>1.594660848142706</v>
      </c>
    </row>
    <row r="154" spans="1:6" ht="20.100000000000001" customHeight="1" x14ac:dyDescent="0.25">
      <c r="A154" s="30">
        <v>31</v>
      </c>
      <c r="B154" s="23" t="s">
        <v>151</v>
      </c>
      <c r="C154" s="24">
        <v>81.577341079711928</v>
      </c>
      <c r="D154" s="24">
        <v>264.00132513046265</v>
      </c>
      <c r="E154" s="24">
        <f t="shared" si="3"/>
        <v>32.362089967175834</v>
      </c>
      <c r="F154" s="26">
        <v>1.6640988730012427</v>
      </c>
    </row>
    <row r="155" spans="1:6" ht="20.100000000000001" customHeight="1" x14ac:dyDescent="0.25">
      <c r="A155" s="30">
        <v>32</v>
      </c>
      <c r="B155" s="23" t="s">
        <v>152</v>
      </c>
      <c r="C155" s="24">
        <v>80.867498636245728</v>
      </c>
      <c r="D155" s="24">
        <v>324.25995814800262</v>
      </c>
      <c r="E155" s="24">
        <f t="shared" si="3"/>
        <v>40.097686167662125</v>
      </c>
      <c r="F155" s="26">
        <v>1.7642969341301646</v>
      </c>
    </row>
    <row r="156" spans="1:6" ht="20.100000000000001" customHeight="1" x14ac:dyDescent="0.25">
      <c r="A156" s="30">
        <v>33</v>
      </c>
      <c r="B156" s="23" t="s">
        <v>153</v>
      </c>
      <c r="C156" s="24">
        <v>78.556854724884033</v>
      </c>
      <c r="D156" s="24">
        <v>3181.2703204154968</v>
      </c>
      <c r="E156" s="24">
        <f t="shared" si="3"/>
        <v>404.96406476006513</v>
      </c>
      <c r="F156" s="26">
        <v>2.9382383687676619</v>
      </c>
    </row>
    <row r="157" spans="1:6" ht="20.100000000000001" customHeight="1" x14ac:dyDescent="0.25">
      <c r="A157" s="30">
        <v>34</v>
      </c>
      <c r="B157" s="23" t="s">
        <v>154</v>
      </c>
      <c r="C157" s="24">
        <v>75.446638822555542</v>
      </c>
      <c r="D157" s="24">
        <v>124.26218509674072</v>
      </c>
      <c r="E157" s="24">
        <f t="shared" si="3"/>
        <v>16.470208220805628</v>
      </c>
      <c r="F157" s="26">
        <v>1.7985134018507849</v>
      </c>
    </row>
    <row r="158" spans="1:6" ht="20.100000000000001" customHeight="1" x14ac:dyDescent="0.25">
      <c r="A158" s="30">
        <v>35</v>
      </c>
      <c r="B158" s="23" t="s">
        <v>155</v>
      </c>
      <c r="C158" s="24">
        <v>69.902792572975159</v>
      </c>
      <c r="D158" s="24">
        <v>450.49487829208368</v>
      </c>
      <c r="E158" s="24">
        <f t="shared" si="3"/>
        <v>64.445905765751576</v>
      </c>
      <c r="F158" s="26">
        <v>2.9763158217844126</v>
      </c>
    </row>
    <row r="159" spans="1:6" ht="20.100000000000001" customHeight="1" x14ac:dyDescent="0.25">
      <c r="A159" s="30">
        <v>36</v>
      </c>
      <c r="B159" s="23" t="s">
        <v>156</v>
      </c>
      <c r="C159" s="24">
        <v>63.63993513584137</v>
      </c>
      <c r="D159" s="24">
        <v>967.24802219867695</v>
      </c>
      <c r="E159" s="24">
        <f t="shared" si="3"/>
        <v>151.98758768909124</v>
      </c>
      <c r="F159" s="26">
        <v>2.132166288722857</v>
      </c>
    </row>
    <row r="160" spans="1:6" ht="20.100000000000001" customHeight="1" x14ac:dyDescent="0.25">
      <c r="A160" s="30">
        <v>37</v>
      </c>
      <c r="B160" s="23" t="s">
        <v>157</v>
      </c>
      <c r="C160" s="24">
        <v>48.683015465736389</v>
      </c>
      <c r="D160" s="24">
        <v>286.46525812149042</v>
      </c>
      <c r="E160" s="24">
        <f t="shared" si="3"/>
        <v>58.842956908268683</v>
      </c>
      <c r="F160" s="26">
        <v>1.4607234989719684</v>
      </c>
    </row>
    <row r="161" spans="1:6" ht="20.100000000000001" customHeight="1" x14ac:dyDescent="0.25">
      <c r="A161" s="30">
        <v>38</v>
      </c>
      <c r="B161" s="23" t="s">
        <v>158</v>
      </c>
      <c r="C161" s="24">
        <v>40.938162922859192</v>
      </c>
      <c r="D161" s="24">
        <v>426.17530512809759</v>
      </c>
      <c r="E161" s="24">
        <f t="shared" si="3"/>
        <v>104.10220554624067</v>
      </c>
      <c r="F161" s="26">
        <v>2.0503500543030819</v>
      </c>
    </row>
    <row r="162" spans="1:6" ht="20.100000000000001" customHeight="1" x14ac:dyDescent="0.25">
      <c r="A162" s="30">
        <v>39</v>
      </c>
      <c r="B162" s="23" t="s">
        <v>159</v>
      </c>
      <c r="C162" s="24">
        <v>37.305535554885864</v>
      </c>
      <c r="D162" s="24">
        <v>369.6153843402862</v>
      </c>
      <c r="E162" s="24">
        <f t="shared" si="3"/>
        <v>99.077892554709109</v>
      </c>
      <c r="F162" s="26">
        <v>1.689877492322222</v>
      </c>
    </row>
    <row r="163" spans="1:6" ht="20.100000000000001" customHeight="1" x14ac:dyDescent="0.25">
      <c r="A163" s="30">
        <v>40</v>
      </c>
      <c r="B163" s="23" t="s">
        <v>160</v>
      </c>
      <c r="C163" s="24">
        <v>36.873015999794006</v>
      </c>
      <c r="D163" s="24">
        <v>61.666666984558105</v>
      </c>
      <c r="E163" s="24">
        <f t="shared" si="3"/>
        <v>16.724063739430107</v>
      </c>
      <c r="F163" s="26">
        <v>1</v>
      </c>
    </row>
    <row r="164" spans="1:6" ht="20.100000000000001" customHeight="1" x14ac:dyDescent="0.25">
      <c r="A164" s="30">
        <v>41</v>
      </c>
      <c r="B164" s="23" t="s">
        <v>161</v>
      </c>
      <c r="C164" s="24">
        <v>35.069063901901245</v>
      </c>
      <c r="D164" s="24">
        <v>55.315787672996521</v>
      </c>
      <c r="E164" s="24">
        <f t="shared" si="3"/>
        <v>15.773385861604826</v>
      </c>
      <c r="F164" s="26">
        <v>1.9152504349757735</v>
      </c>
    </row>
    <row r="165" spans="1:6" ht="20.100000000000001" customHeight="1" x14ac:dyDescent="0.25">
      <c r="A165" s="30">
        <v>42</v>
      </c>
      <c r="B165" s="23" t="s">
        <v>162</v>
      </c>
      <c r="C165" s="24">
        <v>29.88797330856324</v>
      </c>
      <c r="D165" s="24">
        <v>16.355189323425289</v>
      </c>
      <c r="E165" s="24">
        <f t="shared" si="3"/>
        <v>5.4721640556134146</v>
      </c>
      <c r="F165" s="26">
        <v>1</v>
      </c>
    </row>
    <row r="166" spans="1:6" ht="20.100000000000001" customHeight="1" x14ac:dyDescent="0.25">
      <c r="A166" s="30">
        <v>43</v>
      </c>
      <c r="B166" s="23" t="s">
        <v>163</v>
      </c>
      <c r="C166" s="24">
        <v>25.857616066932678</v>
      </c>
      <c r="D166" s="24">
        <v>74.128618240356445</v>
      </c>
      <c r="E166" s="24">
        <f t="shared" si="3"/>
        <v>28.668001740173509</v>
      </c>
      <c r="F166" s="26">
        <v>1</v>
      </c>
    </row>
    <row r="167" spans="1:6" ht="20.100000000000001" customHeight="1" x14ac:dyDescent="0.25">
      <c r="A167" s="30">
        <v>44</v>
      </c>
      <c r="B167" s="23" t="s">
        <v>164</v>
      </c>
      <c r="C167" s="24">
        <v>24.566058754920959</v>
      </c>
      <c r="D167" s="24">
        <v>38.484426021575928</v>
      </c>
      <c r="E167" s="24">
        <f t="shared" si="3"/>
        <v>15.665689969037832</v>
      </c>
      <c r="F167" s="26">
        <v>1.3344081653333946</v>
      </c>
    </row>
    <row r="168" spans="1:6" ht="20.100000000000001" customHeight="1" x14ac:dyDescent="0.25">
      <c r="A168" s="30">
        <v>45</v>
      </c>
      <c r="B168" s="23" t="s">
        <v>165</v>
      </c>
      <c r="C168" s="24">
        <v>20.645951628684998</v>
      </c>
      <c r="D168" s="24">
        <v>37.408663392066948</v>
      </c>
      <c r="E168" s="24">
        <f t="shared" si="3"/>
        <v>18.119127693824602</v>
      </c>
      <c r="F168" s="26">
        <v>1.7184381833427773</v>
      </c>
    </row>
    <row r="169" spans="1:6" ht="5.0999999999999996" customHeight="1" thickBot="1" x14ac:dyDescent="0.3">
      <c r="A169" s="31"/>
      <c r="B169" s="32"/>
      <c r="C169" s="33"/>
      <c r="D169" s="33"/>
      <c r="E169" s="33"/>
      <c r="F169" s="34"/>
    </row>
    <row r="170" spans="1:6" ht="55.5" customHeight="1" thickBot="1" x14ac:dyDescent="0.3">
      <c r="A170" s="1" t="s">
        <v>60</v>
      </c>
      <c r="B170" s="1"/>
      <c r="C170" s="1"/>
      <c r="D170" s="1"/>
      <c r="E170" s="1"/>
      <c r="F170" s="1"/>
    </row>
    <row r="171" spans="1:6" ht="24.95" customHeight="1" thickBot="1" x14ac:dyDescent="0.3">
      <c r="A171" s="3" t="s">
        <v>1</v>
      </c>
      <c r="B171" s="4"/>
      <c r="C171" s="5" t="s">
        <v>2</v>
      </c>
      <c r="D171" s="6"/>
      <c r="E171" s="7" t="s">
        <v>3</v>
      </c>
      <c r="F171" s="7" t="s">
        <v>4</v>
      </c>
    </row>
    <row r="172" spans="1:6" ht="41.25" customHeight="1" thickBot="1" x14ac:dyDescent="0.3">
      <c r="A172" s="8"/>
      <c r="B172" s="9"/>
      <c r="C172" s="10" t="s">
        <v>5</v>
      </c>
      <c r="D172" s="11" t="s">
        <v>6</v>
      </c>
      <c r="E172" s="12"/>
      <c r="F172" s="12"/>
    </row>
    <row r="173" spans="1:6" ht="20.100000000000001" customHeight="1" x14ac:dyDescent="0.25">
      <c r="A173" s="30">
        <v>46</v>
      </c>
      <c r="B173" s="23" t="s">
        <v>166</v>
      </c>
      <c r="C173" s="24">
        <v>18.24917471408844</v>
      </c>
      <c r="D173" s="24">
        <v>141.53731632232666</v>
      </c>
      <c r="E173" s="24">
        <f t="shared" si="3"/>
        <v>77.558201145972504</v>
      </c>
      <c r="F173" s="26">
        <v>1.620142553749526</v>
      </c>
    </row>
    <row r="174" spans="1:6" ht="20.100000000000001" customHeight="1" x14ac:dyDescent="0.25">
      <c r="A174" s="30">
        <v>47</v>
      </c>
      <c r="B174" s="23" t="s">
        <v>167</v>
      </c>
      <c r="C174" s="24">
        <v>16.677284002304077</v>
      </c>
      <c r="D174" s="24">
        <v>547.90342593193054</v>
      </c>
      <c r="E174" s="24">
        <f t="shared" si="3"/>
        <v>328.53276699985088</v>
      </c>
      <c r="F174" s="26">
        <v>2.2632218583706902</v>
      </c>
    </row>
    <row r="175" spans="1:6" ht="20.100000000000001" customHeight="1" x14ac:dyDescent="0.25">
      <c r="A175" s="30">
        <v>48</v>
      </c>
      <c r="B175" s="23" t="s">
        <v>168</v>
      </c>
      <c r="C175" s="24">
        <v>16.248313426971436</v>
      </c>
      <c r="D175" s="24">
        <v>114.57490158081053</v>
      </c>
      <c r="E175" s="24">
        <f t="shared" si="3"/>
        <v>70.514950425944875</v>
      </c>
      <c r="F175" s="26">
        <v>2.5488798258001539</v>
      </c>
    </row>
    <row r="176" spans="1:6" ht="20.100000000000001" customHeight="1" x14ac:dyDescent="0.25">
      <c r="A176" s="30">
        <v>49</v>
      </c>
      <c r="B176" s="23" t="s">
        <v>169</v>
      </c>
      <c r="C176" s="24">
        <v>16.16408908367157</v>
      </c>
      <c r="D176" s="24">
        <v>270.55668747425085</v>
      </c>
      <c r="E176" s="24">
        <f t="shared" si="3"/>
        <v>167.38133901251405</v>
      </c>
      <c r="F176" s="26">
        <v>1.1155735555072519</v>
      </c>
    </row>
    <row r="177" spans="1:6" ht="20.100000000000001" customHeight="1" x14ac:dyDescent="0.25">
      <c r="A177" s="30">
        <v>50</v>
      </c>
      <c r="B177" s="23" t="s">
        <v>170</v>
      </c>
      <c r="C177" s="24">
        <v>15.584615230560301</v>
      </c>
      <c r="D177" s="24">
        <v>707.15383720397949</v>
      </c>
      <c r="E177" s="24">
        <f>D177/C177*10</f>
        <v>453.75123270114619</v>
      </c>
      <c r="F177" s="26">
        <v>3.0564515781312656</v>
      </c>
    </row>
    <row r="178" spans="1:6" ht="20.100000000000001" customHeight="1" x14ac:dyDescent="0.25">
      <c r="A178" s="30">
        <v>51</v>
      </c>
      <c r="B178" s="23" t="s">
        <v>171</v>
      </c>
      <c r="C178" s="24">
        <v>11.882091999053957</v>
      </c>
      <c r="D178" s="24">
        <v>35.888447284698486</v>
      </c>
      <c r="E178" s="24">
        <f>D178/C178*10</f>
        <v>30.203811995022338</v>
      </c>
      <c r="F178" s="26">
        <v>1</v>
      </c>
    </row>
    <row r="179" spans="1:6" ht="20.100000000000001" customHeight="1" x14ac:dyDescent="0.25">
      <c r="A179" s="30">
        <v>52</v>
      </c>
      <c r="B179" s="23" t="s">
        <v>172</v>
      </c>
      <c r="C179" s="24">
        <v>11.685810923576355</v>
      </c>
      <c r="D179" s="24">
        <v>224.65544176101687</v>
      </c>
      <c r="E179" s="24">
        <f>D179/C179*10</f>
        <v>192.24634321933968</v>
      </c>
      <c r="F179" s="26">
        <v>2.7553467817464332</v>
      </c>
    </row>
    <row r="180" spans="1:6" ht="20.100000000000001" customHeight="1" x14ac:dyDescent="0.25">
      <c r="A180" s="30">
        <v>53</v>
      </c>
      <c r="B180" s="23" t="s">
        <v>173</v>
      </c>
      <c r="C180" s="24">
        <v>11.205513834953308</v>
      </c>
      <c r="D180" s="24">
        <v>60.328320860862732</v>
      </c>
      <c r="E180" s="24">
        <f>D180/C180*10</f>
        <v>53.838067356341021</v>
      </c>
      <c r="F180" s="26">
        <v>1</v>
      </c>
    </row>
    <row r="181" spans="1:6" ht="20.100000000000001" customHeight="1" x14ac:dyDescent="0.25">
      <c r="A181" s="30">
        <v>54</v>
      </c>
      <c r="B181" s="23" t="s">
        <v>174</v>
      </c>
      <c r="C181" s="24">
        <v>10.591340899467468</v>
      </c>
      <c r="D181" s="24">
        <v>139.52857720851901</v>
      </c>
      <c r="E181" s="24">
        <f t="shared" ref="E181:E202" si="4">D181/C181*10</f>
        <v>131.73834978301426</v>
      </c>
      <c r="F181" s="26">
        <v>1.8614471272964301</v>
      </c>
    </row>
    <row r="182" spans="1:6" ht="20.100000000000001" customHeight="1" x14ac:dyDescent="0.25">
      <c r="A182" s="30">
        <v>55</v>
      </c>
      <c r="B182" s="23" t="s">
        <v>175</v>
      </c>
      <c r="C182" s="24">
        <v>9.263157844543457</v>
      </c>
      <c r="D182" s="24">
        <v>47.473683953285217</v>
      </c>
      <c r="E182" s="24">
        <f t="shared" si="4"/>
        <v>51.25</v>
      </c>
      <c r="F182" s="26">
        <v>1.25</v>
      </c>
    </row>
    <row r="183" spans="1:6" ht="20.100000000000001" customHeight="1" x14ac:dyDescent="0.25">
      <c r="A183" s="30">
        <v>56</v>
      </c>
      <c r="B183" s="23" t="s">
        <v>176</v>
      </c>
      <c r="C183" s="24">
        <v>8.2446594238281232</v>
      </c>
      <c r="D183" s="24">
        <v>15.442807197570799</v>
      </c>
      <c r="E183" s="24">
        <f t="shared" si="4"/>
        <v>18.730679344909149</v>
      </c>
      <c r="F183" s="26">
        <v>1</v>
      </c>
    </row>
    <row r="184" spans="1:6" ht="20.100000000000001" customHeight="1" x14ac:dyDescent="0.25">
      <c r="A184" s="30">
        <v>57</v>
      </c>
      <c r="B184" s="23" t="s">
        <v>177</v>
      </c>
      <c r="C184" s="24">
        <v>7.1266968250274649</v>
      </c>
      <c r="D184" s="24">
        <v>11.316742062568665</v>
      </c>
      <c r="E184" s="24">
        <f t="shared" si="4"/>
        <v>15.879365069700508</v>
      </c>
      <c r="F184" s="26">
        <v>1</v>
      </c>
    </row>
    <row r="185" spans="1:6" ht="20.100000000000001" customHeight="1" x14ac:dyDescent="0.25">
      <c r="A185" s="30">
        <v>58</v>
      </c>
      <c r="B185" s="23" t="s">
        <v>178</v>
      </c>
      <c r="C185" s="24">
        <v>7.0352907180786124</v>
      </c>
      <c r="D185" s="24">
        <v>236.24882209300995</v>
      </c>
      <c r="E185" s="24">
        <f t="shared" si="4"/>
        <v>335.80534417137937</v>
      </c>
      <c r="F185" s="26">
        <v>3.9355429489993492</v>
      </c>
    </row>
    <row r="186" spans="1:6" ht="20.100000000000001" customHeight="1" x14ac:dyDescent="0.25">
      <c r="A186" s="30">
        <v>59</v>
      </c>
      <c r="B186" s="23" t="s">
        <v>179</v>
      </c>
      <c r="C186" s="24">
        <v>6.442838191986084</v>
      </c>
      <c r="D186" s="24">
        <v>1295.0104765892029</v>
      </c>
      <c r="E186" s="24">
        <f t="shared" si="4"/>
        <v>2010</v>
      </c>
      <c r="F186" s="26">
        <v>5</v>
      </c>
    </row>
    <row r="187" spans="1:6" ht="20.100000000000001" customHeight="1" x14ac:dyDescent="0.25">
      <c r="A187" s="30">
        <v>60</v>
      </c>
      <c r="B187" s="23" t="s">
        <v>180</v>
      </c>
      <c r="C187" s="24">
        <v>6.2624386548995972</v>
      </c>
      <c r="D187" s="24">
        <v>144.37385642528537</v>
      </c>
      <c r="E187" s="24">
        <f t="shared" si="4"/>
        <v>230.53935436530043</v>
      </c>
      <c r="F187" s="26">
        <v>1.4113162411166202</v>
      </c>
    </row>
    <row r="188" spans="1:6" ht="20.100000000000001" customHeight="1" x14ac:dyDescent="0.25">
      <c r="A188" s="30">
        <v>61</v>
      </c>
      <c r="B188" s="23" t="s">
        <v>181</v>
      </c>
      <c r="C188" s="24">
        <v>5.3991408348083496</v>
      </c>
      <c r="D188" s="24">
        <v>26.995704174041748</v>
      </c>
      <c r="E188" s="24">
        <f t="shared" si="4"/>
        <v>50</v>
      </c>
      <c r="F188" s="26">
        <v>1</v>
      </c>
    </row>
    <row r="189" spans="1:6" ht="20.100000000000001" customHeight="1" x14ac:dyDescent="0.25">
      <c r="A189" s="30">
        <v>62</v>
      </c>
      <c r="B189" s="23" t="s">
        <v>182</v>
      </c>
      <c r="C189" s="24">
        <v>5.345911979675293</v>
      </c>
      <c r="D189" s="24">
        <v>8.5534591674804688</v>
      </c>
      <c r="E189" s="24">
        <f t="shared" si="4"/>
        <v>16</v>
      </c>
      <c r="F189" s="26">
        <v>1</v>
      </c>
    </row>
    <row r="190" spans="1:6" ht="20.100000000000001" customHeight="1" x14ac:dyDescent="0.25">
      <c r="A190" s="30">
        <v>63</v>
      </c>
      <c r="B190" s="23" t="s">
        <v>183</v>
      </c>
      <c r="C190" s="24">
        <v>4.4107973575592041</v>
      </c>
      <c r="D190" s="24">
        <v>22.546415328979492</v>
      </c>
      <c r="E190" s="24">
        <f t="shared" si="4"/>
        <v>51.116416151695454</v>
      </c>
      <c r="F190" s="26">
        <v>1</v>
      </c>
    </row>
    <row r="191" spans="1:6" ht="20.100000000000001" customHeight="1" x14ac:dyDescent="0.25">
      <c r="A191" s="30">
        <v>64</v>
      </c>
      <c r="B191" s="23" t="s">
        <v>184</v>
      </c>
      <c r="C191" s="24">
        <v>4.3999999761581421</v>
      </c>
      <c r="D191" s="24">
        <v>117.99999952316284</v>
      </c>
      <c r="E191" s="24">
        <f t="shared" si="4"/>
        <v>268.18181855126846</v>
      </c>
      <c r="F191" s="26">
        <v>1.4827586164372428</v>
      </c>
    </row>
    <row r="192" spans="1:6" ht="20.100000000000001" customHeight="1" x14ac:dyDescent="0.25">
      <c r="A192" s="30">
        <v>65</v>
      </c>
      <c r="B192" s="23" t="s">
        <v>185</v>
      </c>
      <c r="C192" s="24">
        <v>2.4516129493713379</v>
      </c>
      <c r="D192" s="24">
        <v>20.838710069656372</v>
      </c>
      <c r="E192" s="24">
        <f t="shared" si="4"/>
        <v>85</v>
      </c>
      <c r="F192" s="26">
        <v>3</v>
      </c>
    </row>
    <row r="193" spans="1:6" ht="20.100000000000001" customHeight="1" x14ac:dyDescent="0.25">
      <c r="A193" s="30">
        <v>66</v>
      </c>
      <c r="B193" s="23" t="s">
        <v>186</v>
      </c>
      <c r="C193" s="24">
        <v>2.1578947305679321</v>
      </c>
      <c r="D193" s="24">
        <v>13.473684191703796</v>
      </c>
      <c r="E193" s="24">
        <f t="shared" si="4"/>
        <v>62.439024484561784</v>
      </c>
      <c r="F193" s="26">
        <v>6.0975609904311376</v>
      </c>
    </row>
    <row r="194" spans="1:6" ht="20.100000000000001" customHeight="1" x14ac:dyDescent="0.25">
      <c r="A194" s="30">
        <v>67</v>
      </c>
      <c r="B194" s="23" t="s">
        <v>187</v>
      </c>
      <c r="C194" s="24">
        <v>2</v>
      </c>
      <c r="D194" s="24">
        <v>5</v>
      </c>
      <c r="E194" s="24">
        <f t="shared" si="4"/>
        <v>25</v>
      </c>
      <c r="F194" s="26">
        <v>3</v>
      </c>
    </row>
    <row r="195" spans="1:6" ht="20.100000000000001" customHeight="1" x14ac:dyDescent="0.25">
      <c r="A195" s="30">
        <v>68</v>
      </c>
      <c r="B195" s="23" t="s">
        <v>188</v>
      </c>
      <c r="C195" s="24">
        <v>1.0691823959350586</v>
      </c>
      <c r="D195" s="24">
        <v>3.2075471878051758</v>
      </c>
      <c r="E195" s="24">
        <f t="shared" si="4"/>
        <v>30</v>
      </c>
      <c r="F195" s="26">
        <v>1</v>
      </c>
    </row>
    <row r="196" spans="1:6" ht="20.100000000000001" customHeight="1" x14ac:dyDescent="0.25">
      <c r="A196" s="30">
        <v>69</v>
      </c>
      <c r="B196" s="23" t="s">
        <v>189</v>
      </c>
      <c r="C196" s="24">
        <v>1.0633484125137329</v>
      </c>
      <c r="D196" s="24">
        <v>4.2533936500549316</v>
      </c>
      <c r="E196" s="24">
        <f t="shared" si="4"/>
        <v>40</v>
      </c>
      <c r="F196" s="26">
        <v>2</v>
      </c>
    </row>
    <row r="197" spans="1:6" ht="20.100000000000001" customHeight="1" x14ac:dyDescent="0.25">
      <c r="A197" s="30">
        <v>70</v>
      </c>
      <c r="B197" s="23" t="s">
        <v>190</v>
      </c>
      <c r="C197" s="24">
        <v>8652.2043392658234</v>
      </c>
      <c r="D197" s="24">
        <v>9705.1194078922272</v>
      </c>
      <c r="E197" s="24">
        <f t="shared" si="4"/>
        <v>11.216932734526409</v>
      </c>
      <c r="F197" s="26">
        <v>2.6071046030171554</v>
      </c>
    </row>
    <row r="198" spans="1:6" ht="20.100000000000001" customHeight="1" x14ac:dyDescent="0.25">
      <c r="A198" s="30">
        <v>71</v>
      </c>
      <c r="B198" s="23" t="s">
        <v>191</v>
      </c>
      <c r="C198" s="24">
        <v>925.27181291580177</v>
      </c>
      <c r="D198" s="24">
        <v>5610.0126085281363</v>
      </c>
      <c r="E198" s="24">
        <f t="shared" si="4"/>
        <v>60.630968437797186</v>
      </c>
      <c r="F198" s="26">
        <v>3.4242167257615406</v>
      </c>
    </row>
    <row r="199" spans="1:6" ht="20.100000000000001" customHeight="1" x14ac:dyDescent="0.25">
      <c r="A199" s="30">
        <v>72</v>
      </c>
      <c r="B199" s="23" t="s">
        <v>192</v>
      </c>
      <c r="C199" s="24">
        <v>528.2331005334853</v>
      </c>
      <c r="D199" s="24">
        <v>1736.3293018341064</v>
      </c>
      <c r="E199" s="24">
        <f t="shared" si="4"/>
        <v>32.870513038287697</v>
      </c>
      <c r="F199" s="26">
        <v>1.6826550187415827</v>
      </c>
    </row>
    <row r="200" spans="1:6" ht="20.100000000000001" customHeight="1" x14ac:dyDescent="0.25">
      <c r="A200" s="30">
        <v>73</v>
      </c>
      <c r="B200" s="23" t="s">
        <v>193</v>
      </c>
      <c r="C200" s="24">
        <v>146.69096958637235</v>
      </c>
      <c r="D200" s="24">
        <v>676.5004211664201</v>
      </c>
      <c r="E200" s="24">
        <f t="shared" si="4"/>
        <v>46.117386985304059</v>
      </c>
      <c r="F200" s="26">
        <v>1.8094647441467788</v>
      </c>
    </row>
    <row r="201" spans="1:6" ht="20.100000000000001" customHeight="1" x14ac:dyDescent="0.25">
      <c r="A201" s="30">
        <v>74</v>
      </c>
      <c r="B201" s="23" t="s">
        <v>194</v>
      </c>
      <c r="C201" s="24">
        <v>10</v>
      </c>
      <c r="D201" s="24">
        <v>100</v>
      </c>
      <c r="E201" s="24">
        <f t="shared" si="4"/>
        <v>100</v>
      </c>
      <c r="F201" s="26">
        <v>1</v>
      </c>
    </row>
    <row r="202" spans="1:6" ht="20.100000000000001" customHeight="1" x14ac:dyDescent="0.25">
      <c r="A202" s="30">
        <v>75</v>
      </c>
      <c r="B202" s="23" t="s">
        <v>195</v>
      </c>
      <c r="C202" s="24">
        <v>9.8556699752807617</v>
      </c>
      <c r="D202" s="24">
        <v>14.783504962921143</v>
      </c>
      <c r="E202" s="24">
        <f t="shared" si="4"/>
        <v>15</v>
      </c>
      <c r="F202" s="26">
        <v>1</v>
      </c>
    </row>
    <row r="203" spans="1:6" ht="20.100000000000001" customHeight="1" x14ac:dyDescent="0.25">
      <c r="A203" s="18" t="s">
        <v>196</v>
      </c>
      <c r="B203" s="19"/>
      <c r="C203" s="35">
        <f>SUM(C204:C234)</f>
        <v>67416.732812404633</v>
      </c>
      <c r="D203" s="35">
        <f>SUM(D204:D234)</f>
        <v>482592.26497530937</v>
      </c>
      <c r="E203" s="16" t="s">
        <v>8</v>
      </c>
      <c r="F203" s="29">
        <v>1.6395513841425573</v>
      </c>
    </row>
    <row r="204" spans="1:6" ht="20.100000000000001" customHeight="1" x14ac:dyDescent="0.25">
      <c r="A204" s="30">
        <v>1</v>
      </c>
      <c r="B204" s="23" t="s">
        <v>197</v>
      </c>
      <c r="C204" s="24">
        <v>52194.569654345512</v>
      </c>
      <c r="D204" s="24">
        <v>366516.06037533283</v>
      </c>
      <c r="E204" s="24">
        <f t="shared" ref="E204:E230" si="5">D204/C204*10</f>
        <v>70.22110974428125</v>
      </c>
      <c r="F204" s="26">
        <v>1.9058397315769742</v>
      </c>
    </row>
    <row r="205" spans="1:6" ht="20.100000000000001" customHeight="1" x14ac:dyDescent="0.25">
      <c r="A205" s="30">
        <v>2</v>
      </c>
      <c r="B205" s="23" t="s">
        <v>198</v>
      </c>
      <c r="C205" s="24">
        <v>2471.1146709918976</v>
      </c>
      <c r="D205" s="24">
        <v>14939.484536528587</v>
      </c>
      <c r="E205" s="24">
        <f t="shared" si="5"/>
        <v>60.456460041702258</v>
      </c>
      <c r="F205" s="26">
        <v>1.6171192338271461</v>
      </c>
    </row>
    <row r="206" spans="1:6" ht="20.100000000000001" customHeight="1" x14ac:dyDescent="0.25">
      <c r="A206" s="30">
        <v>3</v>
      </c>
      <c r="B206" s="23" t="s">
        <v>199</v>
      </c>
      <c r="C206" s="24">
        <v>2050.7681404352179</v>
      </c>
      <c r="D206" s="24">
        <v>10266.300821423523</v>
      </c>
      <c r="E206" s="24">
        <f t="shared" si="5"/>
        <v>50.060758303202377</v>
      </c>
      <c r="F206" s="26">
        <v>1.6644861137988867</v>
      </c>
    </row>
    <row r="207" spans="1:6" ht="20.100000000000001" customHeight="1" x14ac:dyDescent="0.25">
      <c r="A207" s="30">
        <v>4</v>
      </c>
      <c r="B207" s="23" t="s">
        <v>200</v>
      </c>
      <c r="C207" s="24">
        <v>1792.5243766307833</v>
      </c>
      <c r="D207" s="24">
        <v>9435.4070866107904</v>
      </c>
      <c r="E207" s="24">
        <f t="shared" si="5"/>
        <v>52.637538488293913</v>
      </c>
      <c r="F207" s="26">
        <v>1.6906838377010722</v>
      </c>
    </row>
    <row r="208" spans="1:6" ht="20.100000000000001" customHeight="1" x14ac:dyDescent="0.25">
      <c r="A208" s="30">
        <v>5</v>
      </c>
      <c r="B208" s="23" t="s">
        <v>201</v>
      </c>
      <c r="C208" s="24">
        <v>1615.4303795099249</v>
      </c>
      <c r="D208" s="24">
        <v>6594.7480676174182</v>
      </c>
      <c r="E208" s="24">
        <f t="shared" si="5"/>
        <v>40.823474358691179</v>
      </c>
      <c r="F208" s="26">
        <v>1.238963161638839</v>
      </c>
    </row>
    <row r="209" spans="1:6" ht="20.100000000000001" customHeight="1" x14ac:dyDescent="0.25">
      <c r="A209" s="30">
        <v>6</v>
      </c>
      <c r="B209" s="23" t="s">
        <v>202</v>
      </c>
      <c r="C209" s="24">
        <v>1475.8569723367693</v>
      </c>
      <c r="D209" s="24">
        <v>8191.2743965387317</v>
      </c>
      <c r="E209" s="24">
        <f t="shared" si="5"/>
        <v>55.501817249738217</v>
      </c>
      <c r="F209" s="26">
        <v>1.7413381130985881</v>
      </c>
    </row>
    <row r="210" spans="1:6" ht="20.100000000000001" customHeight="1" x14ac:dyDescent="0.25">
      <c r="A210" s="30">
        <v>7</v>
      </c>
      <c r="B210" s="23" t="s">
        <v>203</v>
      </c>
      <c r="C210" s="24">
        <v>1255.2044380903233</v>
      </c>
      <c r="D210" s="24">
        <v>5266.0085655450803</v>
      </c>
      <c r="E210" s="24">
        <f t="shared" si="5"/>
        <v>41.95339345323557</v>
      </c>
      <c r="F210" s="26">
        <v>1.5641467229488342</v>
      </c>
    </row>
    <row r="211" spans="1:6" ht="20.100000000000001" customHeight="1" x14ac:dyDescent="0.25">
      <c r="A211" s="30">
        <v>8</v>
      </c>
      <c r="B211" s="23" t="s">
        <v>204</v>
      </c>
      <c r="C211" s="24">
        <v>891.70665287971485</v>
      </c>
      <c r="D211" s="24">
        <v>13864.651062488552</v>
      </c>
      <c r="E211" s="24">
        <f t="shared" si="5"/>
        <v>155.48444118604999</v>
      </c>
      <c r="F211" s="26">
        <v>1.5053269401212612</v>
      </c>
    </row>
    <row r="212" spans="1:6" ht="20.100000000000001" customHeight="1" x14ac:dyDescent="0.25">
      <c r="A212" s="30">
        <v>9</v>
      </c>
      <c r="B212" s="23" t="s">
        <v>205</v>
      </c>
      <c r="C212" s="24">
        <v>882.54182147979702</v>
      </c>
      <c r="D212" s="24">
        <v>9536.6221845149976</v>
      </c>
      <c r="E212" s="24">
        <f t="shared" si="5"/>
        <v>108.05858660074058</v>
      </c>
      <c r="F212" s="26">
        <v>1.5481567634380005</v>
      </c>
    </row>
    <row r="213" spans="1:6" ht="20.100000000000001" customHeight="1" x14ac:dyDescent="0.25">
      <c r="A213" s="30">
        <v>10</v>
      </c>
      <c r="B213" s="23" t="s">
        <v>206</v>
      </c>
      <c r="C213" s="24">
        <v>668.54353523254383</v>
      </c>
      <c r="D213" s="24">
        <v>20720.298046469688</v>
      </c>
      <c r="E213" s="24">
        <f t="shared" si="5"/>
        <v>309.9319184839984</v>
      </c>
      <c r="F213" s="26">
        <v>2.0286698322832697</v>
      </c>
    </row>
    <row r="214" spans="1:6" ht="20.100000000000001" customHeight="1" x14ac:dyDescent="0.25">
      <c r="A214" s="30">
        <v>11</v>
      </c>
      <c r="B214" s="23" t="s">
        <v>207</v>
      </c>
      <c r="C214" s="24">
        <v>456.57870090007793</v>
      </c>
      <c r="D214" s="24">
        <v>1543.8280671834946</v>
      </c>
      <c r="E214" s="24">
        <f t="shared" si="5"/>
        <v>33.812967274646496</v>
      </c>
      <c r="F214" s="26">
        <v>2.3715986703511858</v>
      </c>
    </row>
    <row r="215" spans="1:6" ht="20.100000000000001" customHeight="1" x14ac:dyDescent="0.25">
      <c r="A215" s="30">
        <v>12</v>
      </c>
      <c r="B215" s="23" t="s">
        <v>208</v>
      </c>
      <c r="C215" s="24">
        <v>276.29766356945026</v>
      </c>
      <c r="D215" s="24">
        <v>4060.5189865827583</v>
      </c>
      <c r="E215" s="24">
        <f t="shared" si="5"/>
        <v>146.96175617721448</v>
      </c>
      <c r="F215" s="26">
        <v>1.3427422007903338</v>
      </c>
    </row>
    <row r="216" spans="1:6" ht="20.100000000000001" customHeight="1" x14ac:dyDescent="0.25">
      <c r="A216" s="30">
        <v>13</v>
      </c>
      <c r="B216" s="23" t="s">
        <v>209</v>
      </c>
      <c r="C216" s="24">
        <v>228.76833033561707</v>
      </c>
      <c r="D216" s="24">
        <v>873.52410054206871</v>
      </c>
      <c r="E216" s="24">
        <f t="shared" si="5"/>
        <v>38.183786158711555</v>
      </c>
      <c r="F216" s="26">
        <v>1.5091742993602526</v>
      </c>
    </row>
    <row r="217" spans="1:6" ht="20.100000000000001" customHeight="1" x14ac:dyDescent="0.25">
      <c r="A217" s="30">
        <v>14</v>
      </c>
      <c r="B217" s="23" t="s">
        <v>210</v>
      </c>
      <c r="C217" s="24">
        <v>195.86804175376889</v>
      </c>
      <c r="D217" s="24">
        <v>596.97956919670094</v>
      </c>
      <c r="E217" s="24">
        <f t="shared" si="5"/>
        <v>30.478661238017605</v>
      </c>
      <c r="F217" s="26">
        <v>1.2439266255609953</v>
      </c>
    </row>
    <row r="218" spans="1:6" ht="20.100000000000001" customHeight="1" x14ac:dyDescent="0.25">
      <c r="A218" s="30">
        <v>15</v>
      </c>
      <c r="B218" s="23" t="s">
        <v>211</v>
      </c>
      <c r="C218" s="24">
        <v>137.5561488866806</v>
      </c>
      <c r="D218" s="24">
        <v>1394.5418429374693</v>
      </c>
      <c r="E218" s="24">
        <f t="shared" si="5"/>
        <v>101.37982592739633</v>
      </c>
      <c r="F218" s="26">
        <v>1.8630120039136064</v>
      </c>
    </row>
    <row r="219" spans="1:6" ht="20.100000000000001" customHeight="1" x14ac:dyDescent="0.25">
      <c r="A219" s="30">
        <v>16</v>
      </c>
      <c r="B219" s="23" t="s">
        <v>212</v>
      </c>
      <c r="C219" s="24">
        <v>118.92813563346861</v>
      </c>
      <c r="D219" s="24">
        <v>1392.2547339200976</v>
      </c>
      <c r="E219" s="24">
        <f t="shared" si="5"/>
        <v>117.06689308667603</v>
      </c>
      <c r="F219" s="26">
        <v>1</v>
      </c>
    </row>
    <row r="220" spans="1:6" ht="20.100000000000001" customHeight="1" x14ac:dyDescent="0.25">
      <c r="A220" s="30">
        <v>17</v>
      </c>
      <c r="B220" s="23" t="s">
        <v>213</v>
      </c>
      <c r="C220" s="24">
        <v>92.784006237983704</v>
      </c>
      <c r="D220" s="24">
        <v>930.69639444351208</v>
      </c>
      <c r="E220" s="24">
        <f t="shared" si="5"/>
        <v>100.3078474598681</v>
      </c>
      <c r="F220" s="26">
        <v>2.5086007963407431</v>
      </c>
    </row>
    <row r="221" spans="1:6" ht="20.100000000000001" customHeight="1" x14ac:dyDescent="0.25">
      <c r="A221" s="30">
        <v>18</v>
      </c>
      <c r="B221" s="23" t="s">
        <v>214</v>
      </c>
      <c r="C221" s="24">
        <v>75.428236603736877</v>
      </c>
      <c r="D221" s="24">
        <v>1564.1841707229612</v>
      </c>
      <c r="E221" s="24">
        <f t="shared" si="5"/>
        <v>207.37382194686865</v>
      </c>
      <c r="F221" s="26">
        <v>1.2907628524292563</v>
      </c>
    </row>
    <row r="222" spans="1:6" ht="20.100000000000001" customHeight="1" x14ac:dyDescent="0.25">
      <c r="A222" s="30">
        <v>19</v>
      </c>
      <c r="B222" s="23" t="s">
        <v>215</v>
      </c>
      <c r="C222" s="24">
        <v>71.156332612037659</v>
      </c>
      <c r="D222" s="24">
        <v>162.56845033168793</v>
      </c>
      <c r="E222" s="24">
        <f t="shared" si="5"/>
        <v>22.846659512098842</v>
      </c>
      <c r="F222" s="26">
        <v>1.1769502497390192</v>
      </c>
    </row>
    <row r="223" spans="1:6" ht="20.100000000000001" customHeight="1" x14ac:dyDescent="0.25">
      <c r="A223" s="30">
        <v>20</v>
      </c>
      <c r="B223" s="23" t="s">
        <v>216</v>
      </c>
      <c r="C223" s="24">
        <v>38.995697259902954</v>
      </c>
      <c r="D223" s="24">
        <v>625.15739369392406</v>
      </c>
      <c r="E223" s="24">
        <f t="shared" si="5"/>
        <v>160.31445457361718</v>
      </c>
      <c r="F223" s="26">
        <v>1.4158334152530718</v>
      </c>
    </row>
    <row r="224" spans="1:6" ht="20.100000000000001" customHeight="1" x14ac:dyDescent="0.25">
      <c r="A224" s="30">
        <v>21</v>
      </c>
      <c r="B224" s="23" t="s">
        <v>217</v>
      </c>
      <c r="C224" s="24">
        <v>22.899817705154415</v>
      </c>
      <c r="D224" s="24">
        <v>53.135201454162605</v>
      </c>
      <c r="E224" s="24">
        <f t="shared" si="5"/>
        <v>23.203329449300657</v>
      </c>
      <c r="F224" s="26">
        <v>1.6322869929304948</v>
      </c>
    </row>
    <row r="225" spans="1:6" ht="20.100000000000001" customHeight="1" x14ac:dyDescent="0.25">
      <c r="A225" s="30">
        <v>22</v>
      </c>
      <c r="B225" s="23" t="s">
        <v>218</v>
      </c>
      <c r="C225" s="24">
        <v>19.6959547996521</v>
      </c>
      <c r="D225" s="24">
        <v>67.513876438140883</v>
      </c>
      <c r="E225" s="24">
        <f t="shared" si="5"/>
        <v>34.278041925306113</v>
      </c>
      <c r="F225" s="26">
        <v>2.7053245541826603</v>
      </c>
    </row>
    <row r="226" spans="1:6" ht="5.0999999999999996" customHeight="1" thickBot="1" x14ac:dyDescent="0.3">
      <c r="A226" s="31"/>
      <c r="B226" s="32"/>
      <c r="C226" s="33"/>
      <c r="D226" s="33"/>
      <c r="E226" s="33"/>
      <c r="F226" s="34"/>
    </row>
    <row r="227" spans="1:6" ht="55.5" customHeight="1" thickBot="1" x14ac:dyDescent="0.3">
      <c r="A227" s="1" t="s">
        <v>60</v>
      </c>
      <c r="B227" s="1"/>
      <c r="C227" s="1"/>
      <c r="D227" s="1"/>
      <c r="E227" s="1"/>
      <c r="F227" s="1"/>
    </row>
    <row r="228" spans="1:6" ht="24.95" customHeight="1" thickBot="1" x14ac:dyDescent="0.3">
      <c r="A228" s="3" t="s">
        <v>1</v>
      </c>
      <c r="B228" s="4"/>
      <c r="C228" s="5" t="s">
        <v>2</v>
      </c>
      <c r="D228" s="6"/>
      <c r="E228" s="7" t="s">
        <v>3</v>
      </c>
      <c r="F228" s="7" t="s">
        <v>4</v>
      </c>
    </row>
    <row r="229" spans="1:6" ht="41.25" customHeight="1" thickBot="1" x14ac:dyDescent="0.3">
      <c r="A229" s="8"/>
      <c r="B229" s="9"/>
      <c r="C229" s="10" t="s">
        <v>5</v>
      </c>
      <c r="D229" s="11" t="s">
        <v>6</v>
      </c>
      <c r="E229" s="12"/>
      <c r="F229" s="12"/>
    </row>
    <row r="230" spans="1:6" ht="20.100000000000001" customHeight="1" x14ac:dyDescent="0.25">
      <c r="A230" s="30">
        <v>23</v>
      </c>
      <c r="B230" s="23" t="s">
        <v>219</v>
      </c>
      <c r="C230" s="24">
        <v>11.185956716537476</v>
      </c>
      <c r="D230" s="24">
        <v>73.631767988204956</v>
      </c>
      <c r="E230" s="24">
        <f t="shared" si="5"/>
        <v>65.825185859468519</v>
      </c>
      <c r="F230" s="26">
        <v>1.1137952672256339</v>
      </c>
    </row>
    <row r="231" spans="1:6" ht="20.100000000000001" customHeight="1" x14ac:dyDescent="0.25">
      <c r="A231" s="30">
        <v>24</v>
      </c>
      <c r="B231" s="23" t="s">
        <v>220</v>
      </c>
      <c r="C231" s="24">
        <v>6.9076921939849854</v>
      </c>
      <c r="D231" s="24">
        <v>28.015384197235107</v>
      </c>
      <c r="E231" s="24">
        <f>D231/C231*10</f>
        <v>40.55679293531648</v>
      </c>
      <c r="F231" s="26">
        <v>1.9659090924099827</v>
      </c>
    </row>
    <row r="232" spans="1:6" ht="20.100000000000001" customHeight="1" x14ac:dyDescent="0.25">
      <c r="A232" s="30">
        <v>25</v>
      </c>
      <c r="B232" s="23" t="s">
        <v>221</v>
      </c>
      <c r="C232" s="24">
        <v>1.3333333730697632</v>
      </c>
      <c r="D232" s="24">
        <v>1.3333333730697632</v>
      </c>
      <c r="E232" s="24">
        <f>D232/C232*10</f>
        <v>10</v>
      </c>
      <c r="F232" s="26">
        <v>1</v>
      </c>
    </row>
    <row r="233" spans="1:6" ht="20.100000000000001" customHeight="1" x14ac:dyDescent="0.25">
      <c r="A233" s="30">
        <v>26</v>
      </c>
      <c r="B233" s="23" t="s">
        <v>222</v>
      </c>
      <c r="C233" s="24">
        <v>231.13698935508728</v>
      </c>
      <c r="D233" s="24">
        <v>2585.5057954788208</v>
      </c>
      <c r="E233" s="24">
        <f>D233/C233*10</f>
        <v>111.86032156483631</v>
      </c>
      <c r="F233" s="26">
        <v>1.0030455940168663</v>
      </c>
    </row>
    <row r="234" spans="1:6" ht="20.100000000000001" customHeight="1" x14ac:dyDescent="0.25">
      <c r="A234" s="30">
        <v>27</v>
      </c>
      <c r="B234" s="23" t="s">
        <v>223</v>
      </c>
      <c r="C234" s="24">
        <v>132.95113253593445</v>
      </c>
      <c r="D234" s="24">
        <v>1308.0207637548449</v>
      </c>
      <c r="E234" s="24">
        <f>D234/C234*10</f>
        <v>98.383574385972906</v>
      </c>
      <c r="F234" s="26">
        <v>2.9290887601780837</v>
      </c>
    </row>
    <row r="235" spans="1:6" ht="20.100000000000001" customHeight="1" x14ac:dyDescent="0.25">
      <c r="A235" s="18" t="s">
        <v>224</v>
      </c>
      <c r="B235" s="19"/>
      <c r="C235" s="35">
        <f>SUM(C236:C267)</f>
        <v>29487.737680673596</v>
      </c>
      <c r="D235" s="35">
        <f>SUM(D236:D267)</f>
        <v>78863.937778353691</v>
      </c>
      <c r="E235" s="16" t="s">
        <v>8</v>
      </c>
      <c r="F235" s="29">
        <v>1.4549566192023495</v>
      </c>
    </row>
    <row r="236" spans="1:6" ht="20.100000000000001" customHeight="1" x14ac:dyDescent="0.25">
      <c r="A236" s="30">
        <v>1</v>
      </c>
      <c r="B236" s="23" t="s">
        <v>225</v>
      </c>
      <c r="C236" s="24">
        <v>6701.0842709541303</v>
      </c>
      <c r="D236" s="24">
        <v>13263.031745672224</v>
      </c>
      <c r="E236" s="24">
        <f t="shared" ref="E236:E253" si="6">D236/C236*10</f>
        <v>19.79236674154491</v>
      </c>
      <c r="F236" s="26">
        <v>1.5424663101826621</v>
      </c>
    </row>
    <row r="237" spans="1:6" ht="20.100000000000001" customHeight="1" x14ac:dyDescent="0.25">
      <c r="A237" s="30">
        <v>2</v>
      </c>
      <c r="B237" s="23" t="s">
        <v>226</v>
      </c>
      <c r="C237" s="24">
        <v>6445.1616095304489</v>
      </c>
      <c r="D237" s="24">
        <v>17705.332604885101</v>
      </c>
      <c r="E237" s="24">
        <f t="shared" si="6"/>
        <v>27.470734913309634</v>
      </c>
      <c r="F237" s="26">
        <v>1.2452808832496558</v>
      </c>
    </row>
    <row r="238" spans="1:6" ht="20.100000000000001" customHeight="1" x14ac:dyDescent="0.25">
      <c r="A238" s="30">
        <v>3</v>
      </c>
      <c r="B238" s="23" t="s">
        <v>227</v>
      </c>
      <c r="C238" s="24">
        <v>3084.8051861524564</v>
      </c>
      <c r="D238" s="24">
        <v>7497.7114480733871</v>
      </c>
      <c r="E238" s="24">
        <f t="shared" si="6"/>
        <v>24.305299672505278</v>
      </c>
      <c r="F238" s="26">
        <v>1.3123997361467477</v>
      </c>
    </row>
    <row r="239" spans="1:6" ht="20.100000000000001" customHeight="1" x14ac:dyDescent="0.25">
      <c r="A239" s="30">
        <v>4</v>
      </c>
      <c r="B239" s="23" t="s">
        <v>228</v>
      </c>
      <c r="C239" s="24">
        <v>2831.0883867740636</v>
      </c>
      <c r="D239" s="24">
        <v>7365.2639347314825</v>
      </c>
      <c r="E239" s="24">
        <f t="shared" si="6"/>
        <v>26.015662277234554</v>
      </c>
      <c r="F239" s="26">
        <v>1.2435237497140372</v>
      </c>
    </row>
    <row r="240" spans="1:6" ht="20.100000000000001" customHeight="1" x14ac:dyDescent="0.25">
      <c r="A240" s="30">
        <v>5</v>
      </c>
      <c r="B240" s="23" t="s">
        <v>229</v>
      </c>
      <c r="C240" s="24">
        <v>2481.1523785591121</v>
      </c>
      <c r="D240" s="24">
        <v>4279.6451500654211</v>
      </c>
      <c r="E240" s="24">
        <f t="shared" si="6"/>
        <v>17.248618775082061</v>
      </c>
      <c r="F240" s="26">
        <v>2.1433262185327364</v>
      </c>
    </row>
    <row r="241" spans="1:6" ht="20.100000000000001" customHeight="1" x14ac:dyDescent="0.25">
      <c r="A241" s="30">
        <v>6</v>
      </c>
      <c r="B241" s="23" t="s">
        <v>230</v>
      </c>
      <c r="C241" s="24">
        <v>2361.9633005857463</v>
      </c>
      <c r="D241" s="24">
        <v>9782.9337955713272</v>
      </c>
      <c r="E241" s="24">
        <f t="shared" si="6"/>
        <v>41.418652834890551</v>
      </c>
      <c r="F241" s="26">
        <v>2.0054561749856608</v>
      </c>
    </row>
    <row r="242" spans="1:6" ht="20.100000000000001" customHeight="1" x14ac:dyDescent="0.25">
      <c r="A242" s="30">
        <v>7</v>
      </c>
      <c r="B242" s="23" t="s">
        <v>231</v>
      </c>
      <c r="C242" s="24">
        <v>1313.4345036745071</v>
      </c>
      <c r="D242" s="24">
        <v>5236.7297912836084</v>
      </c>
      <c r="E242" s="24">
        <f t="shared" si="6"/>
        <v>39.870505736168511</v>
      </c>
      <c r="F242" s="26">
        <v>1.3580523708026662</v>
      </c>
    </row>
    <row r="243" spans="1:6" ht="20.100000000000001" customHeight="1" x14ac:dyDescent="0.25">
      <c r="A243" s="30">
        <v>8</v>
      </c>
      <c r="B243" s="23" t="s">
        <v>232</v>
      </c>
      <c r="C243" s="24">
        <v>1102.5013686418533</v>
      </c>
      <c r="D243" s="24">
        <v>1943.2018198966978</v>
      </c>
      <c r="E243" s="24">
        <f t="shared" si="6"/>
        <v>17.625391452261727</v>
      </c>
      <c r="F243" s="26">
        <v>1.5611144654313864</v>
      </c>
    </row>
    <row r="244" spans="1:6" ht="31.5" customHeight="1" x14ac:dyDescent="0.25">
      <c r="A244" s="30">
        <v>9</v>
      </c>
      <c r="B244" s="23" t="s">
        <v>233</v>
      </c>
      <c r="C244" s="24">
        <v>627.16225695610046</v>
      </c>
      <c r="D244" s="24">
        <v>1984.460870504379</v>
      </c>
      <c r="E244" s="24">
        <f t="shared" si="6"/>
        <v>31.641905240533085</v>
      </c>
      <c r="F244" s="26">
        <v>1.4458764359883931</v>
      </c>
    </row>
    <row r="245" spans="1:6" ht="20.100000000000001" customHeight="1" x14ac:dyDescent="0.25">
      <c r="A245" s="30">
        <v>10</v>
      </c>
      <c r="B245" s="23" t="s">
        <v>234</v>
      </c>
      <c r="C245" s="24">
        <v>495.12563848495489</v>
      </c>
      <c r="D245" s="24">
        <v>745.8560266494751</v>
      </c>
      <c r="E245" s="24">
        <f t="shared" si="6"/>
        <v>15.06397505351844</v>
      </c>
      <c r="F245" s="26">
        <v>0.68005322691549086</v>
      </c>
    </row>
    <row r="246" spans="1:6" ht="20.100000000000001" customHeight="1" x14ac:dyDescent="0.25">
      <c r="A246" s="30">
        <v>11</v>
      </c>
      <c r="B246" s="23" t="s">
        <v>235</v>
      </c>
      <c r="C246" s="24">
        <v>275.57517790794373</v>
      </c>
      <c r="D246" s="24">
        <v>748.71755838394176</v>
      </c>
      <c r="E246" s="24">
        <f t="shared" si="6"/>
        <v>27.169266987974218</v>
      </c>
      <c r="F246" s="26">
        <v>1.0306069438823828</v>
      </c>
    </row>
    <row r="247" spans="1:6" ht="20.100000000000001" customHeight="1" x14ac:dyDescent="0.25">
      <c r="A247" s="30">
        <v>12</v>
      </c>
      <c r="B247" s="23" t="s">
        <v>236</v>
      </c>
      <c r="C247" s="24">
        <v>262.14253604412079</v>
      </c>
      <c r="D247" s="24">
        <v>2255.5553357601166</v>
      </c>
      <c r="E247" s="24">
        <f t="shared" si="6"/>
        <v>86.043088229698355</v>
      </c>
      <c r="F247" s="26">
        <v>2.0871562831232251</v>
      </c>
    </row>
    <row r="248" spans="1:6" ht="20.100000000000001" customHeight="1" x14ac:dyDescent="0.25">
      <c r="A248" s="30">
        <v>13</v>
      </c>
      <c r="B248" s="23" t="s">
        <v>237</v>
      </c>
      <c r="C248" s="24">
        <v>195.80827391147614</v>
      </c>
      <c r="D248" s="24">
        <v>403.36180639266973</v>
      </c>
      <c r="E248" s="24">
        <f t="shared" si="6"/>
        <v>20.599834641054414</v>
      </c>
      <c r="F248" s="26">
        <v>1.0623225009154904</v>
      </c>
    </row>
    <row r="249" spans="1:6" ht="20.100000000000001" customHeight="1" x14ac:dyDescent="0.25">
      <c r="A249" s="30">
        <v>14</v>
      </c>
      <c r="B249" s="23" t="s">
        <v>238</v>
      </c>
      <c r="C249" s="24">
        <v>181.23987877368924</v>
      </c>
      <c r="D249" s="24">
        <v>1007.8677678108216</v>
      </c>
      <c r="E249" s="24">
        <f t="shared" si="6"/>
        <v>55.609602844047743</v>
      </c>
      <c r="F249" s="26">
        <v>1.3992062121317563</v>
      </c>
    </row>
    <row r="250" spans="1:6" ht="20.100000000000001" customHeight="1" x14ac:dyDescent="0.25">
      <c r="A250" s="30">
        <v>15</v>
      </c>
      <c r="B250" s="23" t="s">
        <v>239</v>
      </c>
      <c r="C250" s="24">
        <v>177.28459215164185</v>
      </c>
      <c r="D250" s="24">
        <v>340.7537829875946</v>
      </c>
      <c r="E250" s="24">
        <f t="shared" si="6"/>
        <v>19.220721826526695</v>
      </c>
      <c r="F250" s="26">
        <v>5.3417837419008327</v>
      </c>
    </row>
    <row r="251" spans="1:6" ht="20.100000000000001" customHeight="1" x14ac:dyDescent="0.25">
      <c r="A251" s="30">
        <v>16</v>
      </c>
      <c r="B251" s="23" t="s">
        <v>240</v>
      </c>
      <c r="C251" s="24">
        <v>136.69047343730927</v>
      </c>
      <c r="D251" s="24">
        <v>166.21428263187408</v>
      </c>
      <c r="E251" s="24">
        <f t="shared" si="6"/>
        <v>12.15990247543516</v>
      </c>
      <c r="F251" s="26">
        <v>2.6120689519826108</v>
      </c>
    </row>
    <row r="252" spans="1:6" ht="20.100000000000001" customHeight="1" x14ac:dyDescent="0.25">
      <c r="A252" s="30">
        <v>17</v>
      </c>
      <c r="B252" s="23" t="s">
        <v>241</v>
      </c>
      <c r="C252" s="24">
        <v>133.01407504081726</v>
      </c>
      <c r="D252" s="24">
        <v>643.92817544937145</v>
      </c>
      <c r="E252" s="24">
        <f t="shared" si="6"/>
        <v>48.410529130227225</v>
      </c>
      <c r="F252" s="26">
        <v>1.7009013148778049</v>
      </c>
    </row>
    <row r="253" spans="1:6" ht="20.100000000000001" customHeight="1" x14ac:dyDescent="0.25">
      <c r="A253" s="30">
        <v>18</v>
      </c>
      <c r="B253" s="23" t="s">
        <v>242</v>
      </c>
      <c r="C253" s="24">
        <v>71.330605983734131</v>
      </c>
      <c r="D253" s="24">
        <v>110.23820924758911</v>
      </c>
      <c r="E253" s="24">
        <f t="shared" si="6"/>
        <v>15.454545454545453</v>
      </c>
      <c r="F253" s="26">
        <v>1</v>
      </c>
    </row>
    <row r="254" spans="1:6" ht="20.100000000000001" customHeight="1" x14ac:dyDescent="0.25">
      <c r="A254" s="30">
        <v>19</v>
      </c>
      <c r="B254" s="23" t="s">
        <v>243</v>
      </c>
      <c r="C254" s="24">
        <v>60.737465620040894</v>
      </c>
      <c r="D254" s="24">
        <v>72.626793384552002</v>
      </c>
      <c r="E254" s="24">
        <f>D254/C254*10</f>
        <v>11.957494874561922</v>
      </c>
      <c r="F254" s="26">
        <v>1</v>
      </c>
    </row>
    <row r="255" spans="1:6" ht="20.100000000000001" customHeight="1" x14ac:dyDescent="0.25">
      <c r="A255" s="30">
        <v>20</v>
      </c>
      <c r="B255" s="23" t="s">
        <v>244</v>
      </c>
      <c r="C255" s="24">
        <v>39.399350762367249</v>
      </c>
      <c r="D255" s="24">
        <v>228.39799606800079</v>
      </c>
      <c r="E255" s="24">
        <f>D255/C255*10</f>
        <v>57.969989771039025</v>
      </c>
      <c r="F255" s="26">
        <v>1.3509949379906963</v>
      </c>
    </row>
    <row r="256" spans="1:6" ht="20.100000000000001" customHeight="1" x14ac:dyDescent="0.25">
      <c r="A256" s="30">
        <v>21</v>
      </c>
      <c r="B256" s="23" t="s">
        <v>245</v>
      </c>
      <c r="C256" s="24">
        <v>27.76331269741058</v>
      </c>
      <c r="D256" s="24">
        <v>34.83807909488678</v>
      </c>
      <c r="E256" s="24">
        <f>D256/C256*10</f>
        <v>12.54824288246267</v>
      </c>
      <c r="F256" s="26">
        <v>2.6967369209826906</v>
      </c>
    </row>
    <row r="257" spans="1:6" ht="20.100000000000001" customHeight="1" x14ac:dyDescent="0.25">
      <c r="A257" s="30">
        <v>22</v>
      </c>
      <c r="B257" s="23" t="s">
        <v>246</v>
      </c>
      <c r="C257" s="24">
        <v>18.926218509674072</v>
      </c>
      <c r="D257" s="24">
        <v>32.889327764511101</v>
      </c>
      <c r="E257" s="24">
        <f t="shared" ref="E257:E267" si="7">D257/C257*10</f>
        <v>17.377654045207095</v>
      </c>
      <c r="F257" s="26">
        <v>1.3353954983094902</v>
      </c>
    </row>
    <row r="258" spans="1:6" ht="20.100000000000001" customHeight="1" x14ac:dyDescent="0.25">
      <c r="A258" s="30">
        <v>23</v>
      </c>
      <c r="B258" s="23" t="s">
        <v>247</v>
      </c>
      <c r="C258" s="24">
        <v>16.04487156867981</v>
      </c>
      <c r="D258" s="24">
        <v>32.029914379119873</v>
      </c>
      <c r="E258" s="24">
        <f t="shared" si="7"/>
        <v>19.962711600411602</v>
      </c>
      <c r="F258" s="26">
        <v>2.6683203318897011</v>
      </c>
    </row>
    <row r="259" spans="1:6" ht="20.100000000000001" customHeight="1" x14ac:dyDescent="0.25">
      <c r="A259" s="30">
        <v>24</v>
      </c>
      <c r="B259" s="23" t="s">
        <v>248</v>
      </c>
      <c r="C259" s="24">
        <v>11.526315569877625</v>
      </c>
      <c r="D259" s="24">
        <v>19.526315569877621</v>
      </c>
      <c r="E259" s="24">
        <f t="shared" si="7"/>
        <v>16.940639401637458</v>
      </c>
      <c r="F259" s="26">
        <v>1</v>
      </c>
    </row>
    <row r="260" spans="1:6" ht="20.100000000000001" customHeight="1" x14ac:dyDescent="0.25">
      <c r="A260" s="30">
        <v>25</v>
      </c>
      <c r="B260" s="23" t="s">
        <v>249</v>
      </c>
      <c r="C260" s="24">
        <v>7.8099300861358643</v>
      </c>
      <c r="D260" s="24">
        <v>21.253752946853638</v>
      </c>
      <c r="E260" s="24">
        <f t="shared" si="7"/>
        <v>27.213755709008403</v>
      </c>
      <c r="F260" s="26">
        <v>1</v>
      </c>
    </row>
    <row r="261" spans="1:6" ht="20.100000000000001" customHeight="1" x14ac:dyDescent="0.25">
      <c r="A261" s="30">
        <v>26</v>
      </c>
      <c r="B261" s="23" t="s">
        <v>250</v>
      </c>
      <c r="C261" s="24">
        <v>4.3571429252624512</v>
      </c>
      <c r="D261" s="24">
        <v>27.23214328289032</v>
      </c>
      <c r="E261" s="24">
        <f t="shared" si="7"/>
        <v>62.5</v>
      </c>
      <c r="F261" s="26">
        <v>1</v>
      </c>
    </row>
    <row r="262" spans="1:6" ht="20.100000000000001" customHeight="1" x14ac:dyDescent="0.25">
      <c r="A262" s="30">
        <v>27</v>
      </c>
      <c r="B262" s="23" t="s">
        <v>251</v>
      </c>
      <c r="C262" s="24">
        <v>3.9631092548370361</v>
      </c>
      <c r="D262" s="24">
        <v>7.9262185096740723</v>
      </c>
      <c r="E262" s="24">
        <f t="shared" si="7"/>
        <v>20</v>
      </c>
      <c r="F262" s="26">
        <v>1</v>
      </c>
    </row>
    <row r="263" spans="1:6" ht="20.100000000000001" customHeight="1" x14ac:dyDescent="0.25">
      <c r="A263" s="30">
        <v>28</v>
      </c>
      <c r="B263" s="23" t="s">
        <v>252</v>
      </c>
      <c r="C263" s="24">
        <v>3</v>
      </c>
      <c r="D263" s="24">
        <v>5</v>
      </c>
      <c r="E263" s="24">
        <f t="shared" si="7"/>
        <v>16.666666666666668</v>
      </c>
      <c r="F263" s="26">
        <v>5</v>
      </c>
    </row>
    <row r="264" spans="1:6" ht="20.100000000000001" customHeight="1" x14ac:dyDescent="0.25">
      <c r="A264" s="30">
        <v>29</v>
      </c>
      <c r="B264" s="23" t="s">
        <v>253</v>
      </c>
      <c r="C264" s="24">
        <v>326.59268331527704</v>
      </c>
      <c r="D264" s="24">
        <v>896.16464936733246</v>
      </c>
      <c r="E264" s="24">
        <f t="shared" si="7"/>
        <v>27.439826277498621</v>
      </c>
      <c r="F264" s="26">
        <v>1.8443478947484702</v>
      </c>
    </row>
    <row r="265" spans="1:6" ht="20.100000000000001" customHeight="1" x14ac:dyDescent="0.25">
      <c r="A265" s="30">
        <v>30</v>
      </c>
      <c r="B265" s="23" t="s">
        <v>254</v>
      </c>
      <c r="C265" s="24">
        <v>44.758240222930908</v>
      </c>
      <c r="D265" s="24">
        <v>1952.7290556430814</v>
      </c>
      <c r="E265" s="24">
        <f t="shared" si="7"/>
        <v>436.28369791059015</v>
      </c>
      <c r="F265" s="26">
        <v>2.0160208198545302</v>
      </c>
    </row>
    <row r="266" spans="1:6" ht="20.100000000000001" customHeight="1" x14ac:dyDescent="0.25">
      <c r="A266" s="30">
        <v>31</v>
      </c>
      <c r="B266" s="23" t="s">
        <v>255</v>
      </c>
      <c r="C266" s="24">
        <v>38.024097919464111</v>
      </c>
      <c r="D266" s="24">
        <v>42.248997688293457</v>
      </c>
      <c r="E266" s="24">
        <f t="shared" si="7"/>
        <v>11.111111111111111</v>
      </c>
      <c r="F266" s="26">
        <v>1</v>
      </c>
    </row>
    <row r="267" spans="1:6" ht="20.100000000000001" customHeight="1" x14ac:dyDescent="0.25">
      <c r="A267" s="30">
        <v>32</v>
      </c>
      <c r="B267" s="23" t="s">
        <v>256</v>
      </c>
      <c r="C267" s="24">
        <v>8.2704286575317383</v>
      </c>
      <c r="D267" s="24">
        <v>10.270428657531738</v>
      </c>
      <c r="E267" s="24">
        <f t="shared" si="7"/>
        <v>12.418254340636423</v>
      </c>
      <c r="F267" s="26">
        <v>1</v>
      </c>
    </row>
    <row r="268" spans="1:6" ht="20.100000000000001" customHeight="1" x14ac:dyDescent="0.25">
      <c r="A268" s="18" t="s">
        <v>257</v>
      </c>
      <c r="B268" s="19"/>
      <c r="C268" s="35">
        <f>SUM(C269:C277)</f>
        <v>464.54783725738525</v>
      </c>
      <c r="D268" s="35">
        <f>SUM(D269:D277)</f>
        <v>664.26997005939484</v>
      </c>
      <c r="E268" s="16" t="s">
        <v>8</v>
      </c>
      <c r="F268" s="29">
        <v>1.3338621448448447</v>
      </c>
    </row>
    <row r="269" spans="1:6" ht="20.100000000000001" customHeight="1" x14ac:dyDescent="0.25">
      <c r="A269" s="30">
        <v>1</v>
      </c>
      <c r="B269" s="23" t="s">
        <v>258</v>
      </c>
      <c r="C269" s="24">
        <v>170.90439164638516</v>
      </c>
      <c r="D269" s="24">
        <v>265.21040689945221</v>
      </c>
      <c r="E269" s="24">
        <f t="shared" ref="E269:E277" si="8">D269/C269*10</f>
        <v>15.518056870545125</v>
      </c>
      <c r="F269" s="26">
        <v>1.7335420507303161</v>
      </c>
    </row>
    <row r="270" spans="1:6" ht="20.100000000000001" customHeight="1" x14ac:dyDescent="0.25">
      <c r="A270" s="30">
        <v>2</v>
      </c>
      <c r="B270" s="23" t="s">
        <v>259</v>
      </c>
      <c r="C270" s="24">
        <v>100.08064091205597</v>
      </c>
      <c r="D270" s="24">
        <v>117.74193048477173</v>
      </c>
      <c r="E270" s="24">
        <f t="shared" si="8"/>
        <v>11.764705882352942</v>
      </c>
      <c r="F270" s="26">
        <v>1</v>
      </c>
    </row>
    <row r="271" spans="1:6" ht="20.100000000000001" customHeight="1" x14ac:dyDescent="0.25">
      <c r="A271" s="30">
        <v>3</v>
      </c>
      <c r="B271" s="23" t="s">
        <v>260</v>
      </c>
      <c r="C271" s="24">
        <v>56.953541278839118</v>
      </c>
      <c r="D271" s="24">
        <v>98.374298572540283</v>
      </c>
      <c r="E271" s="24">
        <f t="shared" si="8"/>
        <v>17.27272727272727</v>
      </c>
      <c r="F271" s="26">
        <v>1</v>
      </c>
    </row>
    <row r="272" spans="1:6" ht="20.100000000000001" customHeight="1" x14ac:dyDescent="0.25">
      <c r="A272" s="30">
        <v>4</v>
      </c>
      <c r="B272" s="23" t="s">
        <v>261</v>
      </c>
      <c r="C272" s="24">
        <v>56.953541278839111</v>
      </c>
      <c r="D272" s="24">
        <v>77.663919925689697</v>
      </c>
      <c r="E272" s="24">
        <f t="shared" si="8"/>
        <v>13.636363636363635</v>
      </c>
      <c r="F272" s="26">
        <v>1</v>
      </c>
    </row>
    <row r="273" spans="1:6" ht="20.100000000000001" customHeight="1" x14ac:dyDescent="0.25">
      <c r="A273" s="30">
        <v>5</v>
      </c>
      <c r="B273" s="23" t="s">
        <v>262</v>
      </c>
      <c r="C273" s="24">
        <v>50</v>
      </c>
      <c r="D273" s="24">
        <v>35</v>
      </c>
      <c r="E273" s="24">
        <f t="shared" si="8"/>
        <v>7</v>
      </c>
      <c r="F273" s="26">
        <v>1</v>
      </c>
    </row>
    <row r="274" spans="1:6" ht="20.100000000000001" customHeight="1" x14ac:dyDescent="0.25">
      <c r="A274" s="30">
        <v>6</v>
      </c>
      <c r="B274" s="23" t="s">
        <v>263</v>
      </c>
      <c r="C274" s="24">
        <v>14.105263710021973</v>
      </c>
      <c r="D274" s="24">
        <v>23.508772850036621</v>
      </c>
      <c r="E274" s="24">
        <f t="shared" si="8"/>
        <v>16.666666666666668</v>
      </c>
      <c r="F274" s="26">
        <v>1</v>
      </c>
    </row>
    <row r="275" spans="1:6" ht="20.100000000000001" customHeight="1" x14ac:dyDescent="0.25">
      <c r="A275" s="30">
        <v>7</v>
      </c>
      <c r="B275" s="23" t="s">
        <v>264</v>
      </c>
      <c r="C275" s="24">
        <v>1</v>
      </c>
      <c r="D275" s="24">
        <v>2</v>
      </c>
      <c r="E275" s="24">
        <f t="shared" si="8"/>
        <v>20</v>
      </c>
      <c r="F275" s="26">
        <v>1</v>
      </c>
    </row>
    <row r="276" spans="1:6" ht="20.100000000000001" customHeight="1" x14ac:dyDescent="0.25">
      <c r="A276" s="30">
        <v>8</v>
      </c>
      <c r="B276" s="23" t="s">
        <v>265</v>
      </c>
      <c r="C276" s="24">
        <v>11.192660331726074</v>
      </c>
      <c r="D276" s="24">
        <v>22.385320663452148</v>
      </c>
      <c r="E276" s="24">
        <f t="shared" si="8"/>
        <v>20</v>
      </c>
      <c r="F276" s="26" t="s">
        <v>8</v>
      </c>
    </row>
    <row r="277" spans="1:6" ht="20.100000000000001" customHeight="1" x14ac:dyDescent="0.25">
      <c r="A277" s="30">
        <v>9</v>
      </c>
      <c r="B277" s="23" t="s">
        <v>266</v>
      </c>
      <c r="C277" s="24">
        <v>3.3577980995178223</v>
      </c>
      <c r="D277" s="24">
        <v>22.385320663452148</v>
      </c>
      <c r="E277" s="24">
        <f t="shared" si="8"/>
        <v>66.666666666666671</v>
      </c>
      <c r="F277" s="26" t="s">
        <v>8</v>
      </c>
    </row>
    <row r="278" spans="1:6" ht="20.100000000000001" customHeight="1" x14ac:dyDescent="0.25">
      <c r="A278" s="18" t="s">
        <v>267</v>
      </c>
      <c r="B278" s="19"/>
      <c r="C278" s="35">
        <f>SUM(C279:C318)</f>
        <v>7996.5352917909622</v>
      </c>
      <c r="D278" s="35">
        <f>SUM(D279:D318)</f>
        <v>19635.763877153397</v>
      </c>
      <c r="E278" s="16" t="s">
        <v>8</v>
      </c>
      <c r="F278" s="29">
        <v>1.5600133796462361</v>
      </c>
    </row>
    <row r="279" spans="1:6" ht="20.100000000000001" customHeight="1" x14ac:dyDescent="0.25">
      <c r="A279" s="30">
        <v>1</v>
      </c>
      <c r="B279" s="23" t="s">
        <v>268</v>
      </c>
      <c r="C279" s="24">
        <v>1180.0501198768616</v>
      </c>
      <c r="D279" s="24">
        <v>1508.5287994146347</v>
      </c>
      <c r="E279" s="24">
        <f t="shared" ref="E279:E318" si="9">D279/C279*10</f>
        <v>12.783599391287295</v>
      </c>
      <c r="F279" s="26">
        <v>1.6177437308434408</v>
      </c>
    </row>
    <row r="280" spans="1:6" ht="32.25" customHeight="1" x14ac:dyDescent="0.25">
      <c r="A280" s="30">
        <v>2</v>
      </c>
      <c r="B280" s="23" t="s">
        <v>269</v>
      </c>
      <c r="C280" s="24">
        <v>1019.7826762199401</v>
      </c>
      <c r="D280" s="24">
        <v>3730.2322168350211</v>
      </c>
      <c r="E280" s="24">
        <f t="shared" si="9"/>
        <v>36.578697636461015</v>
      </c>
      <c r="F280" s="26">
        <v>1.3661936029270167</v>
      </c>
    </row>
    <row r="281" spans="1:6" ht="20.100000000000001" customHeight="1" x14ac:dyDescent="0.25">
      <c r="A281" s="30">
        <v>3</v>
      </c>
      <c r="B281" s="23" t="s">
        <v>270</v>
      </c>
      <c r="C281" s="24">
        <v>819.06393671035755</v>
      </c>
      <c r="D281" s="24">
        <v>1431.18809902668</v>
      </c>
      <c r="E281" s="24">
        <f t="shared" si="9"/>
        <v>17.473460066802886</v>
      </c>
      <c r="F281" s="26">
        <v>3.2019058711104358</v>
      </c>
    </row>
    <row r="282" spans="1:6" ht="5.0999999999999996" customHeight="1" thickBot="1" x14ac:dyDescent="0.3">
      <c r="A282" s="31"/>
      <c r="B282" s="32"/>
      <c r="C282" s="33"/>
      <c r="D282" s="33"/>
      <c r="E282" s="33"/>
      <c r="F282" s="34"/>
    </row>
    <row r="283" spans="1:6" ht="55.5" customHeight="1" thickBot="1" x14ac:dyDescent="0.3">
      <c r="A283" s="1" t="s">
        <v>60</v>
      </c>
      <c r="B283" s="1"/>
      <c r="C283" s="1"/>
      <c r="D283" s="1"/>
      <c r="E283" s="1"/>
      <c r="F283" s="1"/>
    </row>
    <row r="284" spans="1:6" ht="24.95" customHeight="1" thickBot="1" x14ac:dyDescent="0.3">
      <c r="A284" s="3" t="s">
        <v>1</v>
      </c>
      <c r="B284" s="4"/>
      <c r="C284" s="5" t="s">
        <v>2</v>
      </c>
      <c r="D284" s="6"/>
      <c r="E284" s="7" t="s">
        <v>3</v>
      </c>
      <c r="F284" s="7" t="s">
        <v>4</v>
      </c>
    </row>
    <row r="285" spans="1:6" ht="41.25" customHeight="1" thickBot="1" x14ac:dyDescent="0.3">
      <c r="A285" s="8"/>
      <c r="B285" s="9"/>
      <c r="C285" s="10" t="s">
        <v>5</v>
      </c>
      <c r="D285" s="11" t="s">
        <v>6</v>
      </c>
      <c r="E285" s="12"/>
      <c r="F285" s="12"/>
    </row>
    <row r="286" spans="1:6" ht="20.100000000000001" customHeight="1" x14ac:dyDescent="0.25">
      <c r="A286" s="30">
        <v>4</v>
      </c>
      <c r="B286" s="23" t="s">
        <v>271</v>
      </c>
      <c r="C286" s="24">
        <v>663.66242825984955</v>
      </c>
      <c r="D286" s="24">
        <v>2353.0660485029221</v>
      </c>
      <c r="E286" s="24">
        <f t="shared" si="9"/>
        <v>35.455767093411616</v>
      </c>
      <c r="F286" s="26">
        <v>1.4347207653324145</v>
      </c>
    </row>
    <row r="287" spans="1:6" ht="20.100000000000001" customHeight="1" x14ac:dyDescent="0.25">
      <c r="A287" s="30">
        <v>5</v>
      </c>
      <c r="B287" s="23" t="s">
        <v>272</v>
      </c>
      <c r="C287" s="24">
        <v>579.95698881149292</v>
      </c>
      <c r="D287" s="24">
        <v>1452.0621762275696</v>
      </c>
      <c r="E287" s="24">
        <f t="shared" si="9"/>
        <v>25.037411467413882</v>
      </c>
      <c r="F287" s="26">
        <v>2.897946725594629</v>
      </c>
    </row>
    <row r="288" spans="1:6" ht="20.100000000000001" customHeight="1" x14ac:dyDescent="0.25">
      <c r="A288" s="30">
        <v>6</v>
      </c>
      <c r="B288" s="23" t="s">
        <v>273</v>
      </c>
      <c r="C288" s="24">
        <v>564.91898012161255</v>
      </c>
      <c r="D288" s="24">
        <v>1148.2190856933594</v>
      </c>
      <c r="E288" s="24">
        <f t="shared" si="9"/>
        <v>20.325376312301941</v>
      </c>
      <c r="F288" s="26">
        <v>1.3672603777831924</v>
      </c>
    </row>
    <row r="289" spans="1:6" ht="20.100000000000001" customHeight="1" x14ac:dyDescent="0.25">
      <c r="A289" s="30">
        <v>7</v>
      </c>
      <c r="B289" s="23" t="s">
        <v>274</v>
      </c>
      <c r="C289" s="24">
        <v>537.80177342891693</v>
      </c>
      <c r="D289" s="24">
        <v>934.22245645523083</v>
      </c>
      <c r="E289" s="24">
        <f t="shared" si="9"/>
        <v>17.371130081978247</v>
      </c>
      <c r="F289" s="26">
        <v>1.0985416241981671</v>
      </c>
    </row>
    <row r="290" spans="1:6" ht="20.100000000000001" customHeight="1" x14ac:dyDescent="0.25">
      <c r="A290" s="30">
        <v>8</v>
      </c>
      <c r="B290" s="23" t="s">
        <v>275</v>
      </c>
      <c r="C290" s="24">
        <v>376.0530606508255</v>
      </c>
      <c r="D290" s="24">
        <v>891.93278384208679</v>
      </c>
      <c r="E290" s="24">
        <f t="shared" si="9"/>
        <v>23.718269498948935</v>
      </c>
      <c r="F290" s="26">
        <v>1.4491783744586326</v>
      </c>
    </row>
    <row r="291" spans="1:6" ht="20.100000000000001" customHeight="1" x14ac:dyDescent="0.25">
      <c r="A291" s="30">
        <v>9</v>
      </c>
      <c r="B291" s="23" t="s">
        <v>276</v>
      </c>
      <c r="C291" s="24">
        <v>353.47234606742853</v>
      </c>
      <c r="D291" s="24">
        <v>549.93407785892498</v>
      </c>
      <c r="E291" s="24">
        <f t="shared" si="9"/>
        <v>15.558050975620574</v>
      </c>
      <c r="F291" s="26">
        <v>1.1186789243694559</v>
      </c>
    </row>
    <row r="292" spans="1:6" ht="20.100000000000001" customHeight="1" x14ac:dyDescent="0.25">
      <c r="A292" s="30">
        <v>10</v>
      </c>
      <c r="B292" s="23" t="s">
        <v>277</v>
      </c>
      <c r="C292" s="24">
        <v>349.56996560096741</v>
      </c>
      <c r="D292" s="24">
        <v>989.68288111686707</v>
      </c>
      <c r="E292" s="24">
        <f t="shared" si="9"/>
        <v>28.31143915397428</v>
      </c>
      <c r="F292" s="26">
        <v>1.7994364384554467</v>
      </c>
    </row>
    <row r="293" spans="1:6" ht="20.100000000000001" customHeight="1" x14ac:dyDescent="0.25">
      <c r="A293" s="30">
        <v>11</v>
      </c>
      <c r="B293" s="23" t="s">
        <v>278</v>
      </c>
      <c r="C293" s="24">
        <v>253.48092293739325</v>
      </c>
      <c r="D293" s="24">
        <v>1016.7664576768881</v>
      </c>
      <c r="E293" s="24">
        <f t="shared" si="9"/>
        <v>40.112149107489927</v>
      </c>
      <c r="F293" s="26">
        <v>1.6701975663773676</v>
      </c>
    </row>
    <row r="294" spans="1:6" ht="20.100000000000001" customHeight="1" x14ac:dyDescent="0.25">
      <c r="A294" s="30">
        <v>12</v>
      </c>
      <c r="B294" s="23" t="s">
        <v>279</v>
      </c>
      <c r="C294" s="24">
        <v>205.43611192703244</v>
      </c>
      <c r="D294" s="24">
        <v>694.71111297607411</v>
      </c>
      <c r="E294" s="24">
        <f t="shared" si="9"/>
        <v>33.816406787469973</v>
      </c>
      <c r="F294" s="26">
        <v>2.2842132071210171</v>
      </c>
    </row>
    <row r="295" spans="1:6" ht="20.100000000000001" customHeight="1" x14ac:dyDescent="0.25">
      <c r="A295" s="30">
        <v>13</v>
      </c>
      <c r="B295" s="23" t="s">
        <v>280</v>
      </c>
      <c r="C295" s="24">
        <v>160.74969983100888</v>
      </c>
      <c r="D295" s="24">
        <v>642.87605023384083</v>
      </c>
      <c r="E295" s="24">
        <f t="shared" si="9"/>
        <v>39.992363961467817</v>
      </c>
      <c r="F295" s="26">
        <v>1.3533905838372748</v>
      </c>
    </row>
    <row r="296" spans="1:6" ht="20.100000000000001" customHeight="1" x14ac:dyDescent="0.25">
      <c r="A296" s="30">
        <v>14</v>
      </c>
      <c r="B296" s="23" t="s">
        <v>281</v>
      </c>
      <c r="C296" s="24">
        <v>123.85562467575072</v>
      </c>
      <c r="D296" s="24">
        <v>263.22482907772064</v>
      </c>
      <c r="E296" s="24">
        <f t="shared" si="9"/>
        <v>21.252553508718975</v>
      </c>
      <c r="F296" s="26">
        <v>1.043894033460806</v>
      </c>
    </row>
    <row r="297" spans="1:6" ht="20.100000000000001" customHeight="1" x14ac:dyDescent="0.25">
      <c r="A297" s="30">
        <v>15</v>
      </c>
      <c r="B297" s="23" t="s">
        <v>282</v>
      </c>
      <c r="C297" s="24">
        <v>122.49503505229949</v>
      </c>
      <c r="D297" s="24">
        <v>244.50880551338187</v>
      </c>
      <c r="E297" s="24">
        <f t="shared" si="9"/>
        <v>19.960711502224427</v>
      </c>
      <c r="F297" s="26">
        <v>1.7307321544722938</v>
      </c>
    </row>
    <row r="298" spans="1:6" ht="20.100000000000001" customHeight="1" x14ac:dyDescent="0.25">
      <c r="A298" s="30">
        <v>16</v>
      </c>
      <c r="B298" s="23" t="s">
        <v>283</v>
      </c>
      <c r="C298" s="24">
        <v>112.39978170394897</v>
      </c>
      <c r="D298" s="24">
        <v>154.59967255592346</v>
      </c>
      <c r="E298" s="24">
        <f t="shared" si="9"/>
        <v>13.7544459795416</v>
      </c>
      <c r="F298" s="26">
        <v>1.2155182553186219</v>
      </c>
    </row>
    <row r="299" spans="1:6" ht="20.100000000000001" customHeight="1" x14ac:dyDescent="0.25">
      <c r="A299" s="30">
        <v>17</v>
      </c>
      <c r="B299" s="23" t="s">
        <v>284</v>
      </c>
      <c r="C299" s="24">
        <v>69.968682050704956</v>
      </c>
      <c r="D299" s="24">
        <v>316.05613362789165</v>
      </c>
      <c r="E299" s="24">
        <f t="shared" si="9"/>
        <v>45.171085743597665</v>
      </c>
      <c r="F299" s="26">
        <v>1.5432704334455158</v>
      </c>
    </row>
    <row r="300" spans="1:6" ht="20.100000000000001" customHeight="1" x14ac:dyDescent="0.25">
      <c r="A300" s="30">
        <v>18</v>
      </c>
      <c r="B300" s="23" t="s">
        <v>285</v>
      </c>
      <c r="C300" s="24">
        <v>58.920674204826355</v>
      </c>
      <c r="D300" s="24">
        <v>99.628486037254348</v>
      </c>
      <c r="E300" s="24">
        <f t="shared" si="9"/>
        <v>16.908918199224118</v>
      </c>
      <c r="F300" s="26">
        <v>0.82599550842994085</v>
      </c>
    </row>
    <row r="301" spans="1:6" ht="20.100000000000001" customHeight="1" x14ac:dyDescent="0.25">
      <c r="A301" s="30">
        <v>19</v>
      </c>
      <c r="B301" s="23" t="s">
        <v>286</v>
      </c>
      <c r="C301" s="24">
        <v>58.475780487060547</v>
      </c>
      <c r="D301" s="24">
        <v>58.475780487060547</v>
      </c>
      <c r="E301" s="24">
        <f t="shared" si="9"/>
        <v>10</v>
      </c>
      <c r="F301" s="26">
        <v>1</v>
      </c>
    </row>
    <row r="302" spans="1:6" ht="20.100000000000001" customHeight="1" x14ac:dyDescent="0.25">
      <c r="A302" s="30">
        <v>20</v>
      </c>
      <c r="B302" s="23" t="s">
        <v>287</v>
      </c>
      <c r="C302" s="24">
        <v>51.838094711303711</v>
      </c>
      <c r="D302" s="24">
        <v>266.24973654747009</v>
      </c>
      <c r="E302" s="24">
        <f t="shared" si="9"/>
        <v>51.361790596329968</v>
      </c>
      <c r="F302" s="26">
        <v>1.8269272735867808</v>
      </c>
    </row>
    <row r="303" spans="1:6" ht="20.100000000000001" customHeight="1" x14ac:dyDescent="0.25">
      <c r="A303" s="30">
        <v>21</v>
      </c>
      <c r="B303" s="23" t="s">
        <v>288</v>
      </c>
      <c r="C303" s="24">
        <v>32.86149525642395</v>
      </c>
      <c r="D303" s="24">
        <v>228.59692776203158</v>
      </c>
      <c r="E303" s="24">
        <f t="shared" si="9"/>
        <v>69.563763297515862</v>
      </c>
      <c r="F303" s="26">
        <v>1.8117915251412053</v>
      </c>
    </row>
    <row r="304" spans="1:6" ht="20.100000000000001" customHeight="1" x14ac:dyDescent="0.25">
      <c r="A304" s="30">
        <v>22</v>
      </c>
      <c r="B304" s="23" t="s">
        <v>289</v>
      </c>
      <c r="C304" s="24">
        <v>31.320830345153809</v>
      </c>
      <c r="D304" s="24">
        <v>46.987497329711921</v>
      </c>
      <c r="E304" s="24">
        <f t="shared" si="9"/>
        <v>15.001996055632087</v>
      </c>
      <c r="F304" s="26">
        <v>1.2383866542249296</v>
      </c>
    </row>
    <row r="305" spans="1:6" ht="20.100000000000001" customHeight="1" x14ac:dyDescent="0.25">
      <c r="A305" s="30">
        <v>23</v>
      </c>
      <c r="B305" s="23" t="s">
        <v>290</v>
      </c>
      <c r="C305" s="24">
        <v>26.486999750137329</v>
      </c>
      <c r="D305" s="24">
        <v>26.486999750137329</v>
      </c>
      <c r="E305" s="24">
        <f t="shared" si="9"/>
        <v>10</v>
      </c>
      <c r="F305" s="26">
        <v>1</v>
      </c>
    </row>
    <row r="306" spans="1:6" ht="20.100000000000001" customHeight="1" x14ac:dyDescent="0.25">
      <c r="A306" s="30">
        <v>24</v>
      </c>
      <c r="B306" s="23" t="s">
        <v>291</v>
      </c>
      <c r="C306" s="24">
        <v>24.536297202110291</v>
      </c>
      <c r="D306" s="24">
        <v>42.500582456588745</v>
      </c>
      <c r="E306" s="24">
        <f t="shared" si="9"/>
        <v>17.321514369712396</v>
      </c>
      <c r="F306" s="26">
        <v>3.3671224357954017</v>
      </c>
    </row>
    <row r="307" spans="1:6" ht="20.100000000000001" customHeight="1" x14ac:dyDescent="0.25">
      <c r="A307" s="30">
        <v>25</v>
      </c>
      <c r="B307" s="23" t="s">
        <v>292</v>
      </c>
      <c r="C307" s="24">
        <v>23</v>
      </c>
      <c r="D307" s="24">
        <v>52</v>
      </c>
      <c r="E307" s="24">
        <f t="shared" si="9"/>
        <v>22.60869565217391</v>
      </c>
      <c r="F307" s="26">
        <v>1</v>
      </c>
    </row>
    <row r="308" spans="1:6" ht="20.100000000000001" customHeight="1" x14ac:dyDescent="0.25">
      <c r="A308" s="30">
        <v>26</v>
      </c>
      <c r="B308" s="23" t="s">
        <v>293</v>
      </c>
      <c r="C308" s="24">
        <v>22.838650345802307</v>
      </c>
      <c r="D308" s="24">
        <v>38.673229932785034</v>
      </c>
      <c r="E308" s="24">
        <f t="shared" si="9"/>
        <v>16.933237887191126</v>
      </c>
      <c r="F308" s="26">
        <v>1.1268162200460536</v>
      </c>
    </row>
    <row r="309" spans="1:6" ht="20.100000000000001" customHeight="1" x14ac:dyDescent="0.25">
      <c r="A309" s="30">
        <v>27</v>
      </c>
      <c r="B309" s="23" t="s">
        <v>294</v>
      </c>
      <c r="C309" s="24">
        <v>22.231576561927792</v>
      </c>
      <c r="D309" s="24">
        <v>67.851486802101149</v>
      </c>
      <c r="E309" s="24">
        <f t="shared" si="9"/>
        <v>30.52032167538615</v>
      </c>
      <c r="F309" s="26">
        <v>1</v>
      </c>
    </row>
    <row r="310" spans="1:6" ht="20.100000000000001" customHeight="1" x14ac:dyDescent="0.25">
      <c r="A310" s="30">
        <v>28</v>
      </c>
      <c r="B310" s="23" t="s">
        <v>295</v>
      </c>
      <c r="C310" s="24">
        <v>16.90592098236084</v>
      </c>
      <c r="D310" s="24">
        <v>80.841583251953139</v>
      </c>
      <c r="E310" s="24">
        <f t="shared" si="9"/>
        <v>47.818502958993456</v>
      </c>
      <c r="F310" s="26">
        <v>1</v>
      </c>
    </row>
    <row r="311" spans="1:6" ht="20.100000000000001" customHeight="1" x14ac:dyDescent="0.25">
      <c r="A311" s="30">
        <v>29</v>
      </c>
      <c r="B311" s="23" t="s">
        <v>296</v>
      </c>
      <c r="C311" s="24">
        <v>16.297909259796143</v>
      </c>
      <c r="D311" s="24">
        <v>9.5230748653411883</v>
      </c>
      <c r="E311" s="24">
        <f t="shared" si="9"/>
        <v>5.8431266940679389</v>
      </c>
      <c r="F311" s="26">
        <v>1</v>
      </c>
    </row>
    <row r="312" spans="1:6" ht="20.100000000000001" customHeight="1" x14ac:dyDescent="0.25">
      <c r="A312" s="30">
        <v>30</v>
      </c>
      <c r="B312" s="23" t="s">
        <v>297</v>
      </c>
      <c r="C312" s="24">
        <v>13.885676383972168</v>
      </c>
      <c r="D312" s="24">
        <v>17.885676383972168</v>
      </c>
      <c r="E312" s="24">
        <f t="shared" si="9"/>
        <v>12.880666299134758</v>
      </c>
      <c r="F312" s="26">
        <v>1</v>
      </c>
    </row>
    <row r="313" spans="1:6" ht="20.100000000000001" customHeight="1" x14ac:dyDescent="0.25">
      <c r="A313" s="30">
        <v>31</v>
      </c>
      <c r="B313" s="23" t="s">
        <v>298</v>
      </c>
      <c r="C313" s="24">
        <v>11.931047916412354</v>
      </c>
      <c r="D313" s="24">
        <v>111.06047916412354</v>
      </c>
      <c r="E313" s="24">
        <f t="shared" si="9"/>
        <v>93.08526790119474</v>
      </c>
      <c r="F313" s="26">
        <v>0.27987094777397925</v>
      </c>
    </row>
    <row r="314" spans="1:6" ht="20.100000000000001" customHeight="1" x14ac:dyDescent="0.25">
      <c r="A314" s="30">
        <v>32</v>
      </c>
      <c r="B314" s="23" t="s">
        <v>299</v>
      </c>
      <c r="C314" s="24">
        <v>10</v>
      </c>
      <c r="D314" s="24">
        <v>70</v>
      </c>
      <c r="E314" s="24">
        <f t="shared" si="9"/>
        <v>70</v>
      </c>
      <c r="F314" s="26">
        <v>2</v>
      </c>
    </row>
    <row r="315" spans="1:6" ht="20.100000000000001" customHeight="1" x14ac:dyDescent="0.25">
      <c r="A315" s="30">
        <v>33</v>
      </c>
      <c r="B315" s="23" t="s">
        <v>300</v>
      </c>
      <c r="C315" s="24">
        <v>8</v>
      </c>
      <c r="D315" s="24">
        <v>17</v>
      </c>
      <c r="E315" s="24">
        <f t="shared" si="9"/>
        <v>21.25</v>
      </c>
      <c r="F315" s="26">
        <v>1</v>
      </c>
    </row>
    <row r="316" spans="1:6" ht="20.100000000000001" customHeight="1" x14ac:dyDescent="0.25">
      <c r="A316" s="30">
        <v>34</v>
      </c>
      <c r="B316" s="23" t="s">
        <v>301</v>
      </c>
      <c r="C316" s="24">
        <v>5.7027029991149902</v>
      </c>
      <c r="D316" s="24">
        <v>5.7027029991149902</v>
      </c>
      <c r="E316" s="24">
        <f t="shared" si="9"/>
        <v>10</v>
      </c>
      <c r="F316" s="26">
        <v>1</v>
      </c>
    </row>
    <row r="317" spans="1:6" ht="20.100000000000001" customHeight="1" x14ac:dyDescent="0.25">
      <c r="A317" s="30">
        <v>35</v>
      </c>
      <c r="B317" s="23" t="s">
        <v>302</v>
      </c>
      <c r="C317" s="24">
        <v>4.0465116500854492</v>
      </c>
      <c r="D317" s="24">
        <v>3.0465116500854492</v>
      </c>
      <c r="E317" s="24">
        <f t="shared" si="9"/>
        <v>7.5287356457286281</v>
      </c>
      <c r="F317" s="26">
        <v>1.9772727166818194</v>
      </c>
    </row>
    <row r="318" spans="1:6" ht="20.100000000000001" customHeight="1" x14ac:dyDescent="0.25">
      <c r="A318" s="30">
        <v>36</v>
      </c>
      <c r="B318" s="23" t="s">
        <v>303</v>
      </c>
      <c r="C318" s="24">
        <v>64.536989808082581</v>
      </c>
      <c r="D318" s="24">
        <v>71.441435098648071</v>
      </c>
      <c r="E318" s="24">
        <f t="shared" si="9"/>
        <v>11.069843094804646</v>
      </c>
      <c r="F318" s="26">
        <v>0.93495312858861546</v>
      </c>
    </row>
    <row r="319" spans="1:6" ht="20.100000000000001" customHeight="1" x14ac:dyDescent="0.25">
      <c r="A319" s="18" t="s">
        <v>304</v>
      </c>
      <c r="B319" s="19"/>
      <c r="C319" s="35">
        <f>SUM(C320:C360)</f>
        <v>39229.216307997704</v>
      </c>
      <c r="D319" s="35">
        <f>SUM(D320:D360)</f>
        <v>37524.459525108337</v>
      </c>
      <c r="E319" s="16" t="s">
        <v>8</v>
      </c>
      <c r="F319" s="29">
        <v>1.6025233649570678</v>
      </c>
    </row>
    <row r="320" spans="1:6" ht="20.100000000000001" customHeight="1" x14ac:dyDescent="0.25">
      <c r="A320" s="30">
        <v>1</v>
      </c>
      <c r="B320" s="23" t="s">
        <v>305</v>
      </c>
      <c r="C320" s="24">
        <v>21718.429147243503</v>
      </c>
      <c r="D320" s="24">
        <v>11478.163249611856</v>
      </c>
      <c r="E320" s="24">
        <f t="shared" ref="E320:E352" si="10">D320/C320*10</f>
        <v>5.284987773191995</v>
      </c>
      <c r="F320" s="26">
        <v>1.8455526140911482</v>
      </c>
    </row>
    <row r="321" spans="1:6" ht="20.100000000000001" customHeight="1" x14ac:dyDescent="0.25">
      <c r="A321" s="30">
        <v>2</v>
      </c>
      <c r="B321" s="23" t="s">
        <v>306</v>
      </c>
      <c r="C321" s="24">
        <v>4274.6348310709009</v>
      </c>
      <c r="D321" s="24">
        <v>5273.4494757652283</v>
      </c>
      <c r="E321" s="24">
        <f t="shared" si="10"/>
        <v>12.336608117807575</v>
      </c>
      <c r="F321" s="26">
        <v>2.9168546543155198</v>
      </c>
    </row>
    <row r="322" spans="1:6" ht="20.100000000000001" customHeight="1" x14ac:dyDescent="0.25">
      <c r="A322" s="30">
        <v>3</v>
      </c>
      <c r="B322" s="23" t="s">
        <v>307</v>
      </c>
      <c r="C322" s="24">
        <v>2004.3895895481114</v>
      </c>
      <c r="D322" s="24">
        <v>2490.7149176597591</v>
      </c>
      <c r="E322" s="24">
        <f t="shared" si="10"/>
        <v>12.426301406910067</v>
      </c>
      <c r="F322" s="26">
        <v>1.8623231958077737</v>
      </c>
    </row>
    <row r="323" spans="1:6" ht="20.100000000000001" customHeight="1" x14ac:dyDescent="0.25">
      <c r="A323" s="30">
        <v>4</v>
      </c>
      <c r="B323" s="23" t="s">
        <v>308</v>
      </c>
      <c r="C323" s="24">
        <v>1427.3936202526093</v>
      </c>
      <c r="D323" s="24">
        <v>2318.8743934631343</v>
      </c>
      <c r="E323" s="24">
        <f t="shared" si="10"/>
        <v>16.245514625830804</v>
      </c>
      <c r="F323" s="26">
        <v>1.3260848529215463</v>
      </c>
    </row>
    <row r="324" spans="1:6" ht="20.100000000000001" customHeight="1" x14ac:dyDescent="0.25">
      <c r="A324" s="30">
        <v>5</v>
      </c>
      <c r="B324" s="23" t="s">
        <v>309</v>
      </c>
      <c r="C324" s="24">
        <v>749.42275464534771</v>
      </c>
      <c r="D324" s="24">
        <v>2335.0327129364027</v>
      </c>
      <c r="E324" s="24">
        <f t="shared" si="10"/>
        <v>31.157750394721063</v>
      </c>
      <c r="F324" s="26">
        <v>1.26071037006465</v>
      </c>
    </row>
    <row r="325" spans="1:6" ht="20.100000000000001" customHeight="1" x14ac:dyDescent="0.25">
      <c r="A325" s="30">
        <v>6</v>
      </c>
      <c r="B325" s="23" t="s">
        <v>310</v>
      </c>
      <c r="C325" s="24">
        <v>660.96856999397289</v>
      </c>
      <c r="D325" s="24">
        <v>2287.4731363058086</v>
      </c>
      <c r="E325" s="24">
        <f t="shared" si="10"/>
        <v>34.607895748003074</v>
      </c>
      <c r="F325" s="26">
        <v>2.7933205643466277</v>
      </c>
    </row>
    <row r="326" spans="1:6" ht="20.100000000000001" customHeight="1" x14ac:dyDescent="0.25">
      <c r="A326" s="30">
        <v>7</v>
      </c>
      <c r="B326" s="23" t="s">
        <v>311</v>
      </c>
      <c r="C326" s="24">
        <v>597.34854984283459</v>
      </c>
      <c r="D326" s="24">
        <v>1655.4718066453931</v>
      </c>
      <c r="E326" s="24">
        <f t="shared" si="10"/>
        <v>27.713665783250935</v>
      </c>
      <c r="F326" s="26">
        <v>1.4666573635238871</v>
      </c>
    </row>
    <row r="327" spans="1:6" ht="20.100000000000001" customHeight="1" x14ac:dyDescent="0.25">
      <c r="A327" s="30">
        <v>8</v>
      </c>
      <c r="B327" s="23" t="s">
        <v>312</v>
      </c>
      <c r="C327" s="24">
        <v>484.63115894794464</v>
      </c>
      <c r="D327" s="24">
        <v>948.01893687248241</v>
      </c>
      <c r="E327" s="24">
        <f t="shared" si="10"/>
        <v>19.561658786663184</v>
      </c>
      <c r="F327" s="26">
        <v>1.7869915297667049</v>
      </c>
    </row>
    <row r="328" spans="1:6" ht="20.100000000000001" customHeight="1" x14ac:dyDescent="0.25">
      <c r="A328" s="30">
        <v>9</v>
      </c>
      <c r="B328" s="23" t="s">
        <v>313</v>
      </c>
      <c r="C328" s="24">
        <v>469.05610764026642</v>
      </c>
      <c r="D328" s="24">
        <v>875.72160172462475</v>
      </c>
      <c r="E328" s="24">
        <f t="shared" si="10"/>
        <v>18.669868859190778</v>
      </c>
      <c r="F328" s="26">
        <v>2.856063370679359</v>
      </c>
    </row>
    <row r="329" spans="1:6" ht="20.100000000000001" customHeight="1" x14ac:dyDescent="0.25">
      <c r="A329" s="30">
        <v>10</v>
      </c>
      <c r="B329" s="23" t="s">
        <v>314</v>
      </c>
      <c r="C329" s="24">
        <v>215.78243088722226</v>
      </c>
      <c r="D329" s="24">
        <v>514.92722427845001</v>
      </c>
      <c r="E329" s="24">
        <f t="shared" si="10"/>
        <v>23.863259958711581</v>
      </c>
      <c r="F329" s="26">
        <v>1.8101420867817557</v>
      </c>
    </row>
    <row r="330" spans="1:6" ht="20.100000000000001" customHeight="1" x14ac:dyDescent="0.25">
      <c r="A330" s="30">
        <v>11</v>
      </c>
      <c r="B330" s="23" t="s">
        <v>315</v>
      </c>
      <c r="C330" s="24">
        <v>194.1443418264389</v>
      </c>
      <c r="D330" s="24">
        <v>268.28719842433929</v>
      </c>
      <c r="E330" s="24">
        <f t="shared" si="10"/>
        <v>13.818955314401208</v>
      </c>
      <c r="F330" s="26">
        <v>1</v>
      </c>
    </row>
    <row r="331" spans="1:6" ht="20.100000000000001" customHeight="1" x14ac:dyDescent="0.25">
      <c r="A331" s="30">
        <v>12</v>
      </c>
      <c r="B331" s="23" t="s">
        <v>316</v>
      </c>
      <c r="C331" s="24">
        <v>187.48929154872897</v>
      </c>
      <c r="D331" s="24">
        <v>279.30813205242163</v>
      </c>
      <c r="E331" s="24">
        <f t="shared" si="10"/>
        <v>14.89728451930433</v>
      </c>
      <c r="F331" s="26">
        <v>1.4392945011683955</v>
      </c>
    </row>
    <row r="332" spans="1:6" ht="20.100000000000001" customHeight="1" x14ac:dyDescent="0.25">
      <c r="A332" s="30">
        <v>13</v>
      </c>
      <c r="B332" s="23" t="s">
        <v>317</v>
      </c>
      <c r="C332" s="24">
        <v>176.65311741828918</v>
      </c>
      <c r="D332" s="24">
        <v>442.07147896289837</v>
      </c>
      <c r="E332" s="24">
        <f t="shared" si="10"/>
        <v>25.024833154579245</v>
      </c>
      <c r="F332" s="26">
        <v>1.2007138616669646</v>
      </c>
    </row>
    <row r="333" spans="1:6" ht="20.100000000000001" customHeight="1" x14ac:dyDescent="0.25">
      <c r="A333" s="30">
        <v>14</v>
      </c>
      <c r="B333" s="23" t="s">
        <v>318</v>
      </c>
      <c r="C333" s="24">
        <v>167.79661774635315</v>
      </c>
      <c r="D333" s="24">
        <v>223.7288236618042</v>
      </c>
      <c r="E333" s="24">
        <f t="shared" si="10"/>
        <v>13.333333333333332</v>
      </c>
      <c r="F333" s="26">
        <v>2</v>
      </c>
    </row>
    <row r="334" spans="1:6" ht="20.100000000000001" customHeight="1" x14ac:dyDescent="0.25">
      <c r="A334" s="30">
        <v>15</v>
      </c>
      <c r="B334" s="23" t="s">
        <v>319</v>
      </c>
      <c r="C334" s="24">
        <v>133.0022679567337</v>
      </c>
      <c r="D334" s="24">
        <v>137.08238840103147</v>
      </c>
      <c r="E334" s="24">
        <f t="shared" si="10"/>
        <v>10.306770742106824</v>
      </c>
      <c r="F334" s="26">
        <v>1</v>
      </c>
    </row>
    <row r="335" spans="1:6" ht="20.100000000000001" customHeight="1" x14ac:dyDescent="0.25">
      <c r="A335" s="30">
        <v>16</v>
      </c>
      <c r="B335" s="23" t="s">
        <v>320</v>
      </c>
      <c r="C335" s="24">
        <v>75.213379502296448</v>
      </c>
      <c r="D335" s="24">
        <v>204.99478268623352</v>
      </c>
      <c r="E335" s="24">
        <f t="shared" si="10"/>
        <v>27.255095309202872</v>
      </c>
      <c r="F335" s="26">
        <v>1.1506327607823816</v>
      </c>
    </row>
    <row r="336" spans="1:6" ht="20.100000000000001" customHeight="1" x14ac:dyDescent="0.25">
      <c r="A336" s="30">
        <v>17</v>
      </c>
      <c r="B336" s="23" t="s">
        <v>321</v>
      </c>
      <c r="C336" s="24">
        <v>60.431575179100037</v>
      </c>
      <c r="D336" s="24">
        <v>279.05083847045898</v>
      </c>
      <c r="E336" s="24">
        <f t="shared" si="10"/>
        <v>46.176330443719323</v>
      </c>
      <c r="F336" s="26">
        <v>1.2737945759519733</v>
      </c>
    </row>
    <row r="337" spans="1:6" ht="20.100000000000001" customHeight="1" x14ac:dyDescent="0.25">
      <c r="A337" s="30">
        <v>18</v>
      </c>
      <c r="B337" s="23" t="s">
        <v>322</v>
      </c>
      <c r="C337" s="24">
        <v>54.407174110412598</v>
      </c>
      <c r="D337" s="24">
        <v>78.07504677772522</v>
      </c>
      <c r="E337" s="24">
        <f t="shared" si="10"/>
        <v>14.350138204068754</v>
      </c>
      <c r="F337" s="26">
        <v>3.4307894732296784</v>
      </c>
    </row>
    <row r="338" spans="1:6" ht="20.100000000000001" customHeight="1" x14ac:dyDescent="0.25">
      <c r="A338" s="30">
        <v>19</v>
      </c>
      <c r="B338" s="23" t="s">
        <v>323</v>
      </c>
      <c r="C338" s="24">
        <v>54.25</v>
      </c>
      <c r="D338" s="24">
        <v>101.5</v>
      </c>
      <c r="E338" s="24">
        <f t="shared" si="10"/>
        <v>18.709677419354836</v>
      </c>
      <c r="F338" s="26">
        <v>1.2439024390243902</v>
      </c>
    </row>
    <row r="339" spans="1:6" ht="5.0999999999999996" customHeight="1" thickBot="1" x14ac:dyDescent="0.3">
      <c r="A339" s="31"/>
      <c r="B339" s="32"/>
      <c r="C339" s="33"/>
      <c r="D339" s="33"/>
      <c r="E339" s="33"/>
      <c r="F339" s="34"/>
    </row>
    <row r="340" spans="1:6" ht="55.5" customHeight="1" thickBot="1" x14ac:dyDescent="0.3">
      <c r="A340" s="1" t="s">
        <v>324</v>
      </c>
      <c r="B340" s="1"/>
      <c r="C340" s="1"/>
      <c r="D340" s="1"/>
      <c r="E340" s="1"/>
      <c r="F340" s="1"/>
    </row>
    <row r="341" spans="1:6" ht="24.95" customHeight="1" thickBot="1" x14ac:dyDescent="0.3">
      <c r="A341" s="3" t="s">
        <v>1</v>
      </c>
      <c r="B341" s="4"/>
      <c r="C341" s="5" t="s">
        <v>2</v>
      </c>
      <c r="D341" s="6"/>
      <c r="E341" s="7" t="s">
        <v>3</v>
      </c>
      <c r="F341" s="7" t="s">
        <v>4</v>
      </c>
    </row>
    <row r="342" spans="1:6" ht="41.25" customHeight="1" thickBot="1" x14ac:dyDescent="0.3">
      <c r="A342" s="8"/>
      <c r="B342" s="9"/>
      <c r="C342" s="10" t="s">
        <v>5</v>
      </c>
      <c r="D342" s="11" t="s">
        <v>6</v>
      </c>
      <c r="E342" s="12"/>
      <c r="F342" s="12"/>
    </row>
    <row r="343" spans="1:6" ht="20.100000000000001" customHeight="1" x14ac:dyDescent="0.25">
      <c r="A343" s="30">
        <v>20</v>
      </c>
      <c r="B343" s="23" t="s">
        <v>325</v>
      </c>
      <c r="C343" s="24">
        <v>49.55555534362793</v>
      </c>
      <c r="D343" s="24">
        <v>20</v>
      </c>
      <c r="E343" s="24">
        <f t="shared" si="10"/>
        <v>4.0358744567215687</v>
      </c>
      <c r="F343" s="26">
        <v>1</v>
      </c>
    </row>
    <row r="344" spans="1:6" ht="20.100000000000001" customHeight="1" x14ac:dyDescent="0.25">
      <c r="A344" s="30">
        <v>21</v>
      </c>
      <c r="B344" s="23" t="s">
        <v>326</v>
      </c>
      <c r="C344" s="24">
        <v>33.614924073219299</v>
      </c>
      <c r="D344" s="24">
        <v>74.15023398399353</v>
      </c>
      <c r="E344" s="24">
        <f t="shared" si="10"/>
        <v>22.058724220968369</v>
      </c>
      <c r="F344" s="26">
        <v>1.4937664822631189</v>
      </c>
    </row>
    <row r="345" spans="1:6" ht="20.100000000000001" customHeight="1" x14ac:dyDescent="0.25">
      <c r="A345" s="30">
        <v>22</v>
      </c>
      <c r="B345" s="23" t="s">
        <v>327</v>
      </c>
      <c r="C345" s="24">
        <v>32</v>
      </c>
      <c r="D345" s="24">
        <v>78</v>
      </c>
      <c r="E345" s="24">
        <f t="shared" si="10"/>
        <v>24.375</v>
      </c>
      <c r="F345" s="26">
        <v>1</v>
      </c>
    </row>
    <row r="346" spans="1:6" ht="20.100000000000001" customHeight="1" x14ac:dyDescent="0.25">
      <c r="A346" s="30">
        <v>23</v>
      </c>
      <c r="B346" s="23" t="s">
        <v>328</v>
      </c>
      <c r="C346" s="24">
        <v>28.522119522094719</v>
      </c>
      <c r="D346" s="24">
        <v>39.588614463806145</v>
      </c>
      <c r="E346" s="24">
        <f t="shared" si="10"/>
        <v>13.879969345594652</v>
      </c>
      <c r="F346" s="26">
        <v>1.9976616601182391</v>
      </c>
    </row>
    <row r="347" spans="1:6" ht="20.100000000000001" customHeight="1" x14ac:dyDescent="0.25">
      <c r="A347" s="30">
        <v>24</v>
      </c>
      <c r="B347" s="23" t="s">
        <v>329</v>
      </c>
      <c r="C347" s="24">
        <v>26.582386374473572</v>
      </c>
      <c r="D347" s="24">
        <v>104.23295557498932</v>
      </c>
      <c r="E347" s="24">
        <f t="shared" si="10"/>
        <v>39.211286039797287</v>
      </c>
      <c r="F347" s="26">
        <v>3.5729958132522248</v>
      </c>
    </row>
    <row r="348" spans="1:6" ht="20.100000000000001" customHeight="1" x14ac:dyDescent="0.25">
      <c r="A348" s="30">
        <v>25</v>
      </c>
      <c r="B348" s="23" t="s">
        <v>330</v>
      </c>
      <c r="C348" s="24">
        <v>19.968367457389832</v>
      </c>
      <c r="D348" s="24">
        <v>139.67494106292725</v>
      </c>
      <c r="E348" s="24">
        <f t="shared" si="10"/>
        <v>69.948102347864591</v>
      </c>
      <c r="F348" s="26">
        <v>1.1310227839834497</v>
      </c>
    </row>
    <row r="349" spans="1:6" ht="20.100000000000001" customHeight="1" x14ac:dyDescent="0.25">
      <c r="A349" s="30">
        <v>26</v>
      </c>
      <c r="B349" s="23" t="s">
        <v>331</v>
      </c>
      <c r="C349" s="24">
        <v>16.875</v>
      </c>
      <c r="D349" s="24">
        <v>22.5</v>
      </c>
      <c r="E349" s="24">
        <f t="shared" si="10"/>
        <v>13.333333333333332</v>
      </c>
      <c r="F349" s="26">
        <v>5</v>
      </c>
    </row>
    <row r="350" spans="1:6" ht="20.100000000000001" customHeight="1" x14ac:dyDescent="0.25">
      <c r="A350" s="30">
        <v>27</v>
      </c>
      <c r="B350" s="23" t="s">
        <v>332</v>
      </c>
      <c r="C350" s="24">
        <v>11.198517680168152</v>
      </c>
      <c r="D350" s="24">
        <v>31.400763511657715</v>
      </c>
      <c r="E350" s="24">
        <f t="shared" si="10"/>
        <v>28.040107100305278</v>
      </c>
      <c r="F350" s="26">
        <v>1</v>
      </c>
    </row>
    <row r="351" spans="1:6" ht="20.100000000000001" customHeight="1" x14ac:dyDescent="0.25">
      <c r="A351" s="30">
        <v>28</v>
      </c>
      <c r="B351" s="23" t="s">
        <v>333</v>
      </c>
      <c r="C351" s="24">
        <v>10.421052575111389</v>
      </c>
      <c r="D351" s="24">
        <v>75.263157486915588</v>
      </c>
      <c r="E351" s="24">
        <f t="shared" si="10"/>
        <v>72.222222222222229</v>
      </c>
      <c r="F351" s="26">
        <v>1.5</v>
      </c>
    </row>
    <row r="352" spans="1:6" ht="20.100000000000001" customHeight="1" x14ac:dyDescent="0.25">
      <c r="A352" s="30">
        <v>29</v>
      </c>
      <c r="B352" s="23" t="s">
        <v>334</v>
      </c>
      <c r="C352" s="24">
        <v>9.4000000953674316</v>
      </c>
      <c r="D352" s="24">
        <v>29.333333492279053</v>
      </c>
      <c r="E352" s="24">
        <f t="shared" si="10"/>
        <v>31.205673611360169</v>
      </c>
      <c r="F352" s="26">
        <v>1.5769230716327238</v>
      </c>
    </row>
    <row r="353" spans="1:6" ht="20.100000000000001" customHeight="1" x14ac:dyDescent="0.25">
      <c r="A353" s="30">
        <v>30</v>
      </c>
      <c r="B353" s="23" t="s">
        <v>335</v>
      </c>
      <c r="C353" s="24">
        <v>9</v>
      </c>
      <c r="D353" s="24">
        <v>17</v>
      </c>
      <c r="E353" s="24">
        <f>D353/C353*10</f>
        <v>18.888888888888889</v>
      </c>
      <c r="F353" s="26">
        <v>1</v>
      </c>
    </row>
    <row r="354" spans="1:6" ht="20.100000000000001" customHeight="1" x14ac:dyDescent="0.25">
      <c r="A354" s="30">
        <v>31</v>
      </c>
      <c r="B354" s="23" t="s">
        <v>336</v>
      </c>
      <c r="C354" s="24">
        <v>7.3888890743255615</v>
      </c>
      <c r="D354" s="24">
        <v>14.777778148651123</v>
      </c>
      <c r="E354" s="24">
        <f>D354/C354*10</f>
        <v>20</v>
      </c>
      <c r="F354" s="26">
        <v>1</v>
      </c>
    </row>
    <row r="355" spans="1:6" ht="20.100000000000001" customHeight="1" x14ac:dyDescent="0.25">
      <c r="A355" s="30">
        <v>32</v>
      </c>
      <c r="B355" s="23" t="s">
        <v>337</v>
      </c>
      <c r="C355" s="24">
        <v>6</v>
      </c>
      <c r="D355" s="24">
        <v>123</v>
      </c>
      <c r="E355" s="24">
        <f>D355/C355*10</f>
        <v>205</v>
      </c>
      <c r="F355" s="26">
        <v>6</v>
      </c>
    </row>
    <row r="356" spans="1:6" ht="20.100000000000001" customHeight="1" x14ac:dyDescent="0.25">
      <c r="A356" s="30">
        <v>33</v>
      </c>
      <c r="B356" s="23" t="s">
        <v>338</v>
      </c>
      <c r="C356" s="24">
        <v>5.1153845787048349</v>
      </c>
      <c r="D356" s="24">
        <v>13.346153736114502</v>
      </c>
      <c r="E356" s="24">
        <f>D356/C356*10</f>
        <v>26.090225535874797</v>
      </c>
      <c r="F356" s="26">
        <v>1</v>
      </c>
    </row>
    <row r="357" spans="1:6" ht="20.100000000000001" customHeight="1" x14ac:dyDescent="0.25">
      <c r="A357" s="30">
        <v>34</v>
      </c>
      <c r="B357" s="23" t="s">
        <v>339</v>
      </c>
      <c r="C357" s="24">
        <v>2</v>
      </c>
      <c r="D357" s="24">
        <v>4</v>
      </c>
      <c r="E357" s="24">
        <f>D357/C357*10</f>
        <v>20</v>
      </c>
      <c r="F357" s="26">
        <v>2</v>
      </c>
    </row>
    <row r="358" spans="1:6" ht="20.100000000000001" customHeight="1" x14ac:dyDescent="0.25">
      <c r="A358" s="30">
        <v>35</v>
      </c>
      <c r="B358" s="23" t="s">
        <v>340</v>
      </c>
      <c r="C358" s="24">
        <v>1.125</v>
      </c>
      <c r="D358" s="24" t="s">
        <v>8</v>
      </c>
      <c r="E358" s="24" t="s">
        <v>8</v>
      </c>
      <c r="F358" s="26">
        <v>1</v>
      </c>
    </row>
    <row r="359" spans="1:6" ht="20.100000000000001" customHeight="1" x14ac:dyDescent="0.25">
      <c r="A359" s="30">
        <v>36</v>
      </c>
      <c r="B359" s="23" t="s">
        <v>341</v>
      </c>
      <c r="C359" s="24">
        <v>1</v>
      </c>
      <c r="D359" s="24">
        <v>1</v>
      </c>
      <c r="E359" s="24">
        <f>D359/C359*10</f>
        <v>10</v>
      </c>
      <c r="F359" s="26">
        <v>1</v>
      </c>
    </row>
    <row r="360" spans="1:6" ht="20.100000000000001" customHeight="1" x14ac:dyDescent="0.25">
      <c r="A360" s="30">
        <v>37</v>
      </c>
      <c r="B360" s="23" t="s">
        <v>342</v>
      </c>
      <c r="C360" s="24">
        <v>5254.0045858621588</v>
      </c>
      <c r="D360" s="24">
        <v>4545.2454489469537</v>
      </c>
      <c r="E360" s="24">
        <f>D360/C360*10</f>
        <v>8.6510115753945414</v>
      </c>
      <c r="F360" s="26">
        <v>1.2326633844040011</v>
      </c>
    </row>
    <row r="361" spans="1:6" ht="20.100000000000001" customHeight="1" x14ac:dyDescent="0.25">
      <c r="A361" s="18" t="s">
        <v>343</v>
      </c>
      <c r="B361" s="19"/>
      <c r="C361" s="35">
        <f>SUM(C362:C387)</f>
        <v>10721.144437432289</v>
      </c>
      <c r="D361" s="35">
        <f>SUM(D362:D387)</f>
        <v>21935.721167683598</v>
      </c>
      <c r="E361" s="16" t="s">
        <v>8</v>
      </c>
      <c r="F361" s="29">
        <v>1.5325747640084064</v>
      </c>
    </row>
    <row r="362" spans="1:6" ht="20.100000000000001" customHeight="1" x14ac:dyDescent="0.25">
      <c r="A362" s="30">
        <v>1</v>
      </c>
      <c r="B362" s="23" t="s">
        <v>344</v>
      </c>
      <c r="C362" s="24">
        <v>1218.4002398252487</v>
      </c>
      <c r="D362" s="24">
        <v>2809.6408716440196</v>
      </c>
      <c r="E362" s="24">
        <f t="shared" ref="E362:E375" si="11">D362/C362*10</f>
        <v>23.060081406804365</v>
      </c>
      <c r="F362" s="26">
        <v>1.3831614531959584</v>
      </c>
    </row>
    <row r="363" spans="1:6" ht="20.100000000000001" customHeight="1" x14ac:dyDescent="0.25">
      <c r="A363" s="30">
        <v>2</v>
      </c>
      <c r="B363" s="23" t="s">
        <v>345</v>
      </c>
      <c r="C363" s="24">
        <v>986.97206532955181</v>
      </c>
      <c r="D363" s="24">
        <v>2267.7247635126105</v>
      </c>
      <c r="E363" s="24">
        <f t="shared" si="11"/>
        <v>22.976585084557719</v>
      </c>
      <c r="F363" s="26">
        <v>1.9039395979889946</v>
      </c>
    </row>
    <row r="364" spans="1:6" ht="20.100000000000001" customHeight="1" x14ac:dyDescent="0.25">
      <c r="A364" s="30">
        <v>3</v>
      </c>
      <c r="B364" s="23" t="s">
        <v>346</v>
      </c>
      <c r="C364" s="24">
        <v>650.680584192276</v>
      </c>
      <c r="D364" s="24">
        <v>1198.3643519878387</v>
      </c>
      <c r="E364" s="24">
        <f t="shared" si="11"/>
        <v>18.417090982904178</v>
      </c>
      <c r="F364" s="26">
        <v>1.5590520961569247</v>
      </c>
    </row>
    <row r="365" spans="1:6" ht="20.100000000000001" customHeight="1" x14ac:dyDescent="0.25">
      <c r="A365" s="30">
        <v>4</v>
      </c>
      <c r="B365" s="23" t="s">
        <v>347</v>
      </c>
      <c r="C365" s="24">
        <v>528.21216726303101</v>
      </c>
      <c r="D365" s="24">
        <v>1137.8843455314636</v>
      </c>
      <c r="E365" s="24">
        <f t="shared" si="11"/>
        <v>21.542183540138659</v>
      </c>
      <c r="F365" s="26">
        <v>1.1918020365101123</v>
      </c>
    </row>
    <row r="366" spans="1:6" ht="20.100000000000001" customHeight="1" x14ac:dyDescent="0.25">
      <c r="A366" s="30">
        <v>5</v>
      </c>
      <c r="B366" s="23" t="s">
        <v>348</v>
      </c>
      <c r="C366" s="24">
        <v>515.0001608133316</v>
      </c>
      <c r="D366" s="24">
        <v>2445.174975514411</v>
      </c>
      <c r="E366" s="24">
        <f t="shared" si="11"/>
        <v>47.479110912369137</v>
      </c>
      <c r="F366" s="26">
        <v>1.3220315836758818</v>
      </c>
    </row>
    <row r="367" spans="1:6" ht="20.100000000000001" customHeight="1" x14ac:dyDescent="0.25">
      <c r="A367" s="30">
        <v>6</v>
      </c>
      <c r="B367" s="23" t="s">
        <v>349</v>
      </c>
      <c r="C367" s="24">
        <v>334.74485623836523</v>
      </c>
      <c r="D367" s="24">
        <v>874.10545861721062</v>
      </c>
      <c r="E367" s="24">
        <f t="shared" si="11"/>
        <v>26.112588209414554</v>
      </c>
      <c r="F367" s="26">
        <v>2.057125445832741</v>
      </c>
    </row>
    <row r="368" spans="1:6" ht="20.100000000000001" customHeight="1" x14ac:dyDescent="0.25">
      <c r="A368" s="30">
        <v>7</v>
      </c>
      <c r="B368" s="23" t="s">
        <v>350</v>
      </c>
      <c r="C368" s="24">
        <v>333.48341751098633</v>
      </c>
      <c r="D368" s="24">
        <v>480.02029705047607</v>
      </c>
      <c r="E368" s="24">
        <f t="shared" si="11"/>
        <v>14.394127918959034</v>
      </c>
      <c r="F368" s="26">
        <v>0.83412291056889276</v>
      </c>
    </row>
    <row r="369" spans="1:6" ht="20.100000000000001" customHeight="1" x14ac:dyDescent="0.25">
      <c r="A369" s="30">
        <v>8</v>
      </c>
      <c r="B369" s="23" t="s">
        <v>351</v>
      </c>
      <c r="C369" s="24">
        <v>233.05824732780459</v>
      </c>
      <c r="D369" s="24">
        <v>423.27258539199829</v>
      </c>
      <c r="E369" s="24">
        <f t="shared" si="11"/>
        <v>18.161665173627199</v>
      </c>
      <c r="F369" s="26">
        <v>1.6189229465953181</v>
      </c>
    </row>
    <row r="370" spans="1:6" ht="20.100000000000001" customHeight="1" x14ac:dyDescent="0.25">
      <c r="A370" s="30">
        <v>9</v>
      </c>
      <c r="B370" s="23" t="s">
        <v>352</v>
      </c>
      <c r="C370" s="24">
        <v>175.18945872783658</v>
      </c>
      <c r="D370" s="24">
        <v>757.98771512508392</v>
      </c>
      <c r="E370" s="24">
        <f t="shared" si="11"/>
        <v>43.266742224636154</v>
      </c>
      <c r="F370" s="26">
        <v>1.1983081212286257</v>
      </c>
    </row>
    <row r="371" spans="1:6" ht="20.100000000000001" customHeight="1" x14ac:dyDescent="0.25">
      <c r="A371" s="30">
        <v>10</v>
      </c>
      <c r="B371" s="23" t="s">
        <v>353</v>
      </c>
      <c r="C371" s="24">
        <v>163.52631652355194</v>
      </c>
      <c r="D371" s="24">
        <v>327.87782073020935</v>
      </c>
      <c r="E371" s="24">
        <f t="shared" si="11"/>
        <v>20.050462072444873</v>
      </c>
      <c r="F371" s="26">
        <v>1.2526143085841857</v>
      </c>
    </row>
    <row r="372" spans="1:6" ht="20.100000000000001" customHeight="1" x14ac:dyDescent="0.25">
      <c r="A372" s="30">
        <v>11</v>
      </c>
      <c r="B372" s="23" t="s">
        <v>354</v>
      </c>
      <c r="C372" s="24">
        <v>102.45858740806578</v>
      </c>
      <c r="D372" s="24">
        <v>192.99248361587522</v>
      </c>
      <c r="E372" s="24">
        <f t="shared" si="11"/>
        <v>18.836145265914762</v>
      </c>
      <c r="F372" s="26">
        <v>1.7836911963327271</v>
      </c>
    </row>
    <row r="373" spans="1:6" ht="20.100000000000001" customHeight="1" x14ac:dyDescent="0.25">
      <c r="A373" s="30">
        <v>12</v>
      </c>
      <c r="B373" s="23" t="s">
        <v>355</v>
      </c>
      <c r="C373" s="24">
        <v>92.899080753326416</v>
      </c>
      <c r="D373" s="24">
        <v>111.92660331726074</v>
      </c>
      <c r="E373" s="24">
        <f t="shared" si="11"/>
        <v>12.048192771084338</v>
      </c>
      <c r="F373" s="26">
        <v>1.3888888888888888</v>
      </c>
    </row>
    <row r="374" spans="1:6" ht="20.100000000000001" customHeight="1" x14ac:dyDescent="0.25">
      <c r="A374" s="30">
        <v>13</v>
      </c>
      <c r="B374" s="23" t="s">
        <v>356</v>
      </c>
      <c r="C374" s="24">
        <v>85.824777603149428</v>
      </c>
      <c r="D374" s="24">
        <v>108.23849630355835</v>
      </c>
      <c r="E374" s="24">
        <f t="shared" si="11"/>
        <v>12.611567349938165</v>
      </c>
      <c r="F374" s="26">
        <v>1.6609341330881899</v>
      </c>
    </row>
    <row r="375" spans="1:6" ht="20.100000000000001" customHeight="1" x14ac:dyDescent="0.25">
      <c r="A375" s="30">
        <v>14</v>
      </c>
      <c r="B375" s="23" t="s">
        <v>357</v>
      </c>
      <c r="C375" s="24">
        <v>66.739818572998047</v>
      </c>
      <c r="D375" s="24">
        <v>194.93746554851529</v>
      </c>
      <c r="E375" s="24">
        <f t="shared" si="11"/>
        <v>29.208569893743181</v>
      </c>
      <c r="F375" s="26">
        <v>2.3612591024107541</v>
      </c>
    </row>
    <row r="376" spans="1:6" ht="20.100000000000001" customHeight="1" x14ac:dyDescent="0.25">
      <c r="A376" s="30">
        <v>15</v>
      </c>
      <c r="B376" s="23" t="s">
        <v>358</v>
      </c>
      <c r="C376" s="24">
        <v>51.188310623168945</v>
      </c>
      <c r="D376" s="24">
        <v>129.74025726318359</v>
      </c>
      <c r="E376" s="24">
        <f>D376/C376*10</f>
        <v>25.345680621946588</v>
      </c>
      <c r="F376" s="26">
        <v>1</v>
      </c>
    </row>
    <row r="377" spans="1:6" ht="20.100000000000001" customHeight="1" x14ac:dyDescent="0.25">
      <c r="A377" s="30">
        <v>16</v>
      </c>
      <c r="B377" s="23" t="s">
        <v>359</v>
      </c>
      <c r="C377" s="24">
        <v>45.927126407623284</v>
      </c>
      <c r="D377" s="24">
        <v>72.520618438720703</v>
      </c>
      <c r="E377" s="24">
        <f>D377/C377*10</f>
        <v>15.790367068705448</v>
      </c>
      <c r="F377" s="26">
        <v>1</v>
      </c>
    </row>
    <row r="378" spans="1:6" ht="20.100000000000001" customHeight="1" x14ac:dyDescent="0.25">
      <c r="A378" s="30">
        <v>17</v>
      </c>
      <c r="B378" s="23" t="s">
        <v>360</v>
      </c>
      <c r="C378" s="24">
        <v>32.117449879646301</v>
      </c>
      <c r="D378" s="24">
        <v>106.73603177070619</v>
      </c>
      <c r="E378" s="24">
        <f t="shared" ref="E378:E383" si="12">D378/C378*10</f>
        <v>33.233034431649479</v>
      </c>
      <c r="F378" s="26">
        <v>1.4870890427213737</v>
      </c>
    </row>
    <row r="379" spans="1:6" ht="20.100000000000001" customHeight="1" x14ac:dyDescent="0.25">
      <c r="A379" s="30">
        <v>18</v>
      </c>
      <c r="B379" s="23" t="s">
        <v>361</v>
      </c>
      <c r="C379" s="24">
        <v>13.793232917785645</v>
      </c>
      <c r="D379" s="24">
        <v>27.281954288482666</v>
      </c>
      <c r="E379" s="24">
        <f t="shared" si="12"/>
        <v>19.779231200615794</v>
      </c>
      <c r="F379" s="26">
        <v>2.9551866812852201</v>
      </c>
    </row>
    <row r="380" spans="1:6" ht="20.100000000000001" customHeight="1" x14ac:dyDescent="0.25">
      <c r="A380" s="30">
        <v>19</v>
      </c>
      <c r="B380" s="23" t="s">
        <v>362</v>
      </c>
      <c r="C380" s="24">
        <v>7</v>
      </c>
      <c r="D380" s="24">
        <v>14</v>
      </c>
      <c r="E380" s="24">
        <f t="shared" si="12"/>
        <v>20</v>
      </c>
      <c r="F380" s="26" t="s">
        <v>8</v>
      </c>
    </row>
    <row r="381" spans="1:6" ht="20.100000000000001" customHeight="1" x14ac:dyDescent="0.25">
      <c r="A381" s="30">
        <v>20</v>
      </c>
      <c r="B381" s="23" t="s">
        <v>363</v>
      </c>
      <c r="C381" s="24">
        <v>6</v>
      </c>
      <c r="D381" s="24">
        <v>9</v>
      </c>
      <c r="E381" s="24">
        <f t="shared" si="12"/>
        <v>15</v>
      </c>
      <c r="F381" s="26" t="s">
        <v>8</v>
      </c>
    </row>
    <row r="382" spans="1:6" ht="20.100000000000001" customHeight="1" x14ac:dyDescent="0.25">
      <c r="A382" s="30">
        <v>21</v>
      </c>
      <c r="B382" s="23" t="s">
        <v>364</v>
      </c>
      <c r="C382" s="24">
        <v>5.593220591545105</v>
      </c>
      <c r="D382" s="24">
        <v>5.593220591545105</v>
      </c>
      <c r="E382" s="24">
        <f t="shared" si="12"/>
        <v>10</v>
      </c>
      <c r="F382" s="26">
        <v>1</v>
      </c>
    </row>
    <row r="383" spans="1:6" ht="20.100000000000001" customHeight="1" x14ac:dyDescent="0.25">
      <c r="A383" s="30">
        <v>22</v>
      </c>
      <c r="B383" s="23" t="s">
        <v>365</v>
      </c>
      <c r="C383" s="24">
        <v>5</v>
      </c>
      <c r="D383" s="24">
        <v>8</v>
      </c>
      <c r="E383" s="24">
        <f t="shared" si="12"/>
        <v>16</v>
      </c>
      <c r="F383" s="26">
        <v>1</v>
      </c>
    </row>
    <row r="384" spans="1:6" ht="20.100000000000001" customHeight="1" x14ac:dyDescent="0.25">
      <c r="A384" s="30">
        <v>23</v>
      </c>
      <c r="B384" s="23" t="s">
        <v>366</v>
      </c>
      <c r="C384" s="24">
        <v>1.25</v>
      </c>
      <c r="D384" s="24">
        <v>1.25</v>
      </c>
      <c r="E384" s="24">
        <f>D384/C384*10</f>
        <v>10</v>
      </c>
      <c r="F384" s="26">
        <v>1</v>
      </c>
    </row>
    <row r="385" spans="1:6" ht="20.100000000000001" customHeight="1" x14ac:dyDescent="0.25">
      <c r="A385" s="30">
        <v>24</v>
      </c>
      <c r="B385" s="23" t="s">
        <v>367</v>
      </c>
      <c r="C385" s="24">
        <v>4911.5816468000403</v>
      </c>
      <c r="D385" s="24">
        <v>7647.7269904613504</v>
      </c>
      <c r="E385" s="24">
        <f>D385/C385*10</f>
        <v>15.57080293156471</v>
      </c>
      <c r="F385" s="26">
        <v>1.780012430688946</v>
      </c>
    </row>
    <row r="386" spans="1:6" ht="20.100000000000001" customHeight="1" x14ac:dyDescent="0.25">
      <c r="A386" s="30">
        <v>25</v>
      </c>
      <c r="B386" s="23" t="s">
        <v>368</v>
      </c>
      <c r="C386" s="24">
        <v>117.38019013404845</v>
      </c>
      <c r="D386" s="24">
        <v>128.32634377479553</v>
      </c>
      <c r="E386" s="24">
        <f>D386/C386*10</f>
        <v>10.93253841455245</v>
      </c>
      <c r="F386" s="26">
        <v>1</v>
      </c>
    </row>
    <row r="387" spans="1:6" ht="20.100000000000001" customHeight="1" x14ac:dyDescent="0.25">
      <c r="A387" s="30">
        <v>26</v>
      </c>
      <c r="B387" s="23" t="s">
        <v>369</v>
      </c>
      <c r="C387" s="24">
        <v>37.123481988906867</v>
      </c>
      <c r="D387" s="24">
        <v>455.39751720428461</v>
      </c>
      <c r="E387" s="24">
        <f>D387/C387*10</f>
        <v>122.67101381825262</v>
      </c>
      <c r="F387" s="26">
        <v>1.2852377631586833</v>
      </c>
    </row>
    <row r="388" spans="1:6" ht="5.0999999999999996" customHeight="1" thickBot="1" x14ac:dyDescent="0.3">
      <c r="A388" s="31"/>
      <c r="B388" s="36"/>
      <c r="C388" s="37"/>
      <c r="D388" s="37"/>
      <c r="E388" s="37"/>
      <c r="F388" s="38"/>
    </row>
    <row r="389" spans="1:6" s="44" customFormat="1" ht="5.0999999999999996" customHeight="1" x14ac:dyDescent="0.25">
      <c r="A389" s="39"/>
      <c r="B389" s="40"/>
      <c r="C389" s="41"/>
      <c r="D389" s="42"/>
      <c r="E389" s="43"/>
    </row>
    <row r="390" spans="1:6" s="49" customFormat="1" ht="15" customHeight="1" x14ac:dyDescent="0.25">
      <c r="A390" s="45" t="s">
        <v>370</v>
      </c>
      <c r="B390" s="45"/>
      <c r="C390" s="46"/>
      <c r="D390" s="47"/>
      <c r="E390" s="48"/>
    </row>
    <row r="391" spans="1:6" s="49" customFormat="1" ht="12" customHeight="1" x14ac:dyDescent="0.2">
      <c r="A391" s="45" t="s">
        <v>371</v>
      </c>
      <c r="B391" s="45"/>
      <c r="C391" s="45"/>
      <c r="D391" s="45"/>
      <c r="E391" s="48"/>
    </row>
  </sheetData>
  <mergeCells count="47">
    <mergeCell ref="A361:B361"/>
    <mergeCell ref="A390:B390"/>
    <mergeCell ref="A391:D391"/>
    <mergeCell ref="A319:B319"/>
    <mergeCell ref="A340:F340"/>
    <mergeCell ref="A341:B342"/>
    <mergeCell ref="C341:D341"/>
    <mergeCell ref="E341:E342"/>
    <mergeCell ref="F341:F342"/>
    <mergeCell ref="A268:B268"/>
    <mergeCell ref="A278:B278"/>
    <mergeCell ref="A283:F283"/>
    <mergeCell ref="A284:B285"/>
    <mergeCell ref="C284:D284"/>
    <mergeCell ref="E284:E285"/>
    <mergeCell ref="F284:F285"/>
    <mergeCell ref="A227:F227"/>
    <mergeCell ref="A228:B229"/>
    <mergeCell ref="C228:D228"/>
    <mergeCell ref="E228:E229"/>
    <mergeCell ref="F228:F229"/>
    <mergeCell ref="A235:B235"/>
    <mergeCell ref="A170:F170"/>
    <mergeCell ref="A171:B172"/>
    <mergeCell ref="C171:D171"/>
    <mergeCell ref="E171:E172"/>
    <mergeCell ref="F171:F172"/>
    <mergeCell ref="A203:B203"/>
    <mergeCell ref="A114:F114"/>
    <mergeCell ref="A115:B116"/>
    <mergeCell ref="C115:D115"/>
    <mergeCell ref="E115:E116"/>
    <mergeCell ref="F115:F116"/>
    <mergeCell ref="A123:B123"/>
    <mergeCell ref="A5:B5"/>
    <mergeCell ref="A30:B30"/>
    <mergeCell ref="A57:F57"/>
    <mergeCell ref="A58:B59"/>
    <mergeCell ref="C58:D58"/>
    <mergeCell ref="E58:E59"/>
    <mergeCell ref="F58:F59"/>
    <mergeCell ref="A1:F1"/>
    <mergeCell ref="A2:B3"/>
    <mergeCell ref="C2:D2"/>
    <mergeCell ref="E2:E3"/>
    <mergeCell ref="F2:F3"/>
    <mergeCell ref="A4:B4"/>
  </mergeCells>
  <printOptions horizontalCentered="1"/>
  <pageMargins left="0.11811023622047245" right="0.11811023622047245" top="0.23622047244094491" bottom="0.11811023622047245" header="0.23622047244094491" footer="0.11811023622047245"/>
  <pageSetup paperSize="9" scale="67" fitToWidth="9" fitToHeight="9" orientation="portrait" r:id="rId1"/>
  <rowBreaks count="6" manualBreakCount="6">
    <brk id="56" max="5" man="1"/>
    <brk id="113" max="5" man="1"/>
    <brk id="169" max="5" man="1"/>
    <brk id="226" max="5" man="1"/>
    <brk id="282" max="5" man="1"/>
    <brk id="33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6</vt:lpstr>
      <vt:lpstr>'Table 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Bata</dc:creator>
  <cp:lastModifiedBy>Carlo Bata</cp:lastModifiedBy>
  <dcterms:created xsi:type="dcterms:W3CDTF">2024-05-21T09:51:02Z</dcterms:created>
  <dcterms:modified xsi:type="dcterms:W3CDTF">2024-05-21T09:51:46Z</dcterms:modified>
</cp:coreProperties>
</file>