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HP\Tables\"/>
    </mc:Choice>
  </mc:AlternateContent>
  <xr:revisionPtr revIDLastSave="0" documentId="13_ncr:1_{88961D31-DDC2-4D3B-A85A-D921C45F12F0}" xr6:coauthVersionLast="47" xr6:coauthVersionMax="47" xr10:uidLastSave="{00000000-0000-0000-0000-000000000000}"/>
  <bookViews>
    <workbookView xWindow="28680" yWindow="-120" windowWidth="29040" windowHeight="15840" xr2:uid="{CC6DFB79-47D7-4198-8EA7-88495B34F7E7}"/>
  </bookViews>
  <sheets>
    <sheet name="tab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<sst xmlns="http://schemas.openxmlformats.org/spreadsheetml/2006/main" count="76" uniqueCount="53">
  <si>
    <t>Table 7. Number of Establishments Employing 20 or More Workers With Designated Health and Safety Personnel 
by Designated Personnel by Region, Philippines:  2021</t>
  </si>
  <si>
    <t>Table 7. Number of Establishments Employing 20 or More Workers With Designated Health and Safety Personnel 
by Designated Personnel by Region: 2021 (Cont'd)</t>
  </si>
  <si>
    <t>MAJOR INDUSTRY GROUP</t>
  </si>
  <si>
    <t xml:space="preserve">Total Establishments </t>
  </si>
  <si>
    <t>Total Establishments with Designated Health and Safety Personnel</t>
  </si>
  <si>
    <t>Designated Health and Safety Personnel</t>
  </si>
  <si>
    <t>REGION</t>
  </si>
  <si>
    <t>Safety Officer</t>
  </si>
  <si>
    <t>Certified First-Aider</t>
  </si>
  <si>
    <t>Occupational Health Nurse</t>
  </si>
  <si>
    <t>Occupational Health Physician</t>
  </si>
  <si>
    <t>Dentist</t>
  </si>
  <si>
    <t>Industrial Hygienist</t>
  </si>
  <si>
    <t>Safety Officer 1</t>
  </si>
  <si>
    <t>Safety Officer 2</t>
  </si>
  <si>
    <t>Safety Officer 3</t>
  </si>
  <si>
    <t>Safety Officer 4</t>
  </si>
  <si>
    <t>Others</t>
  </si>
  <si>
    <t>None</t>
  </si>
  <si>
    <t>Accredited by DOLE</t>
  </si>
  <si>
    <t>Not Accredited by DOLE</t>
  </si>
  <si>
    <t>REGIONS</t>
  </si>
  <si>
    <t>PHILIPPINES</t>
  </si>
  <si>
    <t xml:space="preserve">National Capital Region </t>
  </si>
  <si>
    <t xml:space="preserve">Cordilllera Administrative Region </t>
  </si>
  <si>
    <t>Region I - Ilocos Region</t>
  </si>
  <si>
    <t>Region II - Cagayan Valley</t>
  </si>
  <si>
    <t>Region III - Central Luzon</t>
  </si>
  <si>
    <t>Region IV-A - CALABARZON</t>
  </si>
  <si>
    <t>MIMAROPA Region</t>
  </si>
  <si>
    <t>Region V - Bicol Region</t>
  </si>
  <si>
    <t>Region VI - Western Visayas</t>
  </si>
  <si>
    <t>Region VII - Central Visayas</t>
  </si>
  <si>
    <t>Region VIII - Eastern Visayas</t>
  </si>
  <si>
    <t>Region IX - Zamboanga Peninsula</t>
  </si>
  <si>
    <t>Region X - Northern Mindanao</t>
  </si>
  <si>
    <t>Region XI - Davao Region</t>
  </si>
  <si>
    <t>Region XII - SOCCSKSARGEN</t>
  </si>
  <si>
    <t>Region XIII - Caraga</t>
  </si>
  <si>
    <t>Bangsamoro Autonomous Region in Muslim Mindanao</t>
  </si>
  <si>
    <t>Note:   Details do not add up to totals due to multiple responses and rounding.</t>
  </si>
  <si>
    <t>Definition:</t>
  </si>
  <si>
    <t>Safety Officer 1 - refers to an employee who has completed the mandatory eight (8)-hour OSH orientation course as prescribed in the OSH
Standards and two (2)-hour trainers' training.</t>
  </si>
  <si>
    <t>Safety Officer 2 - refers to an employee who has completed the mandatory forty (40)-hour OSH training course applicable to the industry as prescribed in
the OSH Standards.</t>
  </si>
  <si>
    <t xml:space="preserve">Safety Officer 3 - refers to an employee who has completed the mandatory forty (40)-hour OSH training course applicable to the industry, additional forty-eight 
(48) hours of </t>
  </si>
  <si>
    <t xml:space="preserve">                                advanced/specialized occupational safety training course relevant to the industry, relevant experience in OSH for at least two (2) years, and 
other requirements</t>
  </si>
  <si>
    <t xml:space="preserve">                                as prescribed in the OSH Standards. Qualified SO3 shall be eligible for certification as OSH practitioner.</t>
  </si>
  <si>
    <t xml:space="preserve">Safety Officer 4 - refers to an employee who has completed the mandatory forty (40)-hour OSH training course applicable to the industry, additional eighty 
(80) hours of </t>
  </si>
  <si>
    <t xml:space="preserve">                                advanced/specialized occupational safety training course relevant to the industry, an aggregate of three hundred twenty (320) hours of OSH related 
</t>
  </si>
  <si>
    <t xml:space="preserve">                                training or experience, an actual experience as SO3 for at least four (4) years, and other requirements as prescribed by the OSH standards. Additional training</t>
  </si>
  <si>
    <t xml:space="preserve">                                may be converted to years of experience where eighty (80) hours of training may equal to one (1) year of experience and vice versa. Qualified SO4 shall be
eligible</t>
  </si>
  <si>
    <t xml:space="preserve">                                for certification as OSH consultant.</t>
  </si>
  <si>
    <t>Source of data: 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</si>
</sst>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_);_(* \(#,##0.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555555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0" borderId="0" xfId="2" applyFont="1" applyAlignment="1">
      <alignment horizontal="center" vertical="top" wrapText="1"/>
    </xf>
    <xf numFmtId="0" fontId="4" fillId="0" borderId="0" xfId="2" applyFont="1" applyAlignment="1">
      <alignment vertical="top" wrapText="1"/>
    </xf>
    <xf numFmtId="0" fontId="5" fillId="0" borderId="0" xfId="2" applyFont="1"/>
    <xf numFmtId="0" fontId="3" fillId="0" borderId="1" xfId="2" applyFont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/>
    </xf>
    <xf numFmtId="0" fontId="6" fillId="0" borderId="10" xfId="3" applyFont="1" applyBorder="1" applyAlignment="1">
      <alignment vertical="center"/>
    </xf>
    <xf numFmtId="0" fontId="7" fillId="0" borderId="13" xfId="2" applyFont="1" applyBorder="1" applyAlignment="1">
      <alignment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3" xfId="2" applyFont="1" applyBorder="1"/>
    <xf numFmtId="0" fontId="6" fillId="0" borderId="13" xfId="3" applyFont="1" applyBorder="1" applyAlignment="1">
      <alignment vertical="center"/>
    </xf>
    <xf numFmtId="0" fontId="6" fillId="0" borderId="13" xfId="3" applyFont="1" applyBorder="1" applyAlignment="1">
      <alignment horizontal="center" vertical="top"/>
    </xf>
    <xf numFmtId="3" fontId="6" fillId="0" borderId="13" xfId="5" applyNumberFormat="1" applyFont="1" applyFill="1" applyBorder="1" applyAlignment="1">
      <alignment horizontal="right" vertical="top" wrapText="1" indent="2"/>
    </xf>
    <xf numFmtId="3" fontId="6" fillId="0" borderId="13" xfId="5" applyNumberFormat="1" applyFont="1" applyFill="1" applyBorder="1" applyAlignment="1">
      <alignment horizontal="right" vertical="top" indent="1"/>
    </xf>
    <xf numFmtId="3" fontId="6" fillId="0" borderId="13" xfId="5" applyNumberFormat="1" applyFont="1" applyFill="1" applyBorder="1" applyAlignment="1">
      <alignment horizontal="right" vertical="top" indent="2"/>
    </xf>
    <xf numFmtId="3" fontId="5" fillId="0" borderId="0" xfId="2" applyNumberFormat="1" applyFont="1"/>
    <xf numFmtId="3" fontId="7" fillId="0" borderId="13" xfId="5" applyNumberFormat="1" applyFont="1" applyFill="1" applyBorder="1" applyAlignment="1">
      <alignment horizontal="right" vertical="top" indent="2"/>
    </xf>
    <xf numFmtId="3" fontId="7" fillId="0" borderId="13" xfId="5" applyNumberFormat="1" applyFont="1" applyFill="1" applyBorder="1" applyAlignment="1">
      <alignment horizontal="right" vertical="top" indent="1"/>
    </xf>
    <xf numFmtId="0" fontId="8" fillId="0" borderId="13" xfId="2" applyFont="1" applyBorder="1" applyAlignment="1">
      <alignment horizontal="left" vertical="top" wrapText="1" indent="1"/>
    </xf>
    <xf numFmtId="165" fontId="7" fillId="0" borderId="13" xfId="1" applyNumberFormat="1" applyFont="1" applyFill="1" applyBorder="1" applyAlignment="1">
      <alignment horizontal="right" vertical="top" wrapText="1" indent="2"/>
    </xf>
    <xf numFmtId="3" fontId="7" fillId="0" borderId="13" xfId="5" applyNumberFormat="1" applyFont="1" applyFill="1" applyBorder="1" applyAlignment="1">
      <alignment horizontal="right" wrapText="1" indent="2"/>
    </xf>
    <xf numFmtId="3" fontId="7" fillId="0" borderId="13" xfId="5" applyNumberFormat="1" applyFont="1" applyFill="1" applyBorder="1" applyAlignment="1">
      <alignment horizontal="right" indent="1"/>
    </xf>
    <xf numFmtId="3" fontId="7" fillId="0" borderId="13" xfId="5" applyNumberFormat="1" applyFont="1" applyFill="1" applyBorder="1" applyAlignment="1">
      <alignment horizontal="right" indent="2"/>
    </xf>
    <xf numFmtId="3" fontId="7" fillId="0" borderId="13" xfId="5" applyNumberFormat="1" applyFont="1" applyFill="1" applyBorder="1" applyAlignment="1">
      <alignment horizontal="right" wrapText="1" indent="1"/>
    </xf>
    <xf numFmtId="166" fontId="7" fillId="0" borderId="13" xfId="5" applyNumberFormat="1" applyFont="1" applyFill="1" applyBorder="1" applyAlignment="1">
      <alignment horizontal="right" wrapText="1" indent="2"/>
    </xf>
    <xf numFmtId="0" fontId="8" fillId="0" borderId="13" xfId="0" applyFont="1" applyBorder="1" applyAlignment="1">
      <alignment horizontal="left" wrapText="1" indent="1"/>
    </xf>
    <xf numFmtId="165" fontId="7" fillId="0" borderId="13" xfId="1" applyNumberFormat="1" applyFont="1" applyFill="1" applyBorder="1" applyAlignment="1">
      <alignment horizontal="right" wrapText="1" indent="2"/>
    </xf>
    <xf numFmtId="3" fontId="7" fillId="0" borderId="13" xfId="5" applyNumberFormat="1" applyFont="1" applyFill="1" applyBorder="1" applyAlignment="1">
      <alignment horizontal="right" vertical="top" wrapText="1" indent="2"/>
    </xf>
    <xf numFmtId="165" fontId="7" fillId="0" borderId="13" xfId="1" applyNumberFormat="1" applyFont="1" applyFill="1" applyBorder="1" applyAlignment="1">
      <alignment horizontal="right" vertical="top" wrapText="1" indent="1"/>
    </xf>
    <xf numFmtId="0" fontId="7" fillId="0" borderId="14" xfId="2" applyFont="1" applyBorder="1" applyAlignment="1">
      <alignment horizontal="left" vertical="top" wrapText="1" indent="2"/>
    </xf>
    <xf numFmtId="167" fontId="7" fillId="0" borderId="14" xfId="1" applyNumberFormat="1" applyFont="1" applyFill="1" applyBorder="1" applyAlignment="1">
      <alignment horizontal="right" wrapText="1" indent="2"/>
    </xf>
    <xf numFmtId="3" fontId="7" fillId="0" borderId="14" xfId="5" applyNumberFormat="1" applyFont="1" applyFill="1" applyBorder="1" applyAlignment="1">
      <alignment horizontal="right" wrapText="1" indent="2"/>
    </xf>
    <xf numFmtId="3" fontId="7" fillId="0" borderId="14" xfId="5" applyNumberFormat="1" applyFont="1" applyFill="1" applyBorder="1" applyAlignment="1">
      <alignment horizontal="right" indent="1"/>
    </xf>
    <xf numFmtId="3" fontId="7" fillId="0" borderId="14" xfId="5" applyNumberFormat="1" applyFont="1" applyFill="1" applyBorder="1" applyAlignment="1">
      <alignment horizontal="right" indent="2"/>
    </xf>
    <xf numFmtId="165" fontId="7" fillId="0" borderId="14" xfId="1" applyNumberFormat="1" applyFont="1" applyFill="1" applyBorder="1" applyAlignment="1">
      <alignment horizontal="right" wrapText="1" indent="2"/>
    </xf>
    <xf numFmtId="0" fontId="9" fillId="0" borderId="0" xfId="3" applyFont="1" applyAlignment="1">
      <alignment horizontal="left" indent="1"/>
    </xf>
    <xf numFmtId="3" fontId="9" fillId="0" borderId="0" xfId="3" applyNumberFormat="1" applyFont="1" applyAlignment="1">
      <alignment horizontal="right" vertical="top" indent="2"/>
    </xf>
    <xf numFmtId="3" fontId="9" fillId="0" borderId="0" xfId="3" applyNumberFormat="1" applyFont="1" applyAlignment="1">
      <alignment horizontal="right" vertical="top" indent="1"/>
    </xf>
    <xf numFmtId="3" fontId="5" fillId="0" borderId="0" xfId="2" applyNumberFormat="1" applyFont="1" applyAlignment="1">
      <alignment horizontal="right" vertical="top" indent="1"/>
    </xf>
    <xf numFmtId="0" fontId="10" fillId="0" borderId="0" xfId="2" applyFont="1"/>
    <xf numFmtId="0" fontId="11" fillId="0" borderId="0" xfId="2" applyFont="1" applyAlignment="1">
      <alignment horizontal="left"/>
    </xf>
    <xf numFmtId="165" fontId="10" fillId="0" borderId="0" xfId="2" applyNumberFormat="1" applyFont="1" applyAlignment="1">
      <alignment horizontal="left" indent="1"/>
    </xf>
    <xf numFmtId="0" fontId="10" fillId="0" borderId="0" xfId="2" applyFont="1" applyAlignment="1">
      <alignment horizontal="left" vertical="top" wrapText="1" indent="1"/>
    </xf>
    <xf numFmtId="0" fontId="11" fillId="0" borderId="0" xfId="6" applyFont="1" applyAlignment="1">
      <alignment horizontal="left"/>
    </xf>
    <xf numFmtId="0" fontId="11" fillId="0" borderId="0" xfId="2" applyFont="1" applyAlignment="1">
      <alignment horizontal="left" vertical="top"/>
    </xf>
    <xf numFmtId="0" fontId="10" fillId="0" borderId="0" xfId="2" applyFont="1" applyAlignment="1">
      <alignment horizontal="left"/>
    </xf>
    <xf numFmtId="0" fontId="12" fillId="0" borderId="0" xfId="0" applyFont="1"/>
  </cellXfs>
  <cellStyles count="7">
    <cellStyle name="Comma" xfId="1" builtinId="3"/>
    <cellStyle name="Comma 2" xfId="5" xr:uid="{EA4F7D16-B129-488C-9913-BDD17D97F627}"/>
    <cellStyle name="Normal" xfId="0" builtinId="0"/>
    <cellStyle name="Normal 2" xfId="2" xr:uid="{1713E1A1-12FE-49D3-8F52-E60DE2C9A53F}"/>
    <cellStyle name="Normal 2 2" xfId="6" xr:uid="{2FFD1D3F-7D6A-4127-8A9F-7448B0446EF9}"/>
    <cellStyle name="Normal_TABLE 4A.2" xfId="3" xr:uid="{99AD7B5C-F8A7-43E8-A264-1D262080956B}"/>
    <cellStyle name="Normal_WORKING TABLES_1" xfId="4" xr:uid="{2D7EF01C-CE49-4FF4-8364-E29C6C017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7FEC-AB22-49A9-84CF-DC0A5D7793F9}">
  <dimension ref="A1:AA50"/>
  <sheetViews>
    <sheetView tabSelected="1" view="pageBreakPreview" zoomScale="60" zoomScaleNormal="100" workbookViewId="0">
      <selection activeCell="I4" sqref="I4:I7"/>
    </sheetView>
  </sheetViews>
  <sheetFormatPr defaultColWidth="9.140625" defaultRowHeight="12.75" x14ac:dyDescent="0.2"/>
  <cols>
    <col min="1" max="1" width="36.28515625" style="3" customWidth="1"/>
    <col min="2" max="2" width="17.7109375" style="3" customWidth="1"/>
    <col min="3" max="3" width="21.85546875" style="3" customWidth="1"/>
    <col min="4" max="4" width="13.28515625" style="3" customWidth="1"/>
    <col min="5" max="6" width="16" style="3" customWidth="1"/>
    <col min="7" max="7" width="13.85546875" style="3" customWidth="1"/>
    <col min="8" max="8" width="16.7109375" style="3" customWidth="1"/>
    <col min="9" max="9" width="35.5703125" style="3" customWidth="1"/>
    <col min="10" max="11" width="14.140625" style="3" customWidth="1"/>
    <col min="12" max="17" width="14.28515625" style="3" customWidth="1"/>
    <col min="18" max="18" width="11.7109375" style="3" customWidth="1"/>
    <col min="19" max="19" width="10" style="3" customWidth="1"/>
    <col min="20" max="16384" width="9.140625" style="3"/>
  </cols>
  <sheetData>
    <row r="1" spans="1:27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7" ht="24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7" ht="15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7" ht="15" customHeight="1" x14ac:dyDescent="0.2">
      <c r="A4" s="5" t="s">
        <v>2</v>
      </c>
      <c r="B4" s="6" t="s">
        <v>3</v>
      </c>
      <c r="C4" s="6" t="s">
        <v>4</v>
      </c>
      <c r="D4" s="7" t="s">
        <v>5</v>
      </c>
      <c r="E4" s="8"/>
      <c r="F4" s="8"/>
      <c r="G4" s="8"/>
      <c r="H4" s="9"/>
      <c r="I4" s="10" t="s">
        <v>6</v>
      </c>
      <c r="J4" s="11" t="s">
        <v>7</v>
      </c>
      <c r="K4" s="12"/>
      <c r="L4" s="12"/>
      <c r="M4" s="12"/>
      <c r="N4" s="12"/>
      <c r="O4" s="12"/>
      <c r="P4" s="12"/>
      <c r="Q4" s="12"/>
      <c r="R4" s="12"/>
      <c r="S4" s="13"/>
    </row>
    <row r="5" spans="1:27" ht="15" customHeight="1" x14ac:dyDescent="0.2">
      <c r="A5" s="5"/>
      <c r="B5" s="6"/>
      <c r="C5" s="6"/>
      <c r="D5" s="14" t="s">
        <v>8</v>
      </c>
      <c r="E5" s="14" t="s">
        <v>9</v>
      </c>
      <c r="F5" s="14" t="s">
        <v>10</v>
      </c>
      <c r="G5" s="15" t="s">
        <v>11</v>
      </c>
      <c r="H5" s="15" t="s">
        <v>12</v>
      </c>
      <c r="I5" s="16"/>
      <c r="J5" s="17"/>
      <c r="K5" s="18"/>
      <c r="L5" s="18"/>
      <c r="M5" s="18"/>
      <c r="N5" s="18"/>
      <c r="O5" s="18"/>
      <c r="P5" s="18"/>
      <c r="Q5" s="18"/>
      <c r="R5" s="18"/>
      <c r="S5" s="19"/>
    </row>
    <row r="6" spans="1:27" ht="15" customHeight="1" x14ac:dyDescent="0.2">
      <c r="A6" s="5"/>
      <c r="B6" s="6"/>
      <c r="C6" s="6"/>
      <c r="D6" s="20"/>
      <c r="E6" s="20"/>
      <c r="F6" s="20"/>
      <c r="G6" s="21"/>
      <c r="H6" s="21"/>
      <c r="I6" s="16"/>
      <c r="J6" s="22" t="s">
        <v>13</v>
      </c>
      <c r="K6" s="22"/>
      <c r="L6" s="23" t="s">
        <v>14</v>
      </c>
      <c r="M6" s="24"/>
      <c r="N6" s="23" t="s">
        <v>15</v>
      </c>
      <c r="O6" s="25"/>
      <c r="P6" s="23" t="s">
        <v>16</v>
      </c>
      <c r="Q6" s="25"/>
      <c r="R6" s="26" t="s">
        <v>17</v>
      </c>
      <c r="S6" s="26" t="s">
        <v>18</v>
      </c>
    </row>
    <row r="7" spans="1:27" ht="45" x14ac:dyDescent="0.2">
      <c r="A7" s="5"/>
      <c r="B7" s="6"/>
      <c r="C7" s="6"/>
      <c r="D7" s="27"/>
      <c r="E7" s="27"/>
      <c r="F7" s="27"/>
      <c r="G7" s="28"/>
      <c r="H7" s="28"/>
      <c r="I7" s="29"/>
      <c r="J7" s="30" t="s">
        <v>19</v>
      </c>
      <c r="K7" s="30" t="s">
        <v>20</v>
      </c>
      <c r="L7" s="30" t="s">
        <v>19</v>
      </c>
      <c r="M7" s="30" t="s">
        <v>20</v>
      </c>
      <c r="N7" s="30" t="s">
        <v>19</v>
      </c>
      <c r="O7" s="30" t="s">
        <v>20</v>
      </c>
      <c r="P7" s="30" t="s">
        <v>19</v>
      </c>
      <c r="Q7" s="30" t="s">
        <v>20</v>
      </c>
      <c r="R7" s="31"/>
      <c r="S7" s="31"/>
    </row>
    <row r="8" spans="1:27" ht="15" customHeight="1" x14ac:dyDescent="0.2">
      <c r="A8" s="32"/>
      <c r="B8" s="33"/>
      <c r="C8" s="33"/>
      <c r="D8" s="34"/>
      <c r="E8" s="34"/>
      <c r="F8" s="35"/>
      <c r="G8" s="35"/>
      <c r="H8" s="35"/>
      <c r="I8" s="36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7" ht="15" x14ac:dyDescent="0.2">
      <c r="A9" s="37" t="s">
        <v>21</v>
      </c>
      <c r="B9" s="38">
        <v>36341.615859508514</v>
      </c>
      <c r="C9" s="38">
        <v>31409.573410987854</v>
      </c>
      <c r="D9" s="39">
        <v>21999.188583493233</v>
      </c>
      <c r="E9" s="39">
        <v>7483.6435813903809</v>
      </c>
      <c r="F9" s="40">
        <v>4442.356956243515</v>
      </c>
      <c r="G9" s="39">
        <v>1471.9845637083054</v>
      </c>
      <c r="H9" s="40">
        <v>231.97690486907959</v>
      </c>
      <c r="I9" s="37" t="s">
        <v>22</v>
      </c>
      <c r="J9" s="39">
        <v>15943.682758450508</v>
      </c>
      <c r="K9" s="39">
        <v>1919.7250510454178</v>
      </c>
      <c r="L9" s="39">
        <v>11289.100867152214</v>
      </c>
      <c r="M9" s="39">
        <v>1025.3997206687927</v>
      </c>
      <c r="N9" s="39">
        <v>2743.3953149318695</v>
      </c>
      <c r="O9" s="39">
        <v>484.45534420013428</v>
      </c>
      <c r="P9" s="39">
        <v>663.92266654968262</v>
      </c>
      <c r="Q9" s="39">
        <v>175.03974092006683</v>
      </c>
      <c r="R9" s="39">
        <v>1290.1106793880463</v>
      </c>
      <c r="S9" s="39">
        <v>4932.0424485206604</v>
      </c>
      <c r="T9" s="41"/>
      <c r="U9" s="41"/>
      <c r="V9" s="41"/>
      <c r="W9" s="41"/>
      <c r="X9" s="41"/>
      <c r="Y9" s="41"/>
      <c r="Z9" s="41"/>
      <c r="AA9" s="41"/>
    </row>
    <row r="10" spans="1:27" ht="15" x14ac:dyDescent="0.2">
      <c r="A10" s="36"/>
      <c r="B10" s="42"/>
      <c r="C10" s="42"/>
      <c r="D10" s="43"/>
      <c r="E10" s="43"/>
      <c r="F10" s="42"/>
      <c r="G10" s="43"/>
      <c r="H10" s="42"/>
      <c r="I10" s="36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27" ht="17.25" customHeight="1" x14ac:dyDescent="0.2">
      <c r="A11" s="44" t="s">
        <v>23</v>
      </c>
      <c r="B11" s="45">
        <f>SUM(C11,S11)</f>
        <v>9728.3085730075836</v>
      </c>
      <c r="C11" s="46">
        <v>9131.6782665252686</v>
      </c>
      <c r="D11" s="47">
        <v>7464.4209356307983</v>
      </c>
      <c r="E11" s="47">
        <v>2137.5581923723221</v>
      </c>
      <c r="F11" s="48">
        <v>1316.3494305610657</v>
      </c>
      <c r="G11" s="49">
        <v>282.80047452449799</v>
      </c>
      <c r="H11" s="50">
        <v>99.725963830947876</v>
      </c>
      <c r="I11" s="44" t="s">
        <v>23</v>
      </c>
      <c r="J11" s="47">
        <v>4988.2863919734955</v>
      </c>
      <c r="K11" s="47">
        <v>499.18359529972076</v>
      </c>
      <c r="L11" s="47">
        <v>3777.0862618684769</v>
      </c>
      <c r="M11" s="47">
        <v>338.4208117723465</v>
      </c>
      <c r="N11" s="47">
        <v>901.72504663467407</v>
      </c>
      <c r="O11" s="47">
        <v>156.54808080196381</v>
      </c>
      <c r="P11" s="47">
        <v>272.72783052921295</v>
      </c>
      <c r="Q11" s="47">
        <v>38.702255964279175</v>
      </c>
      <c r="R11" s="47">
        <v>228.14025497436523</v>
      </c>
      <c r="S11" s="47">
        <v>596.63030648231506</v>
      </c>
    </row>
    <row r="12" spans="1:27" ht="18" customHeight="1" x14ac:dyDescent="0.2">
      <c r="A12" s="44" t="s">
        <v>24</v>
      </c>
      <c r="B12" s="45">
        <f>SUM(C12,S12)</f>
        <v>880.18499100208282</v>
      </c>
      <c r="C12" s="46">
        <v>706.78449785709381</v>
      </c>
      <c r="D12" s="47">
        <v>480.48030018806458</v>
      </c>
      <c r="E12" s="47">
        <v>184.74316787719727</v>
      </c>
      <c r="F12" s="48">
        <v>90.170401573181152</v>
      </c>
      <c r="G12" s="49">
        <v>25.505136489868164</v>
      </c>
      <c r="H12" s="48">
        <v>4.4634475708007813</v>
      </c>
      <c r="I12" s="44" t="s">
        <v>24</v>
      </c>
      <c r="J12" s="47">
        <v>362.81837153434753</v>
      </c>
      <c r="K12" s="47">
        <v>40.775407910346985</v>
      </c>
      <c r="L12" s="47">
        <v>301.18163335323334</v>
      </c>
      <c r="M12" s="47">
        <v>16.862421631813049</v>
      </c>
      <c r="N12" s="47">
        <v>95.978379964828491</v>
      </c>
      <c r="O12" s="47">
        <v>4.5521599054336548</v>
      </c>
      <c r="P12" s="47">
        <v>27.589078307151794</v>
      </c>
      <c r="Q12" s="47">
        <v>0</v>
      </c>
      <c r="R12" s="47">
        <v>40.30204963684082</v>
      </c>
      <c r="S12" s="47">
        <v>173.40049314498901</v>
      </c>
    </row>
    <row r="13" spans="1:27" ht="16.5" customHeight="1" x14ac:dyDescent="0.2">
      <c r="A13" s="51" t="s">
        <v>25</v>
      </c>
      <c r="B13" s="52">
        <f>SUM(C13,S13)</f>
        <v>1362.123640537262</v>
      </c>
      <c r="C13" s="46">
        <v>1202.9359534978867</v>
      </c>
      <c r="D13" s="47">
        <v>760.53247773647308</v>
      </c>
      <c r="E13" s="47">
        <v>252.82059717178345</v>
      </c>
      <c r="F13" s="48">
        <v>125.8295224905014</v>
      </c>
      <c r="G13" s="49">
        <v>78.82152795791626</v>
      </c>
      <c r="H13" s="48">
        <v>0</v>
      </c>
      <c r="I13" s="51" t="s">
        <v>25</v>
      </c>
      <c r="J13" s="47">
        <v>562.38187456130981</v>
      </c>
      <c r="K13" s="47">
        <v>50.3632572889328</v>
      </c>
      <c r="L13" s="47">
        <v>566.27800393104553</v>
      </c>
      <c r="M13" s="47">
        <v>10.362800478935242</v>
      </c>
      <c r="N13" s="47">
        <v>87.728060483932495</v>
      </c>
      <c r="O13" s="47">
        <v>3.6349817514419556</v>
      </c>
      <c r="P13" s="47">
        <v>9.8595048189163208</v>
      </c>
      <c r="Q13" s="47">
        <v>0</v>
      </c>
      <c r="R13" s="47">
        <v>53.911583423614502</v>
      </c>
      <c r="S13" s="47">
        <v>159.18768703937531</v>
      </c>
    </row>
    <row r="14" spans="1:27" ht="18" customHeight="1" x14ac:dyDescent="0.2">
      <c r="A14" s="51" t="s">
        <v>26</v>
      </c>
      <c r="B14" s="52">
        <f>SUM(C14,S14)</f>
        <v>960.46272325515747</v>
      </c>
      <c r="C14" s="46">
        <v>789.36623096466064</v>
      </c>
      <c r="D14" s="47">
        <v>459.45338344573975</v>
      </c>
      <c r="E14" s="47">
        <v>129.40637254714966</v>
      </c>
      <c r="F14" s="48">
        <v>93.166443824768066</v>
      </c>
      <c r="G14" s="49">
        <v>52.62846851348877</v>
      </c>
      <c r="H14" s="48">
        <v>16.720045804977417</v>
      </c>
      <c r="I14" s="51" t="s">
        <v>26</v>
      </c>
      <c r="J14" s="47">
        <v>511.55295896530151</v>
      </c>
      <c r="K14" s="47">
        <v>55.204906463623047</v>
      </c>
      <c r="L14" s="47">
        <v>197.09443581104279</v>
      </c>
      <c r="M14" s="47">
        <v>1</v>
      </c>
      <c r="N14" s="47">
        <v>32.564730644226074</v>
      </c>
      <c r="O14" s="47">
        <v>2</v>
      </c>
      <c r="P14" s="47">
        <v>4.7928764820098877</v>
      </c>
      <c r="Q14" s="47">
        <v>1</v>
      </c>
      <c r="R14" s="47">
        <v>42.462653160095215</v>
      </c>
      <c r="S14" s="47">
        <v>171.09649229049683</v>
      </c>
    </row>
    <row r="15" spans="1:27" ht="17.25" customHeight="1" x14ac:dyDescent="0.2">
      <c r="A15" s="51" t="s">
        <v>27</v>
      </c>
      <c r="B15" s="52">
        <f>SUM(C15,S15)</f>
        <v>3400.3291901350021</v>
      </c>
      <c r="C15" s="46">
        <v>3045.3943160772324</v>
      </c>
      <c r="D15" s="47">
        <v>2169.3005123138428</v>
      </c>
      <c r="E15" s="47">
        <v>822.25349593162537</v>
      </c>
      <c r="F15" s="48">
        <v>493.46732246875763</v>
      </c>
      <c r="G15" s="49">
        <v>229.27832865715027</v>
      </c>
      <c r="H15" s="48">
        <v>22.796392917633057</v>
      </c>
      <c r="I15" s="51" t="s">
        <v>27</v>
      </c>
      <c r="J15" s="47">
        <v>1456.971613407135</v>
      </c>
      <c r="K15" s="47">
        <v>138.62632632255554</v>
      </c>
      <c r="L15" s="47">
        <v>1163.9726632833481</v>
      </c>
      <c r="M15" s="47">
        <v>110.18908905982971</v>
      </c>
      <c r="N15" s="47">
        <v>365.16178858280182</v>
      </c>
      <c r="O15" s="47">
        <v>59.786196708679199</v>
      </c>
      <c r="P15" s="47">
        <v>66.124372363090515</v>
      </c>
      <c r="Q15" s="47">
        <v>4.3289171457290649</v>
      </c>
      <c r="R15" s="47">
        <v>157.51731657981873</v>
      </c>
      <c r="S15" s="47">
        <v>354.93487405776978</v>
      </c>
    </row>
    <row r="16" spans="1:27" ht="14.25" customHeight="1" x14ac:dyDescent="0.2">
      <c r="A16" s="51" t="s">
        <v>28</v>
      </c>
      <c r="B16" s="52">
        <f>SUM(C16,S16)</f>
        <v>3884.8660076856613</v>
      </c>
      <c r="C16" s="46">
        <v>3463.7428926229477</v>
      </c>
      <c r="D16" s="47">
        <v>2156.4010432958603</v>
      </c>
      <c r="E16" s="47">
        <v>1081.7210868597031</v>
      </c>
      <c r="F16" s="48">
        <v>610.33592331409454</v>
      </c>
      <c r="G16" s="49">
        <v>197.81993567943573</v>
      </c>
      <c r="H16" s="48">
        <v>18.836061000823975</v>
      </c>
      <c r="I16" s="51" t="s">
        <v>28</v>
      </c>
      <c r="J16" s="47">
        <v>1215.9730041027069</v>
      </c>
      <c r="K16" s="47">
        <v>264.57483518123627</v>
      </c>
      <c r="L16" s="47">
        <v>1076.3133969306946</v>
      </c>
      <c r="M16" s="47">
        <v>177.23133325576782</v>
      </c>
      <c r="N16" s="47">
        <v>370.61476016044617</v>
      </c>
      <c r="O16" s="47">
        <v>78.771976470947266</v>
      </c>
      <c r="P16" s="47">
        <v>87.23516321182251</v>
      </c>
      <c r="Q16" s="47">
        <v>20.515284538269043</v>
      </c>
      <c r="R16" s="47">
        <v>365.08632111549377</v>
      </c>
      <c r="S16" s="47">
        <v>421.12311506271362</v>
      </c>
    </row>
    <row r="17" spans="1:19" ht="16.5" customHeight="1" x14ac:dyDescent="0.2">
      <c r="A17" s="51" t="s">
        <v>29</v>
      </c>
      <c r="B17" s="52">
        <f>SUM(C17,S17)</f>
        <v>860.58770072460175</v>
      </c>
      <c r="C17" s="46">
        <v>585.26408791542053</v>
      </c>
      <c r="D17" s="47">
        <v>385.3641265630722</v>
      </c>
      <c r="E17" s="47">
        <v>102.08250916004181</v>
      </c>
      <c r="F17" s="48">
        <v>69.727482914924622</v>
      </c>
      <c r="G17" s="49">
        <v>18.754097700119019</v>
      </c>
      <c r="H17" s="48">
        <v>5.1185898780822754</v>
      </c>
      <c r="I17" s="51" t="s">
        <v>29</v>
      </c>
      <c r="J17" s="47">
        <v>237.12986505031586</v>
      </c>
      <c r="K17" s="47">
        <v>36.759766936302185</v>
      </c>
      <c r="L17" s="47">
        <v>130.97835338115692</v>
      </c>
      <c r="M17" s="47">
        <v>6.0195231437683105</v>
      </c>
      <c r="N17" s="47">
        <v>17.830536484718323</v>
      </c>
      <c r="O17" s="47">
        <v>8.9611532688140869</v>
      </c>
      <c r="P17" s="47">
        <v>6.5201793909072876</v>
      </c>
      <c r="Q17" s="47">
        <v>6.442838191986084</v>
      </c>
      <c r="R17" s="47">
        <v>22.806334137916565</v>
      </c>
      <c r="S17" s="47">
        <v>275.32361280918121</v>
      </c>
    </row>
    <row r="18" spans="1:19" ht="14.25" customHeight="1" x14ac:dyDescent="0.2">
      <c r="A18" s="51" t="s">
        <v>30</v>
      </c>
      <c r="B18" s="52">
        <f>SUM(C18,S18)</f>
        <v>1352.0311840772629</v>
      </c>
      <c r="C18" s="46">
        <v>1086.1161735057831</v>
      </c>
      <c r="D18" s="47">
        <v>752.83515632152557</v>
      </c>
      <c r="E18" s="47">
        <v>256.64417862892151</v>
      </c>
      <c r="F18" s="48">
        <v>172.37722229957581</v>
      </c>
      <c r="G18" s="49">
        <v>86.266095519065857</v>
      </c>
      <c r="H18" s="48">
        <v>20.759239196777344</v>
      </c>
      <c r="I18" s="51" t="s">
        <v>30</v>
      </c>
      <c r="J18" s="47">
        <v>487.93669641017914</v>
      </c>
      <c r="K18" s="47">
        <v>35.22583270072937</v>
      </c>
      <c r="L18" s="47">
        <v>377.81744229793549</v>
      </c>
      <c r="M18" s="47">
        <v>11.668500304222107</v>
      </c>
      <c r="N18" s="47">
        <v>83.327240228652954</v>
      </c>
      <c r="O18" s="47">
        <v>7.5561070442199707</v>
      </c>
      <c r="P18" s="47">
        <v>28.492325901985168</v>
      </c>
      <c r="Q18" s="47">
        <v>3.1794872283935547</v>
      </c>
      <c r="R18" s="47">
        <v>51.857521295547485</v>
      </c>
      <c r="S18" s="47">
        <v>265.9150105714798</v>
      </c>
    </row>
    <row r="19" spans="1:19" ht="14.25" customHeight="1" x14ac:dyDescent="0.2">
      <c r="A19" s="51" t="s">
        <v>31</v>
      </c>
      <c r="B19" s="52">
        <f>SUM(C19,S19)</f>
        <v>2111.2112126350403</v>
      </c>
      <c r="C19" s="46">
        <v>1765.3768850564957</v>
      </c>
      <c r="D19" s="47">
        <v>1285.2296832799911</v>
      </c>
      <c r="E19" s="47">
        <v>294.22511911392212</v>
      </c>
      <c r="F19" s="48">
        <v>170.23949110507965</v>
      </c>
      <c r="G19" s="49">
        <v>66.034533739089966</v>
      </c>
      <c r="H19" s="48">
        <v>6.1602418422698975</v>
      </c>
      <c r="I19" s="51" t="s">
        <v>31</v>
      </c>
      <c r="J19" s="47">
        <v>810.00594866275787</v>
      </c>
      <c r="K19" s="47">
        <v>72.762290120124817</v>
      </c>
      <c r="L19" s="47">
        <v>491.40892469882965</v>
      </c>
      <c r="M19" s="47">
        <v>27.851076602935791</v>
      </c>
      <c r="N19" s="47">
        <v>84.889819741249084</v>
      </c>
      <c r="O19" s="47">
        <v>14.233685374259949</v>
      </c>
      <c r="P19" s="47">
        <v>20.840702772140503</v>
      </c>
      <c r="Q19" s="47">
        <v>4.1849908828735352</v>
      </c>
      <c r="R19" s="47">
        <v>60.189854741096497</v>
      </c>
      <c r="S19" s="47">
        <v>345.83432757854462</v>
      </c>
    </row>
    <row r="20" spans="1:19" ht="14.25" customHeight="1" x14ac:dyDescent="0.2">
      <c r="A20" s="51" t="s">
        <v>32</v>
      </c>
      <c r="B20" s="52">
        <f>SUM(C20,S20)</f>
        <v>3172.9995967149734</v>
      </c>
      <c r="C20" s="46">
        <v>3004.6500872373581</v>
      </c>
      <c r="D20" s="47">
        <v>1717.700345158577</v>
      </c>
      <c r="E20" s="47">
        <v>777.17297601699829</v>
      </c>
      <c r="F20" s="48">
        <v>461.58470141887665</v>
      </c>
      <c r="G20" s="49">
        <v>193.16878867149353</v>
      </c>
      <c r="H20" s="48">
        <v>15.092528462409973</v>
      </c>
      <c r="I20" s="51" t="s">
        <v>32</v>
      </c>
      <c r="J20" s="47">
        <v>1774.2829461097717</v>
      </c>
      <c r="K20" s="47">
        <v>254.75928771495819</v>
      </c>
      <c r="L20" s="47">
        <v>1139.5533255338669</v>
      </c>
      <c r="M20" s="47">
        <v>95.768092751502991</v>
      </c>
      <c r="N20" s="47">
        <v>239.48930692672729</v>
      </c>
      <c r="O20" s="47">
        <v>40.671283006668091</v>
      </c>
      <c r="P20" s="47">
        <v>54.342358231544495</v>
      </c>
      <c r="Q20" s="47">
        <v>32.16279149055481</v>
      </c>
      <c r="R20" s="47">
        <v>49.160088300704956</v>
      </c>
      <c r="S20" s="47">
        <v>168.34950947761536</v>
      </c>
    </row>
    <row r="21" spans="1:19" ht="14.25" customHeight="1" x14ac:dyDescent="0.2">
      <c r="A21" s="51" t="s">
        <v>33</v>
      </c>
      <c r="B21" s="52">
        <f>SUM(C21,S21)</f>
        <v>1137.4647359848022</v>
      </c>
      <c r="C21" s="46">
        <v>894.03000378608704</v>
      </c>
      <c r="D21" s="47">
        <v>575.55404412746429</v>
      </c>
      <c r="E21" s="47">
        <v>157.16412305831909</v>
      </c>
      <c r="F21" s="48">
        <v>126.67411422729492</v>
      </c>
      <c r="G21" s="49">
        <v>47.24054741859436</v>
      </c>
      <c r="H21" s="48">
        <v>6.8991844654083252</v>
      </c>
      <c r="I21" s="51" t="s">
        <v>33</v>
      </c>
      <c r="J21" s="47">
        <v>435.95880746841431</v>
      </c>
      <c r="K21" s="47">
        <v>58.128701329231262</v>
      </c>
      <c r="L21" s="47">
        <v>214.11984944343567</v>
      </c>
      <c r="M21" s="47">
        <v>19.386725068092346</v>
      </c>
      <c r="N21" s="47">
        <v>27.705232381820679</v>
      </c>
      <c r="O21" s="47">
        <v>15.765000939369202</v>
      </c>
      <c r="P21" s="47">
        <v>9.6183291673660278</v>
      </c>
      <c r="Q21" s="47">
        <v>6.6698135137557983</v>
      </c>
      <c r="R21" s="47">
        <v>36.957311749458313</v>
      </c>
      <c r="S21" s="47">
        <v>243.43473219871521</v>
      </c>
    </row>
    <row r="22" spans="1:19" ht="14.25" customHeight="1" x14ac:dyDescent="0.2">
      <c r="A22" s="51" t="s">
        <v>34</v>
      </c>
      <c r="B22" s="52">
        <f>SUM(C22,S22)</f>
        <v>1170.9991608858109</v>
      </c>
      <c r="C22" s="46">
        <v>806.35030901432037</v>
      </c>
      <c r="D22" s="47">
        <v>587.19314730167389</v>
      </c>
      <c r="E22" s="47">
        <v>145.31319725513458</v>
      </c>
      <c r="F22" s="48">
        <v>80.501805543899536</v>
      </c>
      <c r="G22" s="49">
        <v>39.220927357673645</v>
      </c>
      <c r="H22" s="48">
        <v>0</v>
      </c>
      <c r="I22" s="51" t="s">
        <v>34</v>
      </c>
      <c r="J22" s="47">
        <v>459.68357419967651</v>
      </c>
      <c r="K22" s="47">
        <v>30.722954392433167</v>
      </c>
      <c r="L22" s="47">
        <v>228.33227670192719</v>
      </c>
      <c r="M22" s="47">
        <v>1.1960784196853638</v>
      </c>
      <c r="N22" s="47">
        <v>39.192192196846008</v>
      </c>
      <c r="O22" s="47">
        <v>0</v>
      </c>
      <c r="P22" s="47">
        <v>4.7164502143859863</v>
      </c>
      <c r="Q22" s="47">
        <v>0</v>
      </c>
      <c r="R22" s="47">
        <v>39.679686903953552</v>
      </c>
      <c r="S22" s="47">
        <v>364.64885187149048</v>
      </c>
    </row>
    <row r="23" spans="1:19" ht="14.25" customHeight="1" x14ac:dyDescent="0.2">
      <c r="A23" s="51" t="s">
        <v>35</v>
      </c>
      <c r="B23" s="52">
        <f>SUM(C23,S23)</f>
        <v>1724.921043753624</v>
      </c>
      <c r="C23" s="46">
        <v>1510.8655803203583</v>
      </c>
      <c r="D23" s="47">
        <v>1015.0002514123917</v>
      </c>
      <c r="E23" s="47">
        <v>336.75649154186249</v>
      </c>
      <c r="F23" s="48">
        <v>188.83216321468353</v>
      </c>
      <c r="G23" s="49">
        <v>39.134309053421021</v>
      </c>
      <c r="H23" s="48">
        <v>4.6754968166351318</v>
      </c>
      <c r="I23" s="51" t="s">
        <v>35</v>
      </c>
      <c r="J23" s="47">
        <v>906.62587082386017</v>
      </c>
      <c r="K23" s="47">
        <v>75.772771954536438</v>
      </c>
      <c r="L23" s="47">
        <v>537.80117177963257</v>
      </c>
      <c r="M23" s="47">
        <v>13.741026043891907</v>
      </c>
      <c r="N23" s="47">
        <v>130.1687558889389</v>
      </c>
      <c r="O23" s="47">
        <v>5.980049729347229</v>
      </c>
      <c r="P23" s="47">
        <v>32.866038203239441</v>
      </c>
      <c r="Q23" s="47">
        <v>0</v>
      </c>
      <c r="R23" s="47">
        <v>41.349117040634155</v>
      </c>
      <c r="S23" s="47">
        <v>214.05546343326569</v>
      </c>
    </row>
    <row r="24" spans="1:19" ht="14.25" x14ac:dyDescent="0.2">
      <c r="A24" s="51" t="s">
        <v>36</v>
      </c>
      <c r="B24" s="52">
        <f>SUM(C24,S24)</f>
        <v>2028.5282859802246</v>
      </c>
      <c r="C24" s="46">
        <v>1521.8798251152039</v>
      </c>
      <c r="D24" s="47">
        <v>945.03021621704102</v>
      </c>
      <c r="E24" s="47">
        <v>383.2175304889679</v>
      </c>
      <c r="F24" s="48">
        <v>194.24415421485901</v>
      </c>
      <c r="G24" s="49">
        <v>31.02173388004303</v>
      </c>
      <c r="H24" s="48">
        <v>4.3333333730697632</v>
      </c>
      <c r="I24" s="51" t="s">
        <v>36</v>
      </c>
      <c r="J24" s="47">
        <v>858.20763611793518</v>
      </c>
      <c r="K24" s="47">
        <v>84.074155688285828</v>
      </c>
      <c r="L24" s="47">
        <v>569.96496689319611</v>
      </c>
      <c r="M24" s="47">
        <v>59.154543161392212</v>
      </c>
      <c r="N24" s="47">
        <v>135.40591275691986</v>
      </c>
      <c r="O24" s="47">
        <v>24.855226874351501</v>
      </c>
      <c r="P24" s="47">
        <v>9.4835509061813354</v>
      </c>
      <c r="Q24" s="47">
        <v>9.2896121740341187</v>
      </c>
      <c r="R24" s="47">
        <v>52.996371865272522</v>
      </c>
      <c r="S24" s="47">
        <v>506.64846086502075</v>
      </c>
    </row>
    <row r="25" spans="1:19" ht="14.25" customHeight="1" x14ac:dyDescent="0.2">
      <c r="A25" s="51" t="s">
        <v>37</v>
      </c>
      <c r="B25" s="52">
        <f>SUM(C25,S25)</f>
        <v>1443.0873810052872</v>
      </c>
      <c r="C25" s="46">
        <v>1056.9762449264526</v>
      </c>
      <c r="D25" s="47">
        <v>655.28383231163025</v>
      </c>
      <c r="E25" s="47">
        <v>238.4906690120697</v>
      </c>
      <c r="F25" s="48">
        <v>150.75323235988617</v>
      </c>
      <c r="G25" s="49">
        <v>47.912981152534485</v>
      </c>
      <c r="H25" s="48">
        <v>6.3963797092437744</v>
      </c>
      <c r="I25" s="51" t="s">
        <v>37</v>
      </c>
      <c r="J25" s="47">
        <v>500.94712615013123</v>
      </c>
      <c r="K25" s="47">
        <v>92.25655734539032</v>
      </c>
      <c r="L25" s="47">
        <v>328.78398251533508</v>
      </c>
      <c r="M25" s="47">
        <v>36.170474410057068</v>
      </c>
      <c r="N25" s="47">
        <v>87.477527499198914</v>
      </c>
      <c r="O25" s="47">
        <v>9.4117048978805542</v>
      </c>
      <c r="P25" s="47">
        <v>18.626144409179688</v>
      </c>
      <c r="Q25" s="47">
        <v>11.576973676681519</v>
      </c>
      <c r="R25" s="47">
        <v>41.245801210403442</v>
      </c>
      <c r="S25" s="47">
        <v>386.11113607883453</v>
      </c>
    </row>
    <row r="26" spans="1:19" ht="15.75" customHeight="1" x14ac:dyDescent="0.2">
      <c r="A26" s="51" t="s">
        <v>38</v>
      </c>
      <c r="B26" s="52">
        <f>SUM(C26,S26)</f>
        <v>867.06529402732849</v>
      </c>
      <c r="C26" s="46">
        <v>690.8433575630188</v>
      </c>
      <c r="D26" s="47">
        <v>517.47056496143341</v>
      </c>
      <c r="E26" s="47">
        <v>148.23735404014587</v>
      </c>
      <c r="F26" s="48">
        <v>85.896249294281006</v>
      </c>
      <c r="G26" s="49">
        <v>30.188905119895935</v>
      </c>
      <c r="H26" s="48">
        <v>0</v>
      </c>
      <c r="I26" s="51" t="s">
        <v>38</v>
      </c>
      <c r="J26" s="47">
        <v>359.99645304679871</v>
      </c>
      <c r="K26" s="47">
        <v>28.267288088798523</v>
      </c>
      <c r="L26" s="47">
        <v>186.12679553031921</v>
      </c>
      <c r="M26" s="47">
        <v>23.722718834877014</v>
      </c>
      <c r="N26" s="47">
        <v>43.098641157150269</v>
      </c>
      <c r="O26" s="47">
        <v>7.2031230926513672</v>
      </c>
      <c r="P26" s="47">
        <v>10.087761640548706</v>
      </c>
      <c r="Q26" s="47">
        <v>1</v>
      </c>
      <c r="R26" s="47">
        <v>3.2634223699569702</v>
      </c>
      <c r="S26" s="47">
        <v>176.22193646430969</v>
      </c>
    </row>
    <row r="27" spans="1:19" ht="27.75" customHeight="1" x14ac:dyDescent="0.2">
      <c r="A27" s="44" t="s">
        <v>39</v>
      </c>
      <c r="B27" s="45">
        <f>SUM(C27,S27)</f>
        <v>256.44513809680939</v>
      </c>
      <c r="C27" s="53">
        <v>147.31869900226593</v>
      </c>
      <c r="D27" s="43">
        <v>71.938563227653503</v>
      </c>
      <c r="E27" s="43">
        <v>35.836520314216614</v>
      </c>
      <c r="F27" s="42">
        <v>12.207295417785645</v>
      </c>
      <c r="G27" s="54">
        <v>6.187772274017334</v>
      </c>
      <c r="H27" s="45">
        <v>0</v>
      </c>
      <c r="I27" s="44" t="s">
        <v>39</v>
      </c>
      <c r="J27" s="47">
        <v>14.923619866371155</v>
      </c>
      <c r="K27" s="47">
        <v>102.26711630821228</v>
      </c>
      <c r="L27" s="47">
        <v>2.2873831987380981</v>
      </c>
      <c r="M27" s="47">
        <v>76.654505729675293</v>
      </c>
      <c r="N27" s="47">
        <v>1.0373831987380981</v>
      </c>
      <c r="O27" s="47">
        <v>44.524614334106445</v>
      </c>
      <c r="P27" s="47">
        <v>0</v>
      </c>
      <c r="Q27" s="47">
        <v>35.986776113510132</v>
      </c>
      <c r="R27" s="47">
        <v>3.1849908828735352</v>
      </c>
      <c r="S27" s="47">
        <v>109.12643909454346</v>
      </c>
    </row>
    <row r="28" spans="1:19" ht="12" customHeight="1" x14ac:dyDescent="0.2">
      <c r="A28" s="55"/>
      <c r="B28" s="56"/>
      <c r="C28" s="57"/>
      <c r="D28" s="58"/>
      <c r="E28" s="58"/>
      <c r="F28" s="59"/>
      <c r="G28" s="60"/>
      <c r="H28" s="59"/>
      <c r="I28" s="59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ht="9" customHeight="1" x14ac:dyDescent="0.2">
      <c r="A29" s="61"/>
      <c r="B29" s="62"/>
      <c r="C29" s="62"/>
      <c r="D29" s="63"/>
      <c r="E29" s="63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19" s="65" customFormat="1" ht="12" x14ac:dyDescent="0.2">
      <c r="I30" s="66" t="s">
        <v>40</v>
      </c>
      <c r="J30" s="66"/>
      <c r="K30" s="67"/>
      <c r="L30" s="68"/>
    </row>
    <row r="31" spans="1:19" s="65" customFormat="1" ht="12" x14ac:dyDescent="0.2">
      <c r="I31" s="66" t="s">
        <v>41</v>
      </c>
      <c r="J31" s="66"/>
      <c r="K31" s="67"/>
      <c r="L31" s="68"/>
    </row>
    <row r="32" spans="1:19" s="65" customFormat="1" ht="12" x14ac:dyDescent="0.2">
      <c r="I32" s="66" t="s">
        <v>42</v>
      </c>
      <c r="J32" s="66"/>
      <c r="K32" s="67"/>
      <c r="L32" s="68"/>
    </row>
    <row r="33" spans="9:15" s="65" customFormat="1" ht="12" x14ac:dyDescent="0.2">
      <c r="I33" s="66" t="s">
        <v>43</v>
      </c>
      <c r="J33" s="66"/>
      <c r="K33" s="67"/>
      <c r="L33" s="68"/>
    </row>
    <row r="34" spans="9:15" s="65" customFormat="1" ht="12" x14ac:dyDescent="0.2">
      <c r="I34" s="69" t="s">
        <v>44</v>
      </c>
      <c r="J34" s="66"/>
      <c r="K34" s="67"/>
      <c r="L34" s="68"/>
    </row>
    <row r="35" spans="9:15" s="65" customFormat="1" ht="12" x14ac:dyDescent="0.2">
      <c r="I35" s="69" t="s">
        <v>45</v>
      </c>
      <c r="J35" s="66"/>
      <c r="K35" s="67"/>
      <c r="L35" s="68"/>
    </row>
    <row r="36" spans="9:15" s="65" customFormat="1" ht="12" x14ac:dyDescent="0.2">
      <c r="I36" s="69" t="s">
        <v>46</v>
      </c>
      <c r="J36" s="66"/>
      <c r="K36" s="67"/>
      <c r="L36" s="68"/>
    </row>
    <row r="37" spans="9:15" s="65" customFormat="1" ht="12" x14ac:dyDescent="0.2">
      <c r="I37" s="69" t="s">
        <v>47</v>
      </c>
      <c r="J37" s="66"/>
      <c r="K37" s="67"/>
      <c r="L37" s="68"/>
    </row>
    <row r="38" spans="9:15" s="65" customFormat="1" ht="12" x14ac:dyDescent="0.2">
      <c r="I38" s="69" t="s">
        <v>48</v>
      </c>
      <c r="J38" s="66"/>
      <c r="K38" s="67"/>
      <c r="L38" s="68"/>
    </row>
    <row r="39" spans="9:15" s="65" customFormat="1" ht="12" x14ac:dyDescent="0.2">
      <c r="I39" s="69" t="s">
        <v>49</v>
      </c>
      <c r="J39" s="66"/>
      <c r="K39" s="67"/>
      <c r="L39" s="68"/>
    </row>
    <row r="40" spans="9:15" s="65" customFormat="1" ht="12" x14ac:dyDescent="0.2">
      <c r="I40" s="69" t="s">
        <v>50</v>
      </c>
      <c r="J40" s="66"/>
      <c r="K40" s="67"/>
      <c r="L40" s="68"/>
    </row>
    <row r="41" spans="9:15" s="65" customFormat="1" ht="12" x14ac:dyDescent="0.2">
      <c r="I41" s="69" t="s">
        <v>51</v>
      </c>
      <c r="J41" s="66"/>
      <c r="K41" s="67"/>
      <c r="L41" s="68"/>
    </row>
    <row r="42" spans="9:15" s="65" customFormat="1" ht="12" x14ac:dyDescent="0.2">
      <c r="I42" s="70" t="s">
        <v>52</v>
      </c>
      <c r="J42" s="70"/>
      <c r="K42" s="70"/>
      <c r="L42" s="67"/>
      <c r="M42" s="71"/>
    </row>
    <row r="43" spans="9:15" ht="14.25" x14ac:dyDescent="0.2">
      <c r="N43" s="72"/>
      <c r="O43" s="72"/>
    </row>
    <row r="44" spans="9:15" ht="14.25" x14ac:dyDescent="0.2">
      <c r="N44" s="72"/>
      <c r="O44" s="72"/>
    </row>
    <row r="45" spans="9:15" ht="14.25" x14ac:dyDescent="0.2">
      <c r="N45" s="72"/>
      <c r="O45" s="72"/>
    </row>
    <row r="46" spans="9:15" ht="14.25" x14ac:dyDescent="0.2">
      <c r="N46" s="72"/>
      <c r="O46" s="72"/>
    </row>
    <row r="47" spans="9:15" ht="14.25" x14ac:dyDescent="0.2">
      <c r="N47" s="72"/>
      <c r="O47" s="72"/>
    </row>
    <row r="48" spans="9:15" ht="14.25" x14ac:dyDescent="0.2">
      <c r="N48" s="72"/>
      <c r="O48" s="72"/>
    </row>
    <row r="49" spans="14:15" ht="14.25" x14ac:dyDescent="0.2">
      <c r="N49" s="72"/>
      <c r="O49" s="72"/>
    </row>
    <row r="50" spans="14:15" ht="14.25" x14ac:dyDescent="0.2">
      <c r="N50" s="72"/>
      <c r="O50" s="72"/>
    </row>
  </sheetData>
  <mergeCells count="19">
    <mergeCell ref="P6:Q6"/>
    <mergeCell ref="R6:R7"/>
    <mergeCell ref="S6:S7"/>
    <mergeCell ref="F5:F7"/>
    <mergeCell ref="G5:G7"/>
    <mergeCell ref="H5:H7"/>
    <mergeCell ref="J6:K6"/>
    <mergeCell ref="L6:M6"/>
    <mergeCell ref="N6:O6"/>
    <mergeCell ref="A1:H3"/>
    <mergeCell ref="I1:S3"/>
    <mergeCell ref="A4:A7"/>
    <mergeCell ref="B4:B7"/>
    <mergeCell ref="C4:C7"/>
    <mergeCell ref="D4:H4"/>
    <mergeCell ref="I4:I7"/>
    <mergeCell ref="J4:S5"/>
    <mergeCell ref="D5:D7"/>
    <mergeCell ref="E5:E7"/>
  </mergeCells>
  <pageMargins left="0.9055118110236221" right="0.31496062992125984" top="0.55118110236220474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cp:lastPrinted>2024-05-10T02:32:29Z</cp:lastPrinted>
  <dcterms:created xsi:type="dcterms:W3CDTF">2024-05-10T02:32:00Z</dcterms:created>
  <dcterms:modified xsi:type="dcterms:W3CDTF">2024-05-10T02:33:11Z</dcterms:modified>
</cp:coreProperties>
</file>