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\\enradserver\ENRAD\ENRAD 2024\3 Statistics\Component 1\2014-2023 Statistical tables\4th Draft Statistical Tables\"/>
    </mc:Choice>
  </mc:AlternateContent>
  <xr:revisionPtr revIDLastSave="0" documentId="8_{4F22D089-D1F9-42CA-A24C-24BE48D1A18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2010" sheetId="4" r:id="rId1"/>
    <sheet name="2015" sheetId="2" r:id="rId2"/>
    <sheet name="2020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pLYYDWqDKJaFuZmi7aSl02CMgFw=="/>
    </ext>
  </extLst>
</workbook>
</file>

<file path=xl/calcChain.xml><?xml version="1.0" encoding="utf-8"?>
<calcChain xmlns="http://schemas.openxmlformats.org/spreadsheetml/2006/main">
  <c r="N10" i="1" l="1"/>
  <c r="N109" i="1"/>
  <c r="N108" i="1"/>
  <c r="N107" i="1"/>
  <c r="N106" i="1"/>
  <c r="N105" i="1"/>
  <c r="N103" i="1"/>
  <c r="N102" i="1"/>
  <c r="N101" i="1"/>
  <c r="N100" i="1"/>
  <c r="N99" i="1"/>
  <c r="N97" i="1"/>
  <c r="N96" i="1"/>
  <c r="N95" i="1"/>
  <c r="N94" i="1"/>
  <c r="N93" i="1"/>
  <c r="N91" i="1"/>
  <c r="N90" i="1"/>
  <c r="N89" i="1"/>
  <c r="N88" i="1"/>
  <c r="N87" i="1"/>
  <c r="N85" i="1"/>
  <c r="N84" i="1"/>
  <c r="N83" i="1"/>
  <c r="N82" i="1"/>
  <c r="N81" i="1"/>
  <c r="N79" i="1"/>
  <c r="N78" i="1"/>
  <c r="N77" i="1"/>
  <c r="N76" i="1"/>
  <c r="N75" i="1"/>
  <c r="N73" i="1"/>
  <c r="N72" i="1"/>
  <c r="N71" i="1"/>
  <c r="N70" i="1"/>
  <c r="N69" i="1"/>
  <c r="N68" i="1"/>
  <c r="N66" i="1"/>
  <c r="N65" i="1"/>
  <c r="N64" i="1"/>
  <c r="N63" i="1"/>
  <c r="N61" i="1"/>
  <c r="N60" i="1"/>
  <c r="N59" i="1"/>
  <c r="N58" i="1"/>
  <c r="N57" i="1"/>
  <c r="N56" i="1"/>
  <c r="N50" i="1"/>
  <c r="N51" i="1"/>
  <c r="N52" i="1"/>
  <c r="N53" i="1"/>
  <c r="N54" i="1"/>
  <c r="N49" i="1"/>
  <c r="N47" i="1"/>
  <c r="N46" i="1"/>
  <c r="N45" i="1"/>
  <c r="N44" i="1"/>
  <c r="N43" i="1"/>
  <c r="N41" i="1"/>
  <c r="N40" i="1"/>
  <c r="N39" i="1"/>
  <c r="N38" i="1"/>
  <c r="N37" i="1"/>
  <c r="N35" i="1"/>
  <c r="N34" i="1"/>
  <c r="N33" i="1"/>
  <c r="N32" i="1"/>
  <c r="N31" i="1"/>
  <c r="N30" i="1"/>
  <c r="N29" i="1"/>
  <c r="N27" i="1"/>
  <c r="N26" i="1"/>
  <c r="N25" i="1"/>
  <c r="N24" i="1"/>
  <c r="N23" i="1"/>
  <c r="N19" i="1"/>
  <c r="N20" i="1"/>
  <c r="N21" i="1"/>
  <c r="N18" i="1"/>
  <c r="N16" i="1"/>
  <c r="N15" i="1"/>
  <c r="N14" i="1"/>
  <c r="N13" i="1"/>
  <c r="N12" i="1"/>
  <c r="N11" i="1"/>
  <c r="N9" i="1"/>
  <c r="N8" i="1" s="1"/>
  <c r="F8" i="1"/>
  <c r="G8" i="1"/>
  <c r="H8" i="1"/>
  <c r="I8" i="1"/>
  <c r="J8" i="1"/>
  <c r="K8" i="1"/>
  <c r="L8" i="1"/>
  <c r="M8" i="1"/>
  <c r="C104" i="1"/>
  <c r="D104" i="1"/>
  <c r="E104" i="1"/>
  <c r="F104" i="1"/>
  <c r="G104" i="1"/>
  <c r="H104" i="1"/>
  <c r="I104" i="1"/>
  <c r="J104" i="1"/>
  <c r="K104" i="1"/>
  <c r="L104" i="1"/>
  <c r="M104" i="1"/>
  <c r="B104" i="1"/>
  <c r="C98" i="1"/>
  <c r="D98" i="1"/>
  <c r="E98" i="1"/>
  <c r="F98" i="1"/>
  <c r="G98" i="1"/>
  <c r="H98" i="1"/>
  <c r="I98" i="1"/>
  <c r="J98" i="1"/>
  <c r="K98" i="1"/>
  <c r="L98" i="1"/>
  <c r="M98" i="1"/>
  <c r="B98" i="1"/>
  <c r="C92" i="1"/>
  <c r="D92" i="1"/>
  <c r="E92" i="1"/>
  <c r="F92" i="1"/>
  <c r="G92" i="1"/>
  <c r="H92" i="1"/>
  <c r="I92" i="1"/>
  <c r="J92" i="1"/>
  <c r="K92" i="1"/>
  <c r="L92" i="1"/>
  <c r="M92" i="1"/>
  <c r="B92" i="1"/>
  <c r="C86" i="1"/>
  <c r="D86" i="1"/>
  <c r="E86" i="1"/>
  <c r="F86" i="1"/>
  <c r="G86" i="1"/>
  <c r="H86" i="1"/>
  <c r="I86" i="1"/>
  <c r="J86" i="1"/>
  <c r="K86" i="1"/>
  <c r="L86" i="1"/>
  <c r="M86" i="1"/>
  <c r="B86" i="1"/>
  <c r="C80" i="1"/>
  <c r="D80" i="1"/>
  <c r="E80" i="1"/>
  <c r="F80" i="1"/>
  <c r="G80" i="1"/>
  <c r="H80" i="1"/>
  <c r="I80" i="1"/>
  <c r="K80" i="1"/>
  <c r="L80" i="1"/>
  <c r="M80" i="1"/>
  <c r="B80" i="1"/>
  <c r="E74" i="1"/>
  <c r="F74" i="1"/>
  <c r="G74" i="1"/>
  <c r="H74" i="1"/>
  <c r="I74" i="1"/>
  <c r="J74" i="1"/>
  <c r="K74" i="1"/>
  <c r="L74" i="1"/>
  <c r="M74" i="1"/>
  <c r="C74" i="1"/>
  <c r="D74" i="1"/>
  <c r="B74" i="1"/>
  <c r="C67" i="1"/>
  <c r="D67" i="1"/>
  <c r="E67" i="1"/>
  <c r="F67" i="1"/>
  <c r="G67" i="1"/>
  <c r="H67" i="1"/>
  <c r="I67" i="1"/>
  <c r="J67" i="1"/>
  <c r="K67" i="1"/>
  <c r="L67" i="1"/>
  <c r="M67" i="1"/>
  <c r="B67" i="1"/>
  <c r="C62" i="1"/>
  <c r="D62" i="1"/>
  <c r="E62" i="1"/>
  <c r="F62" i="1"/>
  <c r="G62" i="1"/>
  <c r="H62" i="1"/>
  <c r="I62" i="1"/>
  <c r="K62" i="1"/>
  <c r="L62" i="1"/>
  <c r="M62" i="1"/>
  <c r="B62" i="1"/>
  <c r="C55" i="1"/>
  <c r="D55" i="1"/>
  <c r="E55" i="1"/>
  <c r="F55" i="1"/>
  <c r="G55" i="1"/>
  <c r="H55" i="1"/>
  <c r="I55" i="1"/>
  <c r="K55" i="1"/>
  <c r="L55" i="1"/>
  <c r="M55" i="1"/>
  <c r="B55" i="1"/>
  <c r="D48" i="1"/>
  <c r="E48" i="1"/>
  <c r="F48" i="1"/>
  <c r="G48" i="1"/>
  <c r="H48" i="1"/>
  <c r="I48" i="1"/>
  <c r="J48" i="1"/>
  <c r="K48" i="1"/>
  <c r="L48" i="1"/>
  <c r="M48" i="1"/>
  <c r="C48" i="1"/>
  <c r="B48" i="1"/>
  <c r="C42" i="1"/>
  <c r="D42" i="1"/>
  <c r="E42" i="1"/>
  <c r="F42" i="1"/>
  <c r="G42" i="1"/>
  <c r="H42" i="1"/>
  <c r="I42" i="1"/>
  <c r="J42" i="1"/>
  <c r="K42" i="1"/>
  <c r="L42" i="1"/>
  <c r="M42" i="1"/>
  <c r="C36" i="1"/>
  <c r="D36" i="1"/>
  <c r="E36" i="1"/>
  <c r="F36" i="1"/>
  <c r="G36" i="1"/>
  <c r="H36" i="1"/>
  <c r="I36" i="1"/>
  <c r="J36" i="1"/>
  <c r="K36" i="1"/>
  <c r="L36" i="1"/>
  <c r="M36" i="1"/>
  <c r="B42" i="1"/>
  <c r="B36" i="1"/>
  <c r="D28" i="1"/>
  <c r="E28" i="1"/>
  <c r="F28" i="1"/>
  <c r="G28" i="1"/>
  <c r="H28" i="1"/>
  <c r="I28" i="1"/>
  <c r="J28" i="1"/>
  <c r="K28" i="1"/>
  <c r="L28" i="1"/>
  <c r="M28" i="1"/>
  <c r="C28" i="1"/>
  <c r="B28" i="1"/>
  <c r="C22" i="1"/>
  <c r="D22" i="1"/>
  <c r="E22" i="1"/>
  <c r="F22" i="1"/>
  <c r="G22" i="1"/>
  <c r="H22" i="1"/>
  <c r="I22" i="1"/>
  <c r="J22" i="1"/>
  <c r="K22" i="1"/>
  <c r="L22" i="1"/>
  <c r="M22" i="1"/>
  <c r="B22" i="1"/>
  <c r="C17" i="1"/>
  <c r="D17" i="1"/>
  <c r="E17" i="1"/>
  <c r="F17" i="1"/>
  <c r="G17" i="1"/>
  <c r="H17" i="1"/>
  <c r="I17" i="1"/>
  <c r="K17" i="1"/>
  <c r="L17" i="1"/>
  <c r="M17" i="1"/>
  <c r="B17" i="1"/>
  <c r="D10" i="1"/>
  <c r="E10" i="1"/>
  <c r="F10" i="1"/>
  <c r="G10" i="1"/>
  <c r="H10" i="1"/>
  <c r="K10" i="1"/>
  <c r="L10" i="1"/>
  <c r="M10" i="1"/>
  <c r="C10" i="1"/>
  <c r="B10" i="1"/>
  <c r="C8" i="1"/>
  <c r="D8" i="1"/>
  <c r="B8" i="1"/>
  <c r="N22" i="1" l="1"/>
  <c r="N36" i="1"/>
  <c r="N67" i="1"/>
  <c r="N74" i="1"/>
  <c r="N86" i="1"/>
  <c r="N92" i="1"/>
  <c r="N98" i="1"/>
  <c r="N104" i="1"/>
  <c r="N80" i="1"/>
  <c r="N42" i="1"/>
  <c r="N28" i="1"/>
  <c r="N62" i="1"/>
  <c r="N17" i="1"/>
  <c r="N55" i="1"/>
  <c r="N48" i="1"/>
</calcChain>
</file>

<file path=xl/sharedStrings.xml><?xml version="1.0" encoding="utf-8"?>
<sst xmlns="http://schemas.openxmlformats.org/spreadsheetml/2006/main" count="383" uniqueCount="166">
  <si>
    <t>LAND COVER OF THE PHILIPPINES BY REGION AND PROVINCE</t>
  </si>
  <si>
    <t>Region/Province</t>
  </si>
  <si>
    <t>Annual Crop</t>
  </si>
  <si>
    <t>Brush/ Shrubs</t>
  </si>
  <si>
    <t>Built-up</t>
  </si>
  <si>
    <t>Closed Forest</t>
  </si>
  <si>
    <t>Fishpond</t>
  </si>
  <si>
    <t>Grassland</t>
  </si>
  <si>
    <t>Inland Water</t>
  </si>
  <si>
    <t>Mangrove Forest</t>
  </si>
  <si>
    <t>Marshland/ Swamp</t>
  </si>
  <si>
    <t>Open Forest</t>
  </si>
  <si>
    <t>Open/ Barren</t>
  </si>
  <si>
    <t>Perennial Crop</t>
  </si>
  <si>
    <t>TOTAL</t>
  </si>
  <si>
    <t>PHILIPPINES</t>
  </si>
  <si>
    <t>NCR</t>
  </si>
  <si>
    <t>Metro Manila</t>
  </si>
  <si>
    <t>CAR</t>
  </si>
  <si>
    <t>Abra</t>
  </si>
  <si>
    <t>Apayao</t>
  </si>
  <si>
    <t>Benguet</t>
  </si>
  <si>
    <t>Ifugao</t>
  </si>
  <si>
    <t>Kalinga</t>
  </si>
  <si>
    <t>Mountain Province</t>
  </si>
  <si>
    <t>I - Ilocos Region</t>
  </si>
  <si>
    <t>Ilocos Norte</t>
  </si>
  <si>
    <t>Ilocos Sur</t>
  </si>
  <si>
    <t>La Union</t>
  </si>
  <si>
    <t>Pangasinan</t>
  </si>
  <si>
    <t>II - Cagayan Valley</t>
  </si>
  <si>
    <t>Batanes</t>
  </si>
  <si>
    <t>Cagayan</t>
  </si>
  <si>
    <t>Isabela</t>
  </si>
  <si>
    <t>Nueva Vizcaya</t>
  </si>
  <si>
    <t>Quirino</t>
  </si>
  <si>
    <t>III - Central Luzon</t>
  </si>
  <si>
    <t>Aurora</t>
  </si>
  <si>
    <t>Bataan</t>
  </si>
  <si>
    <t>Bulacan</t>
  </si>
  <si>
    <t>Nueva Ecija</t>
  </si>
  <si>
    <t>Pampanga</t>
  </si>
  <si>
    <t>Tarlac</t>
  </si>
  <si>
    <t>Zambales</t>
  </si>
  <si>
    <t>IVA - CALABARZON</t>
  </si>
  <si>
    <t>Batangas</t>
  </si>
  <si>
    <t>Cavite</t>
  </si>
  <si>
    <t>Laguna</t>
  </si>
  <si>
    <t>Quezon</t>
  </si>
  <si>
    <t>Rizal</t>
  </si>
  <si>
    <t>MIMAROPA</t>
  </si>
  <si>
    <t>Marinduque</t>
  </si>
  <si>
    <t>Occidental Mindoro</t>
  </si>
  <si>
    <t>Oriental Mindoro</t>
  </si>
  <si>
    <t>Palawan</t>
  </si>
  <si>
    <t>Romblon</t>
  </si>
  <si>
    <t>V - Bicol Region</t>
  </si>
  <si>
    <t>Albay</t>
  </si>
  <si>
    <t>Camarines Norte</t>
  </si>
  <si>
    <t>Camarines Sur</t>
  </si>
  <si>
    <t>Catanduanes</t>
  </si>
  <si>
    <t>Masbate</t>
  </si>
  <si>
    <t>Sorsogon</t>
  </si>
  <si>
    <t>VI - Western Visayas</t>
  </si>
  <si>
    <t>Aklan</t>
  </si>
  <si>
    <t>Antique</t>
  </si>
  <si>
    <t>Capiz</t>
  </si>
  <si>
    <t>Guimaras</t>
  </si>
  <si>
    <t>Iloilo</t>
  </si>
  <si>
    <t>Negros Occidental</t>
  </si>
  <si>
    <t>VII - Central Visayas</t>
  </si>
  <si>
    <t>Bohol</t>
  </si>
  <si>
    <t>Cebu</t>
  </si>
  <si>
    <t>Negros Oriental</t>
  </si>
  <si>
    <t>Siquijor</t>
  </si>
  <si>
    <t>VIII - Eastern Visayas</t>
  </si>
  <si>
    <t>Biliran</t>
  </si>
  <si>
    <t>Eastern Samar</t>
  </si>
  <si>
    <t>Leyte</t>
  </si>
  <si>
    <t>Northern Samar</t>
  </si>
  <si>
    <t>Southern Leyte</t>
  </si>
  <si>
    <t>IX - Zamboanga Peninsula</t>
  </si>
  <si>
    <t>Isabela City</t>
  </si>
  <si>
    <t>Zamboanga City</t>
  </si>
  <si>
    <t>Zamboanga Del Norte</t>
  </si>
  <si>
    <t>Zamboanga Del Sur</t>
  </si>
  <si>
    <t>Zamboanga Sibugay</t>
  </si>
  <si>
    <t>X - Northern Mindanao</t>
  </si>
  <si>
    <t>Bukidnon</t>
  </si>
  <si>
    <t>Camiguin</t>
  </si>
  <si>
    <t>Lanao Del Norte</t>
  </si>
  <si>
    <t>Misamis Occidental</t>
  </si>
  <si>
    <t>Misamis Oriental</t>
  </si>
  <si>
    <t>XI - Davao Region</t>
  </si>
  <si>
    <t>Davao Del Norte</t>
  </si>
  <si>
    <t>Davao Del Sur</t>
  </si>
  <si>
    <t>Davao Occidental</t>
  </si>
  <si>
    <t>Davao Oriental</t>
  </si>
  <si>
    <t>XII - SOCCSKSARGEN</t>
  </si>
  <si>
    <t>Cotabato City</t>
  </si>
  <si>
    <t>North Cotabato</t>
  </si>
  <si>
    <t>Sarangani</t>
  </si>
  <si>
    <t>South Cotabato</t>
  </si>
  <si>
    <t>Sultan Kudarat</t>
  </si>
  <si>
    <t>XIII - Caraga Region</t>
  </si>
  <si>
    <t>Agusan Del Norte</t>
  </si>
  <si>
    <t>Agusan Del Sur</t>
  </si>
  <si>
    <t>Dinagat Islands</t>
  </si>
  <si>
    <t>Surigao Del Norte</t>
  </si>
  <si>
    <t>Surigao Del Sur</t>
  </si>
  <si>
    <t>ARMM</t>
  </si>
  <si>
    <t>Basilan</t>
  </si>
  <si>
    <t>Lanao Del Sur</t>
  </si>
  <si>
    <t>Maguindanao</t>
  </si>
  <si>
    <t>Sulu</t>
  </si>
  <si>
    <t>Tawi-Tawi</t>
  </si>
  <si>
    <t xml:space="preserve">Notes: </t>
  </si>
  <si>
    <t>Projection: PRS 1992</t>
  </si>
  <si>
    <t>Samar</t>
  </si>
  <si>
    <t>Davao De Oro</t>
  </si>
  <si>
    <t>Western Samar</t>
  </si>
  <si>
    <t>Compostela Valley</t>
  </si>
  <si>
    <t>Generated from 2015 Land Cover Maps based on digitally classified LANDSAT 8 imageries with 30m resolution taken from 2014-2016 with ground validation.</t>
  </si>
  <si>
    <t>LAND COVER CLASSIFICATIONS</t>
  </si>
  <si>
    <t>Forest</t>
  </si>
  <si>
    <t>Other Wooded Land</t>
  </si>
  <si>
    <t>Agricultural</t>
  </si>
  <si>
    <t>Built up Area</t>
  </si>
  <si>
    <t>Other Natural Land</t>
  </si>
  <si>
    <t>Grand Total</t>
  </si>
  <si>
    <t>Closed</t>
  </si>
  <si>
    <t>Open</t>
  </si>
  <si>
    <t>Mangrove</t>
  </si>
  <si>
    <t>Fallow</t>
  </si>
  <si>
    <t>Shrubs</t>
  </si>
  <si>
    <t>Wooded Grassland</t>
  </si>
  <si>
    <t>Barren Land</t>
  </si>
  <si>
    <t>Marshland</t>
  </si>
  <si>
    <t>Philippines</t>
  </si>
  <si>
    <t>Mt. Province</t>
  </si>
  <si>
    <t xml:space="preserve">La Union </t>
  </si>
  <si>
    <t>…</t>
  </si>
  <si>
    <t>VIII - Easten Visayas</t>
  </si>
  <si>
    <t>Zamboanga del Norte</t>
  </si>
  <si>
    <t>Zamboanga del Sur</t>
  </si>
  <si>
    <t>Lanao del Norte</t>
  </si>
  <si>
    <t>Davao del Norte</t>
  </si>
  <si>
    <t>Davao del Sur</t>
  </si>
  <si>
    <t>XIII - Caraga</t>
  </si>
  <si>
    <t>Agusan del Norte</t>
  </si>
  <si>
    <t>Agusan del Sur</t>
  </si>
  <si>
    <t>Surigao del Norte</t>
  </si>
  <si>
    <t>Surigao del Sur</t>
  </si>
  <si>
    <t>Lanao del Sur</t>
  </si>
  <si>
    <t>Notes:</t>
  </si>
  <si>
    <t>2010 Land cover data was generated from the interpretation of 10m resolution ALOS/AVNIR and SPOT satellite imageries taken from 2007 to 2011 with ground validation.</t>
  </si>
  <si>
    <t>Administrative boundary was based from NAMRIA data.</t>
  </si>
  <si>
    <t xml:space="preserve"> Land cover classification was based from FAO 2009 International Standard and aggregated into 14 categories.</t>
  </si>
  <si>
    <r>
      <t xml:space="preserve">Source: </t>
    </r>
    <r>
      <rPr>
        <sz val="10"/>
        <color theme="1"/>
        <rFont val="Arial"/>
        <family val="2"/>
      </rPr>
      <t>National Mapping and Resource Information Authority</t>
    </r>
  </si>
  <si>
    <t xml:space="preserve">Note: </t>
  </si>
  <si>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National Mapping and Resource Information Authority (NAMRIA)</t>
    </r>
  </si>
  <si>
    <t>Table 1.12.1</t>
  </si>
  <si>
    <t>Table 1.12.3</t>
  </si>
  <si>
    <t>Table 1.12.2</t>
  </si>
  <si>
    <t>(in hectares)</t>
  </si>
  <si>
    <t>BARMM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</si>
</sst>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_-* #,##0.0_-;\-* #,##0.0_-;_-* &quot;-&quot;??_-;_-@_-"/>
    <numFmt numFmtId="167" formatCode="_(* #,##0_);_(* \(#,##0\);_(* &quot;-&quot;??_);_(@_)"/>
    <numFmt numFmtId="168" formatCode="_(* #,##0.0_);_(* \(#,##0.0\);_(* &quot;-&quot;??_);_(@_)"/>
    <numFmt numFmtId="169" formatCode="_-* #,##0_-;\-* #,##0_-;_-* &quot;-&quot;??_-;_-@_-"/>
  </numFmts>
  <fonts count="16" x14ac:knownFonts="1">
    <font>
      <sz val="11"/>
      <color theme="1"/>
      <name val="Arial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114">
    <xf numFmtId="0" fontId="0" fillId="0" borderId="0" xfId="0"/>
    <xf numFmtId="165" fontId="1" fillId="0" borderId="0" xfId="0" applyNumberFormat="1" applyFont="1" applyAlignment="1">
      <alignment horizontal="left" vertical="top"/>
    </xf>
    <xf numFmtId="165" fontId="1" fillId="0" borderId="0" xfId="0" applyNumberFormat="1" applyFont="1"/>
    <xf numFmtId="165" fontId="2" fillId="0" borderId="0" xfId="0" applyNumberFormat="1" applyFont="1"/>
    <xf numFmtId="165" fontId="1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left" vertical="top"/>
    </xf>
    <xf numFmtId="165" fontId="1" fillId="0" borderId="1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horizontal="left" vertical="center"/>
    </xf>
    <xf numFmtId="165" fontId="2" fillId="0" borderId="4" xfId="0" applyNumberFormat="1" applyFont="1" applyBorder="1" applyAlignment="1">
      <alignment horizontal="left" vertical="center"/>
    </xf>
    <xf numFmtId="165" fontId="2" fillId="0" borderId="0" xfId="0" applyNumberFormat="1" applyFont="1" applyAlignment="1">
      <alignment vertical="center"/>
    </xf>
    <xf numFmtId="166" fontId="1" fillId="0" borderId="0" xfId="1" applyNumberFormat="1" applyFont="1" applyAlignment="1">
      <alignment vertical="center"/>
    </xf>
    <xf numFmtId="166" fontId="1" fillId="0" borderId="0" xfId="1" applyNumberFormat="1" applyFont="1"/>
    <xf numFmtId="166" fontId="2" fillId="0" borderId="0" xfId="1" applyNumberFormat="1" applyFont="1"/>
    <xf numFmtId="166" fontId="2" fillId="0" borderId="4" xfId="1" applyNumberFormat="1" applyFont="1" applyBorder="1"/>
    <xf numFmtId="0" fontId="1" fillId="0" borderId="0" xfId="1" applyNumberFormat="1" applyFont="1"/>
    <xf numFmtId="0" fontId="2" fillId="0" borderId="0" xfId="1" applyNumberFormat="1" applyFont="1"/>
    <xf numFmtId="0" fontId="2" fillId="0" borderId="4" xfId="1" applyNumberFormat="1" applyFont="1" applyBorder="1"/>
    <xf numFmtId="0" fontId="2" fillId="0" borderId="0" xfId="1" applyNumberFormat="1" applyFont="1" applyBorder="1"/>
    <xf numFmtId="0" fontId="4" fillId="0" borderId="0" xfId="0" applyFont="1" applyAlignment="1">
      <alignment horizontal="left" vertical="top"/>
    </xf>
    <xf numFmtId="167" fontId="4" fillId="0" borderId="0" xfId="0" applyNumberFormat="1" applyFont="1"/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 wrapText="1"/>
    </xf>
    <xf numFmtId="167" fontId="4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8" fontId="4" fillId="0" borderId="0" xfId="0" applyNumberFormat="1" applyFont="1"/>
    <xf numFmtId="0" fontId="4" fillId="0" borderId="0" xfId="0" applyFont="1" applyAlignment="1">
      <alignment horizontal="right"/>
    </xf>
    <xf numFmtId="168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8" fontId="7" fillId="0" borderId="0" xfId="0" applyNumberFormat="1" applyFont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right"/>
    </xf>
    <xf numFmtId="168" fontId="7" fillId="0" borderId="5" xfId="0" applyNumberFormat="1" applyFont="1" applyBorder="1"/>
    <xf numFmtId="167" fontId="7" fillId="0" borderId="0" xfId="0" applyNumberFormat="1" applyFont="1"/>
    <xf numFmtId="0" fontId="7" fillId="0" borderId="0" xfId="0" applyFont="1" applyAlignment="1">
      <alignment vertical="center"/>
    </xf>
    <xf numFmtId="0" fontId="1" fillId="0" borderId="0" xfId="2" applyFont="1"/>
    <xf numFmtId="0" fontId="2" fillId="0" borderId="0" xfId="2" applyFont="1"/>
    <xf numFmtId="169" fontId="2" fillId="0" borderId="0" xfId="2" applyNumberFormat="1" applyFont="1"/>
    <xf numFmtId="169" fontId="2" fillId="0" borderId="0" xfId="3" applyNumberFormat="1" applyFont="1" applyBorder="1"/>
    <xf numFmtId="0" fontId="1" fillId="0" borderId="0" xfId="2" applyFont="1" applyAlignment="1">
      <alignment horizontal="left"/>
    </xf>
    <xf numFmtId="0" fontId="2" fillId="0" borderId="0" xfId="2" applyFont="1" applyAlignment="1">
      <alignment vertical="center" wrapText="1"/>
    </xf>
    <xf numFmtId="0" fontId="1" fillId="0" borderId="15" xfId="2" applyFont="1" applyBorder="1" applyAlignment="1">
      <alignment horizontal="center" vertical="center"/>
    </xf>
    <xf numFmtId="169" fontId="1" fillId="0" borderId="15" xfId="2" applyNumberFormat="1" applyFont="1" applyBorder="1" applyAlignment="1">
      <alignment horizontal="center" vertical="center"/>
    </xf>
    <xf numFmtId="0" fontId="1" fillId="0" borderId="15" xfId="2" applyFont="1" applyBorder="1" applyAlignment="1">
      <alignment horizontal="center" vertical="center" wrapText="1"/>
    </xf>
    <xf numFmtId="0" fontId="1" fillId="0" borderId="16" xfId="2" applyFont="1" applyBorder="1" applyAlignment="1">
      <alignment horizontal="center" vertical="center" wrapText="1"/>
    </xf>
    <xf numFmtId="0" fontId="1" fillId="0" borderId="16" xfId="2" applyFont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1" fillId="0" borderId="17" xfId="2" applyFont="1" applyBorder="1"/>
    <xf numFmtId="3" fontId="1" fillId="0" borderId="18" xfId="3" applyNumberFormat="1" applyFont="1" applyBorder="1"/>
    <xf numFmtId="3" fontId="1" fillId="0" borderId="18" xfId="3" applyNumberFormat="1" applyFont="1" applyFill="1" applyBorder="1"/>
    <xf numFmtId="3" fontId="1" fillId="0" borderId="19" xfId="2" applyNumberFormat="1" applyFont="1" applyBorder="1"/>
    <xf numFmtId="3" fontId="1" fillId="0" borderId="0" xfId="3" applyNumberFormat="1" applyFont="1" applyBorder="1"/>
    <xf numFmtId="3" fontId="1" fillId="0" borderId="0" xfId="2" applyNumberFormat="1" applyFont="1"/>
    <xf numFmtId="0" fontId="2" fillId="0" borderId="0" xfId="2" applyFont="1" applyAlignment="1">
      <alignment horizontal="left" indent="1"/>
    </xf>
    <xf numFmtId="3" fontId="2" fillId="0" borderId="0" xfId="3" applyNumberFormat="1" applyFont="1" applyBorder="1"/>
    <xf numFmtId="3" fontId="2" fillId="0" borderId="0" xfId="2" applyNumberFormat="1" applyFont="1"/>
    <xf numFmtId="3" fontId="2" fillId="0" borderId="0" xfId="3" applyNumberFormat="1" applyFont="1" applyBorder="1" applyAlignment="1">
      <alignment horizontal="right"/>
    </xf>
    <xf numFmtId="37" fontId="1" fillId="0" borderId="0" xfId="3" applyNumberFormat="1" applyFont="1" applyBorder="1"/>
    <xf numFmtId="37" fontId="2" fillId="0" borderId="0" xfId="3" applyNumberFormat="1" applyFont="1" applyBorder="1"/>
    <xf numFmtId="37" fontId="2" fillId="0" borderId="0" xfId="2" applyNumberFormat="1" applyFont="1"/>
    <xf numFmtId="37" fontId="1" fillId="0" borderId="0" xfId="2" applyNumberFormat="1" applyFont="1"/>
    <xf numFmtId="37" fontId="2" fillId="0" borderId="0" xfId="3" applyNumberFormat="1" applyFont="1" applyBorder="1" applyAlignment="1">
      <alignment horizontal="right" vertical="center"/>
    </xf>
    <xf numFmtId="37" fontId="2" fillId="0" borderId="0" xfId="3" applyNumberFormat="1" applyFont="1" applyBorder="1" applyAlignment="1">
      <alignment horizontal="right"/>
    </xf>
    <xf numFmtId="0" fontId="2" fillId="0" borderId="4" xfId="2" applyFont="1" applyBorder="1" applyAlignment="1">
      <alignment horizontal="left" indent="1"/>
    </xf>
    <xf numFmtId="37" fontId="2" fillId="0" borderId="4" xfId="3" applyNumberFormat="1" applyFont="1" applyBorder="1"/>
    <xf numFmtId="37" fontId="2" fillId="0" borderId="4" xfId="2" applyNumberFormat="1" applyFont="1" applyBorder="1"/>
    <xf numFmtId="0" fontId="1" fillId="0" borderId="0" xfId="0" applyFont="1" applyAlignment="1">
      <alignment horizontal="left" vertical="top"/>
    </xf>
    <xf numFmtId="165" fontId="9" fillId="0" borderId="0" xfId="0" applyNumberFormat="1" applyFont="1" applyAlignment="1">
      <alignment horizontal="left" vertical="top"/>
    </xf>
    <xf numFmtId="165" fontId="10" fillId="0" borderId="0" xfId="0" applyNumberFormat="1" applyFont="1" applyAlignment="1">
      <alignment horizontal="left" vertical="top"/>
    </xf>
    <xf numFmtId="165" fontId="9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10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/>
    </xf>
    <xf numFmtId="167" fontId="11" fillId="0" borderId="0" xfId="3" applyNumberFormat="1" applyFont="1" applyBorder="1" applyAlignment="1">
      <alignment vertical="center"/>
    </xf>
    <xf numFmtId="0" fontId="10" fillId="0" borderId="0" xfId="2" applyFont="1"/>
    <xf numFmtId="169" fontId="10" fillId="0" borderId="0" xfId="2" applyNumberFormat="1" applyFont="1"/>
    <xf numFmtId="167" fontId="12" fillId="0" borderId="0" xfId="3" applyNumberFormat="1" applyFont="1" applyBorder="1" applyAlignment="1">
      <alignment horizontal="left" vertical="top"/>
    </xf>
    <xf numFmtId="0" fontId="10" fillId="0" borderId="0" xfId="2" applyFont="1" applyAlignment="1">
      <alignment horizontal="left" vertical="center"/>
    </xf>
    <xf numFmtId="169" fontId="10" fillId="0" borderId="0" xfId="2" applyNumberFormat="1" applyFont="1" applyAlignment="1">
      <alignment horizontal="left" vertical="center"/>
    </xf>
    <xf numFmtId="0" fontId="10" fillId="0" borderId="0" xfId="2" applyFont="1" applyAlignment="1">
      <alignment horizontal="left"/>
    </xf>
    <xf numFmtId="169" fontId="10" fillId="0" borderId="0" xfId="2" applyNumberFormat="1" applyFont="1" applyAlignment="1">
      <alignment horizontal="left"/>
    </xf>
    <xf numFmtId="167" fontId="12" fillId="0" borderId="0" xfId="3" applyNumberFormat="1" applyFont="1" applyBorder="1" applyAlignment="1">
      <alignment vertical="center"/>
    </xf>
    <xf numFmtId="0" fontId="1" fillId="0" borderId="14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1" fillId="0" borderId="9" xfId="2" applyFont="1" applyBorder="1" applyAlignment="1">
      <alignment horizontal="center" vertical="center" wrapText="1"/>
    </xf>
    <xf numFmtId="0" fontId="1" fillId="0" borderId="12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0" fontId="1" fillId="0" borderId="9" xfId="2" applyFont="1" applyBorder="1" applyAlignment="1">
      <alignment horizontal="center" vertical="center"/>
    </xf>
    <xf numFmtId="0" fontId="1" fillId="0" borderId="10" xfId="2" applyFont="1" applyBorder="1" applyAlignment="1">
      <alignment horizontal="center" vertical="center" wrapText="1"/>
    </xf>
    <xf numFmtId="0" fontId="1" fillId="0" borderId="11" xfId="2" applyFont="1" applyBorder="1" applyAlignment="1">
      <alignment horizontal="center" vertical="center" wrapText="1"/>
    </xf>
    <xf numFmtId="169" fontId="1" fillId="0" borderId="13" xfId="3" applyNumberFormat="1" applyFont="1" applyBorder="1" applyAlignment="1">
      <alignment horizontal="center" vertical="center" wrapText="1"/>
    </xf>
    <xf numFmtId="165" fontId="15" fillId="0" borderId="0" xfId="0" applyNumberFormat="1" applyFont="1" applyFill="1" applyAlignment="1">
      <alignment horizontal="left" vertical="top"/>
    </xf>
    <xf numFmtId="0" fontId="1" fillId="0" borderId="0" xfId="2" applyFont="1" applyFill="1"/>
    <xf numFmtId="165" fontId="2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Fill="1" applyAlignment="1">
      <alignment vertical="center"/>
    </xf>
    <xf numFmtId="165" fontId="14" fillId="0" borderId="0" xfId="0" applyNumberFormat="1" applyFont="1" applyFill="1"/>
    <xf numFmtId="165" fontId="2" fillId="0" borderId="0" xfId="0" applyNumberFormat="1" applyFont="1" applyFill="1"/>
  </cellXfs>
  <cellStyles count="4">
    <cellStyle name="Comma" xfId="1" builtinId="3"/>
    <cellStyle name="Comma 2" xfId="3" xr:uid="{5C1ADB03-6DD0-4AC0-829D-962797E129D7}"/>
    <cellStyle name="Normal" xfId="0" builtinId="0"/>
    <cellStyle name="Normal 2" xfId="2" xr:uid="{1C0C9567-1C89-4777-AE85-6FC5C00DF5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2223F-2C63-4EFB-B31B-0D20085D5113}">
  <sheetPr>
    <pageSetUpPr autoPageBreaks="0"/>
  </sheetPr>
  <dimension ref="A1:P128"/>
  <sheetViews>
    <sheetView showGridLines="0" zoomScale="80" zoomScaleNormal="80" zoomScaleSheetLayoutView="100" workbookViewId="0"/>
  </sheetViews>
  <sheetFormatPr defaultRowHeight="15" customHeight="1" x14ac:dyDescent="0.2"/>
  <cols>
    <col min="1" max="1" width="34.25" style="49" customWidth="1"/>
    <col min="2" max="3" width="10.625" style="49" customWidth="1"/>
    <col min="4" max="4" width="10.625" style="50" customWidth="1"/>
    <col min="5" max="10" width="10.625" style="49" customWidth="1"/>
    <col min="11" max="11" width="10.625" style="51" customWidth="1"/>
    <col min="12" max="15" width="10.625" style="49" customWidth="1"/>
    <col min="16" max="16" width="12.625" style="49" customWidth="1"/>
    <col min="17" max="17" width="6.25" style="49" customWidth="1"/>
    <col min="18" max="18" width="18.125" style="49" customWidth="1"/>
    <col min="19" max="16384" width="9" style="49"/>
  </cols>
  <sheetData>
    <row r="1" spans="1:16" ht="15.75" customHeight="1" x14ac:dyDescent="0.25">
      <c r="A1" s="48" t="s">
        <v>161</v>
      </c>
      <c r="H1" s="48"/>
    </row>
    <row r="2" spans="1:16" ht="15.75" customHeight="1" x14ac:dyDescent="0.25">
      <c r="A2" s="48" t="s">
        <v>123</v>
      </c>
      <c r="H2" s="48"/>
    </row>
    <row r="3" spans="1:16" ht="15.75" customHeight="1" x14ac:dyDescent="0.25">
      <c r="A3" s="52">
        <v>2010</v>
      </c>
    </row>
    <row r="4" spans="1:16" ht="15.75" customHeight="1" x14ac:dyDescent="0.25">
      <c r="A4" s="48" t="s">
        <v>164</v>
      </c>
    </row>
    <row r="5" spans="1:16" ht="15.75" customHeight="1" x14ac:dyDescent="0.2"/>
    <row r="6" spans="1:16" s="53" customFormat="1" ht="21" customHeight="1" x14ac:dyDescent="0.2">
      <c r="A6" s="100" t="s">
        <v>1</v>
      </c>
      <c r="B6" s="101" t="s">
        <v>124</v>
      </c>
      <c r="C6" s="97"/>
      <c r="D6" s="98"/>
      <c r="E6" s="102" t="s">
        <v>125</v>
      </c>
      <c r="F6" s="103"/>
      <c r="G6" s="104"/>
      <c r="H6" s="105" t="s">
        <v>126</v>
      </c>
      <c r="I6" s="106"/>
      <c r="J6" s="99" t="s">
        <v>6</v>
      </c>
      <c r="K6" s="107" t="s">
        <v>127</v>
      </c>
      <c r="L6" s="96" t="s">
        <v>128</v>
      </c>
      <c r="M6" s="97"/>
      <c r="N6" s="98"/>
      <c r="O6" s="99" t="s">
        <v>8</v>
      </c>
      <c r="P6" s="99" t="s">
        <v>129</v>
      </c>
    </row>
    <row r="7" spans="1:16" s="59" customFormat="1" ht="47.25" x14ac:dyDescent="0.2">
      <c r="A7" s="100"/>
      <c r="B7" s="54" t="s">
        <v>130</v>
      </c>
      <c r="C7" s="54" t="s">
        <v>131</v>
      </c>
      <c r="D7" s="55" t="s">
        <v>132</v>
      </c>
      <c r="E7" s="54" t="s">
        <v>133</v>
      </c>
      <c r="F7" s="54" t="s">
        <v>134</v>
      </c>
      <c r="G7" s="56" t="s">
        <v>135</v>
      </c>
      <c r="H7" s="57" t="s">
        <v>2</v>
      </c>
      <c r="I7" s="56" t="s">
        <v>13</v>
      </c>
      <c r="J7" s="99"/>
      <c r="K7" s="107"/>
      <c r="L7" s="56" t="s">
        <v>136</v>
      </c>
      <c r="M7" s="58" t="s">
        <v>7</v>
      </c>
      <c r="N7" s="54" t="s">
        <v>137</v>
      </c>
      <c r="O7" s="99"/>
      <c r="P7" s="99"/>
    </row>
    <row r="9" spans="1:16" s="48" customFormat="1" ht="15" customHeight="1" x14ac:dyDescent="0.25">
      <c r="A9" s="60" t="s">
        <v>138</v>
      </c>
      <c r="B9" s="61">
        <v>1934032.4785325006</v>
      </c>
      <c r="C9" s="61">
        <v>4595154.3129878417</v>
      </c>
      <c r="D9" s="61">
        <v>310531.47426134377</v>
      </c>
      <c r="E9" s="62">
        <v>7247.1676407700597</v>
      </c>
      <c r="F9" s="62">
        <v>3355180.0128058544</v>
      </c>
      <c r="G9" s="62">
        <v>3829046.0597741003</v>
      </c>
      <c r="H9" s="62">
        <v>6275992.8196351035</v>
      </c>
      <c r="I9" s="62">
        <v>6168359.8753909441</v>
      </c>
      <c r="J9" s="62">
        <v>244967.97192106029</v>
      </c>
      <c r="K9" s="62">
        <v>692079.28237150447</v>
      </c>
      <c r="L9" s="62">
        <v>97302.744623917213</v>
      </c>
      <c r="M9" s="62">
        <v>1431342.395188824</v>
      </c>
      <c r="N9" s="62">
        <v>131498.53662652362</v>
      </c>
      <c r="O9" s="62">
        <v>481421.46425011492</v>
      </c>
      <c r="P9" s="63">
        <v>29554156</v>
      </c>
    </row>
    <row r="10" spans="1:16" s="48" customFormat="1" ht="15" customHeight="1" x14ac:dyDescent="0.25"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5"/>
    </row>
    <row r="11" spans="1:16" s="48" customFormat="1" ht="15" customHeight="1" x14ac:dyDescent="0.25">
      <c r="A11" s="48" t="s">
        <v>16</v>
      </c>
      <c r="B11" s="64">
        <v>0</v>
      </c>
      <c r="C11" s="64">
        <v>2008.07</v>
      </c>
      <c r="D11" s="64">
        <v>115.04</v>
      </c>
      <c r="E11" s="64">
        <v>0</v>
      </c>
      <c r="F11" s="64">
        <v>345.86</v>
      </c>
      <c r="G11" s="64">
        <v>961.85</v>
      </c>
      <c r="H11" s="64">
        <v>655.16000000000008</v>
      </c>
      <c r="I11" s="64">
        <v>25.58</v>
      </c>
      <c r="J11" s="64">
        <v>1090.18</v>
      </c>
      <c r="K11" s="64">
        <v>51618.05</v>
      </c>
      <c r="L11" s="64">
        <v>5.05</v>
      </c>
      <c r="M11" s="64">
        <v>1465.52</v>
      </c>
      <c r="N11" s="64">
        <v>34.64</v>
      </c>
      <c r="O11" s="64">
        <v>1230.6199999999999</v>
      </c>
      <c r="P11" s="65">
        <v>59555.62</v>
      </c>
    </row>
    <row r="12" spans="1:16" ht="15" customHeight="1" x14ac:dyDescent="0.2">
      <c r="A12" s="66" t="s">
        <v>17</v>
      </c>
      <c r="B12" s="67">
        <v>0</v>
      </c>
      <c r="C12" s="67">
        <v>2008.07</v>
      </c>
      <c r="D12" s="67">
        <v>115.04</v>
      </c>
      <c r="E12" s="67">
        <v>0</v>
      </c>
      <c r="F12" s="67">
        <v>345.86</v>
      </c>
      <c r="G12" s="67">
        <v>961.85</v>
      </c>
      <c r="H12" s="67">
        <v>655.16000000000008</v>
      </c>
      <c r="I12" s="67">
        <v>25.58</v>
      </c>
      <c r="J12" s="67">
        <v>1090.18</v>
      </c>
      <c r="K12" s="67">
        <v>51618.05</v>
      </c>
      <c r="L12" s="67">
        <v>5.05</v>
      </c>
      <c r="M12" s="67">
        <v>1465.52</v>
      </c>
      <c r="N12" s="67">
        <v>34.64</v>
      </c>
      <c r="O12" s="67">
        <v>1230.6199999999999</v>
      </c>
      <c r="P12" s="68">
        <v>59555.62</v>
      </c>
    </row>
    <row r="13" spans="1:16" ht="15" customHeight="1" x14ac:dyDescent="0.25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5"/>
    </row>
    <row r="14" spans="1:16" s="48" customFormat="1" ht="15" customHeight="1" x14ac:dyDescent="0.25">
      <c r="A14" s="48" t="s">
        <v>18</v>
      </c>
      <c r="B14" s="64">
        <v>255551.5894055056</v>
      </c>
      <c r="C14" s="64">
        <v>517639.72936460481</v>
      </c>
      <c r="D14" s="64">
        <v>0</v>
      </c>
      <c r="E14" s="64">
        <v>127.83128781612999</v>
      </c>
      <c r="F14" s="64">
        <v>284092.69208844117</v>
      </c>
      <c r="G14" s="64">
        <v>320913.08072287269</v>
      </c>
      <c r="H14" s="64">
        <v>230121.2382225061</v>
      </c>
      <c r="I14" s="64">
        <v>2191.7202158349701</v>
      </c>
      <c r="J14" s="64">
        <v>0</v>
      </c>
      <c r="K14" s="64">
        <v>15828.820000000009</v>
      </c>
      <c r="L14" s="64">
        <v>13100.699999999999</v>
      </c>
      <c r="M14" s="64">
        <v>135558.85889136011</v>
      </c>
      <c r="N14" s="64">
        <v>0</v>
      </c>
      <c r="O14" s="64">
        <v>23716.269999999997</v>
      </c>
      <c r="P14" s="64">
        <v>1798842.5301989417</v>
      </c>
    </row>
    <row r="15" spans="1:16" ht="15" customHeight="1" x14ac:dyDescent="0.2">
      <c r="A15" s="66" t="s">
        <v>19</v>
      </c>
      <c r="B15" s="67">
        <v>43315.858340534462</v>
      </c>
      <c r="C15" s="67">
        <v>103384.4168044681</v>
      </c>
      <c r="D15" s="67">
        <v>0</v>
      </c>
      <c r="E15" s="67">
        <v>99.732148507549979</v>
      </c>
      <c r="F15" s="67">
        <v>56116.721015986121</v>
      </c>
      <c r="G15" s="67">
        <v>128551.1781300393</v>
      </c>
      <c r="H15" s="67">
        <v>29748.07638805874</v>
      </c>
      <c r="I15" s="67">
        <v>434.29695941592996</v>
      </c>
      <c r="J15" s="67">
        <v>0</v>
      </c>
      <c r="K15" s="67">
        <v>2035.1899999999998</v>
      </c>
      <c r="L15" s="67">
        <v>6946</v>
      </c>
      <c r="M15" s="67">
        <v>19378.512155527602</v>
      </c>
      <c r="N15" s="67">
        <v>0</v>
      </c>
      <c r="O15" s="67">
        <v>7630.34</v>
      </c>
      <c r="P15" s="68">
        <v>397640.32194253785</v>
      </c>
    </row>
    <row r="16" spans="1:16" ht="15" customHeight="1" x14ac:dyDescent="0.2">
      <c r="A16" s="66" t="s">
        <v>20</v>
      </c>
      <c r="B16" s="67">
        <v>118981.99856051212</v>
      </c>
      <c r="C16" s="67">
        <v>99358.396545901385</v>
      </c>
      <c r="D16" s="67">
        <v>0</v>
      </c>
      <c r="E16" s="67">
        <v>17.64274038268</v>
      </c>
      <c r="F16" s="67">
        <v>95346.774967197198</v>
      </c>
      <c r="G16" s="67">
        <v>29749.256397911129</v>
      </c>
      <c r="H16" s="67">
        <v>40277.120415555408</v>
      </c>
      <c r="I16" s="67">
        <v>565.38229598122996</v>
      </c>
      <c r="J16" s="67">
        <v>0</v>
      </c>
      <c r="K16" s="67">
        <v>2125.1799999999994</v>
      </c>
      <c r="L16" s="67">
        <v>1580.1399999999996</v>
      </c>
      <c r="M16" s="67">
        <v>3450.7186307475899</v>
      </c>
      <c r="N16" s="67">
        <v>0</v>
      </c>
      <c r="O16" s="67">
        <v>4546.8900000000003</v>
      </c>
      <c r="P16" s="68">
        <v>395999.50055418874</v>
      </c>
    </row>
    <row r="17" spans="1:16" ht="15" customHeight="1" x14ac:dyDescent="0.2">
      <c r="A17" s="66" t="s">
        <v>21</v>
      </c>
      <c r="B17" s="67">
        <v>3195.7640234524597</v>
      </c>
      <c r="C17" s="67">
        <v>116429.81365721798</v>
      </c>
      <c r="D17" s="67">
        <v>0</v>
      </c>
      <c r="E17" s="67">
        <v>0</v>
      </c>
      <c r="F17" s="67">
        <v>10280.740881028201</v>
      </c>
      <c r="G17" s="67">
        <v>67828.883637870807</v>
      </c>
      <c r="H17" s="67">
        <v>32545.168788901796</v>
      </c>
      <c r="I17" s="67">
        <v>0</v>
      </c>
      <c r="J17" s="67">
        <v>0</v>
      </c>
      <c r="K17" s="67">
        <v>5890.9100000000089</v>
      </c>
      <c r="L17" s="67">
        <v>896.53000000000054</v>
      </c>
      <c r="M17" s="67">
        <v>15821.572726959259</v>
      </c>
      <c r="N17" s="67">
        <v>0</v>
      </c>
      <c r="O17" s="67">
        <v>2605.69</v>
      </c>
      <c r="P17" s="68">
        <v>255495.07371543048</v>
      </c>
    </row>
    <row r="18" spans="1:16" ht="15" customHeight="1" x14ac:dyDescent="0.2">
      <c r="A18" s="66" t="s">
        <v>22</v>
      </c>
      <c r="B18" s="67">
        <v>13691.822815658721</v>
      </c>
      <c r="C18" s="67">
        <v>88705.179326746991</v>
      </c>
      <c r="D18" s="67">
        <v>0</v>
      </c>
      <c r="E18" s="67">
        <v>0</v>
      </c>
      <c r="F18" s="67">
        <v>24019.066724696273</v>
      </c>
      <c r="G18" s="67">
        <v>44714.693992407883</v>
      </c>
      <c r="H18" s="67">
        <v>55044.206690138482</v>
      </c>
      <c r="I18" s="67">
        <v>171.74564688724999</v>
      </c>
      <c r="J18" s="67">
        <v>0</v>
      </c>
      <c r="K18" s="67">
        <v>2144.8000000000015</v>
      </c>
      <c r="L18" s="67">
        <v>719.92000000000007</v>
      </c>
      <c r="M18" s="67">
        <v>31324.864517043385</v>
      </c>
      <c r="N18" s="67">
        <v>0</v>
      </c>
      <c r="O18" s="67">
        <v>5437.7400000000007</v>
      </c>
      <c r="P18" s="68">
        <v>265974.039713579</v>
      </c>
    </row>
    <row r="19" spans="1:16" ht="15" customHeight="1" x14ac:dyDescent="0.2">
      <c r="A19" s="66" t="s">
        <v>23</v>
      </c>
      <c r="B19" s="67">
        <v>48887.895338892653</v>
      </c>
      <c r="C19" s="67">
        <v>49974.486507302805</v>
      </c>
      <c r="D19" s="67">
        <v>0</v>
      </c>
      <c r="E19" s="67">
        <v>10.4563989259</v>
      </c>
      <c r="F19" s="67">
        <v>57981.072356802048</v>
      </c>
      <c r="G19" s="67">
        <v>36475.373532582838</v>
      </c>
      <c r="H19" s="67">
        <v>42487.319093086968</v>
      </c>
      <c r="I19" s="67">
        <v>274.97508315097997</v>
      </c>
      <c r="J19" s="67">
        <v>0</v>
      </c>
      <c r="K19" s="67">
        <v>1813.5500000000002</v>
      </c>
      <c r="L19" s="67">
        <v>2948.6099999999992</v>
      </c>
      <c r="M19" s="67">
        <v>42735.3759872316</v>
      </c>
      <c r="N19" s="67">
        <v>0</v>
      </c>
      <c r="O19" s="67">
        <v>2244.1</v>
      </c>
      <c r="P19" s="68">
        <v>285833.21429797576</v>
      </c>
    </row>
    <row r="20" spans="1:16" ht="15" customHeight="1" x14ac:dyDescent="0.2">
      <c r="A20" s="66" t="s">
        <v>139</v>
      </c>
      <c r="B20" s="67">
        <v>27478.250326455174</v>
      </c>
      <c r="C20" s="67">
        <v>59787.436522967611</v>
      </c>
      <c r="D20" s="67">
        <v>0</v>
      </c>
      <c r="E20" s="67">
        <v>0</v>
      </c>
      <c r="F20" s="67">
        <v>40348.316142731273</v>
      </c>
      <c r="G20" s="67">
        <v>13593.695032060728</v>
      </c>
      <c r="H20" s="67">
        <v>30019.346846764725</v>
      </c>
      <c r="I20" s="67">
        <v>745.32023039958017</v>
      </c>
      <c r="J20" s="67">
        <v>0</v>
      </c>
      <c r="K20" s="67">
        <v>1819.19</v>
      </c>
      <c r="L20" s="67">
        <v>9.5</v>
      </c>
      <c r="M20" s="67">
        <v>22847.814873850675</v>
      </c>
      <c r="N20" s="67">
        <v>0</v>
      </c>
      <c r="O20" s="67">
        <v>1251.51</v>
      </c>
      <c r="P20" s="68">
        <v>197900.37997522976</v>
      </c>
    </row>
    <row r="21" spans="1:16" ht="15" customHeight="1" x14ac:dyDescent="0.2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5"/>
    </row>
    <row r="22" spans="1:16" s="48" customFormat="1" ht="15" customHeight="1" x14ac:dyDescent="0.25">
      <c r="A22" s="48" t="s">
        <v>25</v>
      </c>
      <c r="B22" s="64">
        <v>18389.785342269992</v>
      </c>
      <c r="C22" s="64">
        <v>105059.50569865599</v>
      </c>
      <c r="D22" s="64">
        <v>1027.6521475242698</v>
      </c>
      <c r="E22" s="64">
        <v>111.32846550556999</v>
      </c>
      <c r="F22" s="64">
        <v>162372.84526795801</v>
      </c>
      <c r="G22" s="64">
        <v>306945.06133729313</v>
      </c>
      <c r="H22" s="64">
        <v>414386.38540733338</v>
      </c>
      <c r="I22" s="64">
        <v>56638.619965210572</v>
      </c>
      <c r="J22" s="64">
        <v>18999.399999999994</v>
      </c>
      <c r="K22" s="64">
        <v>60376.040000000015</v>
      </c>
      <c r="L22" s="64">
        <v>14898.130000000001</v>
      </c>
      <c r="M22" s="64">
        <v>79481.080976293131</v>
      </c>
      <c r="N22" s="64">
        <v>70.819999999999993</v>
      </c>
      <c r="O22" s="64">
        <v>20734.690000000002</v>
      </c>
      <c r="P22" s="64">
        <v>1259491.344608044</v>
      </c>
    </row>
    <row r="23" spans="1:16" ht="15" customHeight="1" x14ac:dyDescent="0.25">
      <c r="A23" s="66" t="s">
        <v>26</v>
      </c>
      <c r="B23" s="67">
        <v>14265.994140086719</v>
      </c>
      <c r="C23" s="67">
        <v>53583.124596814698</v>
      </c>
      <c r="D23" s="67">
        <v>0</v>
      </c>
      <c r="E23" s="67">
        <v>15.676988187749998</v>
      </c>
      <c r="F23" s="67">
        <v>66117.855196269316</v>
      </c>
      <c r="G23" s="67">
        <v>69136.6598929131</v>
      </c>
      <c r="H23" s="67">
        <v>82413.184148517015</v>
      </c>
      <c r="I23" s="67">
        <v>2393.0339068889698</v>
      </c>
      <c r="J23" s="67">
        <v>71.39</v>
      </c>
      <c r="K23" s="67">
        <v>5717.4599999999964</v>
      </c>
      <c r="L23" s="67">
        <v>8688.9200000000019</v>
      </c>
      <c r="M23" s="67">
        <v>29588.25608475387</v>
      </c>
      <c r="N23" s="64">
        <v>0</v>
      </c>
      <c r="O23" s="67">
        <v>5201.4000000000005</v>
      </c>
      <c r="P23" s="68">
        <v>337192.95495443151</v>
      </c>
    </row>
    <row r="24" spans="1:16" ht="15" customHeight="1" x14ac:dyDescent="0.25">
      <c r="A24" s="66" t="s">
        <v>27</v>
      </c>
      <c r="B24" s="67">
        <v>77.618284681419993</v>
      </c>
      <c r="C24" s="67">
        <v>31723.252120385245</v>
      </c>
      <c r="D24" s="67">
        <v>211.26422660854001</v>
      </c>
      <c r="E24" s="67">
        <v>94.25139591253</v>
      </c>
      <c r="F24" s="67">
        <v>29899.933686240478</v>
      </c>
      <c r="G24" s="67">
        <v>93608.80427723311</v>
      </c>
      <c r="H24" s="67">
        <v>63479.606387088294</v>
      </c>
      <c r="I24" s="67">
        <v>1454.5491983528898</v>
      </c>
      <c r="J24" s="67">
        <v>343.15999999999997</v>
      </c>
      <c r="K24" s="67">
        <v>8244.3500000000076</v>
      </c>
      <c r="L24" s="67">
        <v>2560.7199999999989</v>
      </c>
      <c r="M24" s="67">
        <v>19547.004092050367</v>
      </c>
      <c r="N24" s="64">
        <v>0</v>
      </c>
      <c r="O24" s="67">
        <v>4513.6000000000004</v>
      </c>
      <c r="P24" s="68">
        <v>255758.11366855286</v>
      </c>
    </row>
    <row r="25" spans="1:16" ht="15" customHeight="1" x14ac:dyDescent="0.25">
      <c r="A25" s="66" t="s">
        <v>140</v>
      </c>
      <c r="B25" s="67">
        <v>0</v>
      </c>
      <c r="C25" s="67">
        <v>5760.0673808071915</v>
      </c>
      <c r="D25" s="67">
        <v>119.70282757755999</v>
      </c>
      <c r="E25" s="67">
        <v>1.4000814052899999</v>
      </c>
      <c r="F25" s="67">
        <v>24776.382620134609</v>
      </c>
      <c r="G25" s="67">
        <v>50864.165727115054</v>
      </c>
      <c r="H25" s="67">
        <v>49977.082169732501</v>
      </c>
      <c r="I25" s="67">
        <v>1077.1680908365006</v>
      </c>
      <c r="J25" s="67">
        <v>1574.23</v>
      </c>
      <c r="K25" s="67">
        <v>8314.6400000000012</v>
      </c>
      <c r="L25" s="67">
        <v>1307.7199999999998</v>
      </c>
      <c r="M25" s="67">
        <v>216.24333299479002</v>
      </c>
      <c r="N25" s="64">
        <v>0</v>
      </c>
      <c r="O25" s="67">
        <v>1692.3399999999997</v>
      </c>
      <c r="P25" s="68">
        <v>145681.14223060349</v>
      </c>
    </row>
    <row r="26" spans="1:16" ht="15" customHeight="1" x14ac:dyDescent="0.2">
      <c r="A26" s="66" t="s">
        <v>29</v>
      </c>
      <c r="B26" s="67">
        <v>4046.1729175018504</v>
      </c>
      <c r="C26" s="67">
        <v>13993.061600648862</v>
      </c>
      <c r="D26" s="67">
        <v>696.68509333816985</v>
      </c>
      <c r="E26" s="67">
        <v>0</v>
      </c>
      <c r="F26" s="67">
        <v>41578.673765313622</v>
      </c>
      <c r="G26" s="67">
        <v>93335.43144003184</v>
      </c>
      <c r="H26" s="67">
        <v>218516.51270199555</v>
      </c>
      <c r="I26" s="67">
        <v>51713.868769132212</v>
      </c>
      <c r="J26" s="67">
        <v>17010.619999999995</v>
      </c>
      <c r="K26" s="67">
        <v>38099.590000000011</v>
      </c>
      <c r="L26" s="67">
        <v>2340.77</v>
      </c>
      <c r="M26" s="67">
        <v>30129.577466494113</v>
      </c>
      <c r="N26" s="67">
        <v>70.819999999999993</v>
      </c>
      <c r="O26" s="67">
        <v>9327.3500000000022</v>
      </c>
      <c r="P26" s="68">
        <v>520859.13375445624</v>
      </c>
    </row>
    <row r="27" spans="1:16" ht="15" customHeight="1" x14ac:dyDescent="0.2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5"/>
    </row>
    <row r="28" spans="1:16" s="48" customFormat="1" ht="15" customHeight="1" x14ac:dyDescent="0.25">
      <c r="A28" s="48" t="s">
        <v>30</v>
      </c>
      <c r="B28" s="64">
        <v>485261.65632844251</v>
      </c>
      <c r="C28" s="64">
        <v>553343.66609583492</v>
      </c>
      <c r="D28" s="64">
        <v>5902.1187564811307</v>
      </c>
      <c r="E28" s="64">
        <v>112.39199634966999</v>
      </c>
      <c r="F28" s="64">
        <v>117027.33952646238</v>
      </c>
      <c r="G28" s="64">
        <v>331218.3485375552</v>
      </c>
      <c r="H28" s="64">
        <v>839213.77282616368</v>
      </c>
      <c r="I28" s="64">
        <v>39167.48611832429</v>
      </c>
      <c r="J28" s="64">
        <v>1564.7099999999998</v>
      </c>
      <c r="K28" s="64">
        <v>48214.269999999982</v>
      </c>
      <c r="L28" s="64">
        <v>10635.070000000002</v>
      </c>
      <c r="M28" s="64">
        <v>162855.63914797493</v>
      </c>
      <c r="N28" s="64">
        <v>1733.96</v>
      </c>
      <c r="O28" s="64">
        <v>35786.79</v>
      </c>
      <c r="P28" s="64">
        <v>2632037.2193335886</v>
      </c>
    </row>
    <row r="29" spans="1:16" ht="15" customHeight="1" x14ac:dyDescent="0.2">
      <c r="A29" s="66" t="s">
        <v>31</v>
      </c>
      <c r="B29" s="67">
        <v>0</v>
      </c>
      <c r="C29" s="67">
        <v>1818.7580387519902</v>
      </c>
      <c r="D29" s="67">
        <v>0</v>
      </c>
      <c r="E29" s="67">
        <v>0</v>
      </c>
      <c r="F29" s="67">
        <v>8267.6391466376899</v>
      </c>
      <c r="G29" s="67">
        <v>1207.8143810418999</v>
      </c>
      <c r="H29" s="67">
        <v>1640.5054373457999</v>
      </c>
      <c r="I29" s="67">
        <v>0</v>
      </c>
      <c r="J29" s="67">
        <v>0</v>
      </c>
      <c r="K29" s="67">
        <v>156.29999999999998</v>
      </c>
      <c r="L29" s="67">
        <v>94.57</v>
      </c>
      <c r="M29" s="67">
        <v>6857.5941013005513</v>
      </c>
      <c r="N29" s="67">
        <v>0</v>
      </c>
      <c r="O29" s="67">
        <v>5.8</v>
      </c>
      <c r="P29" s="68">
        <v>20048.981105077932</v>
      </c>
    </row>
    <row r="30" spans="1:16" ht="15" customHeight="1" x14ac:dyDescent="0.2">
      <c r="A30" s="66" t="s">
        <v>32</v>
      </c>
      <c r="B30" s="67">
        <v>206474.54248431782</v>
      </c>
      <c r="C30" s="67">
        <v>131340.69487486439</v>
      </c>
      <c r="D30" s="67">
        <v>5179.2051195641307</v>
      </c>
      <c r="E30" s="67">
        <v>0</v>
      </c>
      <c r="F30" s="67">
        <v>35236.139489717461</v>
      </c>
      <c r="G30" s="67">
        <v>117452.18956593591</v>
      </c>
      <c r="H30" s="67">
        <v>230488.95035938083</v>
      </c>
      <c r="I30" s="67">
        <v>17516.647595939139</v>
      </c>
      <c r="J30" s="67">
        <v>1564.7099999999998</v>
      </c>
      <c r="K30" s="67">
        <v>20061.910000000007</v>
      </c>
      <c r="L30" s="67">
        <v>5691.8200000000024</v>
      </c>
      <c r="M30" s="67">
        <v>95238.699987161497</v>
      </c>
      <c r="N30" s="67">
        <v>1700.75</v>
      </c>
      <c r="O30" s="67">
        <v>15163.600000000004</v>
      </c>
      <c r="P30" s="68">
        <v>883109.85947688122</v>
      </c>
    </row>
    <row r="31" spans="1:16" ht="15" customHeight="1" x14ac:dyDescent="0.2">
      <c r="A31" s="66" t="s">
        <v>33</v>
      </c>
      <c r="B31" s="67">
        <v>69443.859917968541</v>
      </c>
      <c r="C31" s="67">
        <v>308105.64498964744</v>
      </c>
      <c r="D31" s="67">
        <v>722.91363691699996</v>
      </c>
      <c r="E31" s="67">
        <v>96.921554101959998</v>
      </c>
      <c r="F31" s="67">
        <v>35294.082878415393</v>
      </c>
      <c r="G31" s="67">
        <v>69763.342665505901</v>
      </c>
      <c r="H31" s="67">
        <v>498829.22005508735</v>
      </c>
      <c r="I31" s="67">
        <v>8591.5765682247074</v>
      </c>
      <c r="J31" s="67">
        <v>0</v>
      </c>
      <c r="K31" s="67">
        <v>21632.23999999998</v>
      </c>
      <c r="L31" s="67">
        <v>1428.7399999999998</v>
      </c>
      <c r="M31" s="67">
        <v>11457.114817968362</v>
      </c>
      <c r="N31" s="67">
        <v>33.21</v>
      </c>
      <c r="O31" s="67">
        <v>15137.119999999999</v>
      </c>
      <c r="P31" s="68">
        <v>1040535.9870838366</v>
      </c>
    </row>
    <row r="32" spans="1:16" ht="15" customHeight="1" x14ac:dyDescent="0.2">
      <c r="A32" s="66" t="s">
        <v>34</v>
      </c>
      <c r="B32" s="67">
        <v>122614.614809327</v>
      </c>
      <c r="C32" s="67">
        <v>71092.911886664195</v>
      </c>
      <c r="D32" s="67">
        <v>0</v>
      </c>
      <c r="E32" s="67">
        <v>15.47044224771</v>
      </c>
      <c r="F32" s="67">
        <v>3932.4183011691603</v>
      </c>
      <c r="G32" s="67">
        <v>125802.97394907881</v>
      </c>
      <c r="H32" s="67">
        <v>51660.249542022953</v>
      </c>
      <c r="I32" s="67">
        <v>3573.4713664951896</v>
      </c>
      <c r="J32" s="67">
        <v>0</v>
      </c>
      <c r="K32" s="67">
        <v>3018.5600000000009</v>
      </c>
      <c r="L32" s="67">
        <v>2765.2300000000005</v>
      </c>
      <c r="M32" s="67">
        <v>32258.135897605182</v>
      </c>
      <c r="N32" s="67">
        <v>0</v>
      </c>
      <c r="O32" s="67">
        <v>2259.62</v>
      </c>
      <c r="P32" s="68">
        <v>418993.65619461011</v>
      </c>
    </row>
    <row r="33" spans="1:16" ht="15" customHeight="1" x14ac:dyDescent="0.2">
      <c r="A33" s="66" t="s">
        <v>35</v>
      </c>
      <c r="B33" s="67">
        <v>86728.639116829145</v>
      </c>
      <c r="C33" s="67">
        <v>40985.656305906996</v>
      </c>
      <c r="D33" s="67">
        <v>0</v>
      </c>
      <c r="E33" s="67">
        <v>0</v>
      </c>
      <c r="F33" s="67">
        <v>34297.059710522677</v>
      </c>
      <c r="G33" s="67">
        <v>16992.027975992667</v>
      </c>
      <c r="H33" s="67">
        <v>56594.847432326787</v>
      </c>
      <c r="I33" s="67">
        <v>9485.7905876652549</v>
      </c>
      <c r="J33" s="67">
        <v>0</v>
      </c>
      <c r="K33" s="67">
        <v>3345.2600000000016</v>
      </c>
      <c r="L33" s="67">
        <v>654.70999999999992</v>
      </c>
      <c r="M33" s="67">
        <v>17044.09434393933</v>
      </c>
      <c r="N33" s="67">
        <v>0</v>
      </c>
      <c r="O33" s="67">
        <v>3220.65</v>
      </c>
      <c r="P33" s="68">
        <v>269348.73547318287</v>
      </c>
    </row>
    <row r="34" spans="1:16" ht="15" customHeight="1" x14ac:dyDescent="0.2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5"/>
    </row>
    <row r="35" spans="1:16" s="48" customFormat="1" ht="15" customHeight="1" x14ac:dyDescent="0.25">
      <c r="A35" s="48" t="s">
        <v>36</v>
      </c>
      <c r="B35" s="64">
        <v>225351.77000000002</v>
      </c>
      <c r="C35" s="64">
        <v>294331.14</v>
      </c>
      <c r="D35" s="64">
        <v>954.58</v>
      </c>
      <c r="E35" s="64">
        <v>1355.0199999999998</v>
      </c>
      <c r="F35" s="64">
        <v>151949.89999999997</v>
      </c>
      <c r="G35" s="64">
        <v>216924.36</v>
      </c>
      <c r="H35" s="64">
        <v>729420.51</v>
      </c>
      <c r="I35" s="64">
        <v>105454.85</v>
      </c>
      <c r="J35" s="64">
        <v>61257.360000000008</v>
      </c>
      <c r="K35" s="64">
        <v>103712.42000000001</v>
      </c>
      <c r="L35" s="64">
        <v>11706.340000000002</v>
      </c>
      <c r="M35" s="64">
        <v>164529.00999999995</v>
      </c>
      <c r="N35" s="64">
        <v>1129.04</v>
      </c>
      <c r="O35" s="64">
        <v>47610.53</v>
      </c>
      <c r="P35" s="64">
        <v>2115686.83</v>
      </c>
    </row>
    <row r="36" spans="1:16" ht="15" customHeight="1" x14ac:dyDescent="0.2">
      <c r="A36" s="66" t="s">
        <v>37</v>
      </c>
      <c r="B36" s="67">
        <v>132548.18000000002</v>
      </c>
      <c r="C36" s="67">
        <v>85518.43</v>
      </c>
      <c r="D36" s="67">
        <v>521.41999999999996</v>
      </c>
      <c r="E36" s="67">
        <v>11.55</v>
      </c>
      <c r="F36" s="67">
        <v>26172.859999999997</v>
      </c>
      <c r="G36" s="67">
        <v>11982.319999999998</v>
      </c>
      <c r="H36" s="67">
        <v>19740.530000000002</v>
      </c>
      <c r="I36" s="67">
        <v>21540.090000000004</v>
      </c>
      <c r="J36" s="67">
        <v>69.28</v>
      </c>
      <c r="K36" s="67">
        <v>2071.79</v>
      </c>
      <c r="L36" s="67">
        <v>2346.5900000000006</v>
      </c>
      <c r="M36" s="67">
        <v>2464.9100000000012</v>
      </c>
      <c r="N36" s="67">
        <v>0</v>
      </c>
      <c r="O36" s="67">
        <v>2299.15</v>
      </c>
      <c r="P36" s="68">
        <v>307287.10000000009</v>
      </c>
    </row>
    <row r="37" spans="1:16" ht="15" customHeight="1" x14ac:dyDescent="0.2">
      <c r="A37" s="66" t="s">
        <v>38</v>
      </c>
      <c r="B37" s="67">
        <v>10618</v>
      </c>
      <c r="C37" s="67">
        <v>20791.460000000014</v>
      </c>
      <c r="D37" s="67">
        <v>207.70000000000005</v>
      </c>
      <c r="E37" s="67">
        <v>0</v>
      </c>
      <c r="F37" s="67">
        <v>9193.5499999999975</v>
      </c>
      <c r="G37" s="67">
        <v>8165.5</v>
      </c>
      <c r="H37" s="67">
        <v>30533.850000000006</v>
      </c>
      <c r="I37" s="67">
        <v>24420.150000000009</v>
      </c>
      <c r="J37" s="67">
        <v>5255.53</v>
      </c>
      <c r="K37" s="67">
        <v>6845.87</v>
      </c>
      <c r="L37" s="67">
        <v>131.71000000000004</v>
      </c>
      <c r="M37" s="67">
        <v>14916.38</v>
      </c>
      <c r="N37" s="67">
        <v>233.16</v>
      </c>
      <c r="O37" s="67">
        <v>688.93</v>
      </c>
      <c r="P37" s="68">
        <v>132001.79000000004</v>
      </c>
    </row>
    <row r="38" spans="1:16" ht="15" customHeight="1" x14ac:dyDescent="0.2">
      <c r="A38" s="66" t="s">
        <v>39</v>
      </c>
      <c r="B38" s="67">
        <v>35266.269999999997</v>
      </c>
      <c r="C38" s="67">
        <v>23386.679999999997</v>
      </c>
      <c r="D38" s="67">
        <v>0</v>
      </c>
      <c r="E38" s="67">
        <v>1310.5299999999997</v>
      </c>
      <c r="F38" s="67">
        <v>7338.380000000001</v>
      </c>
      <c r="G38" s="67">
        <v>21287.040000000001</v>
      </c>
      <c r="H38" s="67">
        <v>88855.409999999989</v>
      </c>
      <c r="I38" s="67">
        <v>23188.879999999997</v>
      </c>
      <c r="J38" s="67">
        <v>24388.319999999996</v>
      </c>
      <c r="K38" s="67">
        <v>26519.450000000023</v>
      </c>
      <c r="L38" s="69" t="s">
        <v>141</v>
      </c>
      <c r="M38" s="67">
        <v>2147.58</v>
      </c>
      <c r="N38" s="67">
        <v>5.85</v>
      </c>
      <c r="O38" s="67">
        <v>4789.7099999999991</v>
      </c>
      <c r="P38" s="68">
        <v>258484.1</v>
      </c>
    </row>
    <row r="39" spans="1:16" ht="15" customHeight="1" x14ac:dyDescent="0.2">
      <c r="A39" s="66" t="s">
        <v>40</v>
      </c>
      <c r="B39" s="67">
        <v>9530.32</v>
      </c>
      <c r="C39" s="67">
        <v>65074.140000000014</v>
      </c>
      <c r="D39" s="67">
        <v>0</v>
      </c>
      <c r="E39" s="67">
        <v>0</v>
      </c>
      <c r="F39" s="67">
        <v>31605.479999999996</v>
      </c>
      <c r="G39" s="67">
        <v>66811.329999999987</v>
      </c>
      <c r="H39" s="67">
        <v>288526.82</v>
      </c>
      <c r="I39" s="67">
        <v>4919.0099999999984</v>
      </c>
      <c r="J39" s="67">
        <v>0</v>
      </c>
      <c r="K39" s="67">
        <v>21054.909999999985</v>
      </c>
      <c r="L39" s="67">
        <v>1231.4399999999998</v>
      </c>
      <c r="M39" s="67">
        <v>43501.950000000012</v>
      </c>
      <c r="N39" s="67">
        <v>0</v>
      </c>
      <c r="O39" s="67">
        <v>10681.46</v>
      </c>
      <c r="P39" s="68">
        <v>542936.86</v>
      </c>
    </row>
    <row r="40" spans="1:16" ht="15" customHeight="1" x14ac:dyDescent="0.2">
      <c r="A40" s="66" t="s">
        <v>41</v>
      </c>
      <c r="B40" s="67">
        <v>773.06</v>
      </c>
      <c r="C40" s="67">
        <v>6606.66</v>
      </c>
      <c r="D40" s="67">
        <v>85</v>
      </c>
      <c r="E40" s="67">
        <v>0</v>
      </c>
      <c r="F40" s="67">
        <v>1892.7899999999995</v>
      </c>
      <c r="G40" s="67">
        <v>15495.720000000001</v>
      </c>
      <c r="H40" s="67">
        <v>108256.93000000002</v>
      </c>
      <c r="I40" s="67">
        <v>6271.3200000000006</v>
      </c>
      <c r="J40" s="67">
        <v>29633.790000000012</v>
      </c>
      <c r="K40" s="67">
        <v>27845.180000000011</v>
      </c>
      <c r="L40" s="67">
        <v>1026.74</v>
      </c>
      <c r="M40" s="67">
        <v>4726.2600000000029</v>
      </c>
      <c r="N40" s="67">
        <v>890.03</v>
      </c>
      <c r="O40" s="67">
        <v>4518.2100000000009</v>
      </c>
      <c r="P40" s="68">
        <v>208021.69000000006</v>
      </c>
    </row>
    <row r="41" spans="1:16" ht="15" customHeight="1" x14ac:dyDescent="0.2">
      <c r="A41" s="66" t="s">
        <v>42</v>
      </c>
      <c r="B41" s="67">
        <v>5407.0300000000007</v>
      </c>
      <c r="C41" s="67">
        <v>29434.620000000003</v>
      </c>
      <c r="D41" s="67">
        <v>0</v>
      </c>
      <c r="E41" s="67">
        <v>32.94</v>
      </c>
      <c r="F41" s="67">
        <v>22182.58</v>
      </c>
      <c r="G41" s="67">
        <v>51918.979999999996</v>
      </c>
      <c r="H41" s="67">
        <v>151355.57999999999</v>
      </c>
      <c r="I41" s="67">
        <v>9029.8999999999942</v>
      </c>
      <c r="J41" s="67">
        <v>101.13</v>
      </c>
      <c r="K41" s="67">
        <v>11570.150000000001</v>
      </c>
      <c r="L41" s="69" t="s">
        <v>141</v>
      </c>
      <c r="M41" s="67">
        <v>13349.45</v>
      </c>
      <c r="N41" s="67">
        <v>0</v>
      </c>
      <c r="O41" s="67">
        <v>7519.9699999999993</v>
      </c>
      <c r="P41" s="68">
        <v>301902.33</v>
      </c>
    </row>
    <row r="42" spans="1:16" ht="15" customHeight="1" x14ac:dyDescent="0.2">
      <c r="A42" s="66" t="s">
        <v>43</v>
      </c>
      <c r="B42" s="67">
        <v>31208.91</v>
      </c>
      <c r="C42" s="67">
        <v>63519.15</v>
      </c>
      <c r="D42" s="67">
        <v>140.46</v>
      </c>
      <c r="E42" s="67">
        <v>0</v>
      </c>
      <c r="F42" s="67">
        <v>53564.259999999987</v>
      </c>
      <c r="G42" s="67">
        <v>41263.470000000008</v>
      </c>
      <c r="H42" s="67">
        <v>42151.389999999978</v>
      </c>
      <c r="I42" s="67">
        <v>16085.499999999998</v>
      </c>
      <c r="J42" s="67">
        <v>1809.3100000000004</v>
      </c>
      <c r="K42" s="67">
        <v>7805.07</v>
      </c>
      <c r="L42" s="67">
        <v>6969.8600000000015</v>
      </c>
      <c r="M42" s="67">
        <v>83422.479999999938</v>
      </c>
      <c r="N42" s="67">
        <v>0</v>
      </c>
      <c r="O42" s="67">
        <v>17113.099999999999</v>
      </c>
      <c r="P42" s="68">
        <v>365052.9599999999</v>
      </c>
    </row>
    <row r="43" spans="1:16" ht="15" customHeight="1" x14ac:dyDescent="0.2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4"/>
      <c r="O43" s="67"/>
      <c r="P43" s="65"/>
    </row>
    <row r="44" spans="1:16" s="48" customFormat="1" ht="15" customHeight="1" x14ac:dyDescent="0.25">
      <c r="A44" s="48" t="s">
        <v>44</v>
      </c>
      <c r="B44" s="64">
        <v>69543.78</v>
      </c>
      <c r="C44" s="64">
        <v>181225.52000000008</v>
      </c>
      <c r="D44" s="64">
        <v>18937.18</v>
      </c>
      <c r="E44" s="64">
        <v>1050.82</v>
      </c>
      <c r="F44" s="64">
        <v>242443.75</v>
      </c>
      <c r="G44" s="64">
        <v>48566.149999999994</v>
      </c>
      <c r="H44" s="64">
        <v>247821.05999999997</v>
      </c>
      <c r="I44" s="64">
        <v>585941.30000000028</v>
      </c>
      <c r="J44" s="64">
        <v>9856.0999999999967</v>
      </c>
      <c r="K44" s="64">
        <v>114783.90999999999</v>
      </c>
      <c r="L44" s="64">
        <v>2750.6600000000003</v>
      </c>
      <c r="M44" s="64">
        <v>39730.240000000005</v>
      </c>
      <c r="N44" s="64">
        <v>0</v>
      </c>
      <c r="O44" s="64">
        <v>127721.28999999998</v>
      </c>
      <c r="P44" s="64">
        <v>1690371.7600000002</v>
      </c>
    </row>
    <row r="45" spans="1:16" ht="15" customHeight="1" x14ac:dyDescent="0.2">
      <c r="A45" s="66" t="s">
        <v>45</v>
      </c>
      <c r="B45" s="67">
        <v>333.6</v>
      </c>
      <c r="C45" s="67">
        <v>2760.72</v>
      </c>
      <c r="D45" s="67">
        <v>412.91000000000008</v>
      </c>
      <c r="E45" s="67">
        <v>0</v>
      </c>
      <c r="F45" s="67">
        <v>29543.78000000001</v>
      </c>
      <c r="G45" s="67">
        <v>6136.9300000000012</v>
      </c>
      <c r="H45" s="67">
        <v>92697.209999999992</v>
      </c>
      <c r="I45" s="67">
        <v>131260.26000000004</v>
      </c>
      <c r="J45" s="67">
        <v>840.64999999999986</v>
      </c>
      <c r="K45" s="67">
        <v>27702.94</v>
      </c>
      <c r="L45" s="67">
        <v>671.14</v>
      </c>
      <c r="M45" s="67">
        <v>2683.68</v>
      </c>
      <c r="N45" s="67">
        <v>0</v>
      </c>
      <c r="O45" s="67">
        <v>24115.63</v>
      </c>
      <c r="P45" s="68">
        <v>319159.45000000007</v>
      </c>
    </row>
    <row r="46" spans="1:16" ht="15" customHeight="1" x14ac:dyDescent="0.2">
      <c r="A46" s="66" t="s">
        <v>46</v>
      </c>
      <c r="B46" s="67">
        <v>0</v>
      </c>
      <c r="C46" s="67">
        <v>2305.02</v>
      </c>
      <c r="D46" s="67">
        <v>150.38999999999999</v>
      </c>
      <c r="E46" s="67">
        <v>0</v>
      </c>
      <c r="F46" s="67">
        <v>13512.710000000001</v>
      </c>
      <c r="G46" s="67">
        <v>5050.4099999999989</v>
      </c>
      <c r="H46" s="67">
        <v>32150.070000000003</v>
      </c>
      <c r="I46" s="67">
        <v>29889.090000000004</v>
      </c>
      <c r="J46" s="67">
        <v>916.65000000000009</v>
      </c>
      <c r="K46" s="67">
        <v>33489.429999999993</v>
      </c>
      <c r="L46" s="67">
        <v>152.78</v>
      </c>
      <c r="M46" s="67">
        <v>9961.7999999999993</v>
      </c>
      <c r="N46" s="67">
        <v>0</v>
      </c>
      <c r="O46" s="67">
        <v>215.85</v>
      </c>
      <c r="P46" s="68">
        <v>127794.2</v>
      </c>
    </row>
    <row r="47" spans="1:16" ht="15" customHeight="1" x14ac:dyDescent="0.2">
      <c r="A47" s="66" t="s">
        <v>47</v>
      </c>
      <c r="B47" s="67">
        <v>1233.6200000000001</v>
      </c>
      <c r="C47" s="67">
        <v>15193.05</v>
      </c>
      <c r="D47" s="67">
        <v>0</v>
      </c>
      <c r="E47" s="67">
        <v>0</v>
      </c>
      <c r="F47" s="67">
        <v>37726.699999999997</v>
      </c>
      <c r="G47" s="67">
        <v>9612.09</v>
      </c>
      <c r="H47" s="67">
        <v>31990.46999999999</v>
      </c>
      <c r="I47" s="67">
        <v>39800.37999999999</v>
      </c>
      <c r="J47" s="67">
        <v>51.23</v>
      </c>
      <c r="K47" s="67">
        <v>27953.97</v>
      </c>
      <c r="L47" s="67">
        <v>47.099999999999994</v>
      </c>
      <c r="M47" s="67">
        <v>3719.8300000000004</v>
      </c>
      <c r="N47" s="67">
        <v>0</v>
      </c>
      <c r="O47" s="67">
        <v>94221.98</v>
      </c>
      <c r="P47" s="68">
        <v>261550.41999999998</v>
      </c>
    </row>
    <row r="48" spans="1:16" ht="15" customHeight="1" x14ac:dyDescent="0.2">
      <c r="A48" s="66" t="s">
        <v>48</v>
      </c>
      <c r="B48" s="67">
        <v>63837.88</v>
      </c>
      <c r="C48" s="67">
        <v>148284.78000000006</v>
      </c>
      <c r="D48" s="67">
        <v>18373.88</v>
      </c>
      <c r="E48" s="67">
        <v>1050.82</v>
      </c>
      <c r="F48" s="67">
        <v>128734.54999999997</v>
      </c>
      <c r="G48" s="67">
        <v>2342.4500000000003</v>
      </c>
      <c r="H48" s="67">
        <v>82912.099999999962</v>
      </c>
      <c r="I48" s="67">
        <v>376559.51000000018</v>
      </c>
      <c r="J48" s="67">
        <v>8023.0499999999956</v>
      </c>
      <c r="K48" s="67">
        <v>8399.5899999999911</v>
      </c>
      <c r="L48" s="67">
        <v>1337.32</v>
      </c>
      <c r="M48" s="67">
        <v>8889.8900000000031</v>
      </c>
      <c r="N48" s="67">
        <v>0</v>
      </c>
      <c r="O48" s="67">
        <v>8347.4299999999967</v>
      </c>
      <c r="P48" s="68">
        <v>857093.25000000023</v>
      </c>
    </row>
    <row r="49" spans="1:16" ht="15" customHeight="1" x14ac:dyDescent="0.2">
      <c r="A49" s="66" t="s">
        <v>49</v>
      </c>
      <c r="B49" s="67">
        <v>4138.68</v>
      </c>
      <c r="C49" s="67">
        <v>12681.95</v>
      </c>
      <c r="D49" s="67">
        <v>0</v>
      </c>
      <c r="E49" s="67">
        <v>0</v>
      </c>
      <c r="F49" s="67">
        <v>32926.01</v>
      </c>
      <c r="G49" s="67">
        <v>25424.26999999999</v>
      </c>
      <c r="H49" s="67">
        <v>8071.2100000000019</v>
      </c>
      <c r="I49" s="67">
        <v>8432.06</v>
      </c>
      <c r="J49" s="67">
        <v>24.52</v>
      </c>
      <c r="K49" s="67">
        <v>17237.98</v>
      </c>
      <c r="L49" s="67">
        <v>542.32000000000005</v>
      </c>
      <c r="M49" s="67">
        <v>14475.040000000003</v>
      </c>
      <c r="N49" s="67">
        <v>0</v>
      </c>
      <c r="O49" s="67">
        <v>820.4</v>
      </c>
      <c r="P49" s="68">
        <v>124774.44</v>
      </c>
    </row>
    <row r="50" spans="1:16" ht="15" customHeight="1" x14ac:dyDescent="0.2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5"/>
    </row>
    <row r="51" spans="1:16" s="48" customFormat="1" ht="15" customHeight="1" x14ac:dyDescent="0.25">
      <c r="A51" s="48" t="s">
        <v>50</v>
      </c>
      <c r="B51" s="64">
        <v>97809.63681303522</v>
      </c>
      <c r="C51" s="64">
        <v>744529.71991353075</v>
      </c>
      <c r="D51" s="64">
        <v>73324.365084957797</v>
      </c>
      <c r="E51" s="64">
        <v>28.81068535899</v>
      </c>
      <c r="F51" s="64">
        <v>521609.37244781718</v>
      </c>
      <c r="G51" s="64">
        <v>255536.08178288056</v>
      </c>
      <c r="H51" s="64">
        <v>286059.5464200516</v>
      </c>
      <c r="I51" s="64">
        <v>412560.06768084411</v>
      </c>
      <c r="J51" s="64">
        <v>10210.529999999999</v>
      </c>
      <c r="K51" s="64">
        <v>30708.589999999986</v>
      </c>
      <c r="L51" s="64">
        <v>11079.370000000004</v>
      </c>
      <c r="M51" s="64">
        <v>215150.94199829659</v>
      </c>
      <c r="N51" s="64">
        <v>6.83</v>
      </c>
      <c r="O51" s="64">
        <v>31270.459999999995</v>
      </c>
      <c r="P51" s="64">
        <v>2689884.3228267729</v>
      </c>
    </row>
    <row r="52" spans="1:16" ht="15" customHeight="1" x14ac:dyDescent="0.2">
      <c r="A52" s="66" t="s">
        <v>51</v>
      </c>
      <c r="B52" s="67">
        <v>0</v>
      </c>
      <c r="C52" s="67">
        <v>12255.119686803358</v>
      </c>
      <c r="D52" s="67">
        <v>2876.8005246274697</v>
      </c>
      <c r="E52" s="67">
        <v>0</v>
      </c>
      <c r="F52" s="67">
        <v>14651.699907078671</v>
      </c>
      <c r="G52" s="67">
        <v>5160.2888844712488</v>
      </c>
      <c r="H52" s="67">
        <v>8357.0528212095687</v>
      </c>
      <c r="I52" s="67">
        <v>40196.927656684442</v>
      </c>
      <c r="J52" s="67">
        <v>580.44999999999982</v>
      </c>
      <c r="K52" s="67">
        <v>1790.9899999999993</v>
      </c>
      <c r="L52" s="67">
        <v>1300.3599999999999</v>
      </c>
      <c r="M52" s="67">
        <v>4635.0390507053216</v>
      </c>
      <c r="N52" s="67">
        <v>0</v>
      </c>
      <c r="O52" s="67">
        <v>775.23000000000025</v>
      </c>
      <c r="P52" s="68">
        <v>92579.95853158008</v>
      </c>
    </row>
    <row r="53" spans="1:16" ht="15" customHeight="1" x14ac:dyDescent="0.2">
      <c r="A53" s="66" t="s">
        <v>52</v>
      </c>
      <c r="B53" s="67">
        <v>1968.1615355072397</v>
      </c>
      <c r="C53" s="67">
        <v>101424.32282774671</v>
      </c>
      <c r="D53" s="67">
        <v>1593.8421867900004</v>
      </c>
      <c r="E53" s="67">
        <v>0</v>
      </c>
      <c r="F53" s="67">
        <v>141737.66221883488</v>
      </c>
      <c r="G53" s="67">
        <v>86649.164948068603</v>
      </c>
      <c r="H53" s="67">
        <v>86121.658325196142</v>
      </c>
      <c r="I53" s="67">
        <v>5699.2594189825904</v>
      </c>
      <c r="J53" s="67">
        <v>4696.1899999999987</v>
      </c>
      <c r="K53" s="67">
        <v>5583.21</v>
      </c>
      <c r="L53" s="67">
        <v>6686.4500000000035</v>
      </c>
      <c r="M53" s="67">
        <v>140892.68673469641</v>
      </c>
      <c r="N53" s="67">
        <v>0</v>
      </c>
      <c r="O53" s="67">
        <v>7681.6699999999992</v>
      </c>
      <c r="P53" s="68">
        <v>590734.27819582273</v>
      </c>
    </row>
    <row r="54" spans="1:16" ht="15" customHeight="1" x14ac:dyDescent="0.2">
      <c r="A54" s="66" t="s">
        <v>53</v>
      </c>
      <c r="B54" s="67">
        <v>5301.0016594367698</v>
      </c>
      <c r="C54" s="67">
        <v>77730.880450166573</v>
      </c>
      <c r="D54" s="67">
        <v>3949.490356885929</v>
      </c>
      <c r="E54" s="67">
        <v>0</v>
      </c>
      <c r="F54" s="67">
        <v>41983.01772681655</v>
      </c>
      <c r="G54" s="67">
        <v>24994.982318944534</v>
      </c>
      <c r="H54" s="67">
        <v>78160.15717407412</v>
      </c>
      <c r="I54" s="67">
        <v>147448.49484545187</v>
      </c>
      <c r="J54" s="67">
        <v>2828.07</v>
      </c>
      <c r="K54" s="67">
        <v>8564.3399999999983</v>
      </c>
      <c r="L54" s="67">
        <v>1143.6199999999999</v>
      </c>
      <c r="M54" s="67">
        <v>17694.160083878953</v>
      </c>
      <c r="N54" s="67">
        <v>0</v>
      </c>
      <c r="O54" s="67">
        <v>16280.960000000001</v>
      </c>
      <c r="P54" s="68">
        <v>426079.17461565533</v>
      </c>
    </row>
    <row r="55" spans="1:16" ht="15" customHeight="1" x14ac:dyDescent="0.2">
      <c r="A55" s="66" t="s">
        <v>54</v>
      </c>
      <c r="B55" s="67">
        <v>86876.868590472732</v>
      </c>
      <c r="C55" s="67">
        <v>541590.03803228214</v>
      </c>
      <c r="D55" s="67">
        <v>63820.629407811117</v>
      </c>
      <c r="E55" s="67">
        <v>28.81068535899</v>
      </c>
      <c r="F55" s="67">
        <v>294731.09979897115</v>
      </c>
      <c r="G55" s="67">
        <v>125728.26518135471</v>
      </c>
      <c r="H55" s="67">
        <v>101201.07446717346</v>
      </c>
      <c r="I55" s="67">
        <v>175460.25758794733</v>
      </c>
      <c r="J55" s="67">
        <v>1697.98</v>
      </c>
      <c r="K55" s="67">
        <v>13642.389999999989</v>
      </c>
      <c r="L55" s="67">
        <v>1788.2599999999998</v>
      </c>
      <c r="M55" s="67">
        <v>36037.698213741234</v>
      </c>
      <c r="N55" s="67">
        <v>6.83</v>
      </c>
      <c r="O55" s="67">
        <v>5965.0099999999966</v>
      </c>
      <c r="P55" s="68">
        <v>1448575.2119651129</v>
      </c>
    </row>
    <row r="56" spans="1:16" ht="15" customHeight="1" x14ac:dyDescent="0.2">
      <c r="A56" s="66" t="s">
        <v>55</v>
      </c>
      <c r="B56" s="67">
        <v>3663.6050276184897</v>
      </c>
      <c r="C56" s="67">
        <v>11529.358916531852</v>
      </c>
      <c r="D56" s="67">
        <v>1083.60260884329</v>
      </c>
      <c r="E56" s="67">
        <v>0</v>
      </c>
      <c r="F56" s="67">
        <v>28505.892796115917</v>
      </c>
      <c r="G56" s="67">
        <v>13003.380450041466</v>
      </c>
      <c r="H56" s="67">
        <v>12219.603632398299</v>
      </c>
      <c r="I56" s="67">
        <v>43755.128171777855</v>
      </c>
      <c r="J56" s="67">
        <v>407.83999999999992</v>
      </c>
      <c r="K56" s="67">
        <v>1127.6599999999999</v>
      </c>
      <c r="L56" s="67">
        <v>160.68</v>
      </c>
      <c r="M56" s="67">
        <v>15891.35791527465</v>
      </c>
      <c r="N56" s="67">
        <v>0</v>
      </c>
      <c r="O56" s="67">
        <v>567.59</v>
      </c>
      <c r="P56" s="68">
        <v>131915.69951860182</v>
      </c>
    </row>
    <row r="57" spans="1:16" ht="15" customHeight="1" x14ac:dyDescent="0.2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5"/>
    </row>
    <row r="58" spans="1:16" s="48" customFormat="1" ht="15" customHeight="1" x14ac:dyDescent="0.25">
      <c r="A58" s="48" t="s">
        <v>56</v>
      </c>
      <c r="B58" s="64">
        <v>39645.759301824779</v>
      </c>
      <c r="C58" s="64">
        <v>143415.95074275674</v>
      </c>
      <c r="D58" s="64">
        <v>24953.383456996453</v>
      </c>
      <c r="E58" s="64">
        <v>109.56292893060001</v>
      </c>
      <c r="F58" s="64">
        <v>187297.42438253935</v>
      </c>
      <c r="G58" s="64">
        <v>102872.65563881531</v>
      </c>
      <c r="H58" s="64">
        <v>322077.29992987379</v>
      </c>
      <c r="I58" s="64">
        <v>718325.17221065052</v>
      </c>
      <c r="J58" s="64">
        <v>17571.129999999997</v>
      </c>
      <c r="K58" s="64">
        <v>32262.450000000008</v>
      </c>
      <c r="L58" s="64">
        <v>9550.92</v>
      </c>
      <c r="M58" s="64">
        <v>119370.22629901257</v>
      </c>
      <c r="N58" s="64">
        <v>421.02000000000004</v>
      </c>
      <c r="O58" s="64">
        <v>17903.449999999997</v>
      </c>
      <c r="P58" s="64">
        <v>1735776.4048913999</v>
      </c>
    </row>
    <row r="59" spans="1:16" ht="15" customHeight="1" x14ac:dyDescent="0.2">
      <c r="A59" s="66" t="s">
        <v>57</v>
      </c>
      <c r="B59" s="67">
        <v>11196.28628373261</v>
      </c>
      <c r="C59" s="67">
        <v>29830.553326926231</v>
      </c>
      <c r="D59" s="67">
        <v>1072.3950041911796</v>
      </c>
      <c r="E59" s="67">
        <v>0</v>
      </c>
      <c r="F59" s="67">
        <v>9354.419189528382</v>
      </c>
      <c r="G59" s="67">
        <v>4659.814395868988</v>
      </c>
      <c r="H59" s="67">
        <v>47247.418053879839</v>
      </c>
      <c r="I59" s="67">
        <v>115420.76658132182</v>
      </c>
      <c r="J59" s="67">
        <v>502.18999999999994</v>
      </c>
      <c r="K59" s="67">
        <v>10285.820000000003</v>
      </c>
      <c r="L59" s="67">
        <v>2963.35</v>
      </c>
      <c r="M59" s="67">
        <v>6633.7330964708399</v>
      </c>
      <c r="N59" s="67">
        <v>337.34000000000003</v>
      </c>
      <c r="O59" s="67">
        <v>1891.62</v>
      </c>
      <c r="P59" s="68">
        <v>241395.70593191989</v>
      </c>
    </row>
    <row r="60" spans="1:16" ht="15" customHeight="1" x14ac:dyDescent="0.2">
      <c r="A60" s="66" t="s">
        <v>58</v>
      </c>
      <c r="B60" s="67">
        <v>9465.7614910824195</v>
      </c>
      <c r="C60" s="67">
        <v>15079.20582336326</v>
      </c>
      <c r="D60" s="67">
        <v>3559.0805145838099</v>
      </c>
      <c r="E60" s="67">
        <v>0</v>
      </c>
      <c r="F60" s="67">
        <v>42013.488088935868</v>
      </c>
      <c r="G60" s="67">
        <v>32403.44659357363</v>
      </c>
      <c r="H60" s="67">
        <v>22302.80608584026</v>
      </c>
      <c r="I60" s="67">
        <v>72335.301355630785</v>
      </c>
      <c r="J60" s="67">
        <v>4245.3700000000017</v>
      </c>
      <c r="K60" s="67">
        <v>5530.8700000000026</v>
      </c>
      <c r="L60" s="67">
        <v>596.16000000000008</v>
      </c>
      <c r="M60" s="67">
        <v>2854.8142219769593</v>
      </c>
      <c r="N60" s="67">
        <v>0</v>
      </c>
      <c r="O60" s="67">
        <v>1893.1</v>
      </c>
      <c r="P60" s="68">
        <v>212279.40417498699</v>
      </c>
    </row>
    <row r="61" spans="1:16" ht="15" customHeight="1" x14ac:dyDescent="0.2">
      <c r="A61" s="66" t="s">
        <v>59</v>
      </c>
      <c r="B61" s="67">
        <v>8220.5835516117495</v>
      </c>
      <c r="C61" s="67">
        <v>45861.129269354795</v>
      </c>
      <c r="D61" s="67">
        <v>7264.0144388218696</v>
      </c>
      <c r="E61" s="67">
        <v>0</v>
      </c>
      <c r="F61" s="67">
        <v>58076.098363629688</v>
      </c>
      <c r="G61" s="67">
        <v>10758.967301141103</v>
      </c>
      <c r="H61" s="67">
        <v>123545.86480707893</v>
      </c>
      <c r="I61" s="67">
        <v>235165.08430582954</v>
      </c>
      <c r="J61" s="67">
        <v>2497.88</v>
      </c>
      <c r="K61" s="67">
        <v>8346.1800000000021</v>
      </c>
      <c r="L61" s="67">
        <v>189.35999999999999</v>
      </c>
      <c r="M61" s="67">
        <v>22138.739410281534</v>
      </c>
      <c r="N61" s="67">
        <v>40.14</v>
      </c>
      <c r="O61" s="67">
        <v>9276.68</v>
      </c>
      <c r="P61" s="68">
        <v>531380.72144774918</v>
      </c>
    </row>
    <row r="62" spans="1:16" ht="15" customHeight="1" x14ac:dyDescent="0.2">
      <c r="A62" s="66" t="s">
        <v>60</v>
      </c>
      <c r="B62" s="67">
        <v>10763.127975398</v>
      </c>
      <c r="C62" s="67">
        <v>32248.900599834997</v>
      </c>
      <c r="D62" s="67">
        <v>1995.1908747677101</v>
      </c>
      <c r="E62" s="67">
        <v>0</v>
      </c>
      <c r="F62" s="67">
        <v>56618.051674657356</v>
      </c>
      <c r="G62" s="67">
        <v>2062.5680692751203</v>
      </c>
      <c r="H62" s="67">
        <v>9261.7443398015657</v>
      </c>
      <c r="I62" s="67">
        <v>26450.57707367574</v>
      </c>
      <c r="J62" s="67">
        <v>307.38000000000005</v>
      </c>
      <c r="K62" s="67">
        <v>1709.37</v>
      </c>
      <c r="L62" s="67">
        <v>198.23999999999992</v>
      </c>
      <c r="M62" s="67">
        <v>3191.4473999751117</v>
      </c>
      <c r="N62" s="67">
        <v>0</v>
      </c>
      <c r="O62" s="67">
        <v>1330.48</v>
      </c>
      <c r="P62" s="68">
        <v>146137.0780073856</v>
      </c>
    </row>
    <row r="63" spans="1:16" ht="15" customHeight="1" x14ac:dyDescent="0.2">
      <c r="A63" s="66" t="s">
        <v>61</v>
      </c>
      <c r="B63" s="67">
        <v>0</v>
      </c>
      <c r="C63" s="67">
        <v>139.80213359803</v>
      </c>
      <c r="D63" s="67">
        <v>6637.9465206663117</v>
      </c>
      <c r="E63" s="67">
        <v>0</v>
      </c>
      <c r="F63" s="67">
        <v>18925.947356446803</v>
      </c>
      <c r="G63" s="67">
        <v>51655.842099955771</v>
      </c>
      <c r="H63" s="67">
        <v>97548.32240951508</v>
      </c>
      <c r="I63" s="67">
        <v>127627.67873255699</v>
      </c>
      <c r="J63" s="67">
        <v>7099.3299999999963</v>
      </c>
      <c r="K63" s="67">
        <v>2326.7500000000005</v>
      </c>
      <c r="L63" s="67">
        <v>4982.5700000000006</v>
      </c>
      <c r="M63" s="67">
        <v>80972.575657860289</v>
      </c>
      <c r="N63" s="67">
        <v>43.54</v>
      </c>
      <c r="O63" s="67">
        <v>1454.4699999999987</v>
      </c>
      <c r="P63" s="68">
        <v>399414.77491059928</v>
      </c>
    </row>
    <row r="64" spans="1:16" ht="15" customHeight="1" x14ac:dyDescent="0.2">
      <c r="A64" s="66" t="s">
        <v>62</v>
      </c>
      <c r="B64" s="67">
        <v>0</v>
      </c>
      <c r="C64" s="67">
        <v>20256.359589679421</v>
      </c>
      <c r="D64" s="67">
        <v>4424.7561039655702</v>
      </c>
      <c r="E64" s="67">
        <v>109.56292893060001</v>
      </c>
      <c r="F64" s="67">
        <v>2309.4197093412904</v>
      </c>
      <c r="G64" s="67">
        <v>1332.0171790006991</v>
      </c>
      <c r="H64" s="67">
        <v>22171.144233758081</v>
      </c>
      <c r="I64" s="67">
        <v>141325.76416163566</v>
      </c>
      <c r="J64" s="67">
        <v>2918.9799999999991</v>
      </c>
      <c r="K64" s="67">
        <v>4063.4599999999982</v>
      </c>
      <c r="L64" s="67">
        <v>621.24000000000024</v>
      </c>
      <c r="M64" s="67">
        <v>3578.9165124478395</v>
      </c>
      <c r="N64" s="67">
        <v>0</v>
      </c>
      <c r="O64" s="67">
        <v>2057.0999999999995</v>
      </c>
      <c r="P64" s="68">
        <v>205168.72041875916</v>
      </c>
    </row>
    <row r="65" spans="1:16" ht="15" customHeight="1" x14ac:dyDescent="0.2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5"/>
    </row>
    <row r="66" spans="1:16" s="48" customFormat="1" ht="15" customHeight="1" x14ac:dyDescent="0.25">
      <c r="A66" s="48" t="s">
        <v>63</v>
      </c>
      <c r="B66" s="64">
        <v>67167.389013992375</v>
      </c>
      <c r="C66" s="64">
        <v>110146.15186588289</v>
      </c>
      <c r="D66" s="64">
        <v>10005.857733765944</v>
      </c>
      <c r="E66" s="64">
        <v>220.83497398471002</v>
      </c>
      <c r="F66" s="64">
        <v>327274.4343340394</v>
      </c>
      <c r="G66" s="64">
        <v>346618.27910379192</v>
      </c>
      <c r="H66" s="64">
        <v>812739.31775904447</v>
      </c>
      <c r="I66" s="64">
        <v>153516.99982523744</v>
      </c>
      <c r="J66" s="64">
        <v>60308.42000000002</v>
      </c>
      <c r="K66" s="64">
        <v>34068.069999999978</v>
      </c>
      <c r="L66" s="64">
        <v>8351.2199999999993</v>
      </c>
      <c r="M66" s="64">
        <v>63528.676935941068</v>
      </c>
      <c r="N66" s="64">
        <v>0</v>
      </c>
      <c r="O66" s="64">
        <v>16055.169999999998</v>
      </c>
      <c r="P66" s="64">
        <v>2010000.8215456801</v>
      </c>
    </row>
    <row r="67" spans="1:16" ht="15" customHeight="1" x14ac:dyDescent="0.2">
      <c r="A67" s="66" t="s">
        <v>64</v>
      </c>
      <c r="B67" s="67">
        <v>12598.515968280821</v>
      </c>
      <c r="C67" s="67">
        <v>23098.128107558787</v>
      </c>
      <c r="D67" s="67">
        <v>701.82891856352978</v>
      </c>
      <c r="E67" s="67">
        <v>0</v>
      </c>
      <c r="F67" s="67">
        <v>30428.6706431932</v>
      </c>
      <c r="G67" s="67">
        <v>72459.540925356443</v>
      </c>
      <c r="H67" s="67">
        <v>15756.062893617402</v>
      </c>
      <c r="I67" s="67">
        <v>8705.7082055424034</v>
      </c>
      <c r="J67" s="67">
        <v>7580.91</v>
      </c>
      <c r="K67" s="67">
        <v>3335.9400000000005</v>
      </c>
      <c r="L67" s="67">
        <v>593.46</v>
      </c>
      <c r="M67" s="67">
        <v>4100.7093640774592</v>
      </c>
      <c r="N67" s="67">
        <v>0</v>
      </c>
      <c r="O67" s="67">
        <v>1907.3000000000006</v>
      </c>
      <c r="P67" s="68">
        <v>181266.77502619004</v>
      </c>
    </row>
    <row r="68" spans="1:16" ht="15" customHeight="1" x14ac:dyDescent="0.2">
      <c r="A68" s="66" t="s">
        <v>65</v>
      </c>
      <c r="B68" s="67">
        <v>20380.454817984199</v>
      </c>
      <c r="C68" s="67">
        <v>31222.591488400831</v>
      </c>
      <c r="D68" s="67">
        <v>792.13859463098004</v>
      </c>
      <c r="E68" s="67">
        <v>18.09774348429</v>
      </c>
      <c r="F68" s="67">
        <v>20871.621590899587</v>
      </c>
      <c r="G68" s="67">
        <v>125342.03991583169</v>
      </c>
      <c r="H68" s="67">
        <v>42498.209954798804</v>
      </c>
      <c r="I68" s="67">
        <v>8367.1108125195806</v>
      </c>
      <c r="J68" s="67">
        <v>318.78999999999996</v>
      </c>
      <c r="K68" s="67">
        <v>2725.9800000000009</v>
      </c>
      <c r="L68" s="67">
        <v>1943.8300000000002</v>
      </c>
      <c r="M68" s="67">
        <v>12239.015598926306</v>
      </c>
      <c r="N68" s="67">
        <v>0</v>
      </c>
      <c r="O68" s="67">
        <v>5458.0699999999979</v>
      </c>
      <c r="P68" s="68">
        <v>272177.9505174763</v>
      </c>
    </row>
    <row r="69" spans="1:16" ht="15" customHeight="1" x14ac:dyDescent="0.2">
      <c r="A69" s="66" t="s">
        <v>66</v>
      </c>
      <c r="B69" s="67">
        <v>14727.936002609091</v>
      </c>
      <c r="C69" s="67">
        <v>6864.7980228035703</v>
      </c>
      <c r="D69" s="67">
        <v>1399.0367539106301</v>
      </c>
      <c r="E69" s="67">
        <v>0</v>
      </c>
      <c r="F69" s="67">
        <v>53447.340774388387</v>
      </c>
      <c r="G69" s="67">
        <v>18034.044685971588</v>
      </c>
      <c r="H69" s="67">
        <v>118402.89143588464</v>
      </c>
      <c r="I69" s="67">
        <v>17626.126049882019</v>
      </c>
      <c r="J69" s="67">
        <v>20978.83</v>
      </c>
      <c r="K69" s="67">
        <v>2449.91</v>
      </c>
      <c r="L69" s="69" t="s">
        <v>141</v>
      </c>
      <c r="M69" s="67">
        <v>1503.6123089323</v>
      </c>
      <c r="N69" s="67">
        <v>0</v>
      </c>
      <c r="O69" s="67">
        <v>1182.6400000000001</v>
      </c>
      <c r="P69" s="68">
        <v>256617.16603438227</v>
      </c>
    </row>
    <row r="70" spans="1:16" ht="15" customHeight="1" x14ac:dyDescent="0.2">
      <c r="A70" s="66" t="s">
        <v>67</v>
      </c>
      <c r="B70" s="67">
        <v>0</v>
      </c>
      <c r="C70" s="67">
        <v>0</v>
      </c>
      <c r="D70" s="67">
        <v>775.86603814038006</v>
      </c>
      <c r="E70" s="67">
        <v>0</v>
      </c>
      <c r="F70" s="67">
        <v>5920.7961165085408</v>
      </c>
      <c r="G70" s="67">
        <v>1795.3427282196401</v>
      </c>
      <c r="H70" s="67">
        <v>15058.491075641678</v>
      </c>
      <c r="I70" s="67">
        <v>34206.312968685139</v>
      </c>
      <c r="J70" s="67">
        <v>1429.9099999999999</v>
      </c>
      <c r="K70" s="67">
        <v>468.43</v>
      </c>
      <c r="L70" s="67">
        <v>11.649999999999999</v>
      </c>
      <c r="M70" s="67">
        <v>19.347583376699998</v>
      </c>
      <c r="N70" s="67">
        <v>0</v>
      </c>
      <c r="O70" s="67">
        <v>42.350000000000009</v>
      </c>
      <c r="P70" s="68">
        <v>59728.496510572084</v>
      </c>
    </row>
    <row r="71" spans="1:16" ht="15" customHeight="1" x14ac:dyDescent="0.2">
      <c r="A71" s="66" t="s">
        <v>68</v>
      </c>
      <c r="B71" s="67">
        <v>2954.4770515812297</v>
      </c>
      <c r="C71" s="67">
        <v>21397.29642616638</v>
      </c>
      <c r="D71" s="67">
        <v>1315.6810819691304</v>
      </c>
      <c r="E71" s="67">
        <v>9.80818868335</v>
      </c>
      <c r="F71" s="67">
        <v>106152.04043655608</v>
      </c>
      <c r="G71" s="67">
        <v>64724.858929253372</v>
      </c>
      <c r="H71" s="67">
        <v>186614.15106745035</v>
      </c>
      <c r="I71" s="67">
        <v>35772.38224114792</v>
      </c>
      <c r="J71" s="67">
        <v>13937.510000000006</v>
      </c>
      <c r="K71" s="67">
        <v>10305.779999999993</v>
      </c>
      <c r="L71" s="67">
        <v>3982.0600000000004</v>
      </c>
      <c r="M71" s="67">
        <v>15728.593311613278</v>
      </c>
      <c r="N71" s="67">
        <v>0</v>
      </c>
      <c r="O71" s="67">
        <v>3442.1699999999996</v>
      </c>
      <c r="P71" s="68">
        <v>466336.80873442104</v>
      </c>
    </row>
    <row r="72" spans="1:16" ht="15" customHeight="1" x14ac:dyDescent="0.2">
      <c r="A72" s="66" t="s">
        <v>69</v>
      </c>
      <c r="B72" s="67">
        <v>16506.00517353704</v>
      </c>
      <c r="C72" s="67">
        <v>27563.337820953315</v>
      </c>
      <c r="D72" s="67">
        <v>5021.3063465512942</v>
      </c>
      <c r="E72" s="67">
        <v>192.92904181707001</v>
      </c>
      <c r="F72" s="67">
        <v>110453.96477249356</v>
      </c>
      <c r="G72" s="67">
        <v>64262.451919159234</v>
      </c>
      <c r="H72" s="67">
        <v>434409.51133165159</v>
      </c>
      <c r="I72" s="67">
        <v>48839.359547460372</v>
      </c>
      <c r="J72" s="67">
        <v>16062.470000000007</v>
      </c>
      <c r="K72" s="67">
        <v>14782.029999999982</v>
      </c>
      <c r="L72" s="67">
        <v>1820.2199999999993</v>
      </c>
      <c r="M72" s="67">
        <v>29937.398769015021</v>
      </c>
      <c r="N72" s="67">
        <v>0</v>
      </c>
      <c r="O72" s="67">
        <v>4022.6400000000003</v>
      </c>
      <c r="P72" s="68">
        <v>773873.6247226384</v>
      </c>
    </row>
    <row r="73" spans="1:16" s="48" customFormat="1" ht="15" customHeight="1" x14ac:dyDescent="0.25">
      <c r="A73" s="48" t="s">
        <v>70</v>
      </c>
      <c r="B73" s="70">
        <v>11463.52425537598</v>
      </c>
      <c r="C73" s="70">
        <v>35797.662611492517</v>
      </c>
      <c r="D73" s="70">
        <v>14804.232442448299</v>
      </c>
      <c r="E73" s="70">
        <v>544.73140612013003</v>
      </c>
      <c r="F73" s="70">
        <v>272224.26037485199</v>
      </c>
      <c r="G73" s="70">
        <v>205685.88958122217</v>
      </c>
      <c r="H73" s="70">
        <v>364771.53645482834</v>
      </c>
      <c r="I73" s="70">
        <v>398779.67891352577</v>
      </c>
      <c r="J73" s="70">
        <v>10124.23</v>
      </c>
      <c r="K73" s="70">
        <v>41665.400000000009</v>
      </c>
      <c r="L73" s="70">
        <v>2165.7899999999995</v>
      </c>
      <c r="M73" s="70">
        <v>54323.770969461024</v>
      </c>
      <c r="N73" s="70">
        <v>172.35</v>
      </c>
      <c r="O73" s="70">
        <v>5619.0599999999995</v>
      </c>
      <c r="P73" s="70">
        <v>1418142.1170093261</v>
      </c>
    </row>
    <row r="74" spans="1:16" ht="15" customHeight="1" x14ac:dyDescent="0.2">
      <c r="A74" s="66" t="s">
        <v>71</v>
      </c>
      <c r="B74" s="71">
        <v>0</v>
      </c>
      <c r="C74" s="71">
        <v>10266.96978512661</v>
      </c>
      <c r="D74" s="71">
        <v>10622.236582396012</v>
      </c>
      <c r="E74" s="71">
        <v>0</v>
      </c>
      <c r="F74" s="71">
        <v>61946.930914495082</v>
      </c>
      <c r="G74" s="71">
        <v>29984.766897955687</v>
      </c>
      <c r="H74" s="71">
        <v>76453.15231766105</v>
      </c>
      <c r="I74" s="71">
        <v>166489.12256087406</v>
      </c>
      <c r="J74" s="71">
        <v>5778.6000000000022</v>
      </c>
      <c r="K74" s="71">
        <v>6324.2499999999973</v>
      </c>
      <c r="L74" s="71">
        <v>132.57999999999998</v>
      </c>
      <c r="M74" s="71">
        <v>27003.630999377237</v>
      </c>
      <c r="N74" s="71">
        <v>0</v>
      </c>
      <c r="O74" s="71">
        <v>1361.87</v>
      </c>
      <c r="P74" s="72">
        <v>396364.1100578857</v>
      </c>
    </row>
    <row r="75" spans="1:16" ht="15" customHeight="1" x14ac:dyDescent="0.2">
      <c r="A75" s="66" t="s">
        <v>72</v>
      </c>
      <c r="B75" s="71">
        <v>8722.5236274911094</v>
      </c>
      <c r="C75" s="71">
        <v>2650.2184495748602</v>
      </c>
      <c r="D75" s="71">
        <v>3034.300103940549</v>
      </c>
      <c r="E75" s="71">
        <v>0</v>
      </c>
      <c r="F75" s="71">
        <v>117123.22167504822</v>
      </c>
      <c r="G75" s="71">
        <v>20745.683435291838</v>
      </c>
      <c r="H75" s="71">
        <v>99933.46545507203</v>
      </c>
      <c r="I75" s="71">
        <v>178073.8069998805</v>
      </c>
      <c r="J75" s="71">
        <v>1980.8799999999994</v>
      </c>
      <c r="K75" s="71">
        <v>31225.990000000016</v>
      </c>
      <c r="L75" s="71">
        <v>1624.4499999999994</v>
      </c>
      <c r="M75" s="71">
        <v>18810.509353120637</v>
      </c>
      <c r="N75" s="71">
        <v>172.35</v>
      </c>
      <c r="O75" s="71">
        <v>1832.6000000000001</v>
      </c>
      <c r="P75" s="72">
        <v>485929.99909941969</v>
      </c>
    </row>
    <row r="76" spans="1:16" ht="15" customHeight="1" x14ac:dyDescent="0.2">
      <c r="A76" s="66" t="s">
        <v>73</v>
      </c>
      <c r="B76" s="71">
        <v>2741.0006278848705</v>
      </c>
      <c r="C76" s="71">
        <v>22074.211097121941</v>
      </c>
      <c r="D76" s="71">
        <v>1051.3401426600299</v>
      </c>
      <c r="E76" s="71">
        <v>544.73140612013003</v>
      </c>
      <c r="F76" s="71">
        <v>86365.063141432387</v>
      </c>
      <c r="G76" s="71">
        <v>150901.51359874342</v>
      </c>
      <c r="H76" s="71">
        <v>180558.95927657856</v>
      </c>
      <c r="I76" s="71">
        <v>44205.316483044458</v>
      </c>
      <c r="J76" s="71">
        <v>2354.1999999999994</v>
      </c>
      <c r="K76" s="71">
        <v>3552.9999999999955</v>
      </c>
      <c r="L76" s="71">
        <v>341.38000000000005</v>
      </c>
      <c r="M76" s="71">
        <v>6848.0787751206199</v>
      </c>
      <c r="N76" s="71">
        <v>0</v>
      </c>
      <c r="O76" s="71">
        <v>2420.8599999999997</v>
      </c>
      <c r="P76" s="72">
        <v>503959.65454870643</v>
      </c>
    </row>
    <row r="77" spans="1:16" ht="15" customHeight="1" x14ac:dyDescent="0.2">
      <c r="A77" s="66" t="s">
        <v>74</v>
      </c>
      <c r="B77" s="71">
        <v>0</v>
      </c>
      <c r="C77" s="71">
        <v>806.26327966910003</v>
      </c>
      <c r="D77" s="71">
        <v>96.355613451709999</v>
      </c>
      <c r="E77" s="71">
        <v>0</v>
      </c>
      <c r="F77" s="71">
        <v>6789.0446438762301</v>
      </c>
      <c r="G77" s="71">
        <v>4053.9256492312197</v>
      </c>
      <c r="H77" s="71">
        <v>7825.9594055167017</v>
      </c>
      <c r="I77" s="71">
        <v>10011.432869726759</v>
      </c>
      <c r="J77" s="71">
        <v>10.549999999999999</v>
      </c>
      <c r="K77" s="71">
        <v>562.15999999999985</v>
      </c>
      <c r="L77" s="71">
        <v>67.379999999999981</v>
      </c>
      <c r="M77" s="71">
        <v>1661.5518418425302</v>
      </c>
      <c r="N77" s="71">
        <v>0</v>
      </c>
      <c r="O77" s="71">
        <v>3.73</v>
      </c>
      <c r="P77" s="72">
        <v>31888.353303314252</v>
      </c>
    </row>
    <row r="78" spans="1:16" ht="15" customHeight="1" x14ac:dyDescent="0.2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3"/>
    </row>
    <row r="79" spans="1:16" s="48" customFormat="1" ht="15" customHeight="1" x14ac:dyDescent="0.25">
      <c r="A79" s="48" t="s">
        <v>142</v>
      </c>
      <c r="B79" s="70">
        <v>45947.502180669937</v>
      </c>
      <c r="C79" s="70">
        <v>426863.04144720628</v>
      </c>
      <c r="D79" s="70">
        <v>41653.738613307039</v>
      </c>
      <c r="E79" s="70">
        <v>164.67673547498001</v>
      </c>
      <c r="F79" s="70">
        <v>193050.97663594619</v>
      </c>
      <c r="G79" s="70">
        <v>283180.7591817645</v>
      </c>
      <c r="H79" s="70">
        <v>246438.69312681397</v>
      </c>
      <c r="I79" s="70">
        <v>781774.69208894274</v>
      </c>
      <c r="J79" s="70">
        <v>4747.38</v>
      </c>
      <c r="K79" s="70">
        <v>18732.100000000002</v>
      </c>
      <c r="L79" s="70">
        <v>2202.7500000000005</v>
      </c>
      <c r="M79" s="70">
        <v>21668.132189443495</v>
      </c>
      <c r="N79" s="70">
        <v>3847.95</v>
      </c>
      <c r="O79" s="70">
        <v>12349.25</v>
      </c>
      <c r="P79" s="70">
        <v>2082621.6421995691</v>
      </c>
    </row>
    <row r="80" spans="1:16" ht="15" customHeight="1" x14ac:dyDescent="0.2">
      <c r="A80" s="66" t="s">
        <v>76</v>
      </c>
      <c r="B80" s="71">
        <v>0</v>
      </c>
      <c r="C80" s="71">
        <v>8383.0468711762787</v>
      </c>
      <c r="D80" s="71">
        <v>285.66170103548006</v>
      </c>
      <c r="E80" s="71">
        <v>0</v>
      </c>
      <c r="F80" s="71">
        <v>3277.2774625544698</v>
      </c>
      <c r="G80" s="71">
        <v>192.29455628958999</v>
      </c>
      <c r="H80" s="71">
        <v>5436.7453384450109</v>
      </c>
      <c r="I80" s="71">
        <v>32127.031213834951</v>
      </c>
      <c r="J80" s="71">
        <v>126.29</v>
      </c>
      <c r="K80" s="71">
        <v>1164.3799999999997</v>
      </c>
      <c r="L80" s="71">
        <v>11.69</v>
      </c>
      <c r="M80" s="71">
        <v>1990.6529925314799</v>
      </c>
      <c r="N80" s="74" t="s">
        <v>141</v>
      </c>
      <c r="O80" s="71">
        <v>120.80000000000001</v>
      </c>
      <c r="P80" s="72">
        <v>53115.87013586727</v>
      </c>
    </row>
    <row r="81" spans="1:16" ht="15" customHeight="1" x14ac:dyDescent="0.2">
      <c r="A81" s="66" t="s">
        <v>77</v>
      </c>
      <c r="B81" s="71">
        <v>21827.737310282959</v>
      </c>
      <c r="C81" s="71">
        <v>156538.65497194254</v>
      </c>
      <c r="D81" s="71">
        <v>7834.3399924149735</v>
      </c>
      <c r="E81" s="71">
        <v>131.02634496958001</v>
      </c>
      <c r="F81" s="71">
        <v>26480.315861626976</v>
      </c>
      <c r="G81" s="71">
        <v>37278.054716363346</v>
      </c>
      <c r="H81" s="71">
        <v>31023.458863380081</v>
      </c>
      <c r="I81" s="71">
        <v>132980.17291749603</v>
      </c>
      <c r="J81" s="71">
        <v>11.649999999999999</v>
      </c>
      <c r="K81" s="71">
        <v>3245.9800000000005</v>
      </c>
      <c r="L81" s="71">
        <v>1652.55</v>
      </c>
      <c r="M81" s="71">
        <v>4653.0708169504505</v>
      </c>
      <c r="N81" s="74">
        <v>11.88</v>
      </c>
      <c r="O81" s="71">
        <v>2872.06</v>
      </c>
      <c r="P81" s="72">
        <v>426540.95179542695</v>
      </c>
    </row>
    <row r="82" spans="1:16" ht="15" customHeight="1" x14ac:dyDescent="0.2">
      <c r="A82" s="66" t="s">
        <v>78</v>
      </c>
      <c r="B82" s="71">
        <v>17169.512855263092</v>
      </c>
      <c r="C82" s="71">
        <v>52772.618188961569</v>
      </c>
      <c r="D82" s="71">
        <v>8278.5710710123876</v>
      </c>
      <c r="E82" s="71">
        <v>0</v>
      </c>
      <c r="F82" s="71">
        <v>59721.396176519767</v>
      </c>
      <c r="G82" s="71">
        <v>57299.224766501575</v>
      </c>
      <c r="H82" s="71">
        <v>121586.15925646506</v>
      </c>
      <c r="I82" s="71">
        <v>223084.19847913273</v>
      </c>
      <c r="J82" s="71">
        <v>2168.0100000000002</v>
      </c>
      <c r="K82" s="71">
        <v>7378.93</v>
      </c>
      <c r="L82" s="71">
        <v>206.12</v>
      </c>
      <c r="M82" s="71">
        <v>2527.3558243149096</v>
      </c>
      <c r="N82" s="74">
        <v>3836.0699999999997</v>
      </c>
      <c r="O82" s="71">
        <v>3037.9299999999994</v>
      </c>
      <c r="P82" s="72">
        <v>559066.09661817108</v>
      </c>
    </row>
    <row r="83" spans="1:16" ht="15" customHeight="1" x14ac:dyDescent="0.2">
      <c r="A83" s="66" t="s">
        <v>79</v>
      </c>
      <c r="B83" s="71">
        <v>0</v>
      </c>
      <c r="C83" s="71">
        <v>35494.331840522354</v>
      </c>
      <c r="D83" s="71">
        <v>10786.95530545703</v>
      </c>
      <c r="E83" s="71">
        <v>0</v>
      </c>
      <c r="F83" s="71">
        <v>34562.659483410731</v>
      </c>
      <c r="G83" s="71">
        <v>888.71289334327003</v>
      </c>
      <c r="H83" s="71">
        <v>51325.256631981996</v>
      </c>
      <c r="I83" s="71">
        <v>192878.93596008266</v>
      </c>
      <c r="J83" s="71">
        <v>969.56000000000017</v>
      </c>
      <c r="K83" s="71">
        <v>2075.3199999999988</v>
      </c>
      <c r="L83" s="71">
        <v>212.10999999999996</v>
      </c>
      <c r="M83" s="71">
        <v>2500.1402879832108</v>
      </c>
      <c r="N83" s="74" t="s">
        <v>141</v>
      </c>
      <c r="O83" s="71">
        <v>2653.71</v>
      </c>
      <c r="P83" s="72">
        <v>334347.69240278128</v>
      </c>
    </row>
    <row r="84" spans="1:16" ht="15" customHeight="1" x14ac:dyDescent="0.2">
      <c r="A84" s="66" t="s">
        <v>120</v>
      </c>
      <c r="B84" s="71">
        <v>3748.3321173097297</v>
      </c>
      <c r="C84" s="71">
        <v>147835.33257913537</v>
      </c>
      <c r="D84" s="71">
        <v>13879.625011818252</v>
      </c>
      <c r="E84" s="71">
        <v>0</v>
      </c>
      <c r="F84" s="71">
        <v>27191.071611216605</v>
      </c>
      <c r="G84" s="71">
        <v>148899.74267261074</v>
      </c>
      <c r="H84" s="71">
        <v>27187.828351606157</v>
      </c>
      <c r="I84" s="71">
        <v>164626.79340667432</v>
      </c>
      <c r="J84" s="71">
        <v>1347.5900000000004</v>
      </c>
      <c r="K84" s="71">
        <v>2937.4300000000026</v>
      </c>
      <c r="L84" s="71">
        <v>100.5</v>
      </c>
      <c r="M84" s="71">
        <v>3688.4480068572293</v>
      </c>
      <c r="N84" s="74" t="s">
        <v>141</v>
      </c>
      <c r="O84" s="71">
        <v>3287.2800000000007</v>
      </c>
      <c r="P84" s="72">
        <v>544729.97375722835</v>
      </c>
    </row>
    <row r="85" spans="1:16" ht="15" customHeight="1" x14ac:dyDescent="0.2">
      <c r="A85" s="66" t="s">
        <v>80</v>
      </c>
      <c r="B85" s="71">
        <v>3201.9198978141599</v>
      </c>
      <c r="C85" s="71">
        <v>25839.056995468185</v>
      </c>
      <c r="D85" s="71">
        <v>588.58553156892015</v>
      </c>
      <c r="E85" s="71">
        <v>33.650390505399997</v>
      </c>
      <c r="F85" s="71">
        <v>41818.256040617634</v>
      </c>
      <c r="G85" s="71">
        <v>38622.729576655991</v>
      </c>
      <c r="H85" s="71">
        <v>9879.2446849356784</v>
      </c>
      <c r="I85" s="71">
        <v>36077.560111722072</v>
      </c>
      <c r="J85" s="71">
        <v>124.27999999999999</v>
      </c>
      <c r="K85" s="71">
        <v>1930.0599999999986</v>
      </c>
      <c r="L85" s="71">
        <v>19.78</v>
      </c>
      <c r="M85" s="71">
        <v>6308.4642608062113</v>
      </c>
      <c r="N85" s="74" t="s">
        <v>141</v>
      </c>
      <c r="O85" s="71">
        <v>377.46999999999997</v>
      </c>
      <c r="P85" s="72">
        <v>164821.05749009424</v>
      </c>
    </row>
    <row r="86" spans="1:16" ht="15" customHeight="1" x14ac:dyDescent="0.2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3"/>
    </row>
    <row r="87" spans="1:16" s="48" customFormat="1" ht="15" customHeight="1" x14ac:dyDescent="0.25">
      <c r="A87" s="48" t="s">
        <v>81</v>
      </c>
      <c r="B87" s="70">
        <v>29906.437964700406</v>
      </c>
      <c r="C87" s="70">
        <v>120488.32207168551</v>
      </c>
      <c r="D87" s="70">
        <v>26522.946127863161</v>
      </c>
      <c r="E87" s="70">
        <v>0</v>
      </c>
      <c r="F87" s="70">
        <v>112464.12734123768</v>
      </c>
      <c r="G87" s="70">
        <v>221431.08186464626</v>
      </c>
      <c r="H87" s="70">
        <v>166589.01416487803</v>
      </c>
      <c r="I87" s="70">
        <v>627448.50884300098</v>
      </c>
      <c r="J87" s="70">
        <v>26390.232160739499</v>
      </c>
      <c r="K87" s="70">
        <v>16642.392023242617</v>
      </c>
      <c r="L87" s="70">
        <v>1387.4156497078702</v>
      </c>
      <c r="M87" s="70">
        <v>96758.185051878711</v>
      </c>
      <c r="N87" s="70">
        <v>136.5970892974</v>
      </c>
      <c r="O87" s="70">
        <v>10659.44870316119</v>
      </c>
      <c r="P87" s="70">
        <v>1456824.7090560393</v>
      </c>
    </row>
    <row r="88" spans="1:16" ht="15" customHeight="1" x14ac:dyDescent="0.2">
      <c r="A88" s="66" t="s">
        <v>143</v>
      </c>
      <c r="B88" s="71">
        <v>9031.6689962364817</v>
      </c>
      <c r="C88" s="71">
        <v>73133.457128223337</v>
      </c>
      <c r="D88" s="71">
        <v>591.73083583744005</v>
      </c>
      <c r="E88" s="71">
        <v>0</v>
      </c>
      <c r="F88" s="71">
        <v>61554.043834997443</v>
      </c>
      <c r="G88" s="71">
        <v>85927.750895087796</v>
      </c>
      <c r="H88" s="71">
        <v>40857.323434601465</v>
      </c>
      <c r="I88" s="71">
        <v>285293.40827756823</v>
      </c>
      <c r="J88" s="71">
        <v>1862.6769723520699</v>
      </c>
      <c r="K88" s="71">
        <v>5441.8441932120422</v>
      </c>
      <c r="L88" s="71">
        <v>595.90575564838025</v>
      </c>
      <c r="M88" s="71">
        <v>57283.5994739327</v>
      </c>
      <c r="N88" s="71">
        <v>0</v>
      </c>
      <c r="O88" s="71">
        <v>4254.1207501446097</v>
      </c>
      <c r="P88" s="72">
        <v>625827.53054784192</v>
      </c>
    </row>
    <row r="89" spans="1:16" ht="15" customHeight="1" x14ac:dyDescent="0.2">
      <c r="A89" s="66" t="s">
        <v>144</v>
      </c>
      <c r="B89" s="71">
        <v>18351.930235813132</v>
      </c>
      <c r="C89" s="71">
        <v>21515.995181502338</v>
      </c>
      <c r="D89" s="71">
        <v>11913.668583182887</v>
      </c>
      <c r="E89" s="71">
        <v>0</v>
      </c>
      <c r="F89" s="71">
        <v>35613.572396600961</v>
      </c>
      <c r="G89" s="71">
        <v>116168.62219171863</v>
      </c>
      <c r="H89" s="71">
        <v>76776.816435988512</v>
      </c>
      <c r="I89" s="71">
        <v>208910.17939384881</v>
      </c>
      <c r="J89" s="71">
        <v>13380.286508735862</v>
      </c>
      <c r="K89" s="71">
        <v>8702.2250303332476</v>
      </c>
      <c r="L89" s="71">
        <v>759.17586730406993</v>
      </c>
      <c r="M89" s="71">
        <v>29103.922729637692</v>
      </c>
      <c r="N89" s="71">
        <v>136.5970892974</v>
      </c>
      <c r="O89" s="71">
        <v>4718.2960230925401</v>
      </c>
      <c r="P89" s="72">
        <v>546051.28766705608</v>
      </c>
    </row>
    <row r="90" spans="1:16" ht="15" customHeight="1" x14ac:dyDescent="0.2">
      <c r="A90" s="66" t="s">
        <v>86</v>
      </c>
      <c r="B90" s="71">
        <v>2522.83873265079</v>
      </c>
      <c r="C90" s="71">
        <v>25838.869761959842</v>
      </c>
      <c r="D90" s="71">
        <v>14017.546708842834</v>
      </c>
      <c r="E90" s="71">
        <v>0</v>
      </c>
      <c r="F90" s="71">
        <v>15296.511109639281</v>
      </c>
      <c r="G90" s="71">
        <v>19334.708777839805</v>
      </c>
      <c r="H90" s="71">
        <v>48954.874294288049</v>
      </c>
      <c r="I90" s="71">
        <v>133244.92117158399</v>
      </c>
      <c r="J90" s="71">
        <v>11147.268679651565</v>
      </c>
      <c r="K90" s="71">
        <v>2498.3227996973292</v>
      </c>
      <c r="L90" s="71">
        <v>32.334026755420005</v>
      </c>
      <c r="M90" s="71">
        <v>10370.662848308324</v>
      </c>
      <c r="N90" s="71">
        <v>0</v>
      </c>
      <c r="O90" s="71">
        <v>1687.0319299240402</v>
      </c>
      <c r="P90" s="72">
        <v>284945.89084114128</v>
      </c>
    </row>
    <row r="91" spans="1:16" ht="15" customHeight="1" x14ac:dyDescent="0.2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3"/>
    </row>
    <row r="92" spans="1:16" s="48" customFormat="1" ht="15" customHeight="1" x14ac:dyDescent="0.25">
      <c r="A92" s="48" t="s">
        <v>87</v>
      </c>
      <c r="B92" s="70">
        <v>173962.06627655795</v>
      </c>
      <c r="C92" s="70">
        <v>197517.17435186845</v>
      </c>
      <c r="D92" s="70">
        <v>6378.890930126011</v>
      </c>
      <c r="E92" s="70">
        <v>4.0246400274100003</v>
      </c>
      <c r="F92" s="70">
        <v>136207.65884604389</v>
      </c>
      <c r="G92" s="70">
        <v>169413.79064567707</v>
      </c>
      <c r="H92" s="70">
        <v>532204.51932938059</v>
      </c>
      <c r="I92" s="70">
        <v>407422.27073075506</v>
      </c>
      <c r="J92" s="70">
        <v>4796.6400000000003</v>
      </c>
      <c r="K92" s="70">
        <v>29091.299999999996</v>
      </c>
      <c r="L92" s="70">
        <v>457.82000000000005</v>
      </c>
      <c r="M92" s="70">
        <v>76374.165205128578</v>
      </c>
      <c r="N92" s="70">
        <v>0</v>
      </c>
      <c r="O92" s="70">
        <v>10892.170000000002</v>
      </c>
      <c r="P92" s="70">
        <v>1744722.4909555647</v>
      </c>
    </row>
    <row r="93" spans="1:16" ht="15" customHeight="1" x14ac:dyDescent="0.2">
      <c r="A93" s="66" t="s">
        <v>88</v>
      </c>
      <c r="B93" s="71">
        <v>125360.83302663277</v>
      </c>
      <c r="C93" s="71">
        <v>76961.499551690533</v>
      </c>
      <c r="D93" s="71">
        <v>0</v>
      </c>
      <c r="E93" s="71">
        <v>0</v>
      </c>
      <c r="F93" s="71">
        <v>60081.706770767763</v>
      </c>
      <c r="G93" s="71">
        <v>121735.11421015927</v>
      </c>
      <c r="H93" s="71">
        <v>396406.10461459501</v>
      </c>
      <c r="I93" s="71">
        <v>51118.783164357817</v>
      </c>
      <c r="J93" s="71">
        <v>0</v>
      </c>
      <c r="K93" s="71">
        <v>11703.169999999998</v>
      </c>
      <c r="L93" s="75" t="s">
        <v>141</v>
      </c>
      <c r="M93" s="71">
        <v>45206.25979764379</v>
      </c>
      <c r="N93" s="71">
        <v>0</v>
      </c>
      <c r="O93" s="71">
        <v>4854.2000000000007</v>
      </c>
      <c r="P93" s="72">
        <v>893427.67113584687</v>
      </c>
    </row>
    <row r="94" spans="1:16" ht="15" customHeight="1" x14ac:dyDescent="0.2">
      <c r="A94" s="66" t="s">
        <v>89</v>
      </c>
      <c r="B94" s="71">
        <v>3993.8437900117901</v>
      </c>
      <c r="C94" s="71">
        <v>1705.1279361852198</v>
      </c>
      <c r="D94" s="71">
        <v>19.008351339630003</v>
      </c>
      <c r="E94" s="71">
        <v>0</v>
      </c>
      <c r="F94" s="71">
        <v>37.14489799263</v>
      </c>
      <c r="G94" s="71">
        <v>324.25415268485</v>
      </c>
      <c r="H94" s="71">
        <v>584.63622504953025</v>
      </c>
      <c r="I94" s="71">
        <v>16339.048321892091</v>
      </c>
      <c r="J94" s="71">
        <v>0</v>
      </c>
      <c r="K94" s="71">
        <v>658.52000000000021</v>
      </c>
      <c r="L94" s="71">
        <v>49.02</v>
      </c>
      <c r="M94" s="71">
        <v>398.79043683185</v>
      </c>
      <c r="N94" s="71">
        <v>0</v>
      </c>
      <c r="O94" s="71">
        <v>285.63</v>
      </c>
      <c r="P94" s="72">
        <v>24395.02411198759</v>
      </c>
    </row>
    <row r="95" spans="1:16" ht="15" customHeight="1" x14ac:dyDescent="0.2">
      <c r="A95" s="66" t="s">
        <v>145</v>
      </c>
      <c r="B95" s="71">
        <v>11934.148396399441</v>
      </c>
      <c r="C95" s="71">
        <v>52121.935878176286</v>
      </c>
      <c r="D95" s="71">
        <v>2328.2341731421907</v>
      </c>
      <c r="E95" s="71">
        <v>0</v>
      </c>
      <c r="F95" s="71">
        <v>33850.655812800331</v>
      </c>
      <c r="G95" s="71">
        <v>11607.471118584364</v>
      </c>
      <c r="H95" s="71">
        <v>55111.376160354041</v>
      </c>
      <c r="I95" s="71">
        <v>129386.48161078371</v>
      </c>
      <c r="J95" s="71">
        <v>2870.27</v>
      </c>
      <c r="K95" s="71">
        <v>4024.4499999999994</v>
      </c>
      <c r="L95" s="71">
        <v>189.39000000000001</v>
      </c>
      <c r="M95" s="71">
        <v>1590.7090978890199</v>
      </c>
      <c r="N95" s="71">
        <v>0</v>
      </c>
      <c r="O95" s="71">
        <v>1935.3</v>
      </c>
      <c r="P95" s="72">
        <v>306950.42224812938</v>
      </c>
    </row>
    <row r="96" spans="1:16" ht="15" customHeight="1" x14ac:dyDescent="0.2">
      <c r="A96" s="66" t="s">
        <v>91</v>
      </c>
      <c r="B96" s="71">
        <v>23858.864005737756</v>
      </c>
      <c r="C96" s="71">
        <v>16145.856209907088</v>
      </c>
      <c r="D96" s="71">
        <v>3739.0098604362302</v>
      </c>
      <c r="E96" s="71">
        <v>4.0246400274100003</v>
      </c>
      <c r="F96" s="71">
        <v>3916.7865503281892</v>
      </c>
      <c r="G96" s="71">
        <v>9376.4976236057901</v>
      </c>
      <c r="H96" s="71">
        <v>19662.078444853178</v>
      </c>
      <c r="I96" s="71">
        <v>107356.52570587769</v>
      </c>
      <c r="J96" s="71">
        <v>1264.2</v>
      </c>
      <c r="K96" s="71">
        <v>2340.0600000000004</v>
      </c>
      <c r="L96" s="71">
        <v>10.99</v>
      </c>
      <c r="M96" s="71">
        <v>262.30245322003998</v>
      </c>
      <c r="N96" s="71">
        <v>0</v>
      </c>
      <c r="O96" s="71">
        <v>1047.5899999999999</v>
      </c>
      <c r="P96" s="72">
        <v>188984.78549399337</v>
      </c>
    </row>
    <row r="97" spans="1:16" ht="15" customHeight="1" x14ac:dyDescent="0.2">
      <c r="A97" s="66" t="s">
        <v>92</v>
      </c>
      <c r="B97" s="71">
        <v>8814.3770577761697</v>
      </c>
      <c r="C97" s="71">
        <v>50582.754775909329</v>
      </c>
      <c r="D97" s="71">
        <v>292.63854520796002</v>
      </c>
      <c r="E97" s="71">
        <v>0</v>
      </c>
      <c r="F97" s="71">
        <v>38321.364814154971</v>
      </c>
      <c r="G97" s="71">
        <v>26370.453540642775</v>
      </c>
      <c r="H97" s="71">
        <v>60440.323884528778</v>
      </c>
      <c r="I97" s="71">
        <v>103221.43192784373</v>
      </c>
      <c r="J97" s="71">
        <v>662.17000000000007</v>
      </c>
      <c r="K97" s="71">
        <v>10365.099999999997</v>
      </c>
      <c r="L97" s="71">
        <v>208.42</v>
      </c>
      <c r="M97" s="71">
        <v>28916.103419543881</v>
      </c>
      <c r="N97" s="71">
        <v>0</v>
      </c>
      <c r="O97" s="71">
        <v>2769.45</v>
      </c>
      <c r="P97" s="72">
        <v>330964.58796560753</v>
      </c>
    </row>
    <row r="98" spans="1:16" ht="15" customHeight="1" x14ac:dyDescent="0.2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3"/>
    </row>
    <row r="99" spans="1:16" s="48" customFormat="1" ht="15" customHeight="1" x14ac:dyDescent="0.25">
      <c r="A99" s="48" t="s">
        <v>93</v>
      </c>
      <c r="B99" s="70">
        <v>160083.35809307636</v>
      </c>
      <c r="C99" s="70">
        <v>265753.73373770958</v>
      </c>
      <c r="D99" s="70">
        <v>2878.9429601828801</v>
      </c>
      <c r="E99" s="70">
        <v>21.320839832280001</v>
      </c>
      <c r="F99" s="70">
        <v>252222.47021063254</v>
      </c>
      <c r="G99" s="70">
        <v>273426.11320284329</v>
      </c>
      <c r="H99" s="70">
        <v>127737.7311988475</v>
      </c>
      <c r="I99" s="70">
        <v>708804.02504390024</v>
      </c>
      <c r="J99" s="70">
        <v>5766.79</v>
      </c>
      <c r="K99" s="70">
        <v>31966.070000000007</v>
      </c>
      <c r="L99" s="70">
        <v>724.54000000000008</v>
      </c>
      <c r="M99" s="70">
        <v>37287.175648819692</v>
      </c>
      <c r="N99" s="70">
        <v>28.95</v>
      </c>
      <c r="O99" s="70">
        <v>17796.309999999998</v>
      </c>
      <c r="P99" s="70">
        <v>1884497.5309358446</v>
      </c>
    </row>
    <row r="100" spans="1:16" ht="15" customHeight="1" x14ac:dyDescent="0.2">
      <c r="A100" s="66" t="s">
        <v>121</v>
      </c>
      <c r="B100" s="71">
        <v>54106.148540604343</v>
      </c>
      <c r="C100" s="71">
        <v>90337.517168236736</v>
      </c>
      <c r="D100" s="71">
        <v>208.89573983503999</v>
      </c>
      <c r="E100" s="71">
        <v>0</v>
      </c>
      <c r="F100" s="71">
        <v>68799.083148444915</v>
      </c>
      <c r="G100" s="71">
        <v>36927.245468276662</v>
      </c>
      <c r="H100" s="71">
        <v>35834.275499943848</v>
      </c>
      <c r="I100" s="71">
        <v>155370.45087564466</v>
      </c>
      <c r="J100" s="71">
        <v>249.75000000000003</v>
      </c>
      <c r="K100" s="71">
        <v>3781.4099999999994</v>
      </c>
      <c r="L100" s="71">
        <v>378.77000000000004</v>
      </c>
      <c r="M100" s="71">
        <v>268.43367060902</v>
      </c>
      <c r="N100" s="71">
        <v>0</v>
      </c>
      <c r="O100" s="71">
        <v>5064.0199999999995</v>
      </c>
      <c r="P100" s="72">
        <v>451326.00011159532</v>
      </c>
    </row>
    <row r="101" spans="1:16" ht="15" customHeight="1" x14ac:dyDescent="0.2">
      <c r="A101" s="66" t="s">
        <v>146</v>
      </c>
      <c r="B101" s="71">
        <v>10148.75360339739</v>
      </c>
      <c r="C101" s="71">
        <v>42327.067336659151</v>
      </c>
      <c r="D101" s="71">
        <v>669.86230900515011</v>
      </c>
      <c r="E101" s="71">
        <v>0</v>
      </c>
      <c r="F101" s="71">
        <v>53682.688716770557</v>
      </c>
      <c r="G101" s="71">
        <v>33715.678884650762</v>
      </c>
      <c r="H101" s="71">
        <v>42739.603583724267</v>
      </c>
      <c r="I101" s="71">
        <v>132995.54853843123</v>
      </c>
      <c r="J101" s="71">
        <v>1700.2700000000004</v>
      </c>
      <c r="K101" s="71">
        <v>8634.7300000000032</v>
      </c>
      <c r="L101" s="71">
        <v>224.71999999999994</v>
      </c>
      <c r="M101" s="71">
        <v>18762.173968615571</v>
      </c>
      <c r="N101" s="71">
        <v>28.95</v>
      </c>
      <c r="O101" s="71">
        <v>6371.08</v>
      </c>
      <c r="P101" s="72">
        <v>352001.12694125413</v>
      </c>
    </row>
    <row r="102" spans="1:16" ht="15" customHeight="1" x14ac:dyDescent="0.2">
      <c r="A102" s="66" t="s">
        <v>147</v>
      </c>
      <c r="B102" s="71">
        <v>17570.190509445718</v>
      </c>
      <c r="C102" s="71">
        <v>50890.859299967466</v>
      </c>
      <c r="D102" s="71">
        <v>131.93377548247997</v>
      </c>
      <c r="E102" s="71">
        <v>0</v>
      </c>
      <c r="F102" s="71">
        <v>34960.111363364122</v>
      </c>
      <c r="G102" s="71">
        <v>160713.25132210212</v>
      </c>
      <c r="H102" s="71">
        <v>27588.251044688881</v>
      </c>
      <c r="I102" s="71">
        <v>277368.14628270798</v>
      </c>
      <c r="J102" s="71">
        <v>2485.1299999999997</v>
      </c>
      <c r="K102" s="71">
        <v>18193.850000000002</v>
      </c>
      <c r="L102" s="71">
        <v>6.47</v>
      </c>
      <c r="M102" s="71">
        <v>14126.314000766688</v>
      </c>
      <c r="N102" s="71">
        <v>0</v>
      </c>
      <c r="O102" s="71">
        <v>3484.1299999999997</v>
      </c>
      <c r="P102" s="72">
        <v>607518.63759852538</v>
      </c>
    </row>
    <row r="103" spans="1:16" ht="15" customHeight="1" x14ac:dyDescent="0.2">
      <c r="A103" s="66" t="s">
        <v>97</v>
      </c>
      <c r="B103" s="71">
        <v>78258.265439628914</v>
      </c>
      <c r="C103" s="71">
        <v>82198.289932846194</v>
      </c>
      <c r="D103" s="71">
        <v>1868.2511358602101</v>
      </c>
      <c r="E103" s="71">
        <v>21.320839832280001</v>
      </c>
      <c r="F103" s="71">
        <v>94780.586982052948</v>
      </c>
      <c r="G103" s="71">
        <v>42069.937527813745</v>
      </c>
      <c r="H103" s="71">
        <v>21575.601070490498</v>
      </c>
      <c r="I103" s="71">
        <v>143069.87934711637</v>
      </c>
      <c r="J103" s="71">
        <v>1331.6400000000006</v>
      </c>
      <c r="K103" s="71">
        <v>1356.0800000000002</v>
      </c>
      <c r="L103" s="71">
        <v>114.58000000000001</v>
      </c>
      <c r="M103" s="71">
        <v>4130.2540088284104</v>
      </c>
      <c r="N103" s="71">
        <v>0</v>
      </c>
      <c r="O103" s="71">
        <v>2877.08</v>
      </c>
      <c r="P103" s="72">
        <v>473651.76628446969</v>
      </c>
    </row>
    <row r="104" spans="1:16" ht="15" customHeight="1" x14ac:dyDescent="0.2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3"/>
    </row>
    <row r="105" spans="1:16" s="48" customFormat="1" ht="15" customHeight="1" x14ac:dyDescent="0.25">
      <c r="A105" s="48" t="s">
        <v>98</v>
      </c>
      <c r="B105" s="70">
        <v>54247.215943516734</v>
      </c>
      <c r="C105" s="70">
        <v>193201.66691107655</v>
      </c>
      <c r="D105" s="70">
        <v>1600.8948041067601</v>
      </c>
      <c r="E105" s="70">
        <v>0</v>
      </c>
      <c r="F105" s="70">
        <v>115943.23589114845</v>
      </c>
      <c r="G105" s="70">
        <v>444211.06774248963</v>
      </c>
      <c r="H105" s="70">
        <v>533971.28386123001</v>
      </c>
      <c r="I105" s="70">
        <v>336012.02464129752</v>
      </c>
      <c r="J105" s="70">
        <v>3053.5797603208102</v>
      </c>
      <c r="K105" s="70">
        <v>28816.830348261723</v>
      </c>
      <c r="L105" s="70">
        <v>671.66897420934004</v>
      </c>
      <c r="M105" s="70">
        <v>94214.045698230402</v>
      </c>
      <c r="N105" s="70">
        <v>22495.099537226219</v>
      </c>
      <c r="O105" s="70">
        <v>18948.5955469537</v>
      </c>
      <c r="P105" s="70">
        <v>1847387.2096600679</v>
      </c>
    </row>
    <row r="106" spans="1:16" ht="15" customHeight="1" x14ac:dyDescent="0.2">
      <c r="A106" s="66" t="s">
        <v>100</v>
      </c>
      <c r="B106" s="71">
        <v>7896.2037503087704</v>
      </c>
      <c r="C106" s="71">
        <v>31381.489298446788</v>
      </c>
      <c r="D106" s="71">
        <v>669.76873478801008</v>
      </c>
      <c r="E106" s="71">
        <v>0</v>
      </c>
      <c r="F106" s="71">
        <v>34231.147426022639</v>
      </c>
      <c r="G106" s="71">
        <v>117141.17398609139</v>
      </c>
      <c r="H106" s="71">
        <v>237063.70971749886</v>
      </c>
      <c r="I106" s="71">
        <v>143792.03509397726</v>
      </c>
      <c r="J106" s="71">
        <v>1417.30586797876</v>
      </c>
      <c r="K106" s="71">
        <v>7000.1111651948104</v>
      </c>
      <c r="L106" s="71">
        <v>58.814304185689991</v>
      </c>
      <c r="M106" s="71">
        <v>35267.8476717265</v>
      </c>
      <c r="N106" s="71">
        <v>21346.821113006656</v>
      </c>
      <c r="O106" s="71">
        <v>4342.9591347374799</v>
      </c>
      <c r="P106" s="72">
        <v>641609.38726396358</v>
      </c>
    </row>
    <row r="107" spans="1:16" ht="15" customHeight="1" x14ac:dyDescent="0.2">
      <c r="A107" s="66" t="s">
        <v>101</v>
      </c>
      <c r="B107" s="71">
        <v>1775.6864392134298</v>
      </c>
      <c r="C107" s="71">
        <v>38037.164009710948</v>
      </c>
      <c r="D107" s="71">
        <v>147.12759602776998</v>
      </c>
      <c r="E107" s="71">
        <v>0</v>
      </c>
      <c r="F107" s="71">
        <v>24145.343053826753</v>
      </c>
      <c r="G107" s="71">
        <v>91127.725003416694</v>
      </c>
      <c r="H107" s="71">
        <v>17612.621566590125</v>
      </c>
      <c r="I107" s="71">
        <v>115768.06704577264</v>
      </c>
      <c r="J107" s="71">
        <v>904.64189575088005</v>
      </c>
      <c r="K107" s="71">
        <v>1972.5081947024694</v>
      </c>
      <c r="L107" s="71">
        <v>217.97348814661999</v>
      </c>
      <c r="M107" s="71">
        <v>27312.384041336511</v>
      </c>
      <c r="N107" s="71">
        <v>0</v>
      </c>
      <c r="O107" s="71">
        <v>3273.5830501474497</v>
      </c>
      <c r="P107" s="72">
        <v>322294.82538464229</v>
      </c>
    </row>
    <row r="108" spans="1:16" ht="15" customHeight="1" x14ac:dyDescent="0.2">
      <c r="A108" s="66" t="s">
        <v>102</v>
      </c>
      <c r="B108" s="71">
        <v>26464.812877483262</v>
      </c>
      <c r="C108" s="71">
        <v>37838.512392613593</v>
      </c>
      <c r="D108" s="71">
        <v>24.298363661210001</v>
      </c>
      <c r="E108" s="71">
        <v>0</v>
      </c>
      <c r="F108" s="71">
        <v>26507.208603039166</v>
      </c>
      <c r="G108" s="71">
        <v>143554.2573883445</v>
      </c>
      <c r="H108" s="71">
        <v>141935.44446664647</v>
      </c>
      <c r="I108" s="71">
        <v>22826.147035651538</v>
      </c>
      <c r="J108" s="71">
        <v>188.82105112458999</v>
      </c>
      <c r="K108" s="71">
        <v>13319.164448922102</v>
      </c>
      <c r="L108" s="71">
        <v>279.09725160416002</v>
      </c>
      <c r="M108" s="71">
        <v>19547.290192307792</v>
      </c>
      <c r="N108" s="71">
        <v>142.78040891674999</v>
      </c>
      <c r="O108" s="71">
        <v>3604.3121641866901</v>
      </c>
      <c r="P108" s="72">
        <v>436232.14664450183</v>
      </c>
    </row>
    <row r="109" spans="1:16" ht="15" customHeight="1" x14ac:dyDescent="0.2">
      <c r="A109" s="66" t="s">
        <v>103</v>
      </c>
      <c r="B109" s="71">
        <v>18110.512876511268</v>
      </c>
      <c r="C109" s="71">
        <v>85944.501210305229</v>
      </c>
      <c r="D109" s="71">
        <v>759.70010962976994</v>
      </c>
      <c r="E109" s="71">
        <v>0</v>
      </c>
      <c r="F109" s="71">
        <v>31059.53680825988</v>
      </c>
      <c r="G109" s="71">
        <v>92387.911364636995</v>
      </c>
      <c r="H109" s="71">
        <v>137359.50811049456</v>
      </c>
      <c r="I109" s="71">
        <v>53625.775465896055</v>
      </c>
      <c r="J109" s="71">
        <v>542.81094546658005</v>
      </c>
      <c r="K109" s="71">
        <v>6525.0465394423409</v>
      </c>
      <c r="L109" s="71">
        <v>115.78393027286998</v>
      </c>
      <c r="M109" s="71">
        <v>12086.5237928596</v>
      </c>
      <c r="N109" s="71">
        <v>1005.4980153028101</v>
      </c>
      <c r="O109" s="71">
        <v>7727.7411978820801</v>
      </c>
      <c r="P109" s="72">
        <v>447250.85036695999</v>
      </c>
    </row>
    <row r="110" spans="1:16" ht="15" customHeight="1" x14ac:dyDescent="0.2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3"/>
    </row>
    <row r="111" spans="1:16" s="48" customFormat="1" ht="15" customHeight="1" x14ac:dyDescent="0.25">
      <c r="A111" s="48" t="s">
        <v>148</v>
      </c>
      <c r="B111" s="70">
        <v>99811.667613532627</v>
      </c>
      <c r="C111" s="70">
        <v>557402.40817553666</v>
      </c>
      <c r="D111" s="70">
        <v>25897.831203584014</v>
      </c>
      <c r="E111" s="70">
        <v>3395.8136813695901</v>
      </c>
      <c r="F111" s="70">
        <v>193566.4454587365</v>
      </c>
      <c r="G111" s="70">
        <v>209207.90043224875</v>
      </c>
      <c r="H111" s="70">
        <v>188098.75093415179</v>
      </c>
      <c r="I111" s="70">
        <v>469789.81911341951</v>
      </c>
      <c r="J111" s="70">
        <v>7391.989999999998</v>
      </c>
      <c r="K111" s="70">
        <v>21947.859999999993</v>
      </c>
      <c r="L111" s="70">
        <v>5312.75</v>
      </c>
      <c r="M111" s="70">
        <v>32265.116176983767</v>
      </c>
      <c r="N111" s="70">
        <v>45269.91</v>
      </c>
      <c r="O111" s="70">
        <v>36161.520000000004</v>
      </c>
      <c r="P111" s="70">
        <v>1895519.7827895635</v>
      </c>
    </row>
    <row r="112" spans="1:16" ht="15" customHeight="1" x14ac:dyDescent="0.2">
      <c r="A112" s="66" t="s">
        <v>149</v>
      </c>
      <c r="B112" s="71">
        <v>2217.4856188402</v>
      </c>
      <c r="C112" s="71">
        <v>47432.840222997722</v>
      </c>
      <c r="D112" s="71">
        <v>1231.4536999258798</v>
      </c>
      <c r="E112" s="71">
        <v>0</v>
      </c>
      <c r="F112" s="71">
        <v>21105.795698005109</v>
      </c>
      <c r="G112" s="71">
        <v>42319.930013172612</v>
      </c>
      <c r="H112" s="71">
        <v>29184.048798737887</v>
      </c>
      <c r="I112" s="71">
        <v>130254.163856021</v>
      </c>
      <c r="J112" s="71">
        <v>3959.0400000000004</v>
      </c>
      <c r="K112" s="71">
        <v>5787.33</v>
      </c>
      <c r="L112" s="71">
        <v>208.65</v>
      </c>
      <c r="M112" s="71">
        <v>6605.5837110514485</v>
      </c>
      <c r="N112" s="71">
        <v>0</v>
      </c>
      <c r="O112" s="71">
        <v>17461.509999999998</v>
      </c>
      <c r="P112" s="72">
        <v>307767.83161875186</v>
      </c>
    </row>
    <row r="113" spans="1:16" ht="15" customHeight="1" x14ac:dyDescent="0.2">
      <c r="A113" s="66" t="s">
        <v>150</v>
      </c>
      <c r="B113" s="71">
        <v>57207.664423305287</v>
      </c>
      <c r="C113" s="71">
        <v>285528.72118637804</v>
      </c>
      <c r="D113" s="71">
        <v>0</v>
      </c>
      <c r="E113" s="71">
        <v>3395.8136813695901</v>
      </c>
      <c r="F113" s="71">
        <v>87462.895503203807</v>
      </c>
      <c r="G113" s="71">
        <v>122682.62617290008</v>
      </c>
      <c r="H113" s="71">
        <v>104095.98930675008</v>
      </c>
      <c r="I113" s="71">
        <v>54795.195701329714</v>
      </c>
      <c r="J113" s="74" t="s">
        <v>141</v>
      </c>
      <c r="K113" s="71">
        <v>9164.659999999998</v>
      </c>
      <c r="L113" s="71">
        <v>525.05000000000007</v>
      </c>
      <c r="M113" s="71">
        <v>16133.953621247321</v>
      </c>
      <c r="N113" s="71">
        <v>45269.91</v>
      </c>
      <c r="O113" s="71">
        <v>10352.879999999999</v>
      </c>
      <c r="P113" s="72">
        <v>796615.35959648411</v>
      </c>
    </row>
    <row r="114" spans="1:16" ht="15" customHeight="1" x14ac:dyDescent="0.2">
      <c r="A114" s="66" t="s">
        <v>107</v>
      </c>
      <c r="B114" s="71">
        <v>5640.8739266066705</v>
      </c>
      <c r="C114" s="71">
        <v>19417.611532888699</v>
      </c>
      <c r="D114" s="71">
        <v>2360.4815675169507</v>
      </c>
      <c r="E114" s="71">
        <v>0</v>
      </c>
      <c r="F114" s="71">
        <v>16701.65424189718</v>
      </c>
      <c r="G114" s="71">
        <v>19057.901176714273</v>
      </c>
      <c r="H114" s="71">
        <v>3059.4806462661591</v>
      </c>
      <c r="I114" s="71">
        <v>9979.3250923883224</v>
      </c>
      <c r="J114" s="71">
        <v>24.1</v>
      </c>
      <c r="K114" s="71">
        <v>560.89000000000021</v>
      </c>
      <c r="L114" s="71">
        <v>440.24</v>
      </c>
      <c r="M114" s="71">
        <v>2613.9170102181297</v>
      </c>
      <c r="N114" s="71">
        <v>0</v>
      </c>
      <c r="O114" s="71">
        <v>287.15999999999997</v>
      </c>
      <c r="P114" s="72">
        <v>80143.635194496383</v>
      </c>
    </row>
    <row r="115" spans="1:16" ht="15" customHeight="1" x14ac:dyDescent="0.2">
      <c r="A115" s="66" t="s">
        <v>151</v>
      </c>
      <c r="B115" s="71">
        <v>7139.38902239245</v>
      </c>
      <c r="C115" s="71">
        <v>14896.215828544691</v>
      </c>
      <c r="D115" s="71">
        <v>13234.369771389725</v>
      </c>
      <c r="E115" s="71">
        <v>0</v>
      </c>
      <c r="F115" s="71">
        <v>34664.272610401909</v>
      </c>
      <c r="G115" s="71">
        <v>14491.473588096185</v>
      </c>
      <c r="H115" s="71">
        <v>22384.744566865236</v>
      </c>
      <c r="I115" s="71">
        <v>81669.325868055559</v>
      </c>
      <c r="J115" s="71">
        <v>1511.2499999999989</v>
      </c>
      <c r="K115" s="71">
        <v>2956.9199999999992</v>
      </c>
      <c r="L115" s="71">
        <v>3130.63</v>
      </c>
      <c r="M115" s="71">
        <v>4480.0530697894856</v>
      </c>
      <c r="N115" s="71">
        <v>0</v>
      </c>
      <c r="O115" s="71">
        <v>2258.0700000000029</v>
      </c>
      <c r="P115" s="72">
        <v>202816.71432553526</v>
      </c>
    </row>
    <row r="116" spans="1:16" ht="15" customHeight="1" x14ac:dyDescent="0.2">
      <c r="A116" s="66" t="s">
        <v>152</v>
      </c>
      <c r="B116" s="71">
        <v>27606.254622388013</v>
      </c>
      <c r="C116" s="71">
        <v>190127.01940472753</v>
      </c>
      <c r="D116" s="71">
        <v>9071.5261647514562</v>
      </c>
      <c r="E116" s="71">
        <v>0</v>
      </c>
      <c r="F116" s="71">
        <v>33631.827405228498</v>
      </c>
      <c r="G116" s="71">
        <v>10655.969481365575</v>
      </c>
      <c r="H116" s="71">
        <v>29374.487615532427</v>
      </c>
      <c r="I116" s="71">
        <v>193091.80859562496</v>
      </c>
      <c r="J116" s="71">
        <v>1897.5999999999988</v>
      </c>
      <c r="K116" s="71">
        <v>3478.0599999999968</v>
      </c>
      <c r="L116" s="71">
        <v>1008.1800000000004</v>
      </c>
      <c r="M116" s="71">
        <v>2431.6087646773799</v>
      </c>
      <c r="N116" s="71">
        <v>0</v>
      </c>
      <c r="O116" s="71">
        <v>5801.8999999999987</v>
      </c>
      <c r="P116" s="72">
        <v>508176.24205429578</v>
      </c>
    </row>
    <row r="117" spans="1:16" ht="15" customHeight="1" x14ac:dyDescent="0.25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3"/>
    </row>
    <row r="118" spans="1:16" s="48" customFormat="1" ht="15" customHeight="1" x14ac:dyDescent="0.25">
      <c r="A118" s="48" t="s">
        <v>110</v>
      </c>
      <c r="B118" s="70">
        <v>99889.339999999982</v>
      </c>
      <c r="C118" s="70">
        <v>146430.85</v>
      </c>
      <c r="D118" s="70">
        <v>55573.819999999992</v>
      </c>
      <c r="E118" s="70">
        <v>0</v>
      </c>
      <c r="F118" s="70">
        <v>85087.220000000045</v>
      </c>
      <c r="G118" s="70">
        <v>91933.59</v>
      </c>
      <c r="H118" s="70">
        <v>233687.00000000026</v>
      </c>
      <c r="I118" s="70">
        <v>364507.06</v>
      </c>
      <c r="J118" s="70">
        <v>1839.3</v>
      </c>
      <c r="K118" s="70">
        <v>11644.71</v>
      </c>
      <c r="L118" s="70">
        <v>2302.5500000000002</v>
      </c>
      <c r="M118" s="70">
        <v>36781.61</v>
      </c>
      <c r="N118" s="70">
        <v>56151.369999999995</v>
      </c>
      <c r="O118" s="70">
        <v>46965.840000000011</v>
      </c>
      <c r="P118" s="70">
        <v>1232794.2600000002</v>
      </c>
    </row>
    <row r="119" spans="1:16" ht="15" customHeight="1" x14ac:dyDescent="0.2">
      <c r="A119" s="66" t="s">
        <v>111</v>
      </c>
      <c r="B119" s="71">
        <v>11441.98</v>
      </c>
      <c r="C119" s="71">
        <v>1003.42</v>
      </c>
      <c r="D119" s="71">
        <v>8874.9000000000051</v>
      </c>
      <c r="E119" s="71">
        <v>0</v>
      </c>
      <c r="F119" s="71">
        <v>7011.9000000000005</v>
      </c>
      <c r="G119" s="71">
        <v>73.710000000000008</v>
      </c>
      <c r="H119" s="71">
        <v>1163.76</v>
      </c>
      <c r="I119" s="71">
        <v>79340.649999999994</v>
      </c>
      <c r="J119" s="71">
        <v>575.64</v>
      </c>
      <c r="K119" s="71">
        <v>1160.1999999999998</v>
      </c>
      <c r="L119" s="71">
        <v>1216.02</v>
      </c>
      <c r="M119" s="71">
        <v>1358.38</v>
      </c>
      <c r="N119" s="71">
        <v>132.14999999999998</v>
      </c>
      <c r="O119" s="71">
        <v>741.36</v>
      </c>
      <c r="P119" s="72">
        <v>114094.06999999999</v>
      </c>
    </row>
    <row r="120" spans="1:16" ht="15" customHeight="1" x14ac:dyDescent="0.2">
      <c r="A120" s="66" t="s">
        <v>153</v>
      </c>
      <c r="B120" s="71">
        <v>80244.989999999991</v>
      </c>
      <c r="C120" s="71">
        <v>69441.8</v>
      </c>
      <c r="D120" s="71">
        <v>464.14</v>
      </c>
      <c r="E120" s="71">
        <v>0</v>
      </c>
      <c r="F120" s="71">
        <v>18796.320000000007</v>
      </c>
      <c r="G120" s="71">
        <v>9665.7200000000012</v>
      </c>
      <c r="H120" s="71">
        <v>83612.569999999992</v>
      </c>
      <c r="I120" s="71">
        <v>54024.160000000018</v>
      </c>
      <c r="J120" s="71">
        <v>6.07</v>
      </c>
      <c r="K120" s="71">
        <v>2914.3799999999992</v>
      </c>
      <c r="L120" s="71">
        <v>36.380000000000003</v>
      </c>
      <c r="M120" s="71">
        <v>4555.8</v>
      </c>
      <c r="N120" s="71">
        <v>32.53</v>
      </c>
      <c r="O120" s="71">
        <v>36917.450000000004</v>
      </c>
      <c r="P120" s="72">
        <v>360712.31000000006</v>
      </c>
    </row>
    <row r="121" spans="1:16" ht="15" customHeight="1" x14ac:dyDescent="0.2">
      <c r="A121" s="66" t="s">
        <v>113</v>
      </c>
      <c r="B121" s="71">
        <v>8202.3700000000008</v>
      </c>
      <c r="C121" s="71">
        <v>43087.330000000009</v>
      </c>
      <c r="D121" s="71">
        <v>1060.8500000000001</v>
      </c>
      <c r="E121" s="71">
        <v>0</v>
      </c>
      <c r="F121" s="71">
        <v>33423.520000000019</v>
      </c>
      <c r="G121" s="71">
        <v>50922.399999999987</v>
      </c>
      <c r="H121" s="71">
        <v>139211.11000000028</v>
      </c>
      <c r="I121" s="71">
        <v>115903.66999999998</v>
      </c>
      <c r="J121" s="71">
        <v>1152.1199999999999</v>
      </c>
      <c r="K121" s="71">
        <v>4682.72</v>
      </c>
      <c r="L121" s="71">
        <v>8.93</v>
      </c>
      <c r="M121" s="71">
        <v>27774.679999999997</v>
      </c>
      <c r="N121" s="71">
        <v>55986.689999999995</v>
      </c>
      <c r="O121" s="71">
        <v>7698.4800000000005</v>
      </c>
      <c r="P121" s="72">
        <v>489114.87000000023</v>
      </c>
    </row>
    <row r="122" spans="1:16" ht="15" customHeight="1" x14ac:dyDescent="0.2">
      <c r="A122" s="66" t="s">
        <v>114</v>
      </c>
      <c r="B122" s="71">
        <v>0</v>
      </c>
      <c r="C122" s="71">
        <v>756.65</v>
      </c>
      <c r="D122" s="71">
        <v>30082.719999999994</v>
      </c>
      <c r="E122" s="71">
        <v>0</v>
      </c>
      <c r="F122" s="71">
        <v>4329.51</v>
      </c>
      <c r="G122" s="71">
        <v>28357.329999999998</v>
      </c>
      <c r="H122" s="71">
        <v>8266.01</v>
      </c>
      <c r="I122" s="71">
        <v>75049.319999999992</v>
      </c>
      <c r="J122" s="71">
        <v>79.89</v>
      </c>
      <c r="K122" s="71">
        <v>1656.9099999999994</v>
      </c>
      <c r="L122" s="71">
        <v>811.25999999999988</v>
      </c>
      <c r="M122" s="71">
        <v>1465.75</v>
      </c>
      <c r="N122" s="71">
        <v>0</v>
      </c>
      <c r="O122" s="71">
        <v>1080.44</v>
      </c>
      <c r="P122" s="72">
        <v>151935.79</v>
      </c>
    </row>
    <row r="123" spans="1:16" ht="15" customHeight="1" x14ac:dyDescent="0.2">
      <c r="A123" s="76" t="s">
        <v>115</v>
      </c>
      <c r="B123" s="77">
        <v>0</v>
      </c>
      <c r="C123" s="77">
        <v>32141.65</v>
      </c>
      <c r="D123" s="77">
        <v>15091.209999999995</v>
      </c>
      <c r="E123" s="77">
        <v>0</v>
      </c>
      <c r="F123" s="77">
        <v>21525.970000000012</v>
      </c>
      <c r="G123" s="77">
        <v>2914.4300000000003</v>
      </c>
      <c r="H123" s="77">
        <v>1433.55</v>
      </c>
      <c r="I123" s="77">
        <v>40189.259999999995</v>
      </c>
      <c r="J123" s="77">
        <v>25.58</v>
      </c>
      <c r="K123" s="77">
        <v>1230.5000000000002</v>
      </c>
      <c r="L123" s="77">
        <v>229.95999999999998</v>
      </c>
      <c r="M123" s="77">
        <v>1626.9999999999998</v>
      </c>
      <c r="N123" s="77">
        <v>0</v>
      </c>
      <c r="O123" s="77">
        <v>528.11</v>
      </c>
      <c r="P123" s="78">
        <v>116937.22000000002</v>
      </c>
    </row>
    <row r="124" spans="1:16" ht="15" customHeight="1" x14ac:dyDescent="0.2">
      <c r="A124" s="87" t="s">
        <v>154</v>
      </c>
      <c r="B124" s="88"/>
      <c r="C124" s="88"/>
      <c r="D124" s="89"/>
      <c r="E124" s="88"/>
      <c r="F124" s="88"/>
      <c r="G124" s="88"/>
      <c r="K124" s="49"/>
    </row>
    <row r="125" spans="1:16" ht="15" customHeight="1" x14ac:dyDescent="0.2">
      <c r="A125" s="95" t="s">
        <v>155</v>
      </c>
      <c r="B125" s="95"/>
      <c r="C125" s="95"/>
      <c r="D125" s="95"/>
      <c r="E125" s="95"/>
      <c r="F125" s="95"/>
      <c r="G125" s="95"/>
      <c r="K125" s="49"/>
    </row>
    <row r="126" spans="1:16" ht="15" customHeight="1" x14ac:dyDescent="0.2">
      <c r="A126" s="90" t="s">
        <v>156</v>
      </c>
      <c r="B126" s="91"/>
      <c r="C126" s="91"/>
      <c r="D126" s="92"/>
      <c r="E126" s="91"/>
      <c r="F126" s="91"/>
      <c r="G126" s="91"/>
      <c r="K126" s="49"/>
    </row>
    <row r="127" spans="1:16" ht="15" customHeight="1" x14ac:dyDescent="0.2">
      <c r="A127" s="93" t="s">
        <v>157</v>
      </c>
      <c r="B127" s="93"/>
      <c r="C127" s="93"/>
      <c r="D127" s="94"/>
      <c r="E127" s="93"/>
      <c r="F127" s="93"/>
      <c r="G127" s="93"/>
      <c r="K127" s="49"/>
    </row>
    <row r="128" spans="1:16" ht="15" customHeight="1" x14ac:dyDescent="0.2">
      <c r="A128" s="88" t="s">
        <v>160</v>
      </c>
      <c r="B128" s="88"/>
      <c r="C128" s="88"/>
      <c r="D128" s="89"/>
      <c r="E128" s="88"/>
      <c r="F128" s="88"/>
      <c r="G128" s="88"/>
      <c r="K128" s="49"/>
    </row>
  </sheetData>
  <mergeCells count="9">
    <mergeCell ref="L6:N6"/>
    <mergeCell ref="O6:O7"/>
    <mergeCell ref="P6:P7"/>
    <mergeCell ref="A6:A7"/>
    <mergeCell ref="B6:D6"/>
    <mergeCell ref="E6:G6"/>
    <mergeCell ref="H6:I6"/>
    <mergeCell ref="J6:J7"/>
    <mergeCell ref="K6:K7"/>
  </mergeCells>
  <pageMargins left="1.1023622047244099" right="0.90551181102362199" top="0.74803149606299202" bottom="0.74803149606299202" header="0.31496062992126" footer="0.31496062992126"/>
  <pageSetup paperSize="9" scale="90" firstPageNumber="69" pageOrder="overThenDown" orientation="portrait" useFirstPageNumber="1" r:id="rId1"/>
  <headerFooter>
    <oddFooter>&amp;L&amp;"-,Bold Italic"&amp;8Compendium of Philippine Environment Statistics 2016&amp;R&amp;"Calibri,Bold Italic"&amp;8 1-&amp;P</oddFooter>
  </headerFooter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F8AFD-C3F2-4D7C-B72C-2EDA72115AED}">
  <dimension ref="A1:Z1000"/>
  <sheetViews>
    <sheetView showGridLines="0" zoomScale="80" zoomScaleNormal="80" workbookViewId="0"/>
  </sheetViews>
  <sheetFormatPr defaultColWidth="12.625" defaultRowHeight="15" customHeight="1" x14ac:dyDescent="0.2"/>
  <cols>
    <col min="1" max="1" width="26.875" customWidth="1"/>
    <col min="2" max="14" width="13.875" customWidth="1"/>
    <col min="15" max="26" width="8" customWidth="1"/>
  </cols>
  <sheetData>
    <row r="1" spans="1:26" ht="15.75" customHeight="1" x14ac:dyDescent="0.25">
      <c r="A1" s="79" t="s">
        <v>163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5.75" customHeight="1" x14ac:dyDescent="0.2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5.75" customHeight="1" x14ac:dyDescent="0.25">
      <c r="A3" s="23">
        <v>2015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5.75" customHeight="1" x14ac:dyDescent="0.25">
      <c r="A4" s="48" t="s">
        <v>164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5.75" customHeight="1" x14ac:dyDescent="0.25">
      <c r="A5" s="28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50.25" customHeight="1" x14ac:dyDescent="0.2">
      <c r="A6" s="29" t="s">
        <v>1</v>
      </c>
      <c r="B6" s="30" t="s">
        <v>2</v>
      </c>
      <c r="C6" s="30" t="s">
        <v>3</v>
      </c>
      <c r="D6" s="30" t="s">
        <v>4</v>
      </c>
      <c r="E6" s="30" t="s">
        <v>5</v>
      </c>
      <c r="F6" s="30" t="s">
        <v>6</v>
      </c>
      <c r="G6" s="30" t="s">
        <v>7</v>
      </c>
      <c r="H6" s="30" t="s">
        <v>8</v>
      </c>
      <c r="I6" s="30" t="s">
        <v>9</v>
      </c>
      <c r="J6" s="30" t="s">
        <v>10</v>
      </c>
      <c r="K6" s="30" t="s">
        <v>11</v>
      </c>
      <c r="L6" s="30" t="s">
        <v>12</v>
      </c>
      <c r="M6" s="30" t="s">
        <v>13</v>
      </c>
      <c r="N6" s="31" t="s">
        <v>14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21.75" customHeight="1" x14ac:dyDescent="0.2">
      <c r="A7" s="33" t="s">
        <v>15</v>
      </c>
      <c r="B7" s="34">
        <v>6117556.7818381675</v>
      </c>
      <c r="C7" s="34">
        <v>6034586.0134609994</v>
      </c>
      <c r="D7" s="34">
        <v>852021.18863681739</v>
      </c>
      <c r="E7" s="34">
        <v>2028015.0912270006</v>
      </c>
      <c r="F7" s="34">
        <v>235824.02613700004</v>
      </c>
      <c r="G7" s="34">
        <v>1961816.8701829994</v>
      </c>
      <c r="H7" s="34">
        <v>511135.97475200007</v>
      </c>
      <c r="I7" s="34">
        <v>303372.68878999993</v>
      </c>
      <c r="J7" s="34">
        <v>140135.05419499995</v>
      </c>
      <c r="K7" s="34">
        <v>4682764.3786359997</v>
      </c>
      <c r="L7" s="34">
        <v>121729.63638800001</v>
      </c>
      <c r="M7" s="34">
        <v>6574383.4971905937</v>
      </c>
      <c r="N7" s="34">
        <v>29563341.201429997</v>
      </c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15.75" customHeight="1" x14ac:dyDescent="0.25">
      <c r="A8" s="23" t="s">
        <v>16</v>
      </c>
      <c r="B8" s="36">
        <v>406.12227300000001</v>
      </c>
      <c r="C8" s="36">
        <v>626.18023800000003</v>
      </c>
      <c r="D8" s="36">
        <v>52947.605519999997</v>
      </c>
      <c r="E8" s="37">
        <v>0</v>
      </c>
      <c r="F8" s="36">
        <v>925.50383799999997</v>
      </c>
      <c r="G8" s="36">
        <v>1317.380568</v>
      </c>
      <c r="H8" s="36">
        <v>1095.2613429999999</v>
      </c>
      <c r="I8" s="36">
        <v>105.80041300000001</v>
      </c>
      <c r="J8" s="36">
        <v>200.806939</v>
      </c>
      <c r="K8" s="36">
        <v>2000.401991</v>
      </c>
      <c r="L8" s="36">
        <v>79.574556999999999</v>
      </c>
      <c r="M8" s="36">
        <v>22.061031</v>
      </c>
      <c r="N8" s="36">
        <v>59726.69871099999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5.75" customHeight="1" x14ac:dyDescent="0.25">
      <c r="A9" s="28" t="s">
        <v>17</v>
      </c>
      <c r="B9" s="38">
        <v>406.12227300000001</v>
      </c>
      <c r="C9" s="38">
        <v>626.18023800000003</v>
      </c>
      <c r="D9" s="38">
        <v>52947.605519999997</v>
      </c>
      <c r="E9" s="39">
        <v>0</v>
      </c>
      <c r="F9" s="38">
        <v>925.50383799999997</v>
      </c>
      <c r="G9" s="38">
        <v>1317.380568</v>
      </c>
      <c r="H9" s="38">
        <v>1095.2613429999999</v>
      </c>
      <c r="I9" s="38">
        <v>105.80041300000001</v>
      </c>
      <c r="J9" s="38">
        <v>200.806939</v>
      </c>
      <c r="K9" s="38">
        <v>2000.401991</v>
      </c>
      <c r="L9" s="38">
        <v>79.574556999999999</v>
      </c>
      <c r="M9" s="38">
        <v>22.061031</v>
      </c>
      <c r="N9" s="38">
        <v>59726.69871099999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5.75" customHeight="1" x14ac:dyDescent="0.25">
      <c r="A10" s="23" t="s">
        <v>18</v>
      </c>
      <c r="B10" s="36">
        <v>241053.70792100002</v>
      </c>
      <c r="C10" s="36">
        <v>488918.93485099997</v>
      </c>
      <c r="D10" s="36">
        <v>23606.373047999998</v>
      </c>
      <c r="E10" s="36">
        <v>250544.97777100003</v>
      </c>
      <c r="F10" s="36">
        <v>231.570187</v>
      </c>
      <c r="G10" s="36">
        <v>198744.30013400002</v>
      </c>
      <c r="H10" s="36">
        <v>24092.919801</v>
      </c>
      <c r="I10" s="37">
        <v>0</v>
      </c>
      <c r="J10" s="37">
        <v>0</v>
      </c>
      <c r="K10" s="36">
        <v>556674.58969699999</v>
      </c>
      <c r="L10" s="36">
        <v>10808.537373999998</v>
      </c>
      <c r="M10" s="36">
        <v>4168.5317160000004</v>
      </c>
      <c r="N10" s="36">
        <v>1798844.4424999999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5.75" customHeight="1" x14ac:dyDescent="0.25">
      <c r="A11" s="40" t="s">
        <v>19</v>
      </c>
      <c r="B11" s="38">
        <v>38458.507395000001</v>
      </c>
      <c r="C11" s="38">
        <v>124529.36208799999</v>
      </c>
      <c r="D11" s="38">
        <v>3221.0661289999998</v>
      </c>
      <c r="E11" s="38">
        <v>44797.643188000002</v>
      </c>
      <c r="F11" s="39">
        <v>0</v>
      </c>
      <c r="G11" s="38">
        <v>57957.917026000003</v>
      </c>
      <c r="H11" s="38">
        <v>6051.4095699999998</v>
      </c>
      <c r="I11" s="39">
        <v>0</v>
      </c>
      <c r="J11" s="39">
        <v>0</v>
      </c>
      <c r="K11" s="38">
        <v>118133.115863</v>
      </c>
      <c r="L11" s="38">
        <v>4059.3559399999999</v>
      </c>
      <c r="M11" s="38">
        <v>432.69537800000001</v>
      </c>
      <c r="N11" s="38">
        <v>397641.07257699996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5.75" customHeight="1" x14ac:dyDescent="0.25">
      <c r="A12" s="40" t="s">
        <v>20</v>
      </c>
      <c r="B12" s="38">
        <v>29207.249745000001</v>
      </c>
      <c r="C12" s="38">
        <v>114979.791711</v>
      </c>
      <c r="D12" s="38">
        <v>2749.0050759999999</v>
      </c>
      <c r="E12" s="38">
        <v>102083.73654</v>
      </c>
      <c r="F12" s="39">
        <v>0</v>
      </c>
      <c r="G12" s="38">
        <v>4839.0919409999997</v>
      </c>
      <c r="H12" s="38">
        <v>5044.3159779999996</v>
      </c>
      <c r="I12" s="39">
        <v>0</v>
      </c>
      <c r="J12" s="39">
        <v>0</v>
      </c>
      <c r="K12" s="38">
        <v>134269.75902699999</v>
      </c>
      <c r="L12" s="38">
        <v>1622.3691920000001</v>
      </c>
      <c r="M12" s="38">
        <v>1205.0051120000001</v>
      </c>
      <c r="N12" s="38">
        <v>396000.32432199997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5.75" customHeight="1" x14ac:dyDescent="0.25">
      <c r="A13" s="40" t="s">
        <v>21</v>
      </c>
      <c r="B13" s="38">
        <v>41154.924740000002</v>
      </c>
      <c r="C13" s="38">
        <v>69644.061757999996</v>
      </c>
      <c r="D13" s="38">
        <v>8660.3396489999996</v>
      </c>
      <c r="E13" s="38">
        <v>3084.3137590000001</v>
      </c>
      <c r="F13" s="39">
        <v>0</v>
      </c>
      <c r="G13" s="38">
        <v>21224.986386</v>
      </c>
      <c r="H13" s="38">
        <v>3909.756421</v>
      </c>
      <c r="I13" s="39">
        <v>0</v>
      </c>
      <c r="J13" s="39">
        <v>0</v>
      </c>
      <c r="K13" s="38">
        <v>106385.43126500001</v>
      </c>
      <c r="L13" s="38">
        <v>1414.8483630000001</v>
      </c>
      <c r="M13" s="38">
        <v>16.955836000000001</v>
      </c>
      <c r="N13" s="38">
        <v>255495.61817700003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15.75" customHeight="1" x14ac:dyDescent="0.25">
      <c r="A14" s="40" t="s">
        <v>22</v>
      </c>
      <c r="B14" s="38">
        <v>58104.203989000001</v>
      </c>
      <c r="C14" s="38">
        <v>50249.853976999999</v>
      </c>
      <c r="D14" s="38">
        <v>3187.9678060000001</v>
      </c>
      <c r="E14" s="38">
        <v>19045.218853999999</v>
      </c>
      <c r="F14" s="38">
        <v>231.570187</v>
      </c>
      <c r="G14" s="38">
        <v>56919.107938000001</v>
      </c>
      <c r="H14" s="38">
        <v>4217.8759749999999</v>
      </c>
      <c r="I14" s="39">
        <v>0</v>
      </c>
      <c r="J14" s="39">
        <v>0</v>
      </c>
      <c r="K14" s="38">
        <v>71533.007100999996</v>
      </c>
      <c r="L14" s="38">
        <v>1186.0942669999999</v>
      </c>
      <c r="M14" s="38">
        <v>1299.599011</v>
      </c>
      <c r="N14" s="38">
        <v>265974.499105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5.75" customHeight="1" x14ac:dyDescent="0.25">
      <c r="A15" s="40" t="s">
        <v>23</v>
      </c>
      <c r="B15" s="38">
        <v>44278.065063000002</v>
      </c>
      <c r="C15" s="38">
        <v>78648.382473999998</v>
      </c>
      <c r="D15" s="38">
        <v>3285.4662669999998</v>
      </c>
      <c r="E15" s="38">
        <v>53225.346080000003</v>
      </c>
      <c r="F15" s="39">
        <v>0</v>
      </c>
      <c r="G15" s="38">
        <v>39847.006872999998</v>
      </c>
      <c r="H15" s="38">
        <v>3025.2295210000002</v>
      </c>
      <c r="I15" s="39">
        <v>0</v>
      </c>
      <c r="J15" s="39">
        <v>0</v>
      </c>
      <c r="K15" s="38">
        <v>60654.360612999997</v>
      </c>
      <c r="L15" s="38">
        <v>2503.0274159999999</v>
      </c>
      <c r="M15" s="38">
        <v>365.31323300000003</v>
      </c>
      <c r="N15" s="38">
        <v>285832.19754000002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5.75" customHeight="1" x14ac:dyDescent="0.25">
      <c r="A16" s="40" t="s">
        <v>24</v>
      </c>
      <c r="B16" s="38">
        <v>29850.756989000001</v>
      </c>
      <c r="C16" s="38">
        <v>50867.482842999998</v>
      </c>
      <c r="D16" s="38">
        <v>2502.5281209999998</v>
      </c>
      <c r="E16" s="38">
        <v>28308.719349999999</v>
      </c>
      <c r="F16" s="39">
        <v>0</v>
      </c>
      <c r="G16" s="38">
        <v>17956.189969999999</v>
      </c>
      <c r="H16" s="38">
        <v>1844.3323359999999</v>
      </c>
      <c r="I16" s="39">
        <v>0</v>
      </c>
      <c r="J16" s="39">
        <v>0</v>
      </c>
      <c r="K16" s="38">
        <v>65698.915827999997</v>
      </c>
      <c r="L16" s="38">
        <v>22.842196000000001</v>
      </c>
      <c r="M16" s="38">
        <v>848.96314600000005</v>
      </c>
      <c r="N16" s="38">
        <v>197900.73077899998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5.75" customHeight="1" x14ac:dyDescent="0.25">
      <c r="A17" s="41" t="s">
        <v>25</v>
      </c>
      <c r="B17" s="36">
        <v>426569.45362000004</v>
      </c>
      <c r="C17" s="36">
        <v>419703.01796899998</v>
      </c>
      <c r="D17" s="36">
        <v>58098.784500000002</v>
      </c>
      <c r="E17" s="36">
        <v>24163.045382</v>
      </c>
      <c r="F17" s="36">
        <v>19508.046025</v>
      </c>
      <c r="G17" s="36">
        <v>107468.75476700001</v>
      </c>
      <c r="H17" s="36">
        <v>21642.034607000001</v>
      </c>
      <c r="I17" s="36">
        <v>1378.2125639999999</v>
      </c>
      <c r="J17" s="37">
        <v>0</v>
      </c>
      <c r="K17" s="36">
        <v>122061.16772200001</v>
      </c>
      <c r="L17" s="36">
        <v>16467.349235999998</v>
      </c>
      <c r="M17" s="36">
        <v>44342.278386999998</v>
      </c>
      <c r="N17" s="36">
        <v>1261402.144779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5.75" customHeight="1" x14ac:dyDescent="0.25">
      <c r="A18" s="40" t="s">
        <v>26</v>
      </c>
      <c r="B18" s="38">
        <v>71764.050122999994</v>
      </c>
      <c r="C18" s="38">
        <v>128555.327574</v>
      </c>
      <c r="D18" s="38">
        <v>6171.9736240000002</v>
      </c>
      <c r="E18" s="38">
        <v>19824.826988000001</v>
      </c>
      <c r="F18" s="38">
        <v>187.52918600000001</v>
      </c>
      <c r="G18" s="38">
        <v>38697.213656</v>
      </c>
      <c r="H18" s="38">
        <v>5742.2500579999996</v>
      </c>
      <c r="I18" s="38">
        <v>36.368977999999998</v>
      </c>
      <c r="J18" s="39">
        <v>0</v>
      </c>
      <c r="K18" s="38">
        <v>56191.918467000003</v>
      </c>
      <c r="L18" s="38">
        <v>7503.4431059999997</v>
      </c>
      <c r="M18" s="38">
        <v>2694.2786489999999</v>
      </c>
      <c r="N18" s="38">
        <v>337369.18040899996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5.75" customHeight="1" x14ac:dyDescent="0.25">
      <c r="A19" s="40" t="s">
        <v>27</v>
      </c>
      <c r="B19" s="38">
        <v>66268.674423999997</v>
      </c>
      <c r="C19" s="38">
        <v>124972.510136</v>
      </c>
      <c r="D19" s="38">
        <v>8526.1878290000004</v>
      </c>
      <c r="E19" s="38">
        <v>26.590527999999999</v>
      </c>
      <c r="F19" s="38">
        <v>653.86838599999999</v>
      </c>
      <c r="G19" s="38">
        <v>8274.1106180000006</v>
      </c>
      <c r="H19" s="38">
        <v>3632.8591070000002</v>
      </c>
      <c r="I19" s="38">
        <v>49.197902999999997</v>
      </c>
      <c r="J19" s="39">
        <v>0</v>
      </c>
      <c r="K19" s="38">
        <v>36930.675511000001</v>
      </c>
      <c r="L19" s="38">
        <v>2410.4748909999998</v>
      </c>
      <c r="M19" s="38">
        <v>4542.9493000000002</v>
      </c>
      <c r="N19" s="38">
        <v>256288.09863299999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5.75" customHeight="1" x14ac:dyDescent="0.25">
      <c r="A20" s="40" t="s">
        <v>28</v>
      </c>
      <c r="B20" s="38">
        <v>53273.135951999997</v>
      </c>
      <c r="C20" s="38">
        <v>66264.289277000003</v>
      </c>
      <c r="D20" s="38">
        <v>9534.3635909999994</v>
      </c>
      <c r="E20" s="39">
        <v>0</v>
      </c>
      <c r="F20" s="38">
        <v>1437.9497679999999</v>
      </c>
      <c r="G20" s="38">
        <v>1648.227402</v>
      </c>
      <c r="H20" s="38">
        <v>2345.1346389999999</v>
      </c>
      <c r="I20" s="38">
        <v>151.92549099999999</v>
      </c>
      <c r="J20" s="39">
        <v>0</v>
      </c>
      <c r="K20" s="38">
        <v>7770.614767</v>
      </c>
      <c r="L20" s="38">
        <v>2472.9302980000002</v>
      </c>
      <c r="M20" s="38">
        <v>1227.759922</v>
      </c>
      <c r="N20" s="38">
        <v>146126.33110699998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5.75" customHeight="1" x14ac:dyDescent="0.25">
      <c r="A21" s="40" t="s">
        <v>29</v>
      </c>
      <c r="B21" s="38">
        <v>235263.59312100001</v>
      </c>
      <c r="C21" s="38">
        <v>99910.890981999997</v>
      </c>
      <c r="D21" s="38">
        <v>33866.259456</v>
      </c>
      <c r="E21" s="38">
        <v>4311.6278659999998</v>
      </c>
      <c r="F21" s="38">
        <v>17228.698684999999</v>
      </c>
      <c r="G21" s="38">
        <v>58849.203091000003</v>
      </c>
      <c r="H21" s="38">
        <v>9921.7908029999999</v>
      </c>
      <c r="I21" s="38">
        <v>1140.720192</v>
      </c>
      <c r="J21" s="39">
        <v>0</v>
      </c>
      <c r="K21" s="38">
        <v>21167.958976999998</v>
      </c>
      <c r="L21" s="38">
        <v>4080.5009409999998</v>
      </c>
      <c r="M21" s="38">
        <v>35877.290516000001</v>
      </c>
      <c r="N21" s="38">
        <v>521618.53463000001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5.75" customHeight="1" x14ac:dyDescent="0.25">
      <c r="A22" s="41" t="s">
        <v>30</v>
      </c>
      <c r="B22" s="36">
        <v>923508.99182100012</v>
      </c>
      <c r="C22" s="36">
        <v>314736.167716</v>
      </c>
      <c r="D22" s="36">
        <v>62422.239240000003</v>
      </c>
      <c r="E22" s="36">
        <v>488033.15947800007</v>
      </c>
      <c r="F22" s="36">
        <v>1489.7880019999998</v>
      </c>
      <c r="G22" s="36">
        <v>152038.28692000001</v>
      </c>
      <c r="H22" s="36">
        <v>39401.889412999997</v>
      </c>
      <c r="I22" s="36">
        <v>5742.578493</v>
      </c>
      <c r="J22" s="36">
        <v>2211.9740619999998</v>
      </c>
      <c r="K22" s="36">
        <v>557187.68765099999</v>
      </c>
      <c r="L22" s="36">
        <v>15572.377747</v>
      </c>
      <c r="M22" s="36">
        <v>70127.160384000003</v>
      </c>
      <c r="N22" s="36">
        <v>2632472.3009270001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5.75" customHeight="1" x14ac:dyDescent="0.25">
      <c r="A23" s="40" t="s">
        <v>31</v>
      </c>
      <c r="B23" s="38">
        <v>1610.015543</v>
      </c>
      <c r="C23" s="38">
        <v>10991.781018</v>
      </c>
      <c r="D23" s="38">
        <v>195.43754100000001</v>
      </c>
      <c r="E23" s="39">
        <v>0</v>
      </c>
      <c r="F23" s="39">
        <v>0</v>
      </c>
      <c r="G23" s="38">
        <v>4731.457625</v>
      </c>
      <c r="H23" s="38">
        <v>7.4131070000000001</v>
      </c>
      <c r="I23" s="39">
        <v>0</v>
      </c>
      <c r="J23" s="39">
        <v>0</v>
      </c>
      <c r="K23" s="38">
        <v>2484.533113</v>
      </c>
      <c r="L23" s="38">
        <v>346.31593500000002</v>
      </c>
      <c r="M23" s="42">
        <v>0</v>
      </c>
      <c r="N23" s="38">
        <v>20366.953881999998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5.75" customHeight="1" x14ac:dyDescent="0.25">
      <c r="A24" s="40" t="s">
        <v>32</v>
      </c>
      <c r="B24" s="38">
        <v>288254.09791200003</v>
      </c>
      <c r="C24" s="38">
        <v>99222.932879</v>
      </c>
      <c r="D24" s="38">
        <v>23002.230152</v>
      </c>
      <c r="E24" s="38">
        <v>207228.99455900001</v>
      </c>
      <c r="F24" s="38">
        <v>1225.4498249999999</v>
      </c>
      <c r="G24" s="38">
        <v>60659.45534</v>
      </c>
      <c r="H24" s="38">
        <v>17220.656169999998</v>
      </c>
      <c r="I24" s="38">
        <v>5083.2815899999996</v>
      </c>
      <c r="J24" s="38">
        <v>2211.9740619999998</v>
      </c>
      <c r="K24" s="38">
        <v>136165.410669</v>
      </c>
      <c r="L24" s="38">
        <v>8662.9545930000004</v>
      </c>
      <c r="M24" s="38">
        <v>34188.752693000002</v>
      </c>
      <c r="N24" s="38">
        <v>883126.19044400007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5.75" customHeight="1" x14ac:dyDescent="0.25">
      <c r="A25" s="40" t="s">
        <v>33</v>
      </c>
      <c r="B25" s="38">
        <v>494528.04302500002</v>
      </c>
      <c r="C25" s="38">
        <v>89314.330933000005</v>
      </c>
      <c r="D25" s="38">
        <v>29735.543484000002</v>
      </c>
      <c r="E25" s="38">
        <v>90076.179216999997</v>
      </c>
      <c r="F25" s="38">
        <v>88.418916999999993</v>
      </c>
      <c r="G25" s="38">
        <v>11823.145420000001</v>
      </c>
      <c r="H25" s="38">
        <v>15314.84764</v>
      </c>
      <c r="I25" s="38">
        <v>659.29690300000004</v>
      </c>
      <c r="J25" s="39">
        <v>0</v>
      </c>
      <c r="K25" s="38">
        <v>300520.75327599997</v>
      </c>
      <c r="L25" s="38">
        <v>3029.255314</v>
      </c>
      <c r="M25" s="38">
        <v>5545.7569299999996</v>
      </c>
      <c r="N25" s="38">
        <v>1040635.5710589999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5.75" customHeight="1" x14ac:dyDescent="0.25">
      <c r="A26" s="40" t="s">
        <v>34</v>
      </c>
      <c r="B26" s="38">
        <v>78092.611390999999</v>
      </c>
      <c r="C26" s="38">
        <v>76890.839909000002</v>
      </c>
      <c r="D26" s="38">
        <v>6531.5335249999998</v>
      </c>
      <c r="E26" s="38">
        <v>98228.627663000007</v>
      </c>
      <c r="F26" s="38">
        <v>136.23437799999999</v>
      </c>
      <c r="G26" s="38">
        <v>62212.667429000001</v>
      </c>
      <c r="H26" s="38">
        <v>3860.4255450000001</v>
      </c>
      <c r="I26" s="39">
        <v>0</v>
      </c>
      <c r="J26" s="39">
        <v>0</v>
      </c>
      <c r="K26" s="38">
        <v>84001.309427999993</v>
      </c>
      <c r="L26" s="38">
        <v>2840.8541799999998</v>
      </c>
      <c r="M26" s="38">
        <v>6199.2981369999998</v>
      </c>
      <c r="N26" s="38">
        <v>418994.40158500004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5.75" customHeight="1" x14ac:dyDescent="0.25">
      <c r="A27" s="40" t="s">
        <v>35</v>
      </c>
      <c r="B27" s="38">
        <v>61024.22395</v>
      </c>
      <c r="C27" s="38">
        <v>38316.282977000003</v>
      </c>
      <c r="D27" s="38">
        <v>2957.4945379999999</v>
      </c>
      <c r="E27" s="38">
        <v>92499.358038999999</v>
      </c>
      <c r="F27" s="38">
        <v>39.684882000000002</v>
      </c>
      <c r="G27" s="38">
        <v>12611.561105999999</v>
      </c>
      <c r="H27" s="38">
        <v>2998.5469509999998</v>
      </c>
      <c r="I27" s="39">
        <v>0</v>
      </c>
      <c r="J27" s="39">
        <v>0</v>
      </c>
      <c r="K27" s="38">
        <v>34015.681165000002</v>
      </c>
      <c r="L27" s="38">
        <v>692.99772499999995</v>
      </c>
      <c r="M27" s="38">
        <v>24193.352623999999</v>
      </c>
      <c r="N27" s="38">
        <v>269349.18395700003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5.75" customHeight="1" x14ac:dyDescent="0.25">
      <c r="A28" s="41" t="s">
        <v>36</v>
      </c>
      <c r="B28" s="36">
        <v>676379.2533613249</v>
      </c>
      <c r="C28" s="36">
        <v>333977.07797800004</v>
      </c>
      <c r="D28" s="36">
        <v>118196.44159792284</v>
      </c>
      <c r="E28" s="36">
        <v>234839.21270599993</v>
      </c>
      <c r="F28" s="36">
        <v>61773.763871000003</v>
      </c>
      <c r="G28" s="36">
        <v>194769.44789200003</v>
      </c>
      <c r="H28" s="36">
        <v>41591.787067000005</v>
      </c>
      <c r="I28" s="36">
        <v>1899.542387</v>
      </c>
      <c r="J28" s="36">
        <v>1793.9244369999999</v>
      </c>
      <c r="K28" s="36">
        <v>299826.28419299994</v>
      </c>
      <c r="L28" s="36">
        <v>20747.625737000002</v>
      </c>
      <c r="M28" s="36">
        <v>131304.94374046021</v>
      </c>
      <c r="N28" s="36">
        <v>2117099.3049699999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5.75" customHeight="1" x14ac:dyDescent="0.25">
      <c r="A29" s="40" t="s">
        <v>37</v>
      </c>
      <c r="B29" s="38">
        <v>16168.230665999999</v>
      </c>
      <c r="C29" s="38">
        <v>17953.653270999999</v>
      </c>
      <c r="D29" s="38">
        <v>2670.1894889999999</v>
      </c>
      <c r="E29" s="38">
        <v>126883.320316</v>
      </c>
      <c r="F29" s="38">
        <v>67.009843000000004</v>
      </c>
      <c r="G29" s="38">
        <v>2719.870437</v>
      </c>
      <c r="H29" s="38">
        <v>2506.6426409999999</v>
      </c>
      <c r="I29" s="38">
        <v>478.70885199999998</v>
      </c>
      <c r="J29" s="39">
        <v>0</v>
      </c>
      <c r="K29" s="38">
        <v>92932.980815000003</v>
      </c>
      <c r="L29" s="38">
        <v>1764.9967959999999</v>
      </c>
      <c r="M29" s="38">
        <v>44173.265077999997</v>
      </c>
      <c r="N29" s="38">
        <v>308318.86820400006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5.75" customHeight="1" x14ac:dyDescent="0.25">
      <c r="A30" s="40" t="s">
        <v>38</v>
      </c>
      <c r="B30" s="38">
        <v>19772.167590000001</v>
      </c>
      <c r="C30" s="38">
        <v>16117.330043</v>
      </c>
      <c r="D30" s="38">
        <v>8176.5438489999997</v>
      </c>
      <c r="E30" s="38">
        <v>10792.977844999999</v>
      </c>
      <c r="F30" s="38">
        <v>5332.4904580000002</v>
      </c>
      <c r="G30" s="38">
        <v>12380.197144</v>
      </c>
      <c r="H30" s="38">
        <v>880.97857199999999</v>
      </c>
      <c r="I30" s="38">
        <v>342.50633499999998</v>
      </c>
      <c r="J30" s="39">
        <v>0</v>
      </c>
      <c r="K30" s="38">
        <v>23325.714125999999</v>
      </c>
      <c r="L30" s="38">
        <v>225.80590900000001</v>
      </c>
      <c r="M30" s="38">
        <v>34731.438484999999</v>
      </c>
      <c r="N30" s="38">
        <v>132078.150356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5.75" customHeight="1" x14ac:dyDescent="0.25">
      <c r="A31" s="40" t="s">
        <v>39</v>
      </c>
      <c r="B31" s="38">
        <v>79709.169485999999</v>
      </c>
      <c r="C31" s="38">
        <v>32693.237572999999</v>
      </c>
      <c r="D31" s="38">
        <v>28166.989738</v>
      </c>
      <c r="E31" s="38">
        <v>41653.626996999999</v>
      </c>
      <c r="F31" s="38">
        <v>23236.210913999999</v>
      </c>
      <c r="G31" s="38">
        <v>12504.301179</v>
      </c>
      <c r="H31" s="38">
        <v>6002.1558949999999</v>
      </c>
      <c r="I31" s="38">
        <v>436.21639299999998</v>
      </c>
      <c r="J31" s="38">
        <v>59.823124</v>
      </c>
      <c r="K31" s="38">
        <v>21098.861086000001</v>
      </c>
      <c r="L31" s="38">
        <v>1002.978899</v>
      </c>
      <c r="M31" s="38">
        <v>11632.973236</v>
      </c>
      <c r="N31" s="38">
        <v>258196.54451999997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5.75" customHeight="1" x14ac:dyDescent="0.25">
      <c r="A32" s="40" t="s">
        <v>40</v>
      </c>
      <c r="B32" s="38">
        <v>282128.95809378428</v>
      </c>
      <c r="C32" s="38">
        <v>96371.418967000005</v>
      </c>
      <c r="D32" s="38">
        <v>22062.784442124055</v>
      </c>
      <c r="E32" s="38">
        <v>14108.738364000001</v>
      </c>
      <c r="F32" s="38">
        <v>143.64121299999999</v>
      </c>
      <c r="G32" s="38">
        <v>46729.798556000002</v>
      </c>
      <c r="H32" s="38">
        <v>9239.1887470000001</v>
      </c>
      <c r="I32" s="39">
        <v>0</v>
      </c>
      <c r="J32" s="39">
        <v>0</v>
      </c>
      <c r="K32" s="38">
        <v>61902.839607000002</v>
      </c>
      <c r="L32" s="38">
        <v>2102.783003</v>
      </c>
      <c r="M32" s="38">
        <v>8147.5225919194436</v>
      </c>
      <c r="N32" s="38">
        <v>542937.67359299993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5.75" customHeight="1" x14ac:dyDescent="0.25">
      <c r="A33" s="40" t="s">
        <v>41</v>
      </c>
      <c r="B33" s="38">
        <v>97227.891237999997</v>
      </c>
      <c r="C33" s="38">
        <v>13505.338753</v>
      </c>
      <c r="D33" s="38">
        <v>30875.099865</v>
      </c>
      <c r="E33" s="38">
        <v>649.18787299999997</v>
      </c>
      <c r="F33" s="38">
        <v>30282.874731</v>
      </c>
      <c r="G33" s="38">
        <v>11748.542588</v>
      </c>
      <c r="H33" s="38">
        <v>5420.3094289999999</v>
      </c>
      <c r="I33" s="38">
        <v>89.273261000000005</v>
      </c>
      <c r="J33" s="38">
        <v>1734.1013129999999</v>
      </c>
      <c r="K33" s="38">
        <v>6516.341085</v>
      </c>
      <c r="L33" s="38">
        <v>2072.2796119999998</v>
      </c>
      <c r="M33" s="38">
        <v>7860.0656079999999</v>
      </c>
      <c r="N33" s="38">
        <v>207981.30535599997</v>
      </c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5.75" customHeight="1" x14ac:dyDescent="0.25">
      <c r="A34" s="40" t="s">
        <v>42</v>
      </c>
      <c r="B34" s="38">
        <v>146566.114535</v>
      </c>
      <c r="C34" s="38">
        <v>62181.140163999997</v>
      </c>
      <c r="D34" s="38">
        <v>16275.999775</v>
      </c>
      <c r="E34" s="38">
        <v>6298.4819509999998</v>
      </c>
      <c r="F34" s="38">
        <v>920.68613200000004</v>
      </c>
      <c r="G34" s="38">
        <v>24321.844745999999</v>
      </c>
      <c r="H34" s="38">
        <v>4754.0979850000003</v>
      </c>
      <c r="I34" s="39">
        <v>0</v>
      </c>
      <c r="J34" s="39">
        <v>0</v>
      </c>
      <c r="K34" s="38">
        <v>26478.762135000001</v>
      </c>
      <c r="L34" s="38">
        <v>3250.354276</v>
      </c>
      <c r="M34" s="38">
        <v>10855.483054</v>
      </c>
      <c r="N34" s="38">
        <v>301902.96475300001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5.75" customHeight="1" x14ac:dyDescent="0.25">
      <c r="A35" s="40" t="s">
        <v>43</v>
      </c>
      <c r="B35" s="38">
        <v>34806.721819999999</v>
      </c>
      <c r="C35" s="38">
        <v>95154.959207000007</v>
      </c>
      <c r="D35" s="38">
        <v>9968.8343650000006</v>
      </c>
      <c r="E35" s="38">
        <v>34452.879359999999</v>
      </c>
      <c r="F35" s="38">
        <v>1790.85058</v>
      </c>
      <c r="G35" s="38">
        <v>84364.893242000006</v>
      </c>
      <c r="H35" s="38">
        <v>12788.413798</v>
      </c>
      <c r="I35" s="38">
        <v>552.83754599999997</v>
      </c>
      <c r="J35" s="39">
        <v>0</v>
      </c>
      <c r="K35" s="38">
        <v>67570.785338999995</v>
      </c>
      <c r="L35" s="38">
        <v>10328.427242</v>
      </c>
      <c r="M35" s="38">
        <v>13904.195689</v>
      </c>
      <c r="N35" s="38">
        <v>365683.79818800004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5.75" customHeight="1" x14ac:dyDescent="0.25">
      <c r="A36" s="41" t="s">
        <v>44</v>
      </c>
      <c r="B36" s="36">
        <v>199534.87842600001</v>
      </c>
      <c r="C36" s="36">
        <v>209931.11127899998</v>
      </c>
      <c r="D36" s="36">
        <v>124562.47994599999</v>
      </c>
      <c r="E36" s="36">
        <v>107044.317756</v>
      </c>
      <c r="F36" s="36">
        <v>9994.0196500000002</v>
      </c>
      <c r="G36" s="36">
        <v>43285.253073</v>
      </c>
      <c r="H36" s="36">
        <v>124933.17394400001</v>
      </c>
      <c r="I36" s="36">
        <v>19303.080881000002</v>
      </c>
      <c r="J36" s="36">
        <v>3.3609789999999999</v>
      </c>
      <c r="K36" s="36">
        <v>145165.06393800001</v>
      </c>
      <c r="L36" s="36">
        <v>2082.9047579999997</v>
      </c>
      <c r="M36" s="36">
        <v>703949.1708950001</v>
      </c>
      <c r="N36" s="36">
        <v>1689788.815525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5.75" customHeight="1" x14ac:dyDescent="0.25">
      <c r="A37" s="40" t="s">
        <v>45</v>
      </c>
      <c r="B37" s="38">
        <v>87285.179260000004</v>
      </c>
      <c r="C37" s="38">
        <v>55500.256547999998</v>
      </c>
      <c r="D37" s="38">
        <v>27211.285435000002</v>
      </c>
      <c r="E37" s="38">
        <v>134.18357800000001</v>
      </c>
      <c r="F37" s="38">
        <v>909.30250999999998</v>
      </c>
      <c r="G37" s="38">
        <v>2660.8094940000001</v>
      </c>
      <c r="H37" s="38">
        <v>24644.371138999999</v>
      </c>
      <c r="I37" s="38">
        <v>680.33491700000002</v>
      </c>
      <c r="J37" s="39">
        <v>0</v>
      </c>
      <c r="K37" s="38">
        <v>8434.6861580000004</v>
      </c>
      <c r="L37" s="38">
        <v>514.78607499999998</v>
      </c>
      <c r="M37" s="38">
        <v>111336.130185</v>
      </c>
      <c r="N37" s="38">
        <v>319311.32529900002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5.75" customHeight="1" x14ac:dyDescent="0.25">
      <c r="A38" s="40" t="s">
        <v>46</v>
      </c>
      <c r="B38" s="38">
        <v>26970.20564</v>
      </c>
      <c r="C38" s="38">
        <v>15549.451187999999</v>
      </c>
      <c r="D38" s="38">
        <v>33061.193292999997</v>
      </c>
      <c r="E38" s="39">
        <v>0</v>
      </c>
      <c r="F38" s="38">
        <v>878.02841999999998</v>
      </c>
      <c r="G38" s="38">
        <v>10178.391917999999</v>
      </c>
      <c r="H38" s="38">
        <v>451.67517800000002</v>
      </c>
      <c r="I38" s="38">
        <v>174.551411</v>
      </c>
      <c r="J38" s="39">
        <v>0</v>
      </c>
      <c r="K38" s="38">
        <v>3886.8193339999998</v>
      </c>
      <c r="L38" s="38">
        <v>270.22779800000001</v>
      </c>
      <c r="M38" s="38">
        <v>36518.622131999997</v>
      </c>
      <c r="N38" s="38">
        <v>127939.16631199999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5.75" customHeight="1" x14ac:dyDescent="0.25">
      <c r="A39" s="40" t="s">
        <v>47</v>
      </c>
      <c r="B39" s="38">
        <v>30719.472367999999</v>
      </c>
      <c r="C39" s="38">
        <v>29293.233275999999</v>
      </c>
      <c r="D39" s="38">
        <v>27022.498946</v>
      </c>
      <c r="E39" s="38">
        <v>3270.7290280000002</v>
      </c>
      <c r="F39" s="38">
        <v>21.189734000000001</v>
      </c>
      <c r="G39" s="38">
        <v>2993.1258950000001</v>
      </c>
      <c r="H39" s="38">
        <v>92535.874651000006</v>
      </c>
      <c r="I39" s="39">
        <v>0</v>
      </c>
      <c r="J39" s="39">
        <v>0</v>
      </c>
      <c r="K39" s="38">
        <v>10017.630066</v>
      </c>
      <c r="L39" s="38">
        <v>72.894266000000002</v>
      </c>
      <c r="M39" s="38">
        <v>65154.527671000003</v>
      </c>
      <c r="N39" s="38">
        <v>261101.17590100004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5.75" customHeight="1" x14ac:dyDescent="0.25">
      <c r="A40" s="40" t="s">
        <v>48</v>
      </c>
      <c r="B40" s="38">
        <v>46992.805779000002</v>
      </c>
      <c r="C40" s="38">
        <v>52558.385822999997</v>
      </c>
      <c r="D40" s="38">
        <v>16606.239139000001</v>
      </c>
      <c r="E40" s="38">
        <v>96416.817343000002</v>
      </c>
      <c r="F40" s="38">
        <v>8138.807452</v>
      </c>
      <c r="G40" s="38">
        <v>15666.519543</v>
      </c>
      <c r="H40" s="38">
        <v>6579.7161900000001</v>
      </c>
      <c r="I40" s="38">
        <v>18448.194553000001</v>
      </c>
      <c r="J40" s="39">
        <v>0</v>
      </c>
      <c r="K40" s="38">
        <v>113159.39636</v>
      </c>
      <c r="L40" s="38">
        <v>514.82709799999998</v>
      </c>
      <c r="M40" s="38">
        <v>481272.729467</v>
      </c>
      <c r="N40" s="38">
        <v>856354.43874699995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5.75" customHeight="1" x14ac:dyDescent="0.25">
      <c r="A41" s="40" t="s">
        <v>49</v>
      </c>
      <c r="B41" s="38">
        <v>7567.2153790000002</v>
      </c>
      <c r="C41" s="38">
        <v>57029.784443999997</v>
      </c>
      <c r="D41" s="38">
        <v>20661.263133</v>
      </c>
      <c r="E41" s="38">
        <v>7222.5878069999999</v>
      </c>
      <c r="F41" s="38">
        <v>46.691533999999997</v>
      </c>
      <c r="G41" s="38">
        <v>11786.406223</v>
      </c>
      <c r="H41" s="38">
        <v>721.53678600000001</v>
      </c>
      <c r="I41" s="39">
        <v>0</v>
      </c>
      <c r="J41" s="38">
        <v>3.3609789999999999</v>
      </c>
      <c r="K41" s="38">
        <v>9666.5320200000006</v>
      </c>
      <c r="L41" s="38">
        <v>710.16952100000003</v>
      </c>
      <c r="M41" s="38">
        <v>9667.1614399999999</v>
      </c>
      <c r="N41" s="38">
        <v>125082.70926599999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5.75" customHeight="1" x14ac:dyDescent="0.25">
      <c r="A42" s="41" t="s">
        <v>50</v>
      </c>
      <c r="B42" s="36">
        <v>289692.67313399998</v>
      </c>
      <c r="C42" s="36">
        <v>723005.64793300012</v>
      </c>
      <c r="D42" s="36">
        <v>37115.296474000002</v>
      </c>
      <c r="E42" s="36">
        <v>110160.98601299999</v>
      </c>
      <c r="F42" s="36">
        <v>10782.580048000002</v>
      </c>
      <c r="G42" s="36">
        <v>218956.73884000001</v>
      </c>
      <c r="H42" s="36">
        <v>33132.799286000001</v>
      </c>
      <c r="I42" s="36">
        <v>68416.483131000001</v>
      </c>
      <c r="J42" s="36">
        <v>682.74307199999998</v>
      </c>
      <c r="K42" s="36">
        <v>769216.81510000001</v>
      </c>
      <c r="L42" s="36">
        <v>12992.573634</v>
      </c>
      <c r="M42" s="36">
        <v>411143.56282200001</v>
      </c>
      <c r="N42" s="36">
        <v>2685298.899487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5.75" customHeight="1" x14ac:dyDescent="0.25">
      <c r="A43" s="40" t="s">
        <v>51</v>
      </c>
      <c r="B43" s="38">
        <v>7095.9176520000001</v>
      </c>
      <c r="C43" s="38">
        <v>10822.348935</v>
      </c>
      <c r="D43" s="38">
        <v>2023.6331849999999</v>
      </c>
      <c r="E43" s="39">
        <v>0</v>
      </c>
      <c r="F43" s="38">
        <v>518.88872700000002</v>
      </c>
      <c r="G43" s="38">
        <v>3221.119929</v>
      </c>
      <c r="H43" s="38">
        <v>1036.1055919999999</v>
      </c>
      <c r="I43" s="38">
        <v>3011.6559969999998</v>
      </c>
      <c r="J43" s="39">
        <v>0</v>
      </c>
      <c r="K43" s="38">
        <v>10892.737014</v>
      </c>
      <c r="L43" s="38">
        <v>1151.988924</v>
      </c>
      <c r="M43" s="38">
        <v>52512.533338000001</v>
      </c>
      <c r="N43" s="38">
        <v>92286.929292999994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5.75" customHeight="1" x14ac:dyDescent="0.25">
      <c r="A44" s="40" t="s">
        <v>52</v>
      </c>
      <c r="B44" s="38">
        <v>90050.787712000005</v>
      </c>
      <c r="C44" s="38">
        <v>226002.06187999999</v>
      </c>
      <c r="D44" s="38">
        <v>6815.2354560000003</v>
      </c>
      <c r="E44" s="38">
        <v>8936.7563169999994</v>
      </c>
      <c r="F44" s="38">
        <v>4843.7960069999999</v>
      </c>
      <c r="G44" s="38">
        <v>125263.171067</v>
      </c>
      <c r="H44" s="38">
        <v>7988.0042709999998</v>
      </c>
      <c r="I44" s="38">
        <v>1837.5562460000001</v>
      </c>
      <c r="J44" s="39">
        <v>0</v>
      </c>
      <c r="K44" s="38">
        <v>107676.634314</v>
      </c>
      <c r="L44" s="38">
        <v>5579.1346599999997</v>
      </c>
      <c r="M44" s="38">
        <v>6902.1036240000003</v>
      </c>
      <c r="N44" s="38">
        <v>591895.24155400007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5.75" customHeight="1" x14ac:dyDescent="0.25">
      <c r="A45" s="40" t="s">
        <v>53</v>
      </c>
      <c r="B45" s="38">
        <v>78953.115445999996</v>
      </c>
      <c r="C45" s="38">
        <v>49579.268925999997</v>
      </c>
      <c r="D45" s="38">
        <v>10120.917584000001</v>
      </c>
      <c r="E45" s="38">
        <v>5906.272148</v>
      </c>
      <c r="F45" s="38">
        <v>2841.17049</v>
      </c>
      <c r="G45" s="38">
        <v>26863.438117000002</v>
      </c>
      <c r="H45" s="38">
        <v>15553.402540999999</v>
      </c>
      <c r="I45" s="38">
        <v>3088.100633</v>
      </c>
      <c r="J45" s="38">
        <v>670.88441999999998</v>
      </c>
      <c r="K45" s="38">
        <v>88232.949953999996</v>
      </c>
      <c r="L45" s="38">
        <v>1998.7547440000001</v>
      </c>
      <c r="M45" s="38">
        <v>142729.14035100001</v>
      </c>
      <c r="N45" s="38">
        <v>426537.41535399994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5.75" customHeight="1" x14ac:dyDescent="0.25">
      <c r="A46" s="40" t="s">
        <v>54</v>
      </c>
      <c r="B46" s="38">
        <v>105346.70297499999</v>
      </c>
      <c r="C46" s="38">
        <v>407744.52987700002</v>
      </c>
      <c r="D46" s="38">
        <v>16206.04832</v>
      </c>
      <c r="E46" s="38">
        <v>91541.346374999994</v>
      </c>
      <c r="F46" s="38">
        <v>2193.1213299999999</v>
      </c>
      <c r="G46" s="38">
        <v>47340.131465999999</v>
      </c>
      <c r="H46" s="38">
        <v>7757.7741169999999</v>
      </c>
      <c r="I46" s="38">
        <v>59421.200705000003</v>
      </c>
      <c r="J46" s="38">
        <v>9.5579219999999996</v>
      </c>
      <c r="K46" s="38">
        <v>543496.49721499998</v>
      </c>
      <c r="L46" s="38">
        <v>3789.2815089999999</v>
      </c>
      <c r="M46" s="38">
        <v>157899.28574200001</v>
      </c>
      <c r="N46" s="38">
        <v>1442745.477553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5.75" customHeight="1" x14ac:dyDescent="0.25">
      <c r="A47" s="40" t="s">
        <v>55</v>
      </c>
      <c r="B47" s="38">
        <v>8246.1493489999993</v>
      </c>
      <c r="C47" s="38">
        <v>28857.438314999999</v>
      </c>
      <c r="D47" s="38">
        <v>1949.4619290000001</v>
      </c>
      <c r="E47" s="38">
        <v>3776.6111729999998</v>
      </c>
      <c r="F47" s="38">
        <v>385.60349400000001</v>
      </c>
      <c r="G47" s="38">
        <v>16268.878261</v>
      </c>
      <c r="H47" s="38">
        <v>797.51276499999994</v>
      </c>
      <c r="I47" s="38">
        <v>1057.96955</v>
      </c>
      <c r="J47" s="38">
        <v>2.3007300000000002</v>
      </c>
      <c r="K47" s="38">
        <v>18917.996603</v>
      </c>
      <c r="L47" s="38">
        <v>473.41379699999999</v>
      </c>
      <c r="M47" s="38">
        <v>51100.499767000001</v>
      </c>
      <c r="N47" s="38">
        <v>131833.83573300001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5.75" customHeight="1" x14ac:dyDescent="0.25">
      <c r="A48" s="41" t="s">
        <v>56</v>
      </c>
      <c r="B48" s="36">
        <v>323031.10909799999</v>
      </c>
      <c r="C48" s="36">
        <v>233153.85972400001</v>
      </c>
      <c r="D48" s="36">
        <v>39628.697933000003</v>
      </c>
      <c r="E48" s="36">
        <v>41148.61666</v>
      </c>
      <c r="F48" s="36">
        <v>18171.131491</v>
      </c>
      <c r="G48" s="36">
        <v>153302.20932299999</v>
      </c>
      <c r="H48" s="36">
        <v>22924.197351000003</v>
      </c>
      <c r="I48" s="36">
        <v>24404.465373999999</v>
      </c>
      <c r="J48" s="36">
        <v>1723.189834</v>
      </c>
      <c r="K48" s="36">
        <v>133825.59012499999</v>
      </c>
      <c r="L48" s="36">
        <v>5592.5892410000006</v>
      </c>
      <c r="M48" s="36">
        <v>738349.12465799996</v>
      </c>
      <c r="N48" s="36">
        <v>1735254.7808119997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5.75" customHeight="1" x14ac:dyDescent="0.25">
      <c r="A49" s="28" t="s">
        <v>57</v>
      </c>
      <c r="B49" s="38">
        <v>48618.494702000004</v>
      </c>
      <c r="C49" s="38">
        <v>15962.330588000001</v>
      </c>
      <c r="D49" s="38">
        <v>9158.4940729999998</v>
      </c>
      <c r="E49" s="38">
        <v>9143.8972900000008</v>
      </c>
      <c r="F49" s="38">
        <v>345.91904899999997</v>
      </c>
      <c r="G49" s="38">
        <v>12238.718591000001</v>
      </c>
      <c r="H49" s="38">
        <v>2160.1545540000002</v>
      </c>
      <c r="I49" s="38">
        <v>1325.368471</v>
      </c>
      <c r="J49" s="38">
        <v>689.75812599999995</v>
      </c>
      <c r="K49" s="38">
        <v>20326.129124999999</v>
      </c>
      <c r="L49" s="38">
        <v>2530.4112540000001</v>
      </c>
      <c r="M49" s="38">
        <v>118645.56299000001</v>
      </c>
      <c r="N49" s="38">
        <v>241145.238813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5.75" customHeight="1" x14ac:dyDescent="0.25">
      <c r="A50" s="28" t="s">
        <v>58</v>
      </c>
      <c r="B50" s="38">
        <v>17697.18434</v>
      </c>
      <c r="C50" s="38">
        <v>66834.144553000006</v>
      </c>
      <c r="D50" s="38">
        <v>3468.9669819999999</v>
      </c>
      <c r="E50" s="38">
        <v>9606.8766579999992</v>
      </c>
      <c r="F50" s="38">
        <v>3171.7437829999999</v>
      </c>
      <c r="G50" s="38">
        <v>6917.1412120000005</v>
      </c>
      <c r="H50" s="38">
        <v>3307.4475929999999</v>
      </c>
      <c r="I50" s="38">
        <v>4595.870363</v>
      </c>
      <c r="J50" s="39">
        <v>0</v>
      </c>
      <c r="K50" s="38">
        <v>14674.678119</v>
      </c>
      <c r="L50" s="38">
        <v>553.07028700000001</v>
      </c>
      <c r="M50" s="38">
        <v>81671.560343000005</v>
      </c>
      <c r="N50" s="38">
        <v>212498.68423299998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5.75" customHeight="1" x14ac:dyDescent="0.25">
      <c r="A51" s="28" t="s">
        <v>59</v>
      </c>
      <c r="B51" s="38">
        <v>127391.925949</v>
      </c>
      <c r="C51" s="38">
        <v>57416.587074000003</v>
      </c>
      <c r="D51" s="38">
        <v>12226.380073</v>
      </c>
      <c r="E51" s="38">
        <v>11556.005655999999</v>
      </c>
      <c r="F51" s="38">
        <v>2907.6470420000001</v>
      </c>
      <c r="G51" s="38">
        <v>29164.570025000001</v>
      </c>
      <c r="H51" s="38">
        <v>10100.023837000001</v>
      </c>
      <c r="I51" s="38">
        <v>7348.8236550000001</v>
      </c>
      <c r="J51" s="38">
        <v>892.96333000000004</v>
      </c>
      <c r="K51" s="38">
        <v>43913.360285000002</v>
      </c>
      <c r="L51" s="38">
        <v>281.96267699999999</v>
      </c>
      <c r="M51" s="38">
        <v>228026.24048400001</v>
      </c>
      <c r="N51" s="38">
        <v>531226.49008699995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5.75" customHeight="1" x14ac:dyDescent="0.25">
      <c r="A52" s="28" t="s">
        <v>60</v>
      </c>
      <c r="B52" s="38">
        <v>7592.7433920000003</v>
      </c>
      <c r="C52" s="38">
        <v>57782.276539999999</v>
      </c>
      <c r="D52" s="38">
        <v>3765.6876769999999</v>
      </c>
      <c r="E52" s="38">
        <v>7733.1784230000003</v>
      </c>
      <c r="F52" s="38">
        <v>385.87761699999999</v>
      </c>
      <c r="G52" s="38">
        <v>4133.8165609999996</v>
      </c>
      <c r="H52" s="38">
        <v>2209.338029</v>
      </c>
      <c r="I52" s="38">
        <v>1814.702896</v>
      </c>
      <c r="J52" s="39">
        <v>0</v>
      </c>
      <c r="K52" s="38">
        <v>36897.156090999997</v>
      </c>
      <c r="L52" s="38">
        <v>565.31110999999999</v>
      </c>
      <c r="M52" s="38">
        <v>23259.675149999999</v>
      </c>
      <c r="N52" s="38">
        <v>146139.76348600001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5.75" customHeight="1" x14ac:dyDescent="0.25">
      <c r="A53" s="28" t="s">
        <v>61</v>
      </c>
      <c r="B53" s="38">
        <v>93092.626189999995</v>
      </c>
      <c r="C53" s="38">
        <v>31999.551049999998</v>
      </c>
      <c r="D53" s="38">
        <v>6663.1529890000002</v>
      </c>
      <c r="E53" s="39">
        <v>0</v>
      </c>
      <c r="F53" s="38">
        <v>8453.5615639999996</v>
      </c>
      <c r="G53" s="38">
        <v>88257.054581999997</v>
      </c>
      <c r="H53" s="38">
        <v>3339.7130870000001</v>
      </c>
      <c r="I53" s="38">
        <v>5437.0534550000002</v>
      </c>
      <c r="J53" s="38">
        <v>140.468378</v>
      </c>
      <c r="K53" s="38">
        <v>91.919272000000007</v>
      </c>
      <c r="L53" s="38">
        <v>1127.795981</v>
      </c>
      <c r="M53" s="38">
        <v>160332.628367</v>
      </c>
      <c r="N53" s="38">
        <v>398935.52491499996</v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5.75" customHeight="1" x14ac:dyDescent="0.25">
      <c r="A54" s="28" t="s">
        <v>62</v>
      </c>
      <c r="B54" s="38">
        <v>28638.134525000001</v>
      </c>
      <c r="C54" s="38">
        <v>3158.9699190000001</v>
      </c>
      <c r="D54" s="38">
        <v>4346.0161390000003</v>
      </c>
      <c r="E54" s="38">
        <v>3108.658633</v>
      </c>
      <c r="F54" s="38">
        <v>2906.3824359999999</v>
      </c>
      <c r="G54" s="38">
        <v>12590.908352</v>
      </c>
      <c r="H54" s="38">
        <v>1807.5202509999999</v>
      </c>
      <c r="I54" s="38">
        <v>3882.646534</v>
      </c>
      <c r="J54" s="39">
        <v>0</v>
      </c>
      <c r="K54" s="38">
        <v>17922.347233</v>
      </c>
      <c r="L54" s="38">
        <v>534.03793199999996</v>
      </c>
      <c r="M54" s="38">
        <v>126413.457324</v>
      </c>
      <c r="N54" s="38">
        <v>205309.07927799999</v>
      </c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5.75" customHeight="1" x14ac:dyDescent="0.25">
      <c r="A55" s="41" t="s">
        <v>63</v>
      </c>
      <c r="B55" s="36">
        <v>856964.68130699999</v>
      </c>
      <c r="C55" s="36">
        <v>574738.68759500002</v>
      </c>
      <c r="D55" s="36">
        <v>47897.040359999999</v>
      </c>
      <c r="E55" s="36">
        <v>62024.633996999997</v>
      </c>
      <c r="F55" s="36">
        <v>52976.438849999999</v>
      </c>
      <c r="G55" s="36">
        <v>103642.410628</v>
      </c>
      <c r="H55" s="36">
        <v>17895.974706000001</v>
      </c>
      <c r="I55" s="36">
        <v>14399.566081999999</v>
      </c>
      <c r="J55" s="36">
        <v>20.845873000000001</v>
      </c>
      <c r="K55" s="36">
        <v>127365.14488899999</v>
      </c>
      <c r="L55" s="36">
        <v>10525.322461000002</v>
      </c>
      <c r="M55" s="36">
        <v>148397.53049499998</v>
      </c>
      <c r="N55" s="36">
        <v>2016848.2772429998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5.75" customHeight="1" x14ac:dyDescent="0.25">
      <c r="A56" s="28" t="s">
        <v>64</v>
      </c>
      <c r="B56" s="38">
        <v>24200.528343000002</v>
      </c>
      <c r="C56" s="38">
        <v>53718.910381000002</v>
      </c>
      <c r="D56" s="38">
        <v>5075.4159309999995</v>
      </c>
      <c r="E56" s="38">
        <v>9849.3857279999993</v>
      </c>
      <c r="F56" s="38">
        <v>7295.9332860000004</v>
      </c>
      <c r="G56" s="38">
        <v>17907.862095</v>
      </c>
      <c r="H56" s="38">
        <v>2828.3943509999999</v>
      </c>
      <c r="I56" s="38">
        <v>1583.9365560000001</v>
      </c>
      <c r="J56" s="39">
        <v>0</v>
      </c>
      <c r="K56" s="38">
        <v>26556.264029999998</v>
      </c>
      <c r="L56" s="38">
        <v>1839.8043190000001</v>
      </c>
      <c r="M56" s="38">
        <v>30645.638565000001</v>
      </c>
      <c r="N56" s="38">
        <v>181502.07358499998</v>
      </c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5.75" customHeight="1" x14ac:dyDescent="0.25">
      <c r="A57" s="28" t="s">
        <v>65</v>
      </c>
      <c r="B57" s="38">
        <v>55745.819737999998</v>
      </c>
      <c r="C57" s="38">
        <v>84212.985874999998</v>
      </c>
      <c r="D57" s="38">
        <v>5052.0189710000004</v>
      </c>
      <c r="E57" s="38">
        <v>20418.908178999998</v>
      </c>
      <c r="F57" s="38">
        <v>394.95524799999998</v>
      </c>
      <c r="G57" s="38">
        <v>35570.552153999997</v>
      </c>
      <c r="H57" s="38">
        <v>2986.3153189999998</v>
      </c>
      <c r="I57" s="38">
        <v>905.331593</v>
      </c>
      <c r="J57" s="38">
        <v>20.845873000000001</v>
      </c>
      <c r="K57" s="38">
        <v>40210.858048000002</v>
      </c>
      <c r="L57" s="38">
        <v>5552.3056500000002</v>
      </c>
      <c r="M57" s="38">
        <v>23548.128365</v>
      </c>
      <c r="N57" s="38">
        <v>274619.02501300001</v>
      </c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5.75" customHeight="1" x14ac:dyDescent="0.25">
      <c r="A58" s="28" t="s">
        <v>66</v>
      </c>
      <c r="B58" s="38">
        <v>108179.157549</v>
      </c>
      <c r="C58" s="38">
        <v>79256.069969999997</v>
      </c>
      <c r="D58" s="38">
        <v>7430.0756570000003</v>
      </c>
      <c r="E58" s="38">
        <v>11689.912842</v>
      </c>
      <c r="F58" s="38">
        <v>16418.697182</v>
      </c>
      <c r="G58" s="38">
        <v>6489.3174630000003</v>
      </c>
      <c r="H58" s="38">
        <v>4158.6682119999996</v>
      </c>
      <c r="I58" s="38">
        <v>3368.6395379999999</v>
      </c>
      <c r="J58" s="39">
        <v>0</v>
      </c>
      <c r="K58" s="38">
        <v>12552.167781</v>
      </c>
      <c r="L58" s="38">
        <v>1740.820929</v>
      </c>
      <c r="M58" s="38">
        <v>7056.6515929999996</v>
      </c>
      <c r="N58" s="38">
        <v>258340.17871599999</v>
      </c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5.75" customHeight="1" x14ac:dyDescent="0.25">
      <c r="A59" s="28" t="s">
        <v>67</v>
      </c>
      <c r="B59" s="38">
        <v>15937.68124</v>
      </c>
      <c r="C59" s="38">
        <v>7264.3700749999998</v>
      </c>
      <c r="D59" s="38">
        <v>669.07372599999997</v>
      </c>
      <c r="E59" s="39">
        <v>0</v>
      </c>
      <c r="F59" s="38">
        <v>1327.4724200000001</v>
      </c>
      <c r="G59" s="38">
        <v>536.71939799999996</v>
      </c>
      <c r="H59" s="38">
        <v>379.78054100000003</v>
      </c>
      <c r="I59" s="38">
        <v>817.25308099999995</v>
      </c>
      <c r="J59" s="39">
        <v>0</v>
      </c>
      <c r="K59" s="39">
        <v>0</v>
      </c>
      <c r="L59" s="38">
        <v>7.4620670000000002</v>
      </c>
      <c r="M59" s="38">
        <v>32901.025600000001</v>
      </c>
      <c r="N59" s="38">
        <v>59840.838147999995</v>
      </c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5.75" customHeight="1" x14ac:dyDescent="0.25">
      <c r="A60" s="28" t="s">
        <v>68</v>
      </c>
      <c r="B60" s="38">
        <v>218939.87140999999</v>
      </c>
      <c r="C60" s="38">
        <v>177123.033772</v>
      </c>
      <c r="D60" s="38">
        <v>13910.978143</v>
      </c>
      <c r="E60" s="38">
        <v>1385.406444</v>
      </c>
      <c r="F60" s="38">
        <v>13192.837049</v>
      </c>
      <c r="G60" s="38">
        <v>16873.366883999999</v>
      </c>
      <c r="H60" s="38">
        <v>3201.8889680000002</v>
      </c>
      <c r="I60" s="38">
        <v>2227.723731</v>
      </c>
      <c r="J60" s="39">
        <v>0</v>
      </c>
      <c r="K60" s="38">
        <v>19550.349209</v>
      </c>
      <c r="L60" s="38">
        <v>148.91046900000001</v>
      </c>
      <c r="M60" s="38">
        <v>1138.2477899999999</v>
      </c>
      <c r="N60" s="38">
        <v>467692.61386900005</v>
      </c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5.75" customHeight="1" x14ac:dyDescent="0.25">
      <c r="A61" s="28" t="s">
        <v>69</v>
      </c>
      <c r="B61" s="38">
        <v>433961.62302699999</v>
      </c>
      <c r="C61" s="38">
        <v>173163.317522</v>
      </c>
      <c r="D61" s="38">
        <v>15759.477932</v>
      </c>
      <c r="E61" s="38">
        <v>18681.020804</v>
      </c>
      <c r="F61" s="38">
        <v>14346.543664999999</v>
      </c>
      <c r="G61" s="38">
        <v>26264.592634000001</v>
      </c>
      <c r="H61" s="38">
        <v>4340.9273149999999</v>
      </c>
      <c r="I61" s="38">
        <v>5496.6815829999996</v>
      </c>
      <c r="J61" s="39">
        <v>0</v>
      </c>
      <c r="K61" s="38">
        <v>28495.505820999999</v>
      </c>
      <c r="L61" s="38">
        <v>1236.0190270000001</v>
      </c>
      <c r="M61" s="38">
        <v>53107.838581999997</v>
      </c>
      <c r="N61" s="38">
        <v>774853.54791199975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5.75" customHeight="1" x14ac:dyDescent="0.25">
      <c r="A62" s="41" t="s">
        <v>70</v>
      </c>
      <c r="B62" s="36">
        <v>335583.700694</v>
      </c>
      <c r="C62" s="36">
        <v>416486.11922400002</v>
      </c>
      <c r="D62" s="36">
        <v>57344.042402999999</v>
      </c>
      <c r="E62" s="36">
        <v>4226.1361699999998</v>
      </c>
      <c r="F62" s="36">
        <v>9334.3761770000001</v>
      </c>
      <c r="G62" s="36">
        <v>75178.747027999998</v>
      </c>
      <c r="H62" s="36">
        <v>8025.2330959999999</v>
      </c>
      <c r="I62" s="36">
        <v>19037.199357000001</v>
      </c>
      <c r="J62" s="36">
        <v>60.587623999999998</v>
      </c>
      <c r="K62" s="36">
        <v>56223.768298999996</v>
      </c>
      <c r="L62" s="36">
        <v>3005.5504879999999</v>
      </c>
      <c r="M62" s="36">
        <v>436208.30222999997</v>
      </c>
      <c r="N62" s="36">
        <v>1420713.7627900001</v>
      </c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5.75" customHeight="1" x14ac:dyDescent="0.25">
      <c r="A63" s="28" t="s">
        <v>71</v>
      </c>
      <c r="B63" s="38">
        <v>80720.639844999998</v>
      </c>
      <c r="C63" s="38">
        <v>70009.095952000003</v>
      </c>
      <c r="D63" s="38">
        <v>11290.20824</v>
      </c>
      <c r="E63" s="39">
        <v>0</v>
      </c>
      <c r="F63" s="38">
        <v>4894.5213549999999</v>
      </c>
      <c r="G63" s="38">
        <v>50814.430570999997</v>
      </c>
      <c r="H63" s="38">
        <v>1915.436052</v>
      </c>
      <c r="I63" s="38">
        <v>12942.137159</v>
      </c>
      <c r="J63" s="39">
        <v>0</v>
      </c>
      <c r="K63" s="38">
        <v>19884.007965000001</v>
      </c>
      <c r="L63" s="38">
        <v>290.36314900000002</v>
      </c>
      <c r="M63" s="38">
        <v>144452.09342399999</v>
      </c>
      <c r="N63" s="38">
        <v>397212.93371200003</v>
      </c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5.75" customHeight="1" x14ac:dyDescent="0.25">
      <c r="A64" s="28" t="s">
        <v>72</v>
      </c>
      <c r="B64" s="38">
        <v>44130.587991</v>
      </c>
      <c r="C64" s="38">
        <v>188514.60262600001</v>
      </c>
      <c r="D64" s="38">
        <v>38355.413464999998</v>
      </c>
      <c r="E64" s="39">
        <v>0</v>
      </c>
      <c r="F64" s="38">
        <v>2367.0907459999999</v>
      </c>
      <c r="G64" s="38">
        <v>5942.1213559999997</v>
      </c>
      <c r="H64" s="38">
        <v>2943.1434680000002</v>
      </c>
      <c r="I64" s="38">
        <v>4453.0735530000002</v>
      </c>
      <c r="J64" s="38">
        <v>60.587623999999998</v>
      </c>
      <c r="K64" s="38">
        <v>3560.2065360000001</v>
      </c>
      <c r="L64" s="38">
        <v>1845.794564</v>
      </c>
      <c r="M64" s="38">
        <v>195291.89390699999</v>
      </c>
      <c r="N64" s="38">
        <v>487464.51583599998</v>
      </c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5.75" customHeight="1" x14ac:dyDescent="0.25">
      <c r="A65" s="28" t="s">
        <v>73</v>
      </c>
      <c r="B65" s="38">
        <v>203418.60977700001</v>
      </c>
      <c r="C65" s="38">
        <v>146699.299115</v>
      </c>
      <c r="D65" s="38">
        <v>6701.38022</v>
      </c>
      <c r="E65" s="38">
        <v>4226.1361699999998</v>
      </c>
      <c r="F65" s="38">
        <v>2053.9791970000001</v>
      </c>
      <c r="G65" s="38">
        <v>16226.846097</v>
      </c>
      <c r="H65" s="38">
        <v>3163.784815</v>
      </c>
      <c r="I65" s="38">
        <v>1509.985815</v>
      </c>
      <c r="J65" s="39">
        <v>0</v>
      </c>
      <c r="K65" s="38">
        <v>31971.669237999999</v>
      </c>
      <c r="L65" s="38">
        <v>730.03817400000003</v>
      </c>
      <c r="M65" s="38">
        <v>87410.039447000003</v>
      </c>
      <c r="N65" s="38">
        <v>504111.76806500001</v>
      </c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5.75" customHeight="1" x14ac:dyDescent="0.25">
      <c r="A66" s="28" t="s">
        <v>74</v>
      </c>
      <c r="B66" s="38">
        <v>7313.8630810000004</v>
      </c>
      <c r="C66" s="38">
        <v>11263.121531000001</v>
      </c>
      <c r="D66" s="38">
        <v>997.04047800000001</v>
      </c>
      <c r="E66" s="39">
        <v>0</v>
      </c>
      <c r="F66" s="38">
        <v>18.784879</v>
      </c>
      <c r="G66" s="38">
        <v>2195.3490040000001</v>
      </c>
      <c r="H66" s="38">
        <v>2.8687610000000001</v>
      </c>
      <c r="I66" s="38">
        <v>132.00282999999999</v>
      </c>
      <c r="J66" s="39">
        <v>0</v>
      </c>
      <c r="K66" s="38">
        <v>807.88455999999996</v>
      </c>
      <c r="L66" s="38">
        <v>139.354601</v>
      </c>
      <c r="M66" s="38">
        <v>9054.2754519999999</v>
      </c>
      <c r="N66" s="38">
        <v>31924.545177</v>
      </c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5.75" customHeight="1" x14ac:dyDescent="0.25">
      <c r="A67" s="41" t="s">
        <v>75</v>
      </c>
      <c r="B67" s="36">
        <v>204428.01488999999</v>
      </c>
      <c r="C67" s="36">
        <v>369049.05443899997</v>
      </c>
      <c r="D67" s="36">
        <v>31475.946215999997</v>
      </c>
      <c r="E67" s="36">
        <v>42667.303539999994</v>
      </c>
      <c r="F67" s="36">
        <v>5054.4901289999998</v>
      </c>
      <c r="G67" s="36">
        <v>38473.927468000002</v>
      </c>
      <c r="H67" s="36">
        <v>17587.067730999999</v>
      </c>
      <c r="I67" s="36">
        <v>34051.571854000002</v>
      </c>
      <c r="J67" s="36">
        <v>3928.9143210000002</v>
      </c>
      <c r="K67" s="36">
        <v>435242.93580400001</v>
      </c>
      <c r="L67" s="36">
        <v>3801.4510519999999</v>
      </c>
      <c r="M67" s="36">
        <v>901225.70258100005</v>
      </c>
      <c r="N67" s="36">
        <v>2086986.3800249998</v>
      </c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5.75" customHeight="1" x14ac:dyDescent="0.25">
      <c r="A68" s="40" t="s">
        <v>76</v>
      </c>
      <c r="B68" s="38">
        <v>5214.0539490000001</v>
      </c>
      <c r="C68" s="38">
        <v>3757.712959</v>
      </c>
      <c r="D68" s="38">
        <v>1564.6263300000001</v>
      </c>
      <c r="E68" s="39">
        <v>0</v>
      </c>
      <c r="F68" s="38">
        <v>26.366266</v>
      </c>
      <c r="G68" s="38">
        <v>1478.5070350000001</v>
      </c>
      <c r="H68" s="38">
        <v>240.65621899999999</v>
      </c>
      <c r="I68" s="38">
        <v>399.38824199999999</v>
      </c>
      <c r="J68" s="39">
        <v>0</v>
      </c>
      <c r="K68" s="38">
        <v>9048.8930340000006</v>
      </c>
      <c r="L68" s="38">
        <v>22.190971999999999</v>
      </c>
      <c r="M68" s="38">
        <v>31510.004985</v>
      </c>
      <c r="N68" s="38">
        <v>53262.399990999998</v>
      </c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5.75" customHeight="1" x14ac:dyDescent="0.25">
      <c r="A69" s="40" t="s">
        <v>77</v>
      </c>
      <c r="B69" s="38">
        <v>28871.309053000001</v>
      </c>
      <c r="C69" s="38">
        <v>61062.844171999997</v>
      </c>
      <c r="D69" s="38">
        <v>3735.0779339999999</v>
      </c>
      <c r="E69" s="38">
        <v>20432.949483</v>
      </c>
      <c r="F69" s="38">
        <v>43.701739000000003</v>
      </c>
      <c r="G69" s="38">
        <v>8362.8891530000001</v>
      </c>
      <c r="H69" s="38">
        <v>3620.3787219999999</v>
      </c>
      <c r="I69" s="38">
        <v>8059.8272630000001</v>
      </c>
      <c r="J69" s="38">
        <v>12.887677</v>
      </c>
      <c r="K69" s="38">
        <v>154245.931763</v>
      </c>
      <c r="L69" s="38">
        <v>2016.4617619999999</v>
      </c>
      <c r="M69" s="38">
        <v>136419.725729</v>
      </c>
      <c r="N69" s="38">
        <v>426883.98444999999</v>
      </c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5.75" customHeight="1" x14ac:dyDescent="0.25">
      <c r="A70" s="40" t="s">
        <v>78</v>
      </c>
      <c r="B70" s="38">
        <v>100796.194259</v>
      </c>
      <c r="C70" s="38">
        <v>70798.949768000006</v>
      </c>
      <c r="D70" s="38">
        <v>13784.01154</v>
      </c>
      <c r="E70" s="38">
        <v>14179.182543000001</v>
      </c>
      <c r="F70" s="38">
        <v>1884.0971509999999</v>
      </c>
      <c r="G70" s="38">
        <v>9398.5461340000002</v>
      </c>
      <c r="H70" s="38">
        <v>4644.09627</v>
      </c>
      <c r="I70" s="38">
        <v>6348.1844810000002</v>
      </c>
      <c r="J70" s="38">
        <v>3169.8116500000001</v>
      </c>
      <c r="K70" s="38">
        <v>54394.171223999998</v>
      </c>
      <c r="L70" s="38">
        <v>487.67156199999999</v>
      </c>
      <c r="M70" s="38">
        <v>279036.49159200001</v>
      </c>
      <c r="N70" s="38">
        <v>558921.40817399998</v>
      </c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5.75" customHeight="1" x14ac:dyDescent="0.25">
      <c r="A71" s="40" t="s">
        <v>79</v>
      </c>
      <c r="B71" s="38">
        <v>38147.536975000003</v>
      </c>
      <c r="C71" s="38">
        <v>38719.257841999999</v>
      </c>
      <c r="D71" s="38">
        <v>4794.2778470000003</v>
      </c>
      <c r="E71" s="39">
        <v>0</v>
      </c>
      <c r="F71" s="38">
        <v>1053.677778</v>
      </c>
      <c r="G71" s="38">
        <v>4057.4534709999998</v>
      </c>
      <c r="H71" s="38">
        <v>3666.1214329999998</v>
      </c>
      <c r="I71" s="38">
        <v>9138.5466520000009</v>
      </c>
      <c r="J71" s="38">
        <v>746.21499400000005</v>
      </c>
      <c r="K71" s="38">
        <v>39372.189781000001</v>
      </c>
      <c r="L71" s="38">
        <v>1042.2426720000001</v>
      </c>
      <c r="M71" s="38">
        <v>197192.080105</v>
      </c>
      <c r="N71" s="38">
        <v>337929.59954999998</v>
      </c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5.75" customHeight="1" x14ac:dyDescent="0.25">
      <c r="A72" s="40" t="s">
        <v>80</v>
      </c>
      <c r="B72" s="38">
        <v>9200.0613080000003</v>
      </c>
      <c r="C72" s="38">
        <v>53391.794184999999</v>
      </c>
      <c r="D72" s="38">
        <v>3411.2682089999998</v>
      </c>
      <c r="E72" s="38">
        <v>4257.1143339999999</v>
      </c>
      <c r="F72" s="38">
        <v>106.02414400000001</v>
      </c>
      <c r="G72" s="38">
        <v>4086.9130960000002</v>
      </c>
      <c r="H72" s="38">
        <v>946.918903</v>
      </c>
      <c r="I72" s="38">
        <v>437.47005999999999</v>
      </c>
      <c r="J72" s="39">
        <v>0</v>
      </c>
      <c r="K72" s="38">
        <v>25302.270392999999</v>
      </c>
      <c r="L72" s="38">
        <v>136.39891800000001</v>
      </c>
      <c r="M72" s="38">
        <v>63856.593539000001</v>
      </c>
      <c r="N72" s="38">
        <v>165132.827089</v>
      </c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5.75" customHeight="1" x14ac:dyDescent="0.25">
      <c r="A73" s="40" t="s">
        <v>120</v>
      </c>
      <c r="B73" s="38">
        <v>22198.859346000001</v>
      </c>
      <c r="C73" s="38">
        <v>141318.495513</v>
      </c>
      <c r="D73" s="38">
        <v>4186.6843559999998</v>
      </c>
      <c r="E73" s="38">
        <v>3798.0571799999998</v>
      </c>
      <c r="F73" s="38">
        <v>1940.623051</v>
      </c>
      <c r="G73" s="38">
        <v>11089.618579</v>
      </c>
      <c r="H73" s="38">
        <v>4468.8961840000002</v>
      </c>
      <c r="I73" s="38">
        <v>9668.1551560000007</v>
      </c>
      <c r="J73" s="39">
        <v>0</v>
      </c>
      <c r="K73" s="38">
        <v>152879.479609</v>
      </c>
      <c r="L73" s="38">
        <v>96.485166000000007</v>
      </c>
      <c r="M73" s="38">
        <v>193210.80663100001</v>
      </c>
      <c r="N73" s="38">
        <v>544856.16077100008</v>
      </c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5.75" customHeight="1" x14ac:dyDescent="0.25">
      <c r="A74" s="41" t="s">
        <v>81</v>
      </c>
      <c r="B74" s="36">
        <v>118926.450514</v>
      </c>
      <c r="C74" s="36">
        <v>297792.45421699999</v>
      </c>
      <c r="D74" s="36">
        <v>15090.957065000001</v>
      </c>
      <c r="E74" s="36">
        <v>28775.160700999997</v>
      </c>
      <c r="F74" s="36">
        <v>23765.849319000001</v>
      </c>
      <c r="G74" s="36">
        <v>143779.01523300001</v>
      </c>
      <c r="H74" s="36">
        <v>11008.550399</v>
      </c>
      <c r="I74" s="36">
        <v>25275.221053000001</v>
      </c>
      <c r="J74" s="36">
        <v>96.820474000000004</v>
      </c>
      <c r="K74" s="36">
        <v>116919.966719</v>
      </c>
      <c r="L74" s="36">
        <v>1029.97091</v>
      </c>
      <c r="M74" s="36">
        <v>672012.22795299999</v>
      </c>
      <c r="N74" s="36">
        <v>1454472.6445569999</v>
      </c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5.75" customHeight="1" x14ac:dyDescent="0.25">
      <c r="A75" s="40" t="s">
        <v>82</v>
      </c>
      <c r="B75" s="38">
        <v>81.305283000000003</v>
      </c>
      <c r="C75" s="38">
        <v>1004.759366</v>
      </c>
      <c r="D75" s="38">
        <v>564.84423100000004</v>
      </c>
      <c r="E75" s="38">
        <v>1091.6878300000001</v>
      </c>
      <c r="F75" s="38">
        <v>500.912238</v>
      </c>
      <c r="G75" s="38">
        <v>328.94222400000001</v>
      </c>
      <c r="H75" s="38">
        <v>231.41198399999999</v>
      </c>
      <c r="I75" s="38">
        <v>752.94781699999999</v>
      </c>
      <c r="J75" s="39">
        <v>0</v>
      </c>
      <c r="K75" s="38">
        <v>489.248696</v>
      </c>
      <c r="L75" s="38">
        <v>80.426760000000002</v>
      </c>
      <c r="M75" s="38">
        <v>16627.845739</v>
      </c>
      <c r="N75" s="38">
        <v>21754.332168000001</v>
      </c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5.75" customHeight="1" x14ac:dyDescent="0.25">
      <c r="A76" s="28" t="s">
        <v>83</v>
      </c>
      <c r="B76" s="38">
        <v>3935.4906850000002</v>
      </c>
      <c r="C76" s="38">
        <v>41641.541395</v>
      </c>
      <c r="D76" s="38">
        <v>4423.5029070000001</v>
      </c>
      <c r="E76" s="38">
        <v>14611.72769</v>
      </c>
      <c r="F76" s="38">
        <v>4815.434424</v>
      </c>
      <c r="G76" s="38">
        <v>12495.228132</v>
      </c>
      <c r="H76" s="38">
        <v>581.72336700000005</v>
      </c>
      <c r="I76" s="38">
        <v>5649.2815030000002</v>
      </c>
      <c r="J76" s="38">
        <v>96.820474000000004</v>
      </c>
      <c r="K76" s="38">
        <v>8110.8809890000002</v>
      </c>
      <c r="L76" s="38">
        <v>83.068556999999998</v>
      </c>
      <c r="M76" s="38">
        <v>47693.927032</v>
      </c>
      <c r="N76" s="38">
        <v>144138.62715499999</v>
      </c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5.75" customHeight="1" x14ac:dyDescent="0.25">
      <c r="A77" s="40" t="s">
        <v>84</v>
      </c>
      <c r="B77" s="38">
        <v>22425.046309000001</v>
      </c>
      <c r="C77" s="38">
        <v>147917.25056799999</v>
      </c>
      <c r="D77" s="38">
        <v>4130.6305259999999</v>
      </c>
      <c r="E77" s="38">
        <v>8882.2831289999995</v>
      </c>
      <c r="F77" s="38">
        <v>1912.3744469999999</v>
      </c>
      <c r="G77" s="38">
        <v>63452.564527000002</v>
      </c>
      <c r="H77" s="38">
        <v>4932.9285650000002</v>
      </c>
      <c r="I77" s="38">
        <v>999.42694900000004</v>
      </c>
      <c r="J77" s="39">
        <v>0</v>
      </c>
      <c r="K77" s="38">
        <v>72370.154634999999</v>
      </c>
      <c r="L77" s="38">
        <v>822.24413600000003</v>
      </c>
      <c r="M77" s="38">
        <v>299107.63111800002</v>
      </c>
      <c r="N77" s="38">
        <v>626952.53490899992</v>
      </c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5.75" customHeight="1" x14ac:dyDescent="0.25">
      <c r="A78" s="40" t="s">
        <v>85</v>
      </c>
      <c r="B78" s="38">
        <v>59576.724933999998</v>
      </c>
      <c r="C78" s="38">
        <v>83860.352933999995</v>
      </c>
      <c r="D78" s="38">
        <v>2823.8955089999999</v>
      </c>
      <c r="E78" s="38">
        <v>1519.9879410000001</v>
      </c>
      <c r="F78" s="38">
        <v>6050.0206969999999</v>
      </c>
      <c r="G78" s="38">
        <v>53997.366801999997</v>
      </c>
      <c r="H78" s="38">
        <v>3500.9416070000002</v>
      </c>
      <c r="I78" s="38">
        <v>6469.9022009999999</v>
      </c>
      <c r="J78" s="39">
        <v>0</v>
      </c>
      <c r="K78" s="38">
        <v>10699.945541999999</v>
      </c>
      <c r="L78" s="38">
        <v>9.7174580000000006</v>
      </c>
      <c r="M78" s="38">
        <v>148676.18137000001</v>
      </c>
      <c r="N78" s="38">
        <v>377185.03699499997</v>
      </c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5.75" customHeight="1" x14ac:dyDescent="0.25">
      <c r="A79" s="28" t="s">
        <v>86</v>
      </c>
      <c r="B79" s="38">
        <v>32907.883303000002</v>
      </c>
      <c r="C79" s="38">
        <v>23368.549953999998</v>
      </c>
      <c r="D79" s="38">
        <v>3148.0838920000001</v>
      </c>
      <c r="E79" s="38">
        <v>2669.474111</v>
      </c>
      <c r="F79" s="38">
        <v>10487.107513000001</v>
      </c>
      <c r="G79" s="38">
        <v>13504.913548</v>
      </c>
      <c r="H79" s="38">
        <v>1761.5448759999999</v>
      </c>
      <c r="I79" s="38">
        <v>11403.662582999999</v>
      </c>
      <c r="J79" s="39">
        <v>0</v>
      </c>
      <c r="K79" s="38">
        <v>25249.736857</v>
      </c>
      <c r="L79" s="38">
        <v>34.513998999999998</v>
      </c>
      <c r="M79" s="38">
        <v>159906.64269400001</v>
      </c>
      <c r="N79" s="38">
        <v>284442.11333000002</v>
      </c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5.75" customHeight="1" x14ac:dyDescent="0.25">
      <c r="A80" s="41" t="s">
        <v>87</v>
      </c>
      <c r="B80" s="36">
        <v>491039.86634499999</v>
      </c>
      <c r="C80" s="36">
        <v>238153.54731699999</v>
      </c>
      <c r="D80" s="36">
        <v>48883.807296999999</v>
      </c>
      <c r="E80" s="36">
        <v>179007.461549</v>
      </c>
      <c r="F80" s="36">
        <v>4528.218081</v>
      </c>
      <c r="G80" s="36">
        <v>128200.59559499999</v>
      </c>
      <c r="H80" s="36">
        <v>16152.714770999999</v>
      </c>
      <c r="I80" s="36">
        <v>5217.1522789999999</v>
      </c>
      <c r="J80" s="36">
        <v>6.361084</v>
      </c>
      <c r="K80" s="36">
        <v>198132.06420299999</v>
      </c>
      <c r="L80" s="36">
        <v>829.25023399999998</v>
      </c>
      <c r="M80" s="36">
        <v>435203.59851299995</v>
      </c>
      <c r="N80" s="36">
        <v>1745354.6372680003</v>
      </c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5.75" customHeight="1" x14ac:dyDescent="0.25">
      <c r="A81" s="40" t="s">
        <v>88</v>
      </c>
      <c r="B81" s="38">
        <v>400496.42356800003</v>
      </c>
      <c r="C81" s="38">
        <v>126028.346194</v>
      </c>
      <c r="D81" s="38">
        <v>20316.7978</v>
      </c>
      <c r="E81" s="38">
        <v>126626.2677</v>
      </c>
      <c r="F81" s="39">
        <v>0</v>
      </c>
      <c r="G81" s="38">
        <v>80742.558397999994</v>
      </c>
      <c r="H81" s="38">
        <v>8171.0642349999998</v>
      </c>
      <c r="I81" s="39">
        <v>0</v>
      </c>
      <c r="J81" s="39">
        <v>0</v>
      </c>
      <c r="K81" s="38">
        <v>75822.219031999994</v>
      </c>
      <c r="L81" s="38">
        <v>67.416028999999995</v>
      </c>
      <c r="M81" s="38">
        <v>55158.029882000003</v>
      </c>
      <c r="N81" s="38">
        <v>893429.12283800007</v>
      </c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5.75" customHeight="1" x14ac:dyDescent="0.25">
      <c r="A82" s="40" t="s">
        <v>89</v>
      </c>
      <c r="B82" s="38">
        <v>640.10169199999996</v>
      </c>
      <c r="C82" s="38">
        <v>772.45695799999999</v>
      </c>
      <c r="D82" s="38">
        <v>813.337491</v>
      </c>
      <c r="E82" s="38">
        <v>3485.6437310000001</v>
      </c>
      <c r="F82" s="39">
        <v>0</v>
      </c>
      <c r="G82" s="38">
        <v>1062.9453880000001</v>
      </c>
      <c r="H82" s="38">
        <v>69.863941999999994</v>
      </c>
      <c r="I82" s="38">
        <v>18.945288000000001</v>
      </c>
      <c r="J82" s="39">
        <v>0</v>
      </c>
      <c r="K82" s="38">
        <v>2025.8072119999999</v>
      </c>
      <c r="L82" s="38">
        <v>33.638821999999998</v>
      </c>
      <c r="M82" s="38">
        <v>15348.485439</v>
      </c>
      <c r="N82" s="38">
        <v>24271.225963000001</v>
      </c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5.75" customHeight="1" x14ac:dyDescent="0.25">
      <c r="A83" s="40" t="s">
        <v>90</v>
      </c>
      <c r="B83" s="38">
        <v>34965.153532999997</v>
      </c>
      <c r="C83" s="38">
        <v>38661.911953000003</v>
      </c>
      <c r="D83" s="38">
        <v>7592.7318070000001</v>
      </c>
      <c r="E83" s="38">
        <v>15128.836111000001</v>
      </c>
      <c r="F83" s="38">
        <v>2646.2490579999999</v>
      </c>
      <c r="G83" s="38">
        <v>8859.5449769999996</v>
      </c>
      <c r="H83" s="38">
        <v>3223.316941</v>
      </c>
      <c r="I83" s="38">
        <v>2438.6060160000002</v>
      </c>
      <c r="J83" s="38">
        <v>6.361084</v>
      </c>
      <c r="K83" s="38">
        <v>55710.793360000003</v>
      </c>
      <c r="L83" s="38">
        <v>384.77981399999999</v>
      </c>
      <c r="M83" s="38">
        <v>138295.151702</v>
      </c>
      <c r="N83" s="38">
        <v>307913.43635600002</v>
      </c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5.75" customHeight="1" x14ac:dyDescent="0.25">
      <c r="A84" s="40" t="s">
        <v>91</v>
      </c>
      <c r="B84" s="38">
        <v>13881.524501</v>
      </c>
      <c r="C84" s="38">
        <v>15987.30737</v>
      </c>
      <c r="D84" s="38">
        <v>5961.7177789999996</v>
      </c>
      <c r="E84" s="38">
        <v>23273.729515999999</v>
      </c>
      <c r="F84" s="38">
        <v>1252.49882</v>
      </c>
      <c r="G84" s="38">
        <v>4200.8077030000004</v>
      </c>
      <c r="H84" s="38">
        <v>1375.806775</v>
      </c>
      <c r="I84" s="38">
        <v>2472.533273</v>
      </c>
      <c r="J84" s="39">
        <v>0</v>
      </c>
      <c r="K84" s="38">
        <v>14725.548548999999</v>
      </c>
      <c r="L84" s="38">
        <v>15.128481000000001</v>
      </c>
      <c r="M84" s="38">
        <v>105790.77229399999</v>
      </c>
      <c r="N84" s="38">
        <v>188937.375061</v>
      </c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5.75" customHeight="1" x14ac:dyDescent="0.25">
      <c r="A85" s="40" t="s">
        <v>92</v>
      </c>
      <c r="B85" s="38">
        <v>41056.663051000003</v>
      </c>
      <c r="C85" s="38">
        <v>56703.524841999999</v>
      </c>
      <c r="D85" s="38">
        <v>14199.22242</v>
      </c>
      <c r="E85" s="38">
        <v>10492.984490999999</v>
      </c>
      <c r="F85" s="38">
        <v>629.47020299999997</v>
      </c>
      <c r="G85" s="38">
        <v>33334.739129000001</v>
      </c>
      <c r="H85" s="38">
        <v>3312.6628780000001</v>
      </c>
      <c r="I85" s="38">
        <v>287.067702</v>
      </c>
      <c r="J85" s="39">
        <v>0</v>
      </c>
      <c r="K85" s="38">
        <v>49847.696049999999</v>
      </c>
      <c r="L85" s="38">
        <v>328.28708799999998</v>
      </c>
      <c r="M85" s="38">
        <v>120611.15919599999</v>
      </c>
      <c r="N85" s="38">
        <v>330803.47704999999</v>
      </c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5.75" customHeight="1" x14ac:dyDescent="0.25">
      <c r="A86" s="41" t="s">
        <v>93</v>
      </c>
      <c r="B86" s="36">
        <v>94964.648709000001</v>
      </c>
      <c r="C86" s="36">
        <v>470543.42275700002</v>
      </c>
      <c r="D86" s="36">
        <v>45093.945219000001</v>
      </c>
      <c r="E86" s="36">
        <v>151822.018663</v>
      </c>
      <c r="F86" s="36">
        <v>5749.9191620000001</v>
      </c>
      <c r="G86" s="36">
        <v>126818.93114299999</v>
      </c>
      <c r="H86" s="36">
        <v>17489.961267999999</v>
      </c>
      <c r="I86" s="36">
        <v>3501.2821039999999</v>
      </c>
      <c r="J86" s="36">
        <v>40.024016000000003</v>
      </c>
      <c r="K86" s="36">
        <v>245290.01581000001</v>
      </c>
      <c r="L86" s="36">
        <v>3487.5634609999997</v>
      </c>
      <c r="M86" s="36">
        <v>715641.03998300002</v>
      </c>
      <c r="N86" s="36">
        <v>1880442.7722949998</v>
      </c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5.75" customHeight="1" x14ac:dyDescent="0.25">
      <c r="A87" s="40" t="s">
        <v>121</v>
      </c>
      <c r="B87" s="38">
        <v>20865.132557000001</v>
      </c>
      <c r="C87" s="38">
        <v>111440.63518300001</v>
      </c>
      <c r="D87" s="38">
        <v>8479.4027170000008</v>
      </c>
      <c r="E87" s="38">
        <v>50886.446271000001</v>
      </c>
      <c r="F87" s="38">
        <v>287.121443</v>
      </c>
      <c r="G87" s="38">
        <v>2755.9809340000002</v>
      </c>
      <c r="H87" s="38">
        <v>4240.8919420000002</v>
      </c>
      <c r="I87" s="38">
        <v>170.81780699999999</v>
      </c>
      <c r="J87" s="39">
        <v>0</v>
      </c>
      <c r="K87" s="38">
        <v>72467.520183000001</v>
      </c>
      <c r="L87" s="38">
        <v>355.28680000000003</v>
      </c>
      <c r="M87" s="38">
        <v>179173.11141400001</v>
      </c>
      <c r="N87" s="38">
        <v>451122.347251</v>
      </c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5.75" customHeight="1" x14ac:dyDescent="0.25">
      <c r="A88" s="40" t="s">
        <v>94</v>
      </c>
      <c r="B88" s="38">
        <v>28525.089467000002</v>
      </c>
      <c r="C88" s="38">
        <v>75518.859043000004</v>
      </c>
      <c r="D88" s="38">
        <v>10136.369062</v>
      </c>
      <c r="E88" s="38">
        <v>11421.714915</v>
      </c>
      <c r="F88" s="38">
        <v>1846.529164</v>
      </c>
      <c r="G88" s="38">
        <v>16654.210335</v>
      </c>
      <c r="H88" s="38">
        <v>4061.7892459999998</v>
      </c>
      <c r="I88" s="38">
        <v>563.06572500000004</v>
      </c>
      <c r="J88" s="38">
        <v>40.024016000000003</v>
      </c>
      <c r="K88" s="38">
        <v>41650.782701999997</v>
      </c>
      <c r="L88" s="38">
        <v>363.67646999999999</v>
      </c>
      <c r="M88" s="38">
        <v>161308.39209899999</v>
      </c>
      <c r="N88" s="38">
        <v>352090.50224399997</v>
      </c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5.75" customHeight="1" x14ac:dyDescent="0.25">
      <c r="A89" s="40" t="s">
        <v>95</v>
      </c>
      <c r="B89" s="38">
        <v>29260.350682</v>
      </c>
      <c r="C89" s="38">
        <v>116330.302209</v>
      </c>
      <c r="D89" s="38">
        <v>17245.975826999998</v>
      </c>
      <c r="E89" s="38">
        <v>6037.3314030000001</v>
      </c>
      <c r="F89" s="38">
        <v>1607.26072</v>
      </c>
      <c r="G89" s="38">
        <v>24896.372958</v>
      </c>
      <c r="H89" s="38">
        <v>2620.2440430000001</v>
      </c>
      <c r="I89" s="38">
        <v>220.981526</v>
      </c>
      <c r="J89" s="39">
        <v>0</v>
      </c>
      <c r="K89" s="38">
        <v>26243.535981000001</v>
      </c>
      <c r="L89" s="38">
        <v>644.47209199999998</v>
      </c>
      <c r="M89" s="38">
        <v>177120.60808400001</v>
      </c>
      <c r="N89" s="38">
        <v>402227.43552499998</v>
      </c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5.75" customHeight="1" x14ac:dyDescent="0.25">
      <c r="A90" s="40" t="s">
        <v>96</v>
      </c>
      <c r="B90" s="38">
        <v>1459.548121</v>
      </c>
      <c r="C90" s="38">
        <v>27307.795560999999</v>
      </c>
      <c r="D90" s="38">
        <v>1355.186467</v>
      </c>
      <c r="E90" s="38">
        <v>14518.369085</v>
      </c>
      <c r="F90" s="38">
        <v>640.04212800000005</v>
      </c>
      <c r="G90" s="38">
        <v>49921.164008</v>
      </c>
      <c r="H90" s="38">
        <v>969.04224299999998</v>
      </c>
      <c r="I90" s="38">
        <v>227.126237</v>
      </c>
      <c r="J90" s="39">
        <v>0</v>
      </c>
      <c r="K90" s="38">
        <v>19709.81091</v>
      </c>
      <c r="L90" s="38">
        <v>240.19869800000001</v>
      </c>
      <c r="M90" s="38">
        <v>84209.493084000002</v>
      </c>
      <c r="N90" s="38">
        <v>200557.77654200001</v>
      </c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5.75" customHeight="1" x14ac:dyDescent="0.25">
      <c r="A91" s="40" t="s">
        <v>97</v>
      </c>
      <c r="B91" s="38">
        <v>14854.527882</v>
      </c>
      <c r="C91" s="38">
        <v>139945.83076099999</v>
      </c>
      <c r="D91" s="38">
        <v>7877.0111459999998</v>
      </c>
      <c r="E91" s="38">
        <v>68958.156988999996</v>
      </c>
      <c r="F91" s="38">
        <v>1368.9657070000001</v>
      </c>
      <c r="G91" s="38">
        <v>32591.202907999999</v>
      </c>
      <c r="H91" s="38">
        <v>5597.993794</v>
      </c>
      <c r="I91" s="38">
        <v>2319.2908090000001</v>
      </c>
      <c r="J91" s="39">
        <v>0</v>
      </c>
      <c r="K91" s="38">
        <v>85218.366034000006</v>
      </c>
      <c r="L91" s="38">
        <v>1883.9294010000001</v>
      </c>
      <c r="M91" s="38">
        <v>113829.435302</v>
      </c>
      <c r="N91" s="38">
        <v>474444.71073299996</v>
      </c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5.75" customHeight="1" x14ac:dyDescent="0.25">
      <c r="A92" s="41" t="s">
        <v>98</v>
      </c>
      <c r="B92" s="36">
        <v>528927.93677799997</v>
      </c>
      <c r="C92" s="36">
        <v>367487.41339099995</v>
      </c>
      <c r="D92" s="36">
        <v>46758.248399000004</v>
      </c>
      <c r="E92" s="36">
        <v>93152.696251000001</v>
      </c>
      <c r="F92" s="36">
        <v>3251.8155790000001</v>
      </c>
      <c r="G92" s="36">
        <v>188470.53125499998</v>
      </c>
      <c r="H92" s="36">
        <v>22420.296112</v>
      </c>
      <c r="I92" s="36">
        <v>1848.8815090000001</v>
      </c>
      <c r="J92" s="36">
        <v>27787.498742</v>
      </c>
      <c r="K92" s="36">
        <v>182889.10337500001</v>
      </c>
      <c r="L92" s="36">
        <v>2014.8269959999998</v>
      </c>
      <c r="M92" s="36">
        <v>386174.61271000002</v>
      </c>
      <c r="N92" s="36">
        <v>1851183.8610970001</v>
      </c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5.75" customHeight="1" x14ac:dyDescent="0.25">
      <c r="A93" s="28" t="s">
        <v>99</v>
      </c>
      <c r="B93" s="38">
        <v>2654.6577940000002</v>
      </c>
      <c r="C93" s="38">
        <v>17.464293999999999</v>
      </c>
      <c r="D93" s="38">
        <v>1378.821921</v>
      </c>
      <c r="E93" s="39">
        <v>0</v>
      </c>
      <c r="F93" s="38">
        <v>1222.7469080000001</v>
      </c>
      <c r="G93" s="38">
        <v>197.30672100000001</v>
      </c>
      <c r="H93" s="38">
        <v>1002.958229</v>
      </c>
      <c r="I93" s="38">
        <v>658.25880600000005</v>
      </c>
      <c r="J93" s="38">
        <v>2980.6455860000001</v>
      </c>
      <c r="K93" s="38">
        <v>189.81671700000001</v>
      </c>
      <c r="L93" s="38">
        <v>2.7384719999999998</v>
      </c>
      <c r="M93" s="38">
        <v>1128.2591709999999</v>
      </c>
      <c r="N93" s="38">
        <v>11433.674618999998</v>
      </c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5.75" customHeight="1" x14ac:dyDescent="0.25">
      <c r="A94" s="28" t="s">
        <v>100</v>
      </c>
      <c r="B94" s="38">
        <v>247904.38180199999</v>
      </c>
      <c r="C94" s="38">
        <v>54507.959307999998</v>
      </c>
      <c r="D94" s="38">
        <v>15280.548333000001</v>
      </c>
      <c r="E94" s="38">
        <v>18417.500800999998</v>
      </c>
      <c r="F94" s="38">
        <v>20.572958</v>
      </c>
      <c r="G94" s="38">
        <v>34028.554215999997</v>
      </c>
      <c r="H94" s="38">
        <v>5411.8090179999999</v>
      </c>
      <c r="I94" s="39">
        <v>0</v>
      </c>
      <c r="J94" s="38">
        <v>23626.680693999999</v>
      </c>
      <c r="K94" s="38">
        <v>26891.015296000001</v>
      </c>
      <c r="L94" s="38">
        <v>312.53817700000002</v>
      </c>
      <c r="M94" s="38">
        <v>203844.32186200001</v>
      </c>
      <c r="N94" s="38">
        <v>630245.88246499992</v>
      </c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5.75" customHeight="1" x14ac:dyDescent="0.25">
      <c r="A95" s="40" t="s">
        <v>101</v>
      </c>
      <c r="B95" s="38">
        <v>37294.076268999997</v>
      </c>
      <c r="C95" s="38">
        <v>77965.087381999998</v>
      </c>
      <c r="D95" s="38">
        <v>3430.8874529999998</v>
      </c>
      <c r="E95" s="38">
        <v>14995.093935999999</v>
      </c>
      <c r="F95" s="38">
        <v>1164.161515</v>
      </c>
      <c r="G95" s="38">
        <v>85520.169966000001</v>
      </c>
      <c r="H95" s="38">
        <v>3043.2859739999999</v>
      </c>
      <c r="I95" s="38">
        <v>242.13700900000001</v>
      </c>
      <c r="J95" s="39">
        <v>0</v>
      </c>
      <c r="K95" s="38">
        <v>38588.274211999997</v>
      </c>
      <c r="L95" s="38">
        <v>928.33110999999997</v>
      </c>
      <c r="M95" s="38">
        <v>63101.528125999997</v>
      </c>
      <c r="N95" s="38">
        <v>326273.0329520001</v>
      </c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5.75" customHeight="1" x14ac:dyDescent="0.25">
      <c r="A96" s="40" t="s">
        <v>102</v>
      </c>
      <c r="B96" s="38">
        <v>116705.159174</v>
      </c>
      <c r="C96" s="38">
        <v>134576.87216100001</v>
      </c>
      <c r="D96" s="38">
        <v>18114.170378999999</v>
      </c>
      <c r="E96" s="38">
        <v>37978.029078</v>
      </c>
      <c r="F96" s="38">
        <v>290.82921199999998</v>
      </c>
      <c r="G96" s="38">
        <v>26018.939600999998</v>
      </c>
      <c r="H96" s="38">
        <v>3642.3386569999998</v>
      </c>
      <c r="I96" s="38">
        <v>32.190843999999998</v>
      </c>
      <c r="J96" s="38">
        <v>357.98506600000002</v>
      </c>
      <c r="K96" s="38">
        <v>36932.634763000002</v>
      </c>
      <c r="L96" s="38">
        <v>464.73458499999998</v>
      </c>
      <c r="M96" s="38">
        <v>61115.235459000003</v>
      </c>
      <c r="N96" s="38">
        <v>436229.11897900008</v>
      </c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5.75" customHeight="1" x14ac:dyDescent="0.25">
      <c r="A97" s="40" t="s">
        <v>103</v>
      </c>
      <c r="B97" s="38">
        <v>124369.661739</v>
      </c>
      <c r="C97" s="38">
        <v>100420.03024599999</v>
      </c>
      <c r="D97" s="38">
        <v>8553.8203130000002</v>
      </c>
      <c r="E97" s="38">
        <v>21762.072435999999</v>
      </c>
      <c r="F97" s="38">
        <v>553.50498600000003</v>
      </c>
      <c r="G97" s="38">
        <v>42705.560750999997</v>
      </c>
      <c r="H97" s="38">
        <v>9319.9042339999996</v>
      </c>
      <c r="I97" s="38">
        <v>916.29485</v>
      </c>
      <c r="J97" s="38">
        <v>822.18739600000004</v>
      </c>
      <c r="K97" s="38">
        <v>80287.362387000001</v>
      </c>
      <c r="L97" s="38">
        <v>306.48465199999998</v>
      </c>
      <c r="M97" s="38">
        <v>56985.268091999998</v>
      </c>
      <c r="N97" s="38">
        <v>447002.15208200004</v>
      </c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5.75" customHeight="1" x14ac:dyDescent="0.25">
      <c r="A98" s="41" t="s">
        <v>104</v>
      </c>
      <c r="B98" s="36">
        <v>159251.36700100001</v>
      </c>
      <c r="C98" s="36">
        <v>409313.19033000001</v>
      </c>
      <c r="D98" s="36">
        <v>26697.345433000002</v>
      </c>
      <c r="E98" s="36">
        <v>125937.045417</v>
      </c>
      <c r="F98" s="36">
        <v>6329.4514049999998</v>
      </c>
      <c r="G98" s="36">
        <v>33426.188827999998</v>
      </c>
      <c r="H98" s="36">
        <v>41752.806200999999</v>
      </c>
      <c r="I98" s="36">
        <v>27049.737205000001</v>
      </c>
      <c r="J98" s="36">
        <v>44920.504163999998</v>
      </c>
      <c r="K98" s="36">
        <v>571785.63402799994</v>
      </c>
      <c r="L98" s="36">
        <v>9703.0424180000009</v>
      </c>
      <c r="M98" s="36">
        <v>438698.35659499996</v>
      </c>
      <c r="N98" s="36">
        <v>1894864.6690250002</v>
      </c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5.75" customHeight="1" x14ac:dyDescent="0.25">
      <c r="A99" s="40" t="s">
        <v>105</v>
      </c>
      <c r="B99" s="38">
        <v>22850.538988</v>
      </c>
      <c r="C99" s="38">
        <v>54327.548613999999</v>
      </c>
      <c r="D99" s="38">
        <v>7178.2655340000001</v>
      </c>
      <c r="E99" s="38">
        <v>3469.023244</v>
      </c>
      <c r="F99" s="38">
        <v>3446.5498680000001</v>
      </c>
      <c r="G99" s="38">
        <v>6795.0519969999996</v>
      </c>
      <c r="H99" s="38">
        <v>17875.920450000001</v>
      </c>
      <c r="I99" s="38">
        <v>1222.0008049999999</v>
      </c>
      <c r="J99" s="38">
        <v>162.101767</v>
      </c>
      <c r="K99" s="38">
        <v>68889.504570000005</v>
      </c>
      <c r="L99" s="38">
        <v>992.93381799999997</v>
      </c>
      <c r="M99" s="38">
        <v>120577.273999</v>
      </c>
      <c r="N99" s="38">
        <v>307786.71365400002</v>
      </c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5.75" customHeight="1" x14ac:dyDescent="0.25">
      <c r="A100" s="40" t="s">
        <v>106</v>
      </c>
      <c r="B100" s="38">
        <v>82970.177253000002</v>
      </c>
      <c r="C100" s="38">
        <v>215510.12979599999</v>
      </c>
      <c r="D100" s="38">
        <v>9557.4656689999993</v>
      </c>
      <c r="E100" s="38">
        <v>47452.891008999999</v>
      </c>
      <c r="F100" s="39">
        <v>0</v>
      </c>
      <c r="G100" s="38">
        <v>3767.1863680000001</v>
      </c>
      <c r="H100" s="38">
        <v>12869.852274999999</v>
      </c>
      <c r="I100" s="39">
        <v>0</v>
      </c>
      <c r="J100" s="38">
        <v>44523.96067</v>
      </c>
      <c r="K100" s="38">
        <v>309202.62570799998</v>
      </c>
      <c r="L100" s="38">
        <v>69.714292999999998</v>
      </c>
      <c r="M100" s="38">
        <v>70692.573606999998</v>
      </c>
      <c r="N100" s="38">
        <v>796616.57664800016</v>
      </c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5.75" customHeight="1" x14ac:dyDescent="0.25">
      <c r="A101" s="40" t="s">
        <v>107</v>
      </c>
      <c r="B101" s="38">
        <v>3597.9754069999999</v>
      </c>
      <c r="C101" s="38">
        <v>23165.015406999999</v>
      </c>
      <c r="D101" s="38">
        <v>939.49010799999996</v>
      </c>
      <c r="E101" s="38">
        <v>6373.1711340000002</v>
      </c>
      <c r="F101" s="38">
        <v>72.870247000000006</v>
      </c>
      <c r="G101" s="38">
        <v>8509.6554599999999</v>
      </c>
      <c r="H101" s="38">
        <v>1194.6055289999999</v>
      </c>
      <c r="I101" s="38">
        <v>2229.9909849999999</v>
      </c>
      <c r="J101" s="39">
        <v>0</v>
      </c>
      <c r="K101" s="38">
        <v>20774.846822</v>
      </c>
      <c r="L101" s="38">
        <v>1690.911411</v>
      </c>
      <c r="M101" s="38">
        <v>12029.060271</v>
      </c>
      <c r="N101" s="38">
        <v>80577.59278099997</v>
      </c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5.75" customHeight="1" x14ac:dyDescent="0.25">
      <c r="A102" s="40" t="s">
        <v>108</v>
      </c>
      <c r="B102" s="38">
        <v>17695.668055999999</v>
      </c>
      <c r="C102" s="38">
        <v>41594.845985</v>
      </c>
      <c r="D102" s="38">
        <v>4537.5864179999999</v>
      </c>
      <c r="E102" s="38">
        <v>7931.4820520000003</v>
      </c>
      <c r="F102" s="38">
        <v>1039.0458510000001</v>
      </c>
      <c r="G102" s="38">
        <v>11388.889784999999</v>
      </c>
      <c r="H102" s="38">
        <v>2440.6878839999999</v>
      </c>
      <c r="I102" s="38">
        <v>13913.460874</v>
      </c>
      <c r="J102" s="38">
        <v>234.44172699999999</v>
      </c>
      <c r="K102" s="38">
        <v>14377.182769999999</v>
      </c>
      <c r="L102" s="38">
        <v>4896.1253470000001</v>
      </c>
      <c r="M102" s="38">
        <v>82747.613062999997</v>
      </c>
      <c r="N102" s="38">
        <v>202797.02981199999</v>
      </c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5.75" customHeight="1" x14ac:dyDescent="0.25">
      <c r="A103" s="40" t="s">
        <v>109</v>
      </c>
      <c r="B103" s="38">
        <v>32137.007297</v>
      </c>
      <c r="C103" s="38">
        <v>74715.650527999998</v>
      </c>
      <c r="D103" s="38">
        <v>4484.5377040000003</v>
      </c>
      <c r="E103" s="38">
        <v>60710.477978000003</v>
      </c>
      <c r="F103" s="38">
        <v>1770.985439</v>
      </c>
      <c r="G103" s="38">
        <v>2965.4052179999999</v>
      </c>
      <c r="H103" s="38">
        <v>7371.7400630000002</v>
      </c>
      <c r="I103" s="38">
        <v>9684.2845410000009</v>
      </c>
      <c r="J103" s="39">
        <v>0</v>
      </c>
      <c r="K103" s="38">
        <v>158541.474158</v>
      </c>
      <c r="L103" s="38">
        <v>2053.3575489999998</v>
      </c>
      <c r="M103" s="38">
        <v>152651.835655</v>
      </c>
      <c r="N103" s="38">
        <v>507086.75612999999</v>
      </c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5.75" customHeight="1" x14ac:dyDescent="0.25">
      <c r="A104" s="23" t="s">
        <v>110</v>
      </c>
      <c r="B104" s="36">
        <v>247293.925942</v>
      </c>
      <c r="C104" s="36">
        <v>166970.12650300001</v>
      </c>
      <c r="D104" s="36">
        <v>16201.937986999999</v>
      </c>
      <c r="E104" s="36">
        <v>84468.319173000011</v>
      </c>
      <c r="F104" s="36">
        <v>1957.0643230000001</v>
      </c>
      <c r="G104" s="36">
        <v>53944.151488000003</v>
      </c>
      <c r="H104" s="36">
        <v>49989.307656000004</v>
      </c>
      <c r="I104" s="36">
        <v>51741.914103999996</v>
      </c>
      <c r="J104" s="36">
        <v>56657.498573999997</v>
      </c>
      <c r="K104" s="36">
        <v>162958.14509200002</v>
      </c>
      <c r="L104" s="36">
        <v>2989.1260839999995</v>
      </c>
      <c r="M104" s="36">
        <v>337415.29249299999</v>
      </c>
      <c r="N104" s="36">
        <v>1232586.8094190001</v>
      </c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5.75" customHeight="1" x14ac:dyDescent="0.25">
      <c r="A105" s="40" t="s">
        <v>111</v>
      </c>
      <c r="B105" s="38">
        <v>1084.5086470000001</v>
      </c>
      <c r="C105" s="38">
        <v>6483.5241999999998</v>
      </c>
      <c r="D105" s="38">
        <v>1889.5741029999999</v>
      </c>
      <c r="E105" s="38">
        <v>9754.0739450000001</v>
      </c>
      <c r="F105" s="38">
        <v>579.75228300000003</v>
      </c>
      <c r="G105" s="38">
        <v>1742.976658</v>
      </c>
      <c r="H105" s="38">
        <v>1377.2556729999999</v>
      </c>
      <c r="I105" s="38">
        <v>8955.9403440000006</v>
      </c>
      <c r="J105" s="38">
        <v>129.158939</v>
      </c>
      <c r="K105" s="38">
        <v>2340.8304229999999</v>
      </c>
      <c r="L105" s="38">
        <v>589.71989299999996</v>
      </c>
      <c r="M105" s="38">
        <v>79232.812321999998</v>
      </c>
      <c r="N105" s="38">
        <v>114160.12742999999</v>
      </c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5.75" customHeight="1" x14ac:dyDescent="0.25">
      <c r="A106" s="40" t="s">
        <v>112</v>
      </c>
      <c r="B106" s="38">
        <v>76946.679541999998</v>
      </c>
      <c r="C106" s="38">
        <v>35107.245295000001</v>
      </c>
      <c r="D106" s="38">
        <v>3476.501706</v>
      </c>
      <c r="E106" s="38">
        <v>63269.741367000002</v>
      </c>
      <c r="F106" s="38">
        <v>43.682578999999997</v>
      </c>
      <c r="G106" s="38">
        <v>8328.8367400000006</v>
      </c>
      <c r="H106" s="38">
        <v>37612.055457000002</v>
      </c>
      <c r="I106" s="38">
        <v>461.39767799999998</v>
      </c>
      <c r="J106" s="39">
        <v>0</v>
      </c>
      <c r="K106" s="38">
        <v>89658.836456000005</v>
      </c>
      <c r="L106" s="38">
        <v>11.683956</v>
      </c>
      <c r="M106" s="38">
        <v>45875.713736999998</v>
      </c>
      <c r="N106" s="38">
        <v>360792.37451300002</v>
      </c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5.75" customHeight="1" x14ac:dyDescent="0.25">
      <c r="A107" s="40" t="s">
        <v>113</v>
      </c>
      <c r="B107" s="38">
        <v>162064.13850599999</v>
      </c>
      <c r="C107" s="38">
        <v>63091.847667000002</v>
      </c>
      <c r="D107" s="38">
        <v>6607.4528419999997</v>
      </c>
      <c r="E107" s="38">
        <v>11444.503860999999</v>
      </c>
      <c r="F107" s="38">
        <v>1217.8844079999999</v>
      </c>
      <c r="G107" s="38">
        <v>31458.258496999999</v>
      </c>
      <c r="H107" s="38">
        <v>7453.5111209999995</v>
      </c>
      <c r="I107" s="38">
        <v>1509.2388269999999</v>
      </c>
      <c r="J107" s="38">
        <v>56528.339634999997</v>
      </c>
      <c r="K107" s="38">
        <v>41184.015153</v>
      </c>
      <c r="L107" s="38">
        <v>639.17948100000001</v>
      </c>
      <c r="M107" s="38">
        <v>106723.728267</v>
      </c>
      <c r="N107" s="38">
        <v>489922.09826499998</v>
      </c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5.75" customHeight="1" x14ac:dyDescent="0.25">
      <c r="A108" s="40" t="s">
        <v>114</v>
      </c>
      <c r="B108" s="38">
        <v>7198.5992470000001</v>
      </c>
      <c r="C108" s="38">
        <v>25020.813704</v>
      </c>
      <c r="D108" s="38">
        <v>2466.8087</v>
      </c>
      <c r="E108" s="39">
        <v>0</v>
      </c>
      <c r="F108" s="38">
        <v>59.534013999999999</v>
      </c>
      <c r="G108" s="38">
        <v>2067.441116</v>
      </c>
      <c r="H108" s="38">
        <v>2617.0183929999998</v>
      </c>
      <c r="I108" s="38">
        <v>26530.672846000001</v>
      </c>
      <c r="J108" s="39">
        <v>0</v>
      </c>
      <c r="K108" s="38">
        <v>2209.0187599999999</v>
      </c>
      <c r="L108" s="38">
        <v>622.21321</v>
      </c>
      <c r="M108" s="38">
        <v>82352.846646999998</v>
      </c>
      <c r="N108" s="38">
        <v>151144.966637</v>
      </c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5.75" customHeight="1" x14ac:dyDescent="0.25">
      <c r="A109" s="43" t="s">
        <v>115</v>
      </c>
      <c r="B109" s="44">
        <v>0</v>
      </c>
      <c r="C109" s="45">
        <v>37266.695636999997</v>
      </c>
      <c r="D109" s="45">
        <v>1761.6006359999999</v>
      </c>
      <c r="E109" s="44">
        <v>0</v>
      </c>
      <c r="F109" s="45">
        <v>56.211039</v>
      </c>
      <c r="G109" s="45">
        <v>10346.638477</v>
      </c>
      <c r="H109" s="45">
        <v>929.46701199999995</v>
      </c>
      <c r="I109" s="45">
        <v>14284.664409000001</v>
      </c>
      <c r="J109" s="44">
        <v>0</v>
      </c>
      <c r="K109" s="45">
        <v>27565.444299999999</v>
      </c>
      <c r="L109" s="45">
        <v>1126.3295439999999</v>
      </c>
      <c r="M109" s="45">
        <v>23230.19152</v>
      </c>
      <c r="N109" s="45">
        <v>116567.242574</v>
      </c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5.75" customHeight="1" x14ac:dyDescent="0.25">
      <c r="A110" s="84" t="s">
        <v>116</v>
      </c>
      <c r="B110" s="27"/>
      <c r="C110" s="27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24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5.75" customHeight="1" x14ac:dyDescent="0.25">
      <c r="A111" s="85" t="s">
        <v>122</v>
      </c>
      <c r="B111" s="47"/>
      <c r="C111" s="47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24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5.75" customHeight="1" x14ac:dyDescent="0.25">
      <c r="A112" s="85" t="s">
        <v>117</v>
      </c>
      <c r="B112" s="47"/>
      <c r="C112" s="47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24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9.5" customHeight="1" x14ac:dyDescent="0.25">
      <c r="A113" s="86" t="s">
        <v>158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24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5.75" customHeight="1" x14ac:dyDescent="0.25">
      <c r="A114" s="28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24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5.75" customHeight="1" x14ac:dyDescent="0.25">
      <c r="A115" s="28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24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5.75" customHeight="1" x14ac:dyDescent="0.25">
      <c r="A116" s="28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24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5.75" customHeight="1" x14ac:dyDescent="0.25">
      <c r="A117" s="28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24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5.75" customHeight="1" x14ac:dyDescent="0.25">
      <c r="A118" s="28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24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5.75" customHeight="1" x14ac:dyDescent="0.25">
      <c r="A119" s="28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24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5.75" customHeight="1" x14ac:dyDescent="0.25">
      <c r="A120" s="28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24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5.75" customHeight="1" x14ac:dyDescent="0.25">
      <c r="A121" s="28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24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5.75" customHeight="1" x14ac:dyDescent="0.25">
      <c r="A122" s="28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24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5.75" customHeight="1" x14ac:dyDescent="0.25">
      <c r="A123" s="28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24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5.75" customHeight="1" x14ac:dyDescent="0.25">
      <c r="A124" s="28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24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5.75" customHeight="1" x14ac:dyDescent="0.25">
      <c r="A125" s="28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24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5.75" customHeight="1" x14ac:dyDescent="0.25">
      <c r="A126" s="28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24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5.75" customHeight="1" x14ac:dyDescent="0.25">
      <c r="A127" s="2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24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5.75" customHeight="1" x14ac:dyDescent="0.25">
      <c r="A128" s="28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24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5.75" customHeight="1" x14ac:dyDescent="0.25">
      <c r="A129" s="28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24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5.75" customHeight="1" x14ac:dyDescent="0.25">
      <c r="A130" s="28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24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5.75" customHeight="1" x14ac:dyDescent="0.25">
      <c r="A131" s="28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24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5.75" customHeight="1" x14ac:dyDescent="0.25">
      <c r="A132" s="28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24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5.75" customHeight="1" x14ac:dyDescent="0.25">
      <c r="A133" s="28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24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5.75" customHeight="1" x14ac:dyDescent="0.25">
      <c r="A134" s="28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24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5.75" customHeight="1" x14ac:dyDescent="0.25">
      <c r="A135" s="28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24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5.75" customHeight="1" x14ac:dyDescent="0.25">
      <c r="A136" s="28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24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5.75" customHeight="1" x14ac:dyDescent="0.25">
      <c r="A137" s="28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24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5.75" customHeight="1" x14ac:dyDescent="0.25">
      <c r="A138" s="28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24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5.75" customHeight="1" x14ac:dyDescent="0.25">
      <c r="A139" s="28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24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5.75" customHeight="1" x14ac:dyDescent="0.25">
      <c r="A140" s="28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24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5.75" customHeight="1" x14ac:dyDescent="0.25">
      <c r="A141" s="28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24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5.75" customHeight="1" x14ac:dyDescent="0.25">
      <c r="A142" s="28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24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5.75" customHeight="1" x14ac:dyDescent="0.25">
      <c r="A143" s="28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24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5.75" customHeight="1" x14ac:dyDescent="0.25">
      <c r="A144" s="28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24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5.75" customHeight="1" x14ac:dyDescent="0.25">
      <c r="A145" s="28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24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5.75" customHeight="1" x14ac:dyDescent="0.25">
      <c r="A146" s="28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24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5.75" customHeight="1" x14ac:dyDescent="0.25">
      <c r="A147" s="28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24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5.75" customHeight="1" x14ac:dyDescent="0.25">
      <c r="A148" s="28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24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5.75" customHeight="1" x14ac:dyDescent="0.25">
      <c r="A149" s="28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24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5.75" customHeight="1" x14ac:dyDescent="0.25">
      <c r="A150" s="28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24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5.75" customHeight="1" x14ac:dyDescent="0.25">
      <c r="A151" s="28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24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5.75" customHeight="1" x14ac:dyDescent="0.25">
      <c r="A152" s="28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24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5.75" customHeight="1" x14ac:dyDescent="0.25">
      <c r="A153" s="2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24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5.75" customHeight="1" x14ac:dyDescent="0.25">
      <c r="A154" s="28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24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5.75" customHeight="1" x14ac:dyDescent="0.25">
      <c r="A155" s="28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24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5.75" customHeight="1" x14ac:dyDescent="0.25">
      <c r="A156" s="28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24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5.75" customHeight="1" x14ac:dyDescent="0.25">
      <c r="A157" s="28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24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5.75" customHeight="1" x14ac:dyDescent="0.25">
      <c r="A158" s="28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24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5.75" customHeight="1" x14ac:dyDescent="0.25">
      <c r="A159" s="28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24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5.75" customHeight="1" x14ac:dyDescent="0.25">
      <c r="A160" s="28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24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5.75" customHeight="1" x14ac:dyDescent="0.25">
      <c r="A161" s="28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24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5.75" customHeight="1" x14ac:dyDescent="0.25">
      <c r="A162" s="28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24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5.75" customHeight="1" x14ac:dyDescent="0.25">
      <c r="A163" s="28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24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5.75" customHeight="1" x14ac:dyDescent="0.25">
      <c r="A164" s="28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24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5.75" customHeight="1" x14ac:dyDescent="0.25">
      <c r="A165" s="28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24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5.75" customHeight="1" x14ac:dyDescent="0.25">
      <c r="A166" s="28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24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5.75" customHeight="1" x14ac:dyDescent="0.25">
      <c r="A167" s="28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24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5.75" customHeight="1" x14ac:dyDescent="0.25">
      <c r="A168" s="28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24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5.75" customHeight="1" x14ac:dyDescent="0.25">
      <c r="A169" s="28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24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5.75" customHeight="1" x14ac:dyDescent="0.25">
      <c r="A170" s="28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24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5.75" customHeight="1" x14ac:dyDescent="0.25">
      <c r="A171" s="28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24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5.75" customHeight="1" x14ac:dyDescent="0.25">
      <c r="A172" s="28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24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5.75" customHeight="1" x14ac:dyDescent="0.25">
      <c r="A173" s="28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24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5.75" customHeight="1" x14ac:dyDescent="0.25">
      <c r="A174" s="28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24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5.75" customHeight="1" x14ac:dyDescent="0.25">
      <c r="A175" s="28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24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5.75" customHeight="1" x14ac:dyDescent="0.25">
      <c r="A176" s="28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24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5.75" customHeight="1" x14ac:dyDescent="0.25">
      <c r="A177" s="28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24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5.75" customHeight="1" x14ac:dyDescent="0.25">
      <c r="A178" s="28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24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5.75" customHeight="1" x14ac:dyDescent="0.25">
      <c r="A179" s="2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24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5.75" customHeight="1" x14ac:dyDescent="0.25">
      <c r="A180" s="28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24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5.75" customHeight="1" x14ac:dyDescent="0.25">
      <c r="A181" s="28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24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5.75" customHeight="1" x14ac:dyDescent="0.25">
      <c r="A182" s="28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24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5.75" customHeight="1" x14ac:dyDescent="0.25">
      <c r="A183" s="28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24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5.75" customHeight="1" x14ac:dyDescent="0.25">
      <c r="A184" s="28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24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5.75" customHeight="1" x14ac:dyDescent="0.25">
      <c r="A185" s="28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24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5.75" customHeight="1" x14ac:dyDescent="0.25">
      <c r="A186" s="28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24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5.75" customHeight="1" x14ac:dyDescent="0.25">
      <c r="A187" s="28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24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5.75" customHeight="1" x14ac:dyDescent="0.25">
      <c r="A188" s="28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24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5.75" customHeight="1" x14ac:dyDescent="0.25">
      <c r="A189" s="28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24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5.75" customHeight="1" x14ac:dyDescent="0.25">
      <c r="A190" s="28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24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5.75" customHeight="1" x14ac:dyDescent="0.25">
      <c r="A191" s="28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24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5.75" customHeight="1" x14ac:dyDescent="0.25">
      <c r="A192" s="28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24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5.75" customHeight="1" x14ac:dyDescent="0.25">
      <c r="A193" s="28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24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5.75" customHeight="1" x14ac:dyDescent="0.25">
      <c r="A194" s="28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24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5.75" customHeight="1" x14ac:dyDescent="0.25">
      <c r="A195" s="28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24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5.75" customHeight="1" x14ac:dyDescent="0.25">
      <c r="A196" s="28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24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5.75" customHeight="1" x14ac:dyDescent="0.25">
      <c r="A197" s="28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24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5.75" customHeight="1" x14ac:dyDescent="0.25">
      <c r="A198" s="28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24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5.75" customHeight="1" x14ac:dyDescent="0.25">
      <c r="A199" s="28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24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5.75" customHeight="1" x14ac:dyDescent="0.25">
      <c r="A200" s="28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24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5.75" customHeight="1" x14ac:dyDescent="0.25">
      <c r="A201" s="28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24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5.75" customHeight="1" x14ac:dyDescent="0.25">
      <c r="A202" s="28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24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5.75" customHeight="1" x14ac:dyDescent="0.25">
      <c r="A203" s="28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24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5.75" customHeight="1" x14ac:dyDescent="0.25">
      <c r="A204" s="28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24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5.75" customHeight="1" x14ac:dyDescent="0.25">
      <c r="A205" s="2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24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5.75" customHeight="1" x14ac:dyDescent="0.25">
      <c r="A206" s="28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24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5.75" customHeight="1" x14ac:dyDescent="0.25">
      <c r="A207" s="28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24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5.75" customHeight="1" x14ac:dyDescent="0.25">
      <c r="A208" s="28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24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5.75" customHeight="1" x14ac:dyDescent="0.25">
      <c r="A209" s="28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24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5.75" customHeight="1" x14ac:dyDescent="0.25">
      <c r="A210" s="28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24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5.75" customHeight="1" x14ac:dyDescent="0.25">
      <c r="A211" s="28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24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5.75" customHeight="1" x14ac:dyDescent="0.25">
      <c r="A212" s="28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24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5.75" customHeight="1" x14ac:dyDescent="0.25">
      <c r="A213" s="28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24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5.75" customHeight="1" x14ac:dyDescent="0.25">
      <c r="A214" s="28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24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5.75" customHeight="1" x14ac:dyDescent="0.25">
      <c r="A215" s="28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24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5.75" customHeight="1" x14ac:dyDescent="0.25">
      <c r="A216" s="28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24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5.75" customHeight="1" x14ac:dyDescent="0.25">
      <c r="A217" s="28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24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5.75" customHeight="1" x14ac:dyDescent="0.25">
      <c r="A218" s="28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24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5.75" customHeight="1" x14ac:dyDescent="0.25">
      <c r="A219" s="28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24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5.75" customHeight="1" x14ac:dyDescent="0.25">
      <c r="A220" s="28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24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5.75" customHeight="1" x14ac:dyDescent="0.25">
      <c r="A221" s="28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24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5.75" customHeight="1" x14ac:dyDescent="0.25">
      <c r="A222" s="28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24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5.75" customHeight="1" x14ac:dyDescent="0.25">
      <c r="A223" s="28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24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5.75" customHeight="1" x14ac:dyDescent="0.25">
      <c r="A224" s="28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24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5.75" customHeight="1" x14ac:dyDescent="0.25">
      <c r="A225" s="28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24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5.75" customHeight="1" x14ac:dyDescent="0.25">
      <c r="A226" s="28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24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5.75" customHeight="1" x14ac:dyDescent="0.25">
      <c r="A227" s="28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24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5.75" customHeight="1" x14ac:dyDescent="0.25">
      <c r="A228" s="28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24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5.75" customHeight="1" x14ac:dyDescent="0.25">
      <c r="A229" s="28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24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5.75" customHeight="1" x14ac:dyDescent="0.25">
      <c r="A230" s="28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24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5.75" customHeight="1" x14ac:dyDescent="0.25">
      <c r="A231" s="28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24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5.75" customHeight="1" x14ac:dyDescent="0.25">
      <c r="A232" s="28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24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5.75" customHeight="1" x14ac:dyDescent="0.25">
      <c r="A233" s="28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24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5.75" customHeight="1" x14ac:dyDescent="0.25">
      <c r="A234" s="28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24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5.75" customHeight="1" x14ac:dyDescent="0.25">
      <c r="A235" s="28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24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5.75" customHeight="1" x14ac:dyDescent="0.25">
      <c r="A236" s="28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24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5.75" customHeight="1" x14ac:dyDescent="0.25">
      <c r="A237" s="28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24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5.75" customHeight="1" x14ac:dyDescent="0.25">
      <c r="A238" s="28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24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5.75" customHeight="1" x14ac:dyDescent="0.25">
      <c r="A239" s="28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24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5.75" customHeight="1" x14ac:dyDescent="0.25">
      <c r="A240" s="28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24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5.75" customHeight="1" x14ac:dyDescent="0.25">
      <c r="A241" s="28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24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5.75" customHeight="1" x14ac:dyDescent="0.25">
      <c r="A242" s="28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24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5.75" customHeight="1" x14ac:dyDescent="0.25">
      <c r="A243" s="28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24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5.75" customHeight="1" x14ac:dyDescent="0.25">
      <c r="A244" s="28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24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5.75" customHeight="1" x14ac:dyDescent="0.25">
      <c r="A245" s="28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24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5.75" customHeight="1" x14ac:dyDescent="0.25">
      <c r="A246" s="28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24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5.75" customHeight="1" x14ac:dyDescent="0.25">
      <c r="A247" s="28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24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5.75" customHeight="1" x14ac:dyDescent="0.25">
      <c r="A248" s="28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24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5.75" customHeight="1" x14ac:dyDescent="0.25">
      <c r="A249" s="28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24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5.75" customHeight="1" x14ac:dyDescent="0.25">
      <c r="A250" s="28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24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5.75" customHeight="1" x14ac:dyDescent="0.25">
      <c r="A251" s="28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24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5.75" customHeight="1" x14ac:dyDescent="0.25">
      <c r="A252" s="28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24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5.75" customHeight="1" x14ac:dyDescent="0.25">
      <c r="A253" s="28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24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5.75" customHeight="1" x14ac:dyDescent="0.25">
      <c r="A254" s="28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24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5.75" customHeight="1" x14ac:dyDescent="0.25">
      <c r="A255" s="28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24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5.75" customHeight="1" x14ac:dyDescent="0.25">
      <c r="A256" s="28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24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5.75" customHeight="1" x14ac:dyDescent="0.25">
      <c r="A257" s="28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24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5.75" customHeight="1" x14ac:dyDescent="0.25">
      <c r="A258" s="28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24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5.75" customHeight="1" x14ac:dyDescent="0.25">
      <c r="A259" s="28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24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5.75" customHeight="1" x14ac:dyDescent="0.25">
      <c r="A260" s="28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24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5.75" customHeight="1" x14ac:dyDescent="0.25">
      <c r="A261" s="28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24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5.75" customHeight="1" x14ac:dyDescent="0.25">
      <c r="A262" s="28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24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5.75" customHeight="1" x14ac:dyDescent="0.25">
      <c r="A263" s="28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24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5.75" customHeight="1" x14ac:dyDescent="0.25">
      <c r="A264" s="28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24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5.75" customHeight="1" x14ac:dyDescent="0.25">
      <c r="A265" s="28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24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5.75" customHeight="1" x14ac:dyDescent="0.25">
      <c r="A266" s="28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24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5.75" customHeight="1" x14ac:dyDescent="0.25">
      <c r="A267" s="28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24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5.75" customHeight="1" x14ac:dyDescent="0.25">
      <c r="A268" s="28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24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5.75" customHeight="1" x14ac:dyDescent="0.25">
      <c r="A269" s="28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24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5.75" customHeight="1" x14ac:dyDescent="0.25">
      <c r="A270" s="28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24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5.75" customHeight="1" x14ac:dyDescent="0.25">
      <c r="A271" s="28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24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5.75" customHeight="1" x14ac:dyDescent="0.25">
      <c r="A272" s="28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24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5.75" customHeight="1" x14ac:dyDescent="0.25">
      <c r="A273" s="28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24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5.75" customHeight="1" x14ac:dyDescent="0.25">
      <c r="A274" s="28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24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5.75" customHeight="1" x14ac:dyDescent="0.25">
      <c r="A275" s="28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24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5.75" customHeight="1" x14ac:dyDescent="0.25">
      <c r="A276" s="28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24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5.75" customHeight="1" x14ac:dyDescent="0.25">
      <c r="A277" s="28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24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5.75" customHeight="1" x14ac:dyDescent="0.25">
      <c r="A278" s="28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24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5.75" customHeight="1" x14ac:dyDescent="0.25">
      <c r="A279" s="28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24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5.75" customHeight="1" x14ac:dyDescent="0.25">
      <c r="A280" s="28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24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5.75" customHeight="1" x14ac:dyDescent="0.25">
      <c r="A281" s="28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24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5.75" customHeight="1" x14ac:dyDescent="0.25">
      <c r="A282" s="28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24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5.75" customHeight="1" x14ac:dyDescent="0.25">
      <c r="A283" s="28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24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5.75" customHeight="1" x14ac:dyDescent="0.25">
      <c r="A284" s="28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24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5.75" customHeight="1" x14ac:dyDescent="0.25">
      <c r="A285" s="28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24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5.75" customHeight="1" x14ac:dyDescent="0.25">
      <c r="A286" s="28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24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5.75" customHeight="1" x14ac:dyDescent="0.25">
      <c r="A287" s="28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24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5.75" customHeight="1" x14ac:dyDescent="0.25">
      <c r="A288" s="28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24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5.75" customHeight="1" x14ac:dyDescent="0.25">
      <c r="A289" s="28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24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5.75" customHeight="1" x14ac:dyDescent="0.25">
      <c r="A290" s="28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24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5.75" customHeight="1" x14ac:dyDescent="0.25">
      <c r="A291" s="28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24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5.75" customHeight="1" x14ac:dyDescent="0.25">
      <c r="A292" s="28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24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5.75" customHeight="1" x14ac:dyDescent="0.25">
      <c r="A293" s="28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24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5.75" customHeight="1" x14ac:dyDescent="0.25">
      <c r="A294" s="28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24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5.75" customHeight="1" x14ac:dyDescent="0.25">
      <c r="A295" s="28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24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5.75" customHeight="1" x14ac:dyDescent="0.25">
      <c r="A296" s="28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24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5.75" customHeight="1" x14ac:dyDescent="0.25">
      <c r="A297" s="28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24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5.75" customHeight="1" x14ac:dyDescent="0.25">
      <c r="A298" s="28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24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5.75" customHeight="1" x14ac:dyDescent="0.25">
      <c r="A299" s="28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24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5.75" customHeight="1" x14ac:dyDescent="0.25">
      <c r="A300" s="28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24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5.75" customHeight="1" x14ac:dyDescent="0.25">
      <c r="A301" s="28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24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5.75" customHeight="1" x14ac:dyDescent="0.25">
      <c r="A302" s="28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24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5.75" customHeight="1" x14ac:dyDescent="0.25">
      <c r="A303" s="28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24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5.75" customHeight="1" x14ac:dyDescent="0.25">
      <c r="A304" s="28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24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5.75" customHeight="1" x14ac:dyDescent="0.25">
      <c r="A305" s="28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24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5.75" customHeight="1" x14ac:dyDescent="0.25">
      <c r="A306" s="28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24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5.75" customHeight="1" x14ac:dyDescent="0.25">
      <c r="A307" s="28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24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5.75" customHeight="1" x14ac:dyDescent="0.25">
      <c r="A308" s="28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24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5.75" customHeight="1" x14ac:dyDescent="0.25">
      <c r="A309" s="28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24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5.75" customHeight="1" x14ac:dyDescent="0.25">
      <c r="A310" s="28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24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5.75" customHeight="1" x14ac:dyDescent="0.25">
      <c r="A311" s="28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24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5.75" customHeight="1" x14ac:dyDescent="0.25">
      <c r="A312" s="28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24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5.75" customHeight="1" x14ac:dyDescent="0.25">
      <c r="A313" s="28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24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5.75" customHeight="1" x14ac:dyDescent="0.25">
      <c r="A314" s="28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24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5.75" customHeight="1" x14ac:dyDescent="0.25">
      <c r="A315" s="28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24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5.75" customHeight="1" x14ac:dyDescent="0.25">
      <c r="A316" s="28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24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5.75" customHeight="1" x14ac:dyDescent="0.25">
      <c r="A317" s="28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24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5.75" customHeight="1" x14ac:dyDescent="0.25">
      <c r="A318" s="28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24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5.75" customHeight="1" x14ac:dyDescent="0.25">
      <c r="A319" s="28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24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5.75" customHeight="1" x14ac:dyDescent="0.25">
      <c r="A320" s="28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24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5.75" customHeight="1" x14ac:dyDescent="0.25">
      <c r="A321" s="28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24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5.75" customHeight="1" x14ac:dyDescent="0.25">
      <c r="A322" s="28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24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5.75" customHeight="1" x14ac:dyDescent="0.25">
      <c r="A323" s="28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24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5.75" customHeight="1" x14ac:dyDescent="0.25">
      <c r="A324" s="28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24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5.75" customHeight="1" x14ac:dyDescent="0.25">
      <c r="A325" s="28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24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5.75" customHeight="1" x14ac:dyDescent="0.25">
      <c r="A326" s="28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24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5.75" customHeight="1" x14ac:dyDescent="0.25">
      <c r="A327" s="28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24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5.75" customHeight="1" x14ac:dyDescent="0.25">
      <c r="A328" s="28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24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5.75" customHeight="1" x14ac:dyDescent="0.25">
      <c r="A329" s="28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24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5.75" customHeight="1" x14ac:dyDescent="0.25">
      <c r="A330" s="28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24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5.75" customHeight="1" x14ac:dyDescent="0.25">
      <c r="A331" s="28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24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5.75" customHeight="1" x14ac:dyDescent="0.25">
      <c r="A332" s="28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24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5.75" customHeight="1" x14ac:dyDescent="0.25">
      <c r="A333" s="28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24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5.75" customHeight="1" x14ac:dyDescent="0.25">
      <c r="A334" s="28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24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5.75" customHeight="1" x14ac:dyDescent="0.25">
      <c r="A335" s="28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24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5.75" customHeight="1" x14ac:dyDescent="0.25">
      <c r="A336" s="28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24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5.75" customHeight="1" x14ac:dyDescent="0.25">
      <c r="A337" s="28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24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5.75" customHeight="1" x14ac:dyDescent="0.25">
      <c r="A338" s="28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24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5.75" customHeight="1" x14ac:dyDescent="0.25">
      <c r="A339" s="28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24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5.75" customHeight="1" x14ac:dyDescent="0.25">
      <c r="A340" s="28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24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5.75" customHeight="1" x14ac:dyDescent="0.25">
      <c r="A341" s="28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24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5.75" customHeight="1" x14ac:dyDescent="0.25">
      <c r="A342" s="28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24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5.75" customHeight="1" x14ac:dyDescent="0.25">
      <c r="A343" s="28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24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5.75" customHeight="1" x14ac:dyDescent="0.25">
      <c r="A344" s="28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24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5.75" customHeight="1" x14ac:dyDescent="0.25">
      <c r="A345" s="28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24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5.75" customHeight="1" x14ac:dyDescent="0.25">
      <c r="A346" s="28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24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5.75" customHeight="1" x14ac:dyDescent="0.25">
      <c r="A347" s="28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24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5.75" customHeight="1" x14ac:dyDescent="0.25">
      <c r="A348" s="28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24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5.75" customHeight="1" x14ac:dyDescent="0.25">
      <c r="A349" s="28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24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5.75" customHeight="1" x14ac:dyDescent="0.25">
      <c r="A350" s="28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24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5.75" customHeight="1" x14ac:dyDescent="0.25">
      <c r="A351" s="28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24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5.75" customHeight="1" x14ac:dyDescent="0.25">
      <c r="A352" s="28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24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5.75" customHeight="1" x14ac:dyDescent="0.25">
      <c r="A353" s="28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24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5.75" customHeight="1" x14ac:dyDescent="0.25">
      <c r="A354" s="28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24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5.75" customHeight="1" x14ac:dyDescent="0.25">
      <c r="A355" s="28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24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5.75" customHeight="1" x14ac:dyDescent="0.25">
      <c r="A356" s="28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24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5.75" customHeight="1" x14ac:dyDescent="0.25">
      <c r="A357" s="28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24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5.75" customHeight="1" x14ac:dyDescent="0.25">
      <c r="A358" s="28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24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5.75" customHeight="1" x14ac:dyDescent="0.25">
      <c r="A359" s="28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24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5.75" customHeight="1" x14ac:dyDescent="0.25">
      <c r="A360" s="28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24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5.75" customHeight="1" x14ac:dyDescent="0.25">
      <c r="A361" s="28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24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5.75" customHeight="1" x14ac:dyDescent="0.25">
      <c r="A362" s="28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24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5.75" customHeight="1" x14ac:dyDescent="0.25">
      <c r="A363" s="28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24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5.75" customHeight="1" x14ac:dyDescent="0.25">
      <c r="A364" s="28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24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5.75" customHeight="1" x14ac:dyDescent="0.25">
      <c r="A365" s="28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24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5.75" customHeight="1" x14ac:dyDescent="0.25">
      <c r="A366" s="28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24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5.75" customHeight="1" x14ac:dyDescent="0.25">
      <c r="A367" s="28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24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5.75" customHeight="1" x14ac:dyDescent="0.25">
      <c r="A368" s="28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24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5.75" customHeight="1" x14ac:dyDescent="0.25">
      <c r="A369" s="28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24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5.75" customHeight="1" x14ac:dyDescent="0.25">
      <c r="A370" s="28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24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5.75" customHeight="1" x14ac:dyDescent="0.25">
      <c r="A371" s="28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24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5.75" customHeight="1" x14ac:dyDescent="0.25">
      <c r="A372" s="28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24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5.75" customHeight="1" x14ac:dyDescent="0.25">
      <c r="A373" s="28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24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5.75" customHeight="1" x14ac:dyDescent="0.25">
      <c r="A374" s="28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24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5.75" customHeight="1" x14ac:dyDescent="0.25">
      <c r="A375" s="28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24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5.75" customHeight="1" x14ac:dyDescent="0.25">
      <c r="A376" s="28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24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5.75" customHeight="1" x14ac:dyDescent="0.25">
      <c r="A377" s="28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24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5.75" customHeight="1" x14ac:dyDescent="0.25">
      <c r="A378" s="28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24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5.75" customHeight="1" x14ac:dyDescent="0.25">
      <c r="A379" s="28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24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5.75" customHeight="1" x14ac:dyDescent="0.25">
      <c r="A380" s="28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24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5.75" customHeight="1" x14ac:dyDescent="0.25">
      <c r="A381" s="28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24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5.75" customHeight="1" x14ac:dyDescent="0.25">
      <c r="A382" s="28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24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5.75" customHeight="1" x14ac:dyDescent="0.25">
      <c r="A383" s="28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24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5.75" customHeight="1" x14ac:dyDescent="0.25">
      <c r="A384" s="28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24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5.75" customHeight="1" x14ac:dyDescent="0.25">
      <c r="A385" s="28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24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5.75" customHeight="1" x14ac:dyDescent="0.25">
      <c r="A386" s="28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24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5.75" customHeight="1" x14ac:dyDescent="0.25">
      <c r="A387" s="28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24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5.75" customHeight="1" x14ac:dyDescent="0.25">
      <c r="A388" s="28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24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5.75" customHeight="1" x14ac:dyDescent="0.25">
      <c r="A389" s="28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24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5.75" customHeight="1" x14ac:dyDescent="0.25">
      <c r="A390" s="28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24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5.75" customHeight="1" x14ac:dyDescent="0.25">
      <c r="A391" s="28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24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5.75" customHeight="1" x14ac:dyDescent="0.25">
      <c r="A392" s="28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24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5.75" customHeight="1" x14ac:dyDescent="0.25">
      <c r="A393" s="28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24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5.75" customHeight="1" x14ac:dyDescent="0.25">
      <c r="A394" s="28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24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5.75" customHeight="1" x14ac:dyDescent="0.25">
      <c r="A395" s="28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24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5.75" customHeight="1" x14ac:dyDescent="0.25">
      <c r="A396" s="28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24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5.75" customHeight="1" x14ac:dyDescent="0.25">
      <c r="A397" s="28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24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5.75" customHeight="1" x14ac:dyDescent="0.25">
      <c r="A398" s="28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24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5.75" customHeight="1" x14ac:dyDescent="0.25">
      <c r="A399" s="28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24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5.75" customHeight="1" x14ac:dyDescent="0.25">
      <c r="A400" s="28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24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5.75" customHeight="1" x14ac:dyDescent="0.25">
      <c r="A401" s="28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24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5.75" customHeight="1" x14ac:dyDescent="0.25">
      <c r="A402" s="28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24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5.75" customHeight="1" x14ac:dyDescent="0.25">
      <c r="A403" s="28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24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5.75" customHeight="1" x14ac:dyDescent="0.25">
      <c r="A404" s="28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24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5.75" customHeight="1" x14ac:dyDescent="0.25">
      <c r="A405" s="28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24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5.75" customHeight="1" x14ac:dyDescent="0.25">
      <c r="A406" s="28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24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5.75" customHeight="1" x14ac:dyDescent="0.25">
      <c r="A407" s="28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24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5.75" customHeight="1" x14ac:dyDescent="0.25">
      <c r="A408" s="28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24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5.75" customHeight="1" x14ac:dyDescent="0.25">
      <c r="A409" s="28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24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5.75" customHeight="1" x14ac:dyDescent="0.25">
      <c r="A410" s="28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24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5.75" customHeight="1" x14ac:dyDescent="0.25">
      <c r="A411" s="28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24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5.75" customHeight="1" x14ac:dyDescent="0.25">
      <c r="A412" s="28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24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5.75" customHeight="1" x14ac:dyDescent="0.25">
      <c r="A413" s="28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24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5.75" customHeight="1" x14ac:dyDescent="0.25">
      <c r="A414" s="28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24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5.75" customHeight="1" x14ac:dyDescent="0.25">
      <c r="A415" s="28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24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5.75" customHeight="1" x14ac:dyDescent="0.25">
      <c r="A416" s="28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24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5.75" customHeight="1" x14ac:dyDescent="0.25">
      <c r="A417" s="28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24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5.75" customHeight="1" x14ac:dyDescent="0.25">
      <c r="A418" s="28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24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5.75" customHeight="1" x14ac:dyDescent="0.25">
      <c r="A419" s="28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24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5.75" customHeight="1" x14ac:dyDescent="0.25">
      <c r="A420" s="28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24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5.75" customHeight="1" x14ac:dyDescent="0.25">
      <c r="A421" s="28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24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5.75" customHeight="1" x14ac:dyDescent="0.25">
      <c r="A422" s="28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24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5.75" customHeight="1" x14ac:dyDescent="0.25">
      <c r="A423" s="28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24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5.75" customHeight="1" x14ac:dyDescent="0.25">
      <c r="A424" s="28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24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5.75" customHeight="1" x14ac:dyDescent="0.25">
      <c r="A425" s="28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24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5.75" customHeight="1" x14ac:dyDescent="0.25">
      <c r="A426" s="28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24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5.75" customHeight="1" x14ac:dyDescent="0.25">
      <c r="A427" s="28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24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5.75" customHeight="1" x14ac:dyDescent="0.25">
      <c r="A428" s="28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24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5.75" customHeight="1" x14ac:dyDescent="0.25">
      <c r="A429" s="28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24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5.75" customHeight="1" x14ac:dyDescent="0.25">
      <c r="A430" s="28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24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5.75" customHeight="1" x14ac:dyDescent="0.25">
      <c r="A431" s="28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24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5.75" customHeight="1" x14ac:dyDescent="0.25">
      <c r="A432" s="28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24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5.75" customHeight="1" x14ac:dyDescent="0.25">
      <c r="A433" s="28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24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5.75" customHeight="1" x14ac:dyDescent="0.25">
      <c r="A434" s="28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24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5.75" customHeight="1" x14ac:dyDescent="0.25">
      <c r="A435" s="28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24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5.75" customHeight="1" x14ac:dyDescent="0.25">
      <c r="A436" s="28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24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5.75" customHeight="1" x14ac:dyDescent="0.25">
      <c r="A437" s="28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24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5.75" customHeight="1" x14ac:dyDescent="0.25">
      <c r="A438" s="28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24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5.75" customHeight="1" x14ac:dyDescent="0.25">
      <c r="A439" s="28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24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5.75" customHeight="1" x14ac:dyDescent="0.25">
      <c r="A440" s="28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24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5.75" customHeight="1" x14ac:dyDescent="0.25">
      <c r="A441" s="28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24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5.75" customHeight="1" x14ac:dyDescent="0.25">
      <c r="A442" s="28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24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5.75" customHeight="1" x14ac:dyDescent="0.25">
      <c r="A443" s="28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24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5.75" customHeight="1" x14ac:dyDescent="0.25">
      <c r="A444" s="28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24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5.75" customHeight="1" x14ac:dyDescent="0.25">
      <c r="A445" s="28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24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5.75" customHeight="1" x14ac:dyDescent="0.25">
      <c r="A446" s="28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24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5.75" customHeight="1" x14ac:dyDescent="0.25">
      <c r="A447" s="28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24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5.75" customHeight="1" x14ac:dyDescent="0.25">
      <c r="A448" s="28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24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5.75" customHeight="1" x14ac:dyDescent="0.25">
      <c r="A449" s="28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24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5.75" customHeight="1" x14ac:dyDescent="0.25">
      <c r="A450" s="28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24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5.75" customHeight="1" x14ac:dyDescent="0.25">
      <c r="A451" s="28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24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5.75" customHeight="1" x14ac:dyDescent="0.25">
      <c r="A452" s="28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24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5.75" customHeight="1" x14ac:dyDescent="0.25">
      <c r="A453" s="28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24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5.75" customHeight="1" x14ac:dyDescent="0.25">
      <c r="A454" s="28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24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5.75" customHeight="1" x14ac:dyDescent="0.25">
      <c r="A455" s="28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24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5.75" customHeight="1" x14ac:dyDescent="0.25">
      <c r="A456" s="28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24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5.75" customHeight="1" x14ac:dyDescent="0.25">
      <c r="A457" s="28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24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5.75" customHeight="1" x14ac:dyDescent="0.25">
      <c r="A458" s="28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24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5.75" customHeight="1" x14ac:dyDescent="0.25">
      <c r="A459" s="28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24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5.75" customHeight="1" x14ac:dyDescent="0.25">
      <c r="A460" s="28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24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5.75" customHeight="1" x14ac:dyDescent="0.25">
      <c r="A461" s="28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24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5.75" customHeight="1" x14ac:dyDescent="0.25">
      <c r="A462" s="28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24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5.75" customHeight="1" x14ac:dyDescent="0.25">
      <c r="A463" s="28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24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5.75" customHeight="1" x14ac:dyDescent="0.25">
      <c r="A464" s="28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24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5.75" customHeight="1" x14ac:dyDescent="0.25">
      <c r="A465" s="28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24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5.75" customHeight="1" x14ac:dyDescent="0.25">
      <c r="A466" s="28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24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5.75" customHeight="1" x14ac:dyDescent="0.25">
      <c r="A467" s="28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24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5.75" customHeight="1" x14ac:dyDescent="0.25">
      <c r="A468" s="28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24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5.75" customHeight="1" x14ac:dyDescent="0.25">
      <c r="A469" s="28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24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5.75" customHeight="1" x14ac:dyDescent="0.25">
      <c r="A470" s="28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24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5.75" customHeight="1" x14ac:dyDescent="0.25">
      <c r="A471" s="28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24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5.75" customHeight="1" x14ac:dyDescent="0.25">
      <c r="A472" s="28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24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5.75" customHeight="1" x14ac:dyDescent="0.25">
      <c r="A473" s="28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24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5.75" customHeight="1" x14ac:dyDescent="0.25">
      <c r="A474" s="28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24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5.75" customHeight="1" x14ac:dyDescent="0.25">
      <c r="A475" s="28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24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5.75" customHeight="1" x14ac:dyDescent="0.25">
      <c r="A476" s="28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24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5.75" customHeight="1" x14ac:dyDescent="0.25">
      <c r="A477" s="28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24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5.75" customHeight="1" x14ac:dyDescent="0.25">
      <c r="A478" s="28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24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5.75" customHeight="1" x14ac:dyDescent="0.25">
      <c r="A479" s="28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24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5.75" customHeight="1" x14ac:dyDescent="0.25">
      <c r="A480" s="28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24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5.75" customHeight="1" x14ac:dyDescent="0.25">
      <c r="A481" s="28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24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5.75" customHeight="1" x14ac:dyDescent="0.25">
      <c r="A482" s="28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24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5.75" customHeight="1" x14ac:dyDescent="0.25">
      <c r="A483" s="28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24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5.75" customHeight="1" x14ac:dyDescent="0.25">
      <c r="A484" s="28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24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5.75" customHeight="1" x14ac:dyDescent="0.25">
      <c r="A485" s="28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24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5.75" customHeight="1" x14ac:dyDescent="0.25">
      <c r="A486" s="28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24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5.75" customHeight="1" x14ac:dyDescent="0.25">
      <c r="A487" s="28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24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5.75" customHeight="1" x14ac:dyDescent="0.25">
      <c r="A488" s="28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24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5.75" customHeight="1" x14ac:dyDescent="0.25">
      <c r="A489" s="28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24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5.75" customHeight="1" x14ac:dyDescent="0.25">
      <c r="A490" s="28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24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5.75" customHeight="1" x14ac:dyDescent="0.25">
      <c r="A491" s="28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24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5.75" customHeight="1" x14ac:dyDescent="0.25">
      <c r="A492" s="28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24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5.75" customHeight="1" x14ac:dyDescent="0.25">
      <c r="A493" s="28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24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5.75" customHeight="1" x14ac:dyDescent="0.25">
      <c r="A494" s="28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24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5.75" customHeight="1" x14ac:dyDescent="0.25">
      <c r="A495" s="28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24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5.75" customHeight="1" x14ac:dyDescent="0.25">
      <c r="A496" s="28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24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5.75" customHeight="1" x14ac:dyDescent="0.25">
      <c r="A497" s="28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24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5.75" customHeight="1" x14ac:dyDescent="0.25">
      <c r="A498" s="28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24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5.75" customHeight="1" x14ac:dyDescent="0.25">
      <c r="A499" s="28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24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5.75" customHeight="1" x14ac:dyDescent="0.25">
      <c r="A500" s="28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24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5.75" customHeight="1" x14ac:dyDescent="0.25">
      <c r="A501" s="28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24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5.75" customHeight="1" x14ac:dyDescent="0.25">
      <c r="A502" s="28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24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5.75" customHeight="1" x14ac:dyDescent="0.25">
      <c r="A503" s="28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24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5.75" customHeight="1" x14ac:dyDescent="0.25">
      <c r="A504" s="28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24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5.75" customHeight="1" x14ac:dyDescent="0.25">
      <c r="A505" s="28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24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5.75" customHeight="1" x14ac:dyDescent="0.25">
      <c r="A506" s="28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24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5.75" customHeight="1" x14ac:dyDescent="0.25">
      <c r="A507" s="28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24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5.75" customHeight="1" x14ac:dyDescent="0.25">
      <c r="A508" s="28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24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5.75" customHeight="1" x14ac:dyDescent="0.25">
      <c r="A509" s="28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24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5.75" customHeight="1" x14ac:dyDescent="0.25">
      <c r="A510" s="28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24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5.75" customHeight="1" x14ac:dyDescent="0.25">
      <c r="A511" s="28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24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5.75" customHeight="1" x14ac:dyDescent="0.25">
      <c r="A512" s="28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24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5.75" customHeight="1" x14ac:dyDescent="0.25">
      <c r="A513" s="28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24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5.75" customHeight="1" x14ac:dyDescent="0.25">
      <c r="A514" s="28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24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5.75" customHeight="1" x14ac:dyDescent="0.25">
      <c r="A515" s="28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24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5.75" customHeight="1" x14ac:dyDescent="0.25">
      <c r="A516" s="28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24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5.75" customHeight="1" x14ac:dyDescent="0.25">
      <c r="A517" s="28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24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5.75" customHeight="1" x14ac:dyDescent="0.25">
      <c r="A518" s="28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24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5.75" customHeight="1" x14ac:dyDescent="0.25">
      <c r="A519" s="28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24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5.75" customHeight="1" x14ac:dyDescent="0.25">
      <c r="A520" s="28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24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5.75" customHeight="1" x14ac:dyDescent="0.25">
      <c r="A521" s="28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24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5.75" customHeight="1" x14ac:dyDescent="0.25">
      <c r="A522" s="28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24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5.75" customHeight="1" x14ac:dyDescent="0.25">
      <c r="A523" s="28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24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5.75" customHeight="1" x14ac:dyDescent="0.25">
      <c r="A524" s="28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24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5.75" customHeight="1" x14ac:dyDescent="0.25">
      <c r="A525" s="28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24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5.75" customHeight="1" x14ac:dyDescent="0.25">
      <c r="A526" s="28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24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5.75" customHeight="1" x14ac:dyDescent="0.25">
      <c r="A527" s="28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24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5.75" customHeight="1" x14ac:dyDescent="0.25">
      <c r="A528" s="28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24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5.75" customHeight="1" x14ac:dyDescent="0.25">
      <c r="A529" s="28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24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5.75" customHeight="1" x14ac:dyDescent="0.25">
      <c r="A530" s="28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24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5.75" customHeight="1" x14ac:dyDescent="0.25">
      <c r="A531" s="28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24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5.75" customHeight="1" x14ac:dyDescent="0.25">
      <c r="A532" s="28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24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5.75" customHeight="1" x14ac:dyDescent="0.25">
      <c r="A533" s="28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24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5.75" customHeight="1" x14ac:dyDescent="0.25">
      <c r="A534" s="28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24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5.75" customHeight="1" x14ac:dyDescent="0.25">
      <c r="A535" s="28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24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5.75" customHeight="1" x14ac:dyDescent="0.25">
      <c r="A536" s="28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24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5.75" customHeight="1" x14ac:dyDescent="0.25">
      <c r="A537" s="28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24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5.75" customHeight="1" x14ac:dyDescent="0.25">
      <c r="A538" s="28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24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5.75" customHeight="1" x14ac:dyDescent="0.25">
      <c r="A539" s="28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24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5.75" customHeight="1" x14ac:dyDescent="0.25">
      <c r="A540" s="28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24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5.75" customHeight="1" x14ac:dyDescent="0.25">
      <c r="A541" s="28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24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5.75" customHeight="1" x14ac:dyDescent="0.25">
      <c r="A542" s="28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24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5.75" customHeight="1" x14ac:dyDescent="0.25">
      <c r="A543" s="28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24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5.75" customHeight="1" x14ac:dyDescent="0.25">
      <c r="A544" s="28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24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5.75" customHeight="1" x14ac:dyDescent="0.25">
      <c r="A545" s="28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24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5.75" customHeight="1" x14ac:dyDescent="0.25">
      <c r="A546" s="28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24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5.75" customHeight="1" x14ac:dyDescent="0.25">
      <c r="A547" s="28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24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5.75" customHeight="1" x14ac:dyDescent="0.25">
      <c r="A548" s="28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24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5.75" customHeight="1" x14ac:dyDescent="0.25">
      <c r="A549" s="28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24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5.75" customHeight="1" x14ac:dyDescent="0.25">
      <c r="A550" s="28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24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5.75" customHeight="1" x14ac:dyDescent="0.25">
      <c r="A551" s="28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24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5.75" customHeight="1" x14ac:dyDescent="0.25">
      <c r="A552" s="28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24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5.75" customHeight="1" x14ac:dyDescent="0.25">
      <c r="A553" s="28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24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5.75" customHeight="1" x14ac:dyDescent="0.25">
      <c r="A554" s="28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24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5.75" customHeight="1" x14ac:dyDescent="0.25">
      <c r="A555" s="28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24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5.75" customHeight="1" x14ac:dyDescent="0.25">
      <c r="A556" s="28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24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5.75" customHeight="1" x14ac:dyDescent="0.25">
      <c r="A557" s="28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24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5.75" customHeight="1" x14ac:dyDescent="0.25">
      <c r="A558" s="28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24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5.75" customHeight="1" x14ac:dyDescent="0.25">
      <c r="A559" s="28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24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5.75" customHeight="1" x14ac:dyDescent="0.25">
      <c r="A560" s="28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24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5.75" customHeight="1" x14ac:dyDescent="0.25">
      <c r="A561" s="28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24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5.75" customHeight="1" x14ac:dyDescent="0.25">
      <c r="A562" s="28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24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5.75" customHeight="1" x14ac:dyDescent="0.25">
      <c r="A563" s="28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24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5.75" customHeight="1" x14ac:dyDescent="0.25">
      <c r="A564" s="28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24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5.75" customHeight="1" x14ac:dyDescent="0.25">
      <c r="A565" s="28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24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5.75" customHeight="1" x14ac:dyDescent="0.25">
      <c r="A566" s="28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24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5.75" customHeight="1" x14ac:dyDescent="0.25">
      <c r="A567" s="28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24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5.75" customHeight="1" x14ac:dyDescent="0.25">
      <c r="A568" s="28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24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5.75" customHeight="1" x14ac:dyDescent="0.25">
      <c r="A569" s="28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24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5.75" customHeight="1" x14ac:dyDescent="0.25">
      <c r="A570" s="28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24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5.75" customHeight="1" x14ac:dyDescent="0.25">
      <c r="A571" s="28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24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5.75" customHeight="1" x14ac:dyDescent="0.25">
      <c r="A572" s="28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24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5.75" customHeight="1" x14ac:dyDescent="0.25">
      <c r="A573" s="28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24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5.75" customHeight="1" x14ac:dyDescent="0.25">
      <c r="A574" s="28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24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5.75" customHeight="1" x14ac:dyDescent="0.25">
      <c r="A575" s="28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24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5.75" customHeight="1" x14ac:dyDescent="0.25">
      <c r="A576" s="28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24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5.75" customHeight="1" x14ac:dyDescent="0.25">
      <c r="A577" s="28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24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5.75" customHeight="1" x14ac:dyDescent="0.25">
      <c r="A578" s="28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24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5.75" customHeight="1" x14ac:dyDescent="0.25">
      <c r="A579" s="28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24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5.75" customHeight="1" x14ac:dyDescent="0.25">
      <c r="A580" s="28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24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5.75" customHeight="1" x14ac:dyDescent="0.25">
      <c r="A581" s="28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24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5.75" customHeight="1" x14ac:dyDescent="0.25">
      <c r="A582" s="28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24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5.75" customHeight="1" x14ac:dyDescent="0.25">
      <c r="A583" s="28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24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5.75" customHeight="1" x14ac:dyDescent="0.25">
      <c r="A584" s="28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24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5.75" customHeight="1" x14ac:dyDescent="0.25">
      <c r="A585" s="28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24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5.75" customHeight="1" x14ac:dyDescent="0.25">
      <c r="A586" s="28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24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5.75" customHeight="1" x14ac:dyDescent="0.25">
      <c r="A587" s="28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24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5.75" customHeight="1" x14ac:dyDescent="0.25">
      <c r="A588" s="28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24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5.75" customHeight="1" x14ac:dyDescent="0.25">
      <c r="A589" s="28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24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5.75" customHeight="1" x14ac:dyDescent="0.25">
      <c r="A590" s="28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24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5.75" customHeight="1" x14ac:dyDescent="0.25">
      <c r="A591" s="28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24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5.75" customHeight="1" x14ac:dyDescent="0.25">
      <c r="A592" s="28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24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5.75" customHeight="1" x14ac:dyDescent="0.25">
      <c r="A593" s="28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24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5.75" customHeight="1" x14ac:dyDescent="0.25">
      <c r="A594" s="28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24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5.75" customHeight="1" x14ac:dyDescent="0.25">
      <c r="A595" s="28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24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5.75" customHeight="1" x14ac:dyDescent="0.25">
      <c r="A596" s="28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24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5.75" customHeight="1" x14ac:dyDescent="0.25">
      <c r="A597" s="28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24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5.75" customHeight="1" x14ac:dyDescent="0.25">
      <c r="A598" s="28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24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5.75" customHeight="1" x14ac:dyDescent="0.25">
      <c r="A599" s="28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24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5.75" customHeight="1" x14ac:dyDescent="0.25">
      <c r="A600" s="28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24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5.75" customHeight="1" x14ac:dyDescent="0.25">
      <c r="A601" s="28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24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5.75" customHeight="1" x14ac:dyDescent="0.25">
      <c r="A602" s="28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24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5.75" customHeight="1" x14ac:dyDescent="0.25">
      <c r="A603" s="28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24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5.75" customHeight="1" x14ac:dyDescent="0.25">
      <c r="A604" s="28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24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5.75" customHeight="1" x14ac:dyDescent="0.25">
      <c r="A605" s="28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24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5.75" customHeight="1" x14ac:dyDescent="0.25">
      <c r="A606" s="28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24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5.75" customHeight="1" x14ac:dyDescent="0.25">
      <c r="A607" s="28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24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5.75" customHeight="1" x14ac:dyDescent="0.25">
      <c r="A608" s="28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24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5.75" customHeight="1" x14ac:dyDescent="0.25">
      <c r="A609" s="28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24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5.75" customHeight="1" x14ac:dyDescent="0.25">
      <c r="A610" s="28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24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5.75" customHeight="1" x14ac:dyDescent="0.25">
      <c r="A611" s="28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24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5.75" customHeight="1" x14ac:dyDescent="0.25">
      <c r="A612" s="28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24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5.75" customHeight="1" x14ac:dyDescent="0.25">
      <c r="A613" s="28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24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5.75" customHeight="1" x14ac:dyDescent="0.25">
      <c r="A614" s="28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24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5.75" customHeight="1" x14ac:dyDescent="0.25">
      <c r="A615" s="28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24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5.75" customHeight="1" x14ac:dyDescent="0.25">
      <c r="A616" s="28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24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5.75" customHeight="1" x14ac:dyDescent="0.25">
      <c r="A617" s="28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24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5.75" customHeight="1" x14ac:dyDescent="0.25">
      <c r="A618" s="28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24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5.75" customHeight="1" x14ac:dyDescent="0.25">
      <c r="A619" s="28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24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5.75" customHeight="1" x14ac:dyDescent="0.25">
      <c r="A620" s="28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24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5.75" customHeight="1" x14ac:dyDescent="0.25">
      <c r="A621" s="28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24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5.75" customHeight="1" x14ac:dyDescent="0.25">
      <c r="A622" s="28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24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5.75" customHeight="1" x14ac:dyDescent="0.25">
      <c r="A623" s="28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24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5.75" customHeight="1" x14ac:dyDescent="0.25">
      <c r="A624" s="28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24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5.75" customHeight="1" x14ac:dyDescent="0.25">
      <c r="A625" s="28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24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5.75" customHeight="1" x14ac:dyDescent="0.25">
      <c r="A626" s="28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24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5.75" customHeight="1" x14ac:dyDescent="0.25">
      <c r="A627" s="28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24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5.75" customHeight="1" x14ac:dyDescent="0.25">
      <c r="A628" s="28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24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5.75" customHeight="1" x14ac:dyDescent="0.25">
      <c r="A629" s="28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24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5.75" customHeight="1" x14ac:dyDescent="0.25">
      <c r="A630" s="28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24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5.75" customHeight="1" x14ac:dyDescent="0.25">
      <c r="A631" s="28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24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5.75" customHeight="1" x14ac:dyDescent="0.25">
      <c r="A632" s="28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24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5.75" customHeight="1" x14ac:dyDescent="0.25">
      <c r="A633" s="28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24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5.75" customHeight="1" x14ac:dyDescent="0.25">
      <c r="A634" s="28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24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5.75" customHeight="1" x14ac:dyDescent="0.25">
      <c r="A635" s="28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24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5.75" customHeight="1" x14ac:dyDescent="0.25">
      <c r="A636" s="28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24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5.75" customHeight="1" x14ac:dyDescent="0.25">
      <c r="A637" s="28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24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5.75" customHeight="1" x14ac:dyDescent="0.25">
      <c r="A638" s="28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24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5.75" customHeight="1" x14ac:dyDescent="0.25">
      <c r="A639" s="28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24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5.75" customHeight="1" x14ac:dyDescent="0.25">
      <c r="A640" s="28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24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5.75" customHeight="1" x14ac:dyDescent="0.25">
      <c r="A641" s="28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24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5.75" customHeight="1" x14ac:dyDescent="0.25">
      <c r="A642" s="28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24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5.75" customHeight="1" x14ac:dyDescent="0.25">
      <c r="A643" s="28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24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5.75" customHeight="1" x14ac:dyDescent="0.25">
      <c r="A644" s="28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24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5.75" customHeight="1" x14ac:dyDescent="0.25">
      <c r="A645" s="28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24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5.75" customHeight="1" x14ac:dyDescent="0.25">
      <c r="A646" s="28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24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5.75" customHeight="1" x14ac:dyDescent="0.25">
      <c r="A647" s="28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24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5.75" customHeight="1" x14ac:dyDescent="0.25">
      <c r="A648" s="28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24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5.75" customHeight="1" x14ac:dyDescent="0.25">
      <c r="A649" s="28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24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5.75" customHeight="1" x14ac:dyDescent="0.25">
      <c r="A650" s="28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24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5.75" customHeight="1" x14ac:dyDescent="0.25">
      <c r="A651" s="28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24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5.75" customHeight="1" x14ac:dyDescent="0.25">
      <c r="A652" s="28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24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5.75" customHeight="1" x14ac:dyDescent="0.25">
      <c r="A653" s="28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24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5.75" customHeight="1" x14ac:dyDescent="0.25">
      <c r="A654" s="28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24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5.75" customHeight="1" x14ac:dyDescent="0.25">
      <c r="A655" s="28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24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5.75" customHeight="1" x14ac:dyDescent="0.25">
      <c r="A656" s="28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24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5.75" customHeight="1" x14ac:dyDescent="0.25">
      <c r="A657" s="28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24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5.75" customHeight="1" x14ac:dyDescent="0.25">
      <c r="A658" s="28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24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5.75" customHeight="1" x14ac:dyDescent="0.25">
      <c r="A659" s="28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24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5.75" customHeight="1" x14ac:dyDescent="0.25">
      <c r="A660" s="28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24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5.75" customHeight="1" x14ac:dyDescent="0.25">
      <c r="A661" s="28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24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5.75" customHeight="1" x14ac:dyDescent="0.25">
      <c r="A662" s="28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24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5.75" customHeight="1" x14ac:dyDescent="0.25">
      <c r="A663" s="28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24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5.75" customHeight="1" x14ac:dyDescent="0.25">
      <c r="A664" s="28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24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5.75" customHeight="1" x14ac:dyDescent="0.25">
      <c r="A665" s="28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24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5.75" customHeight="1" x14ac:dyDescent="0.25">
      <c r="A666" s="28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24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5.75" customHeight="1" x14ac:dyDescent="0.25">
      <c r="A667" s="28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24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5.75" customHeight="1" x14ac:dyDescent="0.25">
      <c r="A668" s="28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24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5.75" customHeight="1" x14ac:dyDescent="0.25">
      <c r="A669" s="28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24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5.75" customHeight="1" x14ac:dyDescent="0.25">
      <c r="A670" s="28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24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5.75" customHeight="1" x14ac:dyDescent="0.25">
      <c r="A671" s="28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24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5.75" customHeight="1" x14ac:dyDescent="0.25">
      <c r="A672" s="28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24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5.75" customHeight="1" x14ac:dyDescent="0.25">
      <c r="A673" s="28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24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5.75" customHeight="1" x14ac:dyDescent="0.25">
      <c r="A674" s="28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24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5.75" customHeight="1" x14ac:dyDescent="0.25">
      <c r="A675" s="28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24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5.75" customHeight="1" x14ac:dyDescent="0.25">
      <c r="A676" s="28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24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5.75" customHeight="1" x14ac:dyDescent="0.25">
      <c r="A677" s="28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24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5.75" customHeight="1" x14ac:dyDescent="0.25">
      <c r="A678" s="28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24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5.75" customHeight="1" x14ac:dyDescent="0.25">
      <c r="A679" s="28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24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5.75" customHeight="1" x14ac:dyDescent="0.25">
      <c r="A680" s="28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24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5.75" customHeight="1" x14ac:dyDescent="0.25">
      <c r="A681" s="28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24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5.75" customHeight="1" x14ac:dyDescent="0.25">
      <c r="A682" s="28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24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5.75" customHeight="1" x14ac:dyDescent="0.25">
      <c r="A683" s="28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24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5.75" customHeight="1" x14ac:dyDescent="0.25">
      <c r="A684" s="28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24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5.75" customHeight="1" x14ac:dyDescent="0.25">
      <c r="A685" s="28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24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5.75" customHeight="1" x14ac:dyDescent="0.25">
      <c r="A686" s="28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24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5.75" customHeight="1" x14ac:dyDescent="0.25">
      <c r="A687" s="28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24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5.75" customHeight="1" x14ac:dyDescent="0.25">
      <c r="A688" s="28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24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5.75" customHeight="1" x14ac:dyDescent="0.25">
      <c r="A689" s="28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24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5.75" customHeight="1" x14ac:dyDescent="0.25">
      <c r="A690" s="28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24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5.75" customHeight="1" x14ac:dyDescent="0.25">
      <c r="A691" s="28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24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5.75" customHeight="1" x14ac:dyDescent="0.25">
      <c r="A692" s="28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24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5.75" customHeight="1" x14ac:dyDescent="0.25">
      <c r="A693" s="28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24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5.75" customHeight="1" x14ac:dyDescent="0.25">
      <c r="A694" s="28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24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5.75" customHeight="1" x14ac:dyDescent="0.25">
      <c r="A695" s="28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24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5.75" customHeight="1" x14ac:dyDescent="0.25">
      <c r="A696" s="28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24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5.75" customHeight="1" x14ac:dyDescent="0.25">
      <c r="A697" s="28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24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5.75" customHeight="1" x14ac:dyDescent="0.25">
      <c r="A698" s="28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24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5.75" customHeight="1" x14ac:dyDescent="0.25">
      <c r="A699" s="28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24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5.75" customHeight="1" x14ac:dyDescent="0.25">
      <c r="A700" s="28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24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5.75" customHeight="1" x14ac:dyDescent="0.25">
      <c r="A701" s="28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24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5.75" customHeight="1" x14ac:dyDescent="0.25">
      <c r="A702" s="28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24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5.75" customHeight="1" x14ac:dyDescent="0.25">
      <c r="A703" s="28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24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5.75" customHeight="1" x14ac:dyDescent="0.25">
      <c r="A704" s="28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24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5.75" customHeight="1" x14ac:dyDescent="0.25">
      <c r="A705" s="28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24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5.75" customHeight="1" x14ac:dyDescent="0.25">
      <c r="A706" s="28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24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5.75" customHeight="1" x14ac:dyDescent="0.25">
      <c r="A707" s="28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24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5.75" customHeight="1" x14ac:dyDescent="0.25">
      <c r="A708" s="28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24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5.75" customHeight="1" x14ac:dyDescent="0.25">
      <c r="A709" s="28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24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5.75" customHeight="1" x14ac:dyDescent="0.25">
      <c r="A710" s="28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24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5.75" customHeight="1" x14ac:dyDescent="0.25">
      <c r="A711" s="28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24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5.75" customHeight="1" x14ac:dyDescent="0.25">
      <c r="A712" s="28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24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5.75" customHeight="1" x14ac:dyDescent="0.25">
      <c r="A713" s="28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24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5.75" customHeight="1" x14ac:dyDescent="0.25">
      <c r="A714" s="28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24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5.75" customHeight="1" x14ac:dyDescent="0.25">
      <c r="A715" s="28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24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5.75" customHeight="1" x14ac:dyDescent="0.25">
      <c r="A716" s="28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24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5.75" customHeight="1" x14ac:dyDescent="0.25">
      <c r="A717" s="28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24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5.75" customHeight="1" x14ac:dyDescent="0.25">
      <c r="A718" s="28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24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5.75" customHeight="1" x14ac:dyDescent="0.25">
      <c r="A719" s="28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24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5.75" customHeight="1" x14ac:dyDescent="0.25">
      <c r="A720" s="28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24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5.75" customHeight="1" x14ac:dyDescent="0.25">
      <c r="A721" s="28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24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5.75" customHeight="1" x14ac:dyDescent="0.25">
      <c r="A722" s="28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24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5.75" customHeight="1" x14ac:dyDescent="0.25">
      <c r="A723" s="28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24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5.75" customHeight="1" x14ac:dyDescent="0.25">
      <c r="A724" s="28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24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5.75" customHeight="1" x14ac:dyDescent="0.25">
      <c r="A725" s="28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24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5.75" customHeight="1" x14ac:dyDescent="0.25">
      <c r="A726" s="28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24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5.75" customHeight="1" x14ac:dyDescent="0.25">
      <c r="A727" s="28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24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5.75" customHeight="1" x14ac:dyDescent="0.25">
      <c r="A728" s="28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24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5.75" customHeight="1" x14ac:dyDescent="0.25">
      <c r="A729" s="28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24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5.75" customHeight="1" x14ac:dyDescent="0.25">
      <c r="A730" s="28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24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5.75" customHeight="1" x14ac:dyDescent="0.25">
      <c r="A731" s="28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24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5.75" customHeight="1" x14ac:dyDescent="0.25">
      <c r="A732" s="28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24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5.75" customHeight="1" x14ac:dyDescent="0.25">
      <c r="A733" s="28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24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5.75" customHeight="1" x14ac:dyDescent="0.25">
      <c r="A734" s="28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24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5.75" customHeight="1" x14ac:dyDescent="0.25">
      <c r="A735" s="28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24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5.75" customHeight="1" x14ac:dyDescent="0.25">
      <c r="A736" s="28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24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5.75" customHeight="1" x14ac:dyDescent="0.25">
      <c r="A737" s="28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24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5.75" customHeight="1" x14ac:dyDescent="0.25">
      <c r="A738" s="28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24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5.75" customHeight="1" x14ac:dyDescent="0.25">
      <c r="A739" s="28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24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5.75" customHeight="1" x14ac:dyDescent="0.25">
      <c r="A740" s="28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24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5.75" customHeight="1" x14ac:dyDescent="0.25">
      <c r="A741" s="28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24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5.75" customHeight="1" x14ac:dyDescent="0.25">
      <c r="A742" s="28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24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5.75" customHeight="1" x14ac:dyDescent="0.25">
      <c r="A743" s="28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24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5.75" customHeight="1" x14ac:dyDescent="0.25">
      <c r="A744" s="28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24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5.75" customHeight="1" x14ac:dyDescent="0.25">
      <c r="A745" s="28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24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5.75" customHeight="1" x14ac:dyDescent="0.25">
      <c r="A746" s="28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24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5.75" customHeight="1" x14ac:dyDescent="0.25">
      <c r="A747" s="28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24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5.75" customHeight="1" x14ac:dyDescent="0.25">
      <c r="A748" s="28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24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5.75" customHeight="1" x14ac:dyDescent="0.25">
      <c r="A749" s="28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24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5.75" customHeight="1" x14ac:dyDescent="0.25">
      <c r="A750" s="28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24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5.75" customHeight="1" x14ac:dyDescent="0.25">
      <c r="A751" s="28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24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5.75" customHeight="1" x14ac:dyDescent="0.25">
      <c r="A752" s="28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24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5.75" customHeight="1" x14ac:dyDescent="0.25">
      <c r="A753" s="28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24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5.75" customHeight="1" x14ac:dyDescent="0.25">
      <c r="A754" s="28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24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5.75" customHeight="1" x14ac:dyDescent="0.25">
      <c r="A755" s="28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24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5.75" customHeight="1" x14ac:dyDescent="0.25">
      <c r="A756" s="28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24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5.75" customHeight="1" x14ac:dyDescent="0.25">
      <c r="A757" s="28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24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5.75" customHeight="1" x14ac:dyDescent="0.25">
      <c r="A758" s="28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24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5.75" customHeight="1" x14ac:dyDescent="0.25">
      <c r="A759" s="28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24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5.75" customHeight="1" x14ac:dyDescent="0.25">
      <c r="A760" s="28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24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5.75" customHeight="1" x14ac:dyDescent="0.25">
      <c r="A761" s="28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24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5.75" customHeight="1" x14ac:dyDescent="0.25">
      <c r="A762" s="28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24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5.75" customHeight="1" x14ac:dyDescent="0.25">
      <c r="A763" s="28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24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5.75" customHeight="1" x14ac:dyDescent="0.25">
      <c r="A764" s="28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24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5.75" customHeight="1" x14ac:dyDescent="0.25">
      <c r="A765" s="28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24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5.75" customHeight="1" x14ac:dyDescent="0.25">
      <c r="A766" s="28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24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5.75" customHeight="1" x14ac:dyDescent="0.25">
      <c r="A767" s="28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24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5.75" customHeight="1" x14ac:dyDescent="0.25">
      <c r="A768" s="28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24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5.75" customHeight="1" x14ac:dyDescent="0.25">
      <c r="A769" s="28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24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5.75" customHeight="1" x14ac:dyDescent="0.25">
      <c r="A770" s="28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24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5.75" customHeight="1" x14ac:dyDescent="0.25">
      <c r="A771" s="28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24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5.75" customHeight="1" x14ac:dyDescent="0.25">
      <c r="A772" s="28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24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5.75" customHeight="1" x14ac:dyDescent="0.25">
      <c r="A773" s="28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24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5.75" customHeight="1" x14ac:dyDescent="0.25">
      <c r="A774" s="28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24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5.75" customHeight="1" x14ac:dyDescent="0.25">
      <c r="A775" s="28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24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5.75" customHeight="1" x14ac:dyDescent="0.25">
      <c r="A776" s="28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24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5.75" customHeight="1" x14ac:dyDescent="0.25">
      <c r="A777" s="28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24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5.75" customHeight="1" x14ac:dyDescent="0.25">
      <c r="A778" s="28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24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5.75" customHeight="1" x14ac:dyDescent="0.25">
      <c r="A779" s="28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24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5.75" customHeight="1" x14ac:dyDescent="0.25">
      <c r="A780" s="28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24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5.75" customHeight="1" x14ac:dyDescent="0.25">
      <c r="A781" s="28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24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5.75" customHeight="1" x14ac:dyDescent="0.25">
      <c r="A782" s="28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24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5.75" customHeight="1" x14ac:dyDescent="0.25">
      <c r="A783" s="28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24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5.75" customHeight="1" x14ac:dyDescent="0.25">
      <c r="A784" s="28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24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5.75" customHeight="1" x14ac:dyDescent="0.25">
      <c r="A785" s="28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24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5.75" customHeight="1" x14ac:dyDescent="0.25">
      <c r="A786" s="28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24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5.75" customHeight="1" x14ac:dyDescent="0.25">
      <c r="A787" s="28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24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5.75" customHeight="1" x14ac:dyDescent="0.25">
      <c r="A788" s="28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24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5.75" customHeight="1" x14ac:dyDescent="0.25">
      <c r="A789" s="28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24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5.75" customHeight="1" x14ac:dyDescent="0.25">
      <c r="A790" s="28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24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5.75" customHeight="1" x14ac:dyDescent="0.25">
      <c r="A791" s="28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24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5.75" customHeight="1" x14ac:dyDescent="0.25">
      <c r="A792" s="28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24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5.75" customHeight="1" x14ac:dyDescent="0.25">
      <c r="A793" s="28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24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5.75" customHeight="1" x14ac:dyDescent="0.25">
      <c r="A794" s="28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24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5.75" customHeight="1" x14ac:dyDescent="0.25">
      <c r="A795" s="28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24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5.75" customHeight="1" x14ac:dyDescent="0.25">
      <c r="A796" s="28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24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5.75" customHeight="1" x14ac:dyDescent="0.25">
      <c r="A797" s="28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24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5.75" customHeight="1" x14ac:dyDescent="0.25">
      <c r="A798" s="28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24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5.75" customHeight="1" x14ac:dyDescent="0.25">
      <c r="A799" s="28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24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5.75" customHeight="1" x14ac:dyDescent="0.25">
      <c r="A800" s="28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24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5.75" customHeight="1" x14ac:dyDescent="0.25">
      <c r="A801" s="28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24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5.75" customHeight="1" x14ac:dyDescent="0.25">
      <c r="A802" s="28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24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5.75" customHeight="1" x14ac:dyDescent="0.25">
      <c r="A803" s="28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24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5.75" customHeight="1" x14ac:dyDescent="0.25">
      <c r="A804" s="28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24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5.75" customHeight="1" x14ac:dyDescent="0.25">
      <c r="A805" s="28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24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5.75" customHeight="1" x14ac:dyDescent="0.25">
      <c r="A806" s="28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24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5.75" customHeight="1" x14ac:dyDescent="0.25">
      <c r="A807" s="28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24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5.75" customHeight="1" x14ac:dyDescent="0.25">
      <c r="A808" s="28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24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5.75" customHeight="1" x14ac:dyDescent="0.25">
      <c r="A809" s="28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24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5.75" customHeight="1" x14ac:dyDescent="0.25">
      <c r="A810" s="28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24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5.75" customHeight="1" x14ac:dyDescent="0.25">
      <c r="A811" s="28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24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5.75" customHeight="1" x14ac:dyDescent="0.25">
      <c r="A812" s="28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24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5.75" customHeight="1" x14ac:dyDescent="0.25">
      <c r="A813" s="28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24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5.75" customHeight="1" x14ac:dyDescent="0.25">
      <c r="A814" s="28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24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5.75" customHeight="1" x14ac:dyDescent="0.25">
      <c r="A815" s="28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24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5.75" customHeight="1" x14ac:dyDescent="0.25">
      <c r="A816" s="28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24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5.75" customHeight="1" x14ac:dyDescent="0.25">
      <c r="A817" s="28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24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5.75" customHeight="1" x14ac:dyDescent="0.25">
      <c r="A818" s="28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24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5.75" customHeight="1" x14ac:dyDescent="0.25">
      <c r="A819" s="28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24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5.75" customHeight="1" x14ac:dyDescent="0.25">
      <c r="A820" s="28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24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5.75" customHeight="1" x14ac:dyDescent="0.25">
      <c r="A821" s="28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24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5.75" customHeight="1" x14ac:dyDescent="0.25">
      <c r="A822" s="28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24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5.75" customHeight="1" x14ac:dyDescent="0.25">
      <c r="A823" s="28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24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5.75" customHeight="1" x14ac:dyDescent="0.25">
      <c r="A824" s="28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24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5.75" customHeight="1" x14ac:dyDescent="0.25">
      <c r="A825" s="28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24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5.75" customHeight="1" x14ac:dyDescent="0.25">
      <c r="A826" s="28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24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5.75" customHeight="1" x14ac:dyDescent="0.25">
      <c r="A827" s="28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24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5.75" customHeight="1" x14ac:dyDescent="0.25">
      <c r="A828" s="28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24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5.75" customHeight="1" x14ac:dyDescent="0.25">
      <c r="A829" s="28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24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5.75" customHeight="1" x14ac:dyDescent="0.25">
      <c r="A830" s="28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24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5.75" customHeight="1" x14ac:dyDescent="0.25">
      <c r="A831" s="28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24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5.75" customHeight="1" x14ac:dyDescent="0.25">
      <c r="A832" s="28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24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5.75" customHeight="1" x14ac:dyDescent="0.25">
      <c r="A833" s="28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24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5.75" customHeight="1" x14ac:dyDescent="0.25">
      <c r="A834" s="28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24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5.75" customHeight="1" x14ac:dyDescent="0.25">
      <c r="A835" s="28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24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5.75" customHeight="1" x14ac:dyDescent="0.25">
      <c r="A836" s="28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24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5.75" customHeight="1" x14ac:dyDescent="0.25">
      <c r="A837" s="28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24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5.75" customHeight="1" x14ac:dyDescent="0.25">
      <c r="A838" s="28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24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5.75" customHeight="1" x14ac:dyDescent="0.25">
      <c r="A839" s="28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24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5.75" customHeight="1" x14ac:dyDescent="0.25">
      <c r="A840" s="28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24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5.75" customHeight="1" x14ac:dyDescent="0.25">
      <c r="A841" s="28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24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5.75" customHeight="1" x14ac:dyDescent="0.25">
      <c r="A842" s="28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24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5.75" customHeight="1" x14ac:dyDescent="0.25">
      <c r="A843" s="28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24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5.75" customHeight="1" x14ac:dyDescent="0.25">
      <c r="A844" s="28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24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5.75" customHeight="1" x14ac:dyDescent="0.25">
      <c r="A845" s="28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24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5.75" customHeight="1" x14ac:dyDescent="0.25">
      <c r="A846" s="28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24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5.75" customHeight="1" x14ac:dyDescent="0.25">
      <c r="A847" s="28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24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5.75" customHeight="1" x14ac:dyDescent="0.25">
      <c r="A848" s="28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24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5.75" customHeight="1" x14ac:dyDescent="0.25">
      <c r="A849" s="28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24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5.75" customHeight="1" x14ac:dyDescent="0.25">
      <c r="A850" s="28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24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5.75" customHeight="1" x14ac:dyDescent="0.25">
      <c r="A851" s="28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24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5.75" customHeight="1" x14ac:dyDescent="0.25">
      <c r="A852" s="28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24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5.75" customHeight="1" x14ac:dyDescent="0.25">
      <c r="A853" s="28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24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5.75" customHeight="1" x14ac:dyDescent="0.25">
      <c r="A854" s="28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24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5.75" customHeight="1" x14ac:dyDescent="0.25">
      <c r="A855" s="28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24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5.75" customHeight="1" x14ac:dyDescent="0.25">
      <c r="A856" s="28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24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5.75" customHeight="1" x14ac:dyDescent="0.25">
      <c r="A857" s="28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24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5.75" customHeight="1" x14ac:dyDescent="0.25">
      <c r="A858" s="28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24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5.75" customHeight="1" x14ac:dyDescent="0.25">
      <c r="A859" s="28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24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5.75" customHeight="1" x14ac:dyDescent="0.25">
      <c r="A860" s="28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24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5.75" customHeight="1" x14ac:dyDescent="0.25">
      <c r="A861" s="28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24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5.75" customHeight="1" x14ac:dyDescent="0.25">
      <c r="A862" s="28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24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5.75" customHeight="1" x14ac:dyDescent="0.25">
      <c r="A863" s="28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24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5.75" customHeight="1" x14ac:dyDescent="0.25">
      <c r="A864" s="28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24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5.75" customHeight="1" x14ac:dyDescent="0.25">
      <c r="A865" s="28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24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5.75" customHeight="1" x14ac:dyDescent="0.25">
      <c r="A866" s="28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24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5.75" customHeight="1" x14ac:dyDescent="0.25">
      <c r="A867" s="28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24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5.75" customHeight="1" x14ac:dyDescent="0.25">
      <c r="A868" s="28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24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5.75" customHeight="1" x14ac:dyDescent="0.25">
      <c r="A869" s="28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24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5.75" customHeight="1" x14ac:dyDescent="0.25">
      <c r="A870" s="28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24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5.75" customHeight="1" x14ac:dyDescent="0.25">
      <c r="A871" s="28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24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5.75" customHeight="1" x14ac:dyDescent="0.25">
      <c r="A872" s="28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24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5.75" customHeight="1" x14ac:dyDescent="0.25">
      <c r="A873" s="28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24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5.75" customHeight="1" x14ac:dyDescent="0.25">
      <c r="A874" s="28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24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5.75" customHeight="1" x14ac:dyDescent="0.25">
      <c r="A875" s="28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24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5.75" customHeight="1" x14ac:dyDescent="0.25">
      <c r="A876" s="28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24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5.75" customHeight="1" x14ac:dyDescent="0.25">
      <c r="A877" s="28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24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5.75" customHeight="1" x14ac:dyDescent="0.25">
      <c r="A878" s="28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24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5.75" customHeight="1" x14ac:dyDescent="0.25">
      <c r="A879" s="28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24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5.75" customHeight="1" x14ac:dyDescent="0.25">
      <c r="A880" s="28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24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5.75" customHeight="1" x14ac:dyDescent="0.25">
      <c r="A881" s="28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24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5.75" customHeight="1" x14ac:dyDescent="0.25">
      <c r="A882" s="28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24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5.75" customHeight="1" x14ac:dyDescent="0.25">
      <c r="A883" s="28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24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5.75" customHeight="1" x14ac:dyDescent="0.25">
      <c r="A884" s="28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24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5.75" customHeight="1" x14ac:dyDescent="0.25">
      <c r="A885" s="28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24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5.75" customHeight="1" x14ac:dyDescent="0.25">
      <c r="A886" s="28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24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5.75" customHeight="1" x14ac:dyDescent="0.25">
      <c r="A887" s="28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24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5.75" customHeight="1" x14ac:dyDescent="0.25">
      <c r="A888" s="28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24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5.75" customHeight="1" x14ac:dyDescent="0.25">
      <c r="A889" s="28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24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5.75" customHeight="1" x14ac:dyDescent="0.25">
      <c r="A890" s="28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24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5.75" customHeight="1" x14ac:dyDescent="0.25">
      <c r="A891" s="28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24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5.75" customHeight="1" x14ac:dyDescent="0.25">
      <c r="A892" s="28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24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5.75" customHeight="1" x14ac:dyDescent="0.25">
      <c r="A893" s="28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24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5.75" customHeight="1" x14ac:dyDescent="0.25">
      <c r="A894" s="28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24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5.75" customHeight="1" x14ac:dyDescent="0.25">
      <c r="A895" s="28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24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5.75" customHeight="1" x14ac:dyDescent="0.25">
      <c r="A896" s="28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24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5.75" customHeight="1" x14ac:dyDescent="0.25">
      <c r="A897" s="28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24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5.75" customHeight="1" x14ac:dyDescent="0.25">
      <c r="A898" s="28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24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5.75" customHeight="1" x14ac:dyDescent="0.25">
      <c r="A899" s="28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24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5.75" customHeight="1" x14ac:dyDescent="0.25">
      <c r="A900" s="28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24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5.75" customHeight="1" x14ac:dyDescent="0.25">
      <c r="A901" s="28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24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5.75" customHeight="1" x14ac:dyDescent="0.25">
      <c r="A902" s="28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24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5.75" customHeight="1" x14ac:dyDescent="0.25">
      <c r="A903" s="28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24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5.75" customHeight="1" x14ac:dyDescent="0.25">
      <c r="A904" s="28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24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5.75" customHeight="1" x14ac:dyDescent="0.25">
      <c r="A905" s="28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24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5.75" customHeight="1" x14ac:dyDescent="0.25">
      <c r="A906" s="28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24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5.75" customHeight="1" x14ac:dyDescent="0.25">
      <c r="A907" s="28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24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5.75" customHeight="1" x14ac:dyDescent="0.25">
      <c r="A908" s="28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24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5.75" customHeight="1" x14ac:dyDescent="0.25">
      <c r="A909" s="28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24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5.75" customHeight="1" x14ac:dyDescent="0.25">
      <c r="A910" s="28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24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5.75" customHeight="1" x14ac:dyDescent="0.25">
      <c r="A911" s="28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24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5.75" customHeight="1" x14ac:dyDescent="0.25">
      <c r="A912" s="28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24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5.75" customHeight="1" x14ac:dyDescent="0.25">
      <c r="A913" s="28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24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5.75" customHeight="1" x14ac:dyDescent="0.25">
      <c r="A914" s="28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24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5.75" customHeight="1" x14ac:dyDescent="0.25">
      <c r="A915" s="28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24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5.75" customHeight="1" x14ac:dyDescent="0.25">
      <c r="A916" s="28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24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5.75" customHeight="1" x14ac:dyDescent="0.25">
      <c r="A917" s="28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24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5.75" customHeight="1" x14ac:dyDescent="0.25">
      <c r="A918" s="28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24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5.75" customHeight="1" x14ac:dyDescent="0.25">
      <c r="A919" s="28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24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5.75" customHeight="1" x14ac:dyDescent="0.25">
      <c r="A920" s="28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24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5.75" customHeight="1" x14ac:dyDescent="0.25">
      <c r="A921" s="28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24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5.75" customHeight="1" x14ac:dyDescent="0.25">
      <c r="A922" s="28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24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5.75" customHeight="1" x14ac:dyDescent="0.25">
      <c r="A923" s="28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24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5.75" customHeight="1" x14ac:dyDescent="0.25">
      <c r="A924" s="28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24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5.75" customHeight="1" x14ac:dyDescent="0.25">
      <c r="A925" s="28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24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5.75" customHeight="1" x14ac:dyDescent="0.25">
      <c r="A926" s="28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24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5.75" customHeight="1" x14ac:dyDescent="0.25">
      <c r="A927" s="28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24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5.75" customHeight="1" x14ac:dyDescent="0.25">
      <c r="A928" s="28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24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5.75" customHeight="1" x14ac:dyDescent="0.25">
      <c r="A929" s="28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24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5.75" customHeight="1" x14ac:dyDescent="0.25">
      <c r="A930" s="28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24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5.75" customHeight="1" x14ac:dyDescent="0.25">
      <c r="A931" s="28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24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5.75" customHeight="1" x14ac:dyDescent="0.25">
      <c r="A932" s="28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24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5.75" customHeight="1" x14ac:dyDescent="0.25">
      <c r="A933" s="28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24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5.75" customHeight="1" x14ac:dyDescent="0.25">
      <c r="A934" s="28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24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5.75" customHeight="1" x14ac:dyDescent="0.25">
      <c r="A935" s="28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24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5.75" customHeight="1" x14ac:dyDescent="0.25">
      <c r="A936" s="28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24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5.75" customHeight="1" x14ac:dyDescent="0.25">
      <c r="A937" s="28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24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5.75" customHeight="1" x14ac:dyDescent="0.25">
      <c r="A938" s="28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24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5.75" customHeight="1" x14ac:dyDescent="0.25">
      <c r="A939" s="28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24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5.75" customHeight="1" x14ac:dyDescent="0.25">
      <c r="A940" s="28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24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5.75" customHeight="1" x14ac:dyDescent="0.25">
      <c r="A941" s="28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24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5.75" customHeight="1" x14ac:dyDescent="0.25">
      <c r="A942" s="28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24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5.75" customHeight="1" x14ac:dyDescent="0.25">
      <c r="A943" s="28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24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5.75" customHeight="1" x14ac:dyDescent="0.25">
      <c r="A944" s="28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24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5.75" customHeight="1" x14ac:dyDescent="0.25">
      <c r="A945" s="28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24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5.75" customHeight="1" x14ac:dyDescent="0.25">
      <c r="A946" s="28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24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5.75" customHeight="1" x14ac:dyDescent="0.25">
      <c r="A947" s="28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24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5.75" customHeight="1" x14ac:dyDescent="0.25">
      <c r="A948" s="28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24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5.75" customHeight="1" x14ac:dyDescent="0.25">
      <c r="A949" s="28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24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5.75" customHeight="1" x14ac:dyDescent="0.25">
      <c r="A950" s="28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24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5.75" customHeight="1" x14ac:dyDescent="0.25">
      <c r="A951" s="28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24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5.75" customHeight="1" x14ac:dyDescent="0.25">
      <c r="A952" s="28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24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5.75" customHeight="1" x14ac:dyDescent="0.25">
      <c r="A953" s="28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24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5.75" customHeight="1" x14ac:dyDescent="0.25">
      <c r="A954" s="28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24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5.75" customHeight="1" x14ac:dyDescent="0.25">
      <c r="A955" s="28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24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5.75" customHeight="1" x14ac:dyDescent="0.25">
      <c r="A956" s="28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24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5.75" customHeight="1" x14ac:dyDescent="0.25">
      <c r="A957" s="28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24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5.75" customHeight="1" x14ac:dyDescent="0.25">
      <c r="A958" s="28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24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5.75" customHeight="1" x14ac:dyDescent="0.25">
      <c r="A959" s="28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24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5.75" customHeight="1" x14ac:dyDescent="0.25">
      <c r="A960" s="28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24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5.75" customHeight="1" x14ac:dyDescent="0.25">
      <c r="A961" s="28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24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5.75" customHeight="1" x14ac:dyDescent="0.25">
      <c r="A962" s="28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24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5.75" customHeight="1" x14ac:dyDescent="0.25">
      <c r="A963" s="28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24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5.75" customHeight="1" x14ac:dyDescent="0.25">
      <c r="A964" s="28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24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5.75" customHeight="1" x14ac:dyDescent="0.25">
      <c r="A965" s="28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24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5.75" customHeight="1" x14ac:dyDescent="0.25">
      <c r="A966" s="28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24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5.75" customHeight="1" x14ac:dyDescent="0.25">
      <c r="A967" s="28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24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5.75" customHeight="1" x14ac:dyDescent="0.25">
      <c r="A968" s="28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24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5.75" customHeight="1" x14ac:dyDescent="0.25">
      <c r="A969" s="28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24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5.75" customHeight="1" x14ac:dyDescent="0.25">
      <c r="A970" s="28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24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5.75" customHeight="1" x14ac:dyDescent="0.25">
      <c r="A971" s="28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24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5.75" customHeight="1" x14ac:dyDescent="0.25">
      <c r="A972" s="28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24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5.75" customHeight="1" x14ac:dyDescent="0.25">
      <c r="A973" s="28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24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5.75" customHeight="1" x14ac:dyDescent="0.25">
      <c r="A974" s="28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24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5.75" customHeight="1" x14ac:dyDescent="0.25">
      <c r="A975" s="28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24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5.75" customHeight="1" x14ac:dyDescent="0.25">
      <c r="A976" s="28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24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5.75" customHeight="1" x14ac:dyDescent="0.25">
      <c r="A977" s="28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24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5.75" customHeight="1" x14ac:dyDescent="0.25">
      <c r="A978" s="28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24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5.75" customHeight="1" x14ac:dyDescent="0.25">
      <c r="A979" s="28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24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5.75" customHeight="1" x14ac:dyDescent="0.25">
      <c r="A980" s="28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24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5.75" customHeight="1" x14ac:dyDescent="0.25">
      <c r="A981" s="28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24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5.75" customHeight="1" x14ac:dyDescent="0.25">
      <c r="A982" s="28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24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5.75" customHeight="1" x14ac:dyDescent="0.25">
      <c r="A983" s="28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24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5.75" customHeight="1" x14ac:dyDescent="0.25">
      <c r="A984" s="28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24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5.75" customHeight="1" x14ac:dyDescent="0.25">
      <c r="A985" s="28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24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5.75" customHeight="1" x14ac:dyDescent="0.25">
      <c r="A986" s="28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24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5.75" customHeight="1" x14ac:dyDescent="0.25">
      <c r="A987" s="28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24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5.75" customHeight="1" x14ac:dyDescent="0.25">
      <c r="A988" s="28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24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5.75" customHeight="1" x14ac:dyDescent="0.25">
      <c r="A989" s="28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24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5.75" customHeight="1" x14ac:dyDescent="0.25">
      <c r="A990" s="28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24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5.75" customHeight="1" x14ac:dyDescent="0.25">
      <c r="A991" s="28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24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5.75" customHeight="1" x14ac:dyDescent="0.25">
      <c r="A992" s="28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24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5.75" customHeight="1" x14ac:dyDescent="0.25">
      <c r="A993" s="28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24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5.75" customHeight="1" x14ac:dyDescent="0.25">
      <c r="A994" s="28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24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5.75" customHeight="1" x14ac:dyDescent="0.25">
      <c r="A995" s="28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24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5.75" customHeight="1" x14ac:dyDescent="0.25">
      <c r="A996" s="28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24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5.75" customHeight="1" x14ac:dyDescent="0.25">
      <c r="A997" s="28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24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ht="15.75" customHeight="1" x14ac:dyDescent="0.25">
      <c r="A998" s="28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24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ht="15.75" customHeight="1" x14ac:dyDescent="0.25">
      <c r="A999" s="28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24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spans="1:26" ht="15.75" customHeight="1" x14ac:dyDescent="0.25">
      <c r="A1000" s="28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24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showGridLines="0" tabSelected="1" zoomScale="80" zoomScaleNormal="80" workbookViewId="0"/>
  </sheetViews>
  <sheetFormatPr defaultColWidth="12.625" defaultRowHeight="15" customHeight="1" x14ac:dyDescent="0.2"/>
  <cols>
    <col min="1" max="1" width="26.875" style="3" customWidth="1"/>
    <col min="2" max="14" width="13.875" style="3" customWidth="1"/>
    <col min="15" max="15" width="15.5" style="3" customWidth="1"/>
    <col min="16" max="26" width="8" style="3" customWidth="1"/>
    <col min="27" max="16384" width="12.625" style="3"/>
  </cols>
  <sheetData>
    <row r="1" spans="1:26" ht="15.75" customHeight="1" x14ac:dyDescent="0.25">
      <c r="A1" s="1" t="s">
        <v>162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5">
      <c r="A3" s="83">
        <v>2020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5">
      <c r="A4" s="109" t="s">
        <v>164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26" ht="15.75" customHeight="1" x14ac:dyDescent="0.2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6" ht="50.25" customHeight="1" x14ac:dyDescent="0.2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  <c r="M6" s="7" t="s">
        <v>13</v>
      </c>
      <c r="N6" s="8" t="s">
        <v>14</v>
      </c>
      <c r="O6" s="9"/>
      <c r="P6" s="110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1.75" customHeight="1" x14ac:dyDescent="0.2">
      <c r="A7" s="10" t="s">
        <v>15</v>
      </c>
      <c r="B7" s="15">
        <v>5942685.1599564562</v>
      </c>
      <c r="C7" s="15">
        <v>5804486.9698362704</v>
      </c>
      <c r="D7" s="15">
        <v>1035173.6365909665</v>
      </c>
      <c r="E7" s="15">
        <v>2221173.0219757198</v>
      </c>
      <c r="F7" s="15">
        <v>228380.31443738265</v>
      </c>
      <c r="G7" s="15">
        <v>1964505.4434461843</v>
      </c>
      <c r="H7" s="15">
        <v>492269.33664361725</v>
      </c>
      <c r="I7" s="15">
        <v>311399.84280874091</v>
      </c>
      <c r="J7" s="15">
        <v>142364.65192566087</v>
      </c>
      <c r="K7" s="15">
        <v>4693820.7130904105</v>
      </c>
      <c r="L7" s="15">
        <v>160278.44821756621</v>
      </c>
      <c r="M7" s="15">
        <v>6563639.136569283</v>
      </c>
      <c r="N7" s="15">
        <v>29560176.675498262</v>
      </c>
      <c r="O7" s="4"/>
      <c r="P7" s="111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25">
      <c r="A8" s="1" t="s">
        <v>16</v>
      </c>
      <c r="B8" s="16">
        <f>SUM(B9)</f>
        <v>494.57071098704301</v>
      </c>
      <c r="C8" s="16">
        <f t="shared" ref="C8:N8" si="0">SUM(C9)</f>
        <v>1791.2573171207691</v>
      </c>
      <c r="D8" s="16">
        <f t="shared" si="0"/>
        <v>51369.622290427855</v>
      </c>
      <c r="E8" s="19">
        <v>0</v>
      </c>
      <c r="F8" s="16">
        <f t="shared" si="0"/>
        <v>861.8187581581584</v>
      </c>
      <c r="G8" s="16">
        <f t="shared" si="0"/>
        <v>1385.2821579722781</v>
      </c>
      <c r="H8" s="16">
        <f t="shared" si="0"/>
        <v>1336.076868144753</v>
      </c>
      <c r="I8" s="16">
        <f t="shared" si="0"/>
        <v>134.51732276340178</v>
      </c>
      <c r="J8" s="16">
        <f t="shared" si="0"/>
        <v>104.91040418121013</v>
      </c>
      <c r="K8" s="16">
        <f t="shared" si="0"/>
        <v>2070.67076175598</v>
      </c>
      <c r="L8" s="16">
        <f>SUM(L9)</f>
        <v>88.64201182961402</v>
      </c>
      <c r="M8" s="16">
        <f>SUM(M9)</f>
        <v>124.17912141593102</v>
      </c>
      <c r="N8" s="16">
        <f t="shared" si="0"/>
        <v>59761.547724756994</v>
      </c>
      <c r="P8" s="112"/>
    </row>
    <row r="9" spans="1:26" ht="15.75" customHeight="1" x14ac:dyDescent="0.2">
      <c r="A9" s="5" t="s">
        <v>17</v>
      </c>
      <c r="B9" s="17">
        <v>494.57071098704301</v>
      </c>
      <c r="C9" s="17">
        <v>1791.2573171207691</v>
      </c>
      <c r="D9" s="17">
        <v>51369.622290427855</v>
      </c>
      <c r="E9" s="20">
        <v>0</v>
      </c>
      <c r="F9" s="17">
        <v>861.8187581581584</v>
      </c>
      <c r="G9" s="17">
        <v>1385.2821579722781</v>
      </c>
      <c r="H9" s="17">
        <v>1336.076868144753</v>
      </c>
      <c r="I9" s="17">
        <v>134.51732276340178</v>
      </c>
      <c r="J9" s="17">
        <v>104.91040418121013</v>
      </c>
      <c r="K9" s="17">
        <v>2070.67076175598</v>
      </c>
      <c r="L9" s="17">
        <v>88.64201182961402</v>
      </c>
      <c r="M9" s="17">
        <v>124.17912141593102</v>
      </c>
      <c r="N9" s="17">
        <f>SUM(B9:M9)</f>
        <v>59761.547724756994</v>
      </c>
      <c r="P9" s="113"/>
    </row>
    <row r="10" spans="1:26" ht="15.75" customHeight="1" x14ac:dyDescent="0.25">
      <c r="A10" s="1" t="s">
        <v>18</v>
      </c>
      <c r="B10" s="16">
        <f>SUM(B11:B16)</f>
        <v>236521.71774406065</v>
      </c>
      <c r="C10" s="16">
        <f>SUM(C11:C16)</f>
        <v>472158.65693741915</v>
      </c>
      <c r="D10" s="16">
        <f t="shared" ref="D10:M10" si="1">SUM(D11:D16)</f>
        <v>25766.320505023319</v>
      </c>
      <c r="E10" s="16">
        <f t="shared" si="1"/>
        <v>264640.25521408429</v>
      </c>
      <c r="F10" s="16">
        <f t="shared" si="1"/>
        <v>270.01771096361597</v>
      </c>
      <c r="G10" s="16">
        <f t="shared" si="1"/>
        <v>190230.23130245987</v>
      </c>
      <c r="H10" s="16">
        <f t="shared" si="1"/>
        <v>22517.205650287582</v>
      </c>
      <c r="I10" s="19">
        <v>0</v>
      </c>
      <c r="J10" s="19">
        <v>0</v>
      </c>
      <c r="K10" s="16">
        <f t="shared" si="1"/>
        <v>564086.50829295942</v>
      </c>
      <c r="L10" s="16">
        <f t="shared" si="1"/>
        <v>14223.718385758117</v>
      </c>
      <c r="M10" s="16">
        <f t="shared" si="1"/>
        <v>8431.3924910563474</v>
      </c>
      <c r="N10" s="16">
        <f>SUM(N11:N16)</f>
        <v>1798846.0242340723</v>
      </c>
    </row>
    <row r="11" spans="1:26" ht="15.75" customHeight="1" x14ac:dyDescent="0.2">
      <c r="A11" s="11" t="s">
        <v>19</v>
      </c>
      <c r="B11" s="17">
        <v>31836.714307544746</v>
      </c>
      <c r="C11" s="17">
        <v>131329.8669537321</v>
      </c>
      <c r="D11" s="17">
        <v>1880.4056480754357</v>
      </c>
      <c r="E11" s="17">
        <v>48430.48464318231</v>
      </c>
      <c r="F11" s="20">
        <v>0</v>
      </c>
      <c r="G11" s="17">
        <v>56818.915147574204</v>
      </c>
      <c r="H11" s="17">
        <v>3928.9562746883166</v>
      </c>
      <c r="I11" s="20">
        <v>0</v>
      </c>
      <c r="J11" s="20">
        <v>0</v>
      </c>
      <c r="K11" s="17">
        <v>116129.01505422514</v>
      </c>
      <c r="L11" s="17">
        <v>7185.1096763454598</v>
      </c>
      <c r="M11" s="17">
        <v>101.60611602145001</v>
      </c>
      <c r="N11" s="17">
        <f t="shared" ref="N11:N75" si="2">SUM(B11:M11)</f>
        <v>397641.07382138917</v>
      </c>
    </row>
    <row r="12" spans="1:26" ht="15.75" customHeight="1" x14ac:dyDescent="0.2">
      <c r="A12" s="11" t="s">
        <v>20</v>
      </c>
      <c r="B12" s="17">
        <v>33563.992085116675</v>
      </c>
      <c r="C12" s="17">
        <v>106063.78430379956</v>
      </c>
      <c r="D12" s="17">
        <v>3183.4298649538923</v>
      </c>
      <c r="E12" s="17">
        <v>105760.70839452308</v>
      </c>
      <c r="F12" s="17">
        <v>15.535564339589001</v>
      </c>
      <c r="G12" s="17">
        <v>5086.9035074197745</v>
      </c>
      <c r="H12" s="17">
        <v>4020.3669806196003</v>
      </c>
      <c r="I12" s="20">
        <v>0</v>
      </c>
      <c r="J12" s="20">
        <v>0</v>
      </c>
      <c r="K12" s="17">
        <v>132870.02935835769</v>
      </c>
      <c r="L12" s="17">
        <v>2094.5101817070281</v>
      </c>
      <c r="M12" s="17">
        <v>3341.06437413304</v>
      </c>
      <c r="N12" s="17">
        <f t="shared" si="2"/>
        <v>396000.32461496996</v>
      </c>
    </row>
    <row r="13" spans="1:26" ht="15.75" customHeight="1" x14ac:dyDescent="0.2">
      <c r="A13" s="11" t="s">
        <v>21</v>
      </c>
      <c r="B13" s="17">
        <v>34980.794634983264</v>
      </c>
      <c r="C13" s="17">
        <v>60344.31802461754</v>
      </c>
      <c r="D13" s="17">
        <v>8968.9524686909317</v>
      </c>
      <c r="E13" s="17">
        <v>3730.3861340018643</v>
      </c>
      <c r="F13" s="20">
        <v>0</v>
      </c>
      <c r="G13" s="17">
        <v>21088.004879713229</v>
      </c>
      <c r="H13" s="17">
        <v>5014.041028965351</v>
      </c>
      <c r="I13" s="20">
        <v>0</v>
      </c>
      <c r="J13" s="20">
        <v>0</v>
      </c>
      <c r="K13" s="17">
        <v>119953.88176885918</v>
      </c>
      <c r="L13" s="17">
        <v>1279.3437033867312</v>
      </c>
      <c r="M13" s="17">
        <v>135.895739592431</v>
      </c>
      <c r="N13" s="17">
        <f t="shared" si="2"/>
        <v>255495.6183828105</v>
      </c>
    </row>
    <row r="14" spans="1:26" ht="15.75" customHeight="1" x14ac:dyDescent="0.2">
      <c r="A14" s="11" t="s">
        <v>22</v>
      </c>
      <c r="B14" s="17">
        <v>54420.015199679401</v>
      </c>
      <c r="C14" s="17">
        <v>57623.540780716496</v>
      </c>
      <c r="D14" s="17">
        <v>3625.7726739571635</v>
      </c>
      <c r="E14" s="17">
        <v>19357.088205158518</v>
      </c>
      <c r="F14" s="17">
        <v>251.94307416293498</v>
      </c>
      <c r="G14" s="17">
        <v>53416.739351713848</v>
      </c>
      <c r="H14" s="17">
        <v>4154.7451146290405</v>
      </c>
      <c r="I14" s="20">
        <v>0</v>
      </c>
      <c r="J14" s="20">
        <v>0</v>
      </c>
      <c r="K14" s="17">
        <v>71024.556733812948</v>
      </c>
      <c r="L14" s="17">
        <v>510.45860313806787</v>
      </c>
      <c r="M14" s="17">
        <v>1589.6384848632679</v>
      </c>
      <c r="N14" s="17">
        <f t="shared" si="2"/>
        <v>265974.49822183169</v>
      </c>
    </row>
    <row r="15" spans="1:26" ht="15.75" customHeight="1" x14ac:dyDescent="0.2">
      <c r="A15" s="11" t="s">
        <v>23</v>
      </c>
      <c r="B15" s="17">
        <v>48367.539248638248</v>
      </c>
      <c r="C15" s="17">
        <v>76903.587604592642</v>
      </c>
      <c r="D15" s="17">
        <v>4841.3069202781335</v>
      </c>
      <c r="E15" s="17">
        <v>54867.074548673103</v>
      </c>
      <c r="F15" s="20">
        <v>0</v>
      </c>
      <c r="G15" s="17">
        <v>35928.871114847672</v>
      </c>
      <c r="H15" s="17">
        <v>3210.5017392816103</v>
      </c>
      <c r="I15" s="20">
        <v>0</v>
      </c>
      <c r="J15" s="20">
        <v>0</v>
      </c>
      <c r="K15" s="17">
        <v>57627.136147924917</v>
      </c>
      <c r="L15" s="17">
        <v>2775.6508844027735</v>
      </c>
      <c r="M15" s="17">
        <v>1312.1142422821611</v>
      </c>
      <c r="N15" s="17">
        <f t="shared" si="2"/>
        <v>285833.78245092125</v>
      </c>
    </row>
    <row r="16" spans="1:26" ht="15.75" customHeight="1" x14ac:dyDescent="0.25">
      <c r="A16" s="11" t="s">
        <v>24</v>
      </c>
      <c r="B16" s="17">
        <v>33352.662268098298</v>
      </c>
      <c r="C16" s="17">
        <v>39893.559269960788</v>
      </c>
      <c r="D16" s="17">
        <v>3266.4529290677647</v>
      </c>
      <c r="E16" s="17">
        <v>32494.513288545408</v>
      </c>
      <c r="F16" s="17">
        <v>2.5390724610920001</v>
      </c>
      <c r="G16" s="17">
        <v>17890.797301191167</v>
      </c>
      <c r="H16" s="17">
        <v>2188.5945121036648</v>
      </c>
      <c r="I16" s="20">
        <v>0</v>
      </c>
      <c r="J16" s="20">
        <v>0</v>
      </c>
      <c r="K16" s="17">
        <v>66481.88922977951</v>
      </c>
      <c r="L16" s="17">
        <v>378.64533677805719</v>
      </c>
      <c r="M16" s="17">
        <v>1951.0735341639979</v>
      </c>
      <c r="N16" s="17">
        <f t="shared" si="2"/>
        <v>197900.72674214974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12" t="s">
        <v>25</v>
      </c>
      <c r="B17" s="16">
        <f>SUM(B18:B21)</f>
        <v>415501.37253327575</v>
      </c>
      <c r="C17" s="16">
        <f t="shared" ref="C17:N17" si="3">SUM(C18:C21)</f>
        <v>395655.47966782004</v>
      </c>
      <c r="D17" s="16">
        <f t="shared" si="3"/>
        <v>64979.830946188857</v>
      </c>
      <c r="E17" s="16">
        <f t="shared" si="3"/>
        <v>33642.300552367138</v>
      </c>
      <c r="F17" s="16">
        <f t="shared" si="3"/>
        <v>19136.392700510718</v>
      </c>
      <c r="G17" s="16">
        <f t="shared" si="3"/>
        <v>116835.70245225649</v>
      </c>
      <c r="H17" s="16">
        <f t="shared" si="3"/>
        <v>20453.763989997809</v>
      </c>
      <c r="I17" s="16">
        <f t="shared" si="3"/>
        <v>1862.0735610452298</v>
      </c>
      <c r="J17" s="19">
        <v>0</v>
      </c>
      <c r="K17" s="16">
        <f t="shared" si="3"/>
        <v>136281.84356589208</v>
      </c>
      <c r="L17" s="16">
        <f t="shared" si="3"/>
        <v>19413.064849475195</v>
      </c>
      <c r="M17" s="16">
        <f t="shared" si="3"/>
        <v>38107.635808338171</v>
      </c>
      <c r="N17" s="16">
        <f t="shared" si="3"/>
        <v>1261869.4606271675</v>
      </c>
    </row>
    <row r="18" spans="1:26" ht="15.75" customHeight="1" x14ac:dyDescent="0.2">
      <c r="A18" s="11" t="s">
        <v>26</v>
      </c>
      <c r="B18" s="17">
        <v>69775.960769442594</v>
      </c>
      <c r="C18" s="17">
        <v>116403.13913082377</v>
      </c>
      <c r="D18" s="17">
        <v>10303.306155005277</v>
      </c>
      <c r="E18" s="17">
        <v>28416.575572421709</v>
      </c>
      <c r="F18" s="17">
        <v>191.91319746254902</v>
      </c>
      <c r="G18" s="17">
        <v>42517.837519826899</v>
      </c>
      <c r="H18" s="17">
        <v>5174.9496507287249</v>
      </c>
      <c r="I18" s="17">
        <v>27.164458578149997</v>
      </c>
      <c r="J18" s="20">
        <v>0</v>
      </c>
      <c r="K18" s="17">
        <v>53381.191068429252</v>
      </c>
      <c r="L18" s="17">
        <v>8168.6707212231959</v>
      </c>
      <c r="M18" s="17">
        <v>3168.2193824264</v>
      </c>
      <c r="N18" s="17">
        <f t="shared" si="2"/>
        <v>337528.92762636853</v>
      </c>
    </row>
    <row r="19" spans="1:26" ht="15.75" customHeight="1" x14ac:dyDescent="0.2">
      <c r="A19" s="11" t="s">
        <v>27</v>
      </c>
      <c r="B19" s="17">
        <v>61019.075014961796</v>
      </c>
      <c r="C19" s="17">
        <v>109358.48296008083</v>
      </c>
      <c r="D19" s="17">
        <v>9643.8518308368893</v>
      </c>
      <c r="E19" s="17">
        <v>162.06723249542998</v>
      </c>
      <c r="F19" s="17">
        <v>631.71839400668011</v>
      </c>
      <c r="G19" s="17">
        <v>15952.289026047454</v>
      </c>
      <c r="H19" s="17">
        <v>3420.7012825408169</v>
      </c>
      <c r="I19" s="17">
        <v>37.144167904877101</v>
      </c>
      <c r="J19" s="20">
        <v>0</v>
      </c>
      <c r="K19" s="17">
        <v>50564.160938698646</v>
      </c>
      <c r="L19" s="17">
        <v>4259.4452222268137</v>
      </c>
      <c r="M19" s="17">
        <v>1333.6963407096366</v>
      </c>
      <c r="N19" s="17">
        <f t="shared" si="2"/>
        <v>256382.63241050989</v>
      </c>
    </row>
    <row r="20" spans="1:26" ht="15.75" customHeight="1" x14ac:dyDescent="0.2">
      <c r="A20" s="11" t="s">
        <v>28</v>
      </c>
      <c r="B20" s="17">
        <v>48047.963612129148</v>
      </c>
      <c r="C20" s="17">
        <v>70170.349405684887</v>
      </c>
      <c r="D20" s="17">
        <v>9761.1509530359144</v>
      </c>
      <c r="E20" s="20">
        <v>0</v>
      </c>
      <c r="F20" s="17">
        <v>1239.2470238747089</v>
      </c>
      <c r="G20" s="17">
        <v>1926.3151247192563</v>
      </c>
      <c r="H20" s="17">
        <v>2234.4987043472006</v>
      </c>
      <c r="I20" s="17">
        <v>246.43598841442471</v>
      </c>
      <c r="J20" s="20">
        <v>0</v>
      </c>
      <c r="K20" s="17">
        <v>8433.6259778189542</v>
      </c>
      <c r="L20" s="17">
        <v>2524.5195368101313</v>
      </c>
      <c r="M20" s="17">
        <v>1624.7009220399136</v>
      </c>
      <c r="N20" s="17">
        <f t="shared" si="2"/>
        <v>146208.80724887454</v>
      </c>
    </row>
    <row r="21" spans="1:26" ht="15.75" customHeight="1" x14ac:dyDescent="0.2">
      <c r="A21" s="11" t="s">
        <v>29</v>
      </c>
      <c r="B21" s="17">
        <v>236658.37313674224</v>
      </c>
      <c r="C21" s="17">
        <v>99723.50817123054</v>
      </c>
      <c r="D21" s="17">
        <v>35271.522007310778</v>
      </c>
      <c r="E21" s="17">
        <v>5063.6577474499991</v>
      </c>
      <c r="F21" s="17">
        <v>17073.514085166778</v>
      </c>
      <c r="G21" s="17">
        <v>56439.260781662873</v>
      </c>
      <c r="H21" s="17">
        <v>9623.6143523810642</v>
      </c>
      <c r="I21" s="17">
        <v>1551.328946147778</v>
      </c>
      <c r="J21" s="20">
        <v>0</v>
      </c>
      <c r="K21" s="17">
        <v>23902.865580945221</v>
      </c>
      <c r="L21" s="17">
        <v>4460.429369215055</v>
      </c>
      <c r="M21" s="17">
        <v>31981.019163162218</v>
      </c>
      <c r="N21" s="17">
        <f t="shared" si="2"/>
        <v>521749.09334141453</v>
      </c>
    </row>
    <row r="22" spans="1:26" ht="15.75" customHeight="1" x14ac:dyDescent="0.25">
      <c r="A22" s="12" t="s">
        <v>30</v>
      </c>
      <c r="B22" s="16">
        <f>SUM(B23:B27)</f>
        <v>897658.92555961641</v>
      </c>
      <c r="C22" s="16">
        <f t="shared" ref="C22:N22" si="4">SUM(C23:C27)</f>
        <v>305271.37308532174</v>
      </c>
      <c r="D22" s="16">
        <f t="shared" si="4"/>
        <v>51910.352700566153</v>
      </c>
      <c r="E22" s="16">
        <f t="shared" si="4"/>
        <v>507728.82307235961</v>
      </c>
      <c r="F22" s="16">
        <f t="shared" si="4"/>
        <v>1973.2781006792666</v>
      </c>
      <c r="G22" s="16">
        <f t="shared" si="4"/>
        <v>171007.03781167453</v>
      </c>
      <c r="H22" s="16">
        <f t="shared" si="4"/>
        <v>40375.978675026097</v>
      </c>
      <c r="I22" s="16">
        <f t="shared" si="4"/>
        <v>5460.5520302781752</v>
      </c>
      <c r="J22" s="16">
        <f t="shared" si="4"/>
        <v>2161.2687341364353</v>
      </c>
      <c r="K22" s="16">
        <f t="shared" si="4"/>
        <v>564809.65719716181</v>
      </c>
      <c r="L22" s="16">
        <f t="shared" si="4"/>
        <v>20320.762560045405</v>
      </c>
      <c r="M22" s="16">
        <f t="shared" si="4"/>
        <v>63599.100466848409</v>
      </c>
      <c r="N22" s="16">
        <f t="shared" si="4"/>
        <v>2632277.1099937144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11" t="s">
        <v>31</v>
      </c>
      <c r="B23" s="17">
        <v>1982.1571390023867</v>
      </c>
      <c r="C23" s="17">
        <v>9620.4244228972457</v>
      </c>
      <c r="D23" s="17">
        <v>289.23291612882997</v>
      </c>
      <c r="E23" s="20">
        <v>0</v>
      </c>
      <c r="F23" s="20">
        <v>0</v>
      </c>
      <c r="G23" s="17">
        <v>5492.7450617443228</v>
      </c>
      <c r="H23" s="17">
        <v>12.340092236369001</v>
      </c>
      <c r="I23" s="20">
        <v>0</v>
      </c>
      <c r="J23" s="20">
        <v>0</v>
      </c>
      <c r="K23" s="17">
        <v>2493.3231520058466</v>
      </c>
      <c r="L23" s="17">
        <v>258.21083401041244</v>
      </c>
      <c r="M23" s="17">
        <v>33.266632317737994</v>
      </c>
      <c r="N23" s="17">
        <f t="shared" si="2"/>
        <v>20181.700250343154</v>
      </c>
    </row>
    <row r="24" spans="1:26" ht="15.75" customHeight="1" x14ac:dyDescent="0.2">
      <c r="A24" s="11" t="s">
        <v>32</v>
      </c>
      <c r="B24" s="17">
        <v>308292.63669033448</v>
      </c>
      <c r="C24" s="17">
        <v>89581.671322799331</v>
      </c>
      <c r="D24" s="17">
        <v>17645.045276968576</v>
      </c>
      <c r="E24" s="17">
        <v>211278.53227962297</v>
      </c>
      <c r="F24" s="17">
        <v>1406.1018043629092</v>
      </c>
      <c r="G24" s="17">
        <v>51074.381295319181</v>
      </c>
      <c r="H24" s="17">
        <v>16193.36108768249</v>
      </c>
      <c r="I24" s="17">
        <v>4793.1080095920261</v>
      </c>
      <c r="J24" s="17">
        <v>2161.2687341364353</v>
      </c>
      <c r="K24" s="17">
        <v>144134.8637291702</v>
      </c>
      <c r="L24" s="17">
        <v>8447.5409683193011</v>
      </c>
      <c r="M24" s="17">
        <v>28122.330725749169</v>
      </c>
      <c r="N24" s="17">
        <f t="shared" si="2"/>
        <v>883130.84192405723</v>
      </c>
    </row>
    <row r="25" spans="1:26" ht="15.75" customHeight="1" x14ac:dyDescent="0.2">
      <c r="A25" s="11" t="s">
        <v>33</v>
      </c>
      <c r="B25" s="17">
        <v>449559.13273377169</v>
      </c>
      <c r="C25" s="17">
        <v>90975.663473116932</v>
      </c>
      <c r="D25" s="17">
        <v>19564.747327668945</v>
      </c>
      <c r="E25" s="17">
        <v>101276.70794618392</v>
      </c>
      <c r="F25" s="17">
        <v>415.32608207780964</v>
      </c>
      <c r="G25" s="17">
        <v>42476.886923538506</v>
      </c>
      <c r="H25" s="17">
        <v>17136.118546182304</v>
      </c>
      <c r="I25" s="17">
        <v>667.44402068614886</v>
      </c>
      <c r="J25" s="20">
        <v>0</v>
      </c>
      <c r="K25" s="17">
        <v>305838.42242021923</v>
      </c>
      <c r="L25" s="17">
        <v>7848.4612215048128</v>
      </c>
      <c r="M25" s="17">
        <v>4862.0738339255395</v>
      </c>
      <c r="N25" s="17">
        <f t="shared" si="2"/>
        <v>1040620.9845288759</v>
      </c>
    </row>
    <row r="26" spans="1:26" ht="15.75" customHeight="1" x14ac:dyDescent="0.2">
      <c r="A26" s="11" t="s">
        <v>34</v>
      </c>
      <c r="B26" s="17">
        <v>77848.360434282731</v>
      </c>
      <c r="C26" s="17">
        <v>76959.758778647592</v>
      </c>
      <c r="D26" s="17">
        <v>8777.4173823628171</v>
      </c>
      <c r="E26" s="17">
        <v>100914.93154621894</v>
      </c>
      <c r="F26" s="17">
        <v>112.859137525758</v>
      </c>
      <c r="G26" s="17">
        <v>59649.032139842937</v>
      </c>
      <c r="H26" s="17">
        <v>4092.1818375519451</v>
      </c>
      <c r="I26" s="20">
        <v>0</v>
      </c>
      <c r="J26" s="20">
        <v>0</v>
      </c>
      <c r="K26" s="17">
        <v>80587.439961042008</v>
      </c>
      <c r="L26" s="17">
        <v>2365.3344424866709</v>
      </c>
      <c r="M26" s="17">
        <v>7687.0847659947249</v>
      </c>
      <c r="N26" s="17">
        <f t="shared" si="2"/>
        <v>418994.40042595618</v>
      </c>
    </row>
    <row r="27" spans="1:26" ht="15.75" customHeight="1" x14ac:dyDescent="0.2">
      <c r="A27" s="11" t="s">
        <v>35</v>
      </c>
      <c r="B27" s="17">
        <v>59976.638562225125</v>
      </c>
      <c r="C27" s="17">
        <v>38133.855087860684</v>
      </c>
      <c r="D27" s="17">
        <v>5633.9097974369888</v>
      </c>
      <c r="E27" s="17">
        <v>94258.651300333804</v>
      </c>
      <c r="F27" s="17">
        <v>38.991076712789997</v>
      </c>
      <c r="G27" s="17">
        <v>12313.992391229564</v>
      </c>
      <c r="H27" s="17">
        <v>2941.9771113729885</v>
      </c>
      <c r="I27" s="20">
        <v>0</v>
      </c>
      <c r="J27" s="20">
        <v>0</v>
      </c>
      <c r="K27" s="17">
        <v>31755.60793472459</v>
      </c>
      <c r="L27" s="17">
        <v>1401.2150937242066</v>
      </c>
      <c r="M27" s="17">
        <v>22894.344508861246</v>
      </c>
      <c r="N27" s="17">
        <f t="shared" si="2"/>
        <v>269349.18286448199</v>
      </c>
    </row>
    <row r="28" spans="1:26" ht="15.75" customHeight="1" x14ac:dyDescent="0.25">
      <c r="A28" s="12" t="s">
        <v>36</v>
      </c>
      <c r="B28" s="16">
        <f>SUM(B29:B35)</f>
        <v>639729.5919013375</v>
      </c>
      <c r="C28" s="16">
        <f>SUM(C29:C35)</f>
        <v>332279.67318140436</v>
      </c>
      <c r="D28" s="16">
        <f t="shared" ref="D28:N28" si="5">SUM(D29:D35)</f>
        <v>142989.83757648969</v>
      </c>
      <c r="E28" s="16">
        <f t="shared" si="5"/>
        <v>271456.02428240742</v>
      </c>
      <c r="F28" s="16">
        <f t="shared" si="5"/>
        <v>60191.4250849366</v>
      </c>
      <c r="G28" s="16">
        <f t="shared" si="5"/>
        <v>213830.43763929396</v>
      </c>
      <c r="H28" s="16">
        <f t="shared" si="5"/>
        <v>35820.486632385917</v>
      </c>
      <c r="I28" s="16">
        <f t="shared" si="5"/>
        <v>2545.3905995356581</v>
      </c>
      <c r="J28" s="16">
        <f t="shared" si="5"/>
        <v>2317.0002630479621</v>
      </c>
      <c r="K28" s="16">
        <f t="shared" si="5"/>
        <v>262742.39435502741</v>
      </c>
      <c r="L28" s="16">
        <f t="shared" si="5"/>
        <v>31936.214193886233</v>
      </c>
      <c r="M28" s="16">
        <f t="shared" si="5"/>
        <v>120684.38734322863</v>
      </c>
      <c r="N28" s="16">
        <f t="shared" si="5"/>
        <v>2116522.8630529814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11" t="s">
        <v>37</v>
      </c>
      <c r="B29" s="17">
        <v>17902.609639720264</v>
      </c>
      <c r="C29" s="17">
        <v>19337.437193471251</v>
      </c>
      <c r="D29" s="17">
        <v>3966.0817355382828</v>
      </c>
      <c r="E29" s="17">
        <v>147570.98937388157</v>
      </c>
      <c r="F29" s="17">
        <v>69.680716629830997</v>
      </c>
      <c r="G29" s="17">
        <v>6192.0790848785491</v>
      </c>
      <c r="H29" s="17">
        <v>3839.9908613777811</v>
      </c>
      <c r="I29" s="17">
        <v>581.0618104086077</v>
      </c>
      <c r="J29" s="20">
        <v>0</v>
      </c>
      <c r="K29" s="17">
        <v>70695.044106201021</v>
      </c>
      <c r="L29" s="17">
        <v>2723.7748280770943</v>
      </c>
      <c r="M29" s="17">
        <v>35344.444151750678</v>
      </c>
      <c r="N29" s="17">
        <f t="shared" si="2"/>
        <v>308223.19350193499</v>
      </c>
    </row>
    <row r="30" spans="1:26" ht="15.75" customHeight="1" x14ac:dyDescent="0.2">
      <c r="A30" s="11" t="s">
        <v>38</v>
      </c>
      <c r="B30" s="17">
        <v>20312.803882325861</v>
      </c>
      <c r="C30" s="17">
        <v>20857.015836461549</v>
      </c>
      <c r="D30" s="17">
        <v>10920.822975027379</v>
      </c>
      <c r="E30" s="17">
        <v>12995.985442027692</v>
      </c>
      <c r="F30" s="17">
        <v>5137.754661121794</v>
      </c>
      <c r="G30" s="17">
        <v>12801.008510931002</v>
      </c>
      <c r="H30" s="17">
        <v>939.21521103470081</v>
      </c>
      <c r="I30" s="17">
        <v>395.16671945119248</v>
      </c>
      <c r="J30" s="20">
        <v>0</v>
      </c>
      <c r="K30" s="17">
        <v>20946.339419655324</v>
      </c>
      <c r="L30" s="17">
        <v>323.15145471084304</v>
      </c>
      <c r="M30" s="17">
        <v>26421.037832381582</v>
      </c>
      <c r="N30" s="17">
        <f t="shared" si="2"/>
        <v>132050.30194512891</v>
      </c>
    </row>
    <row r="31" spans="1:26" ht="15.75" customHeight="1" x14ac:dyDescent="0.2">
      <c r="A31" s="11" t="s">
        <v>39</v>
      </c>
      <c r="B31" s="17">
        <v>67621.285657454515</v>
      </c>
      <c r="C31" s="17">
        <v>37610.217870105109</v>
      </c>
      <c r="D31" s="17">
        <v>33989.512089524229</v>
      </c>
      <c r="E31" s="17">
        <v>47307.61129039662</v>
      </c>
      <c r="F31" s="17">
        <v>23094.053360807058</v>
      </c>
      <c r="G31" s="17">
        <v>9897.7129883862144</v>
      </c>
      <c r="H31" s="17">
        <v>5996.2680970249348</v>
      </c>
      <c r="I31" s="17">
        <v>822.4289787439335</v>
      </c>
      <c r="J31" s="17">
        <v>168.945294666775</v>
      </c>
      <c r="K31" s="17">
        <v>16336.99621468343</v>
      </c>
      <c r="L31" s="17">
        <v>970.38823528162675</v>
      </c>
      <c r="M31" s="17">
        <v>14367.081164864177</v>
      </c>
      <c r="N31" s="17">
        <f t="shared" si="2"/>
        <v>258182.50124193868</v>
      </c>
    </row>
    <row r="32" spans="1:26" ht="15.75" customHeight="1" x14ac:dyDescent="0.2">
      <c r="A32" s="11" t="s">
        <v>40</v>
      </c>
      <c r="B32" s="17">
        <v>275908.25163683196</v>
      </c>
      <c r="C32" s="17">
        <v>69197.43602000126</v>
      </c>
      <c r="D32" s="17">
        <v>25738.375291715765</v>
      </c>
      <c r="E32" s="17">
        <v>14276.52155712799</v>
      </c>
      <c r="F32" s="17">
        <v>590.54704239659725</v>
      </c>
      <c r="G32" s="17">
        <v>71560.207887573211</v>
      </c>
      <c r="H32" s="17">
        <v>9841.7047795356648</v>
      </c>
      <c r="I32" s="20">
        <v>0</v>
      </c>
      <c r="J32" s="17">
        <v>0.32212833448400002</v>
      </c>
      <c r="K32" s="17">
        <v>61765.534728998515</v>
      </c>
      <c r="L32" s="17">
        <v>4024.6949264615218</v>
      </c>
      <c r="M32" s="17">
        <v>10034.077404235626</v>
      </c>
      <c r="N32" s="17">
        <f t="shared" si="2"/>
        <v>542937.67340321268</v>
      </c>
    </row>
    <row r="33" spans="1:26" ht="15.75" customHeight="1" x14ac:dyDescent="0.2">
      <c r="A33" s="11" t="s">
        <v>41</v>
      </c>
      <c r="B33" s="17">
        <v>80010.234281420548</v>
      </c>
      <c r="C33" s="17">
        <v>20434.518053296633</v>
      </c>
      <c r="D33" s="17">
        <v>39125.926540196808</v>
      </c>
      <c r="E33" s="17">
        <v>725.29111001499996</v>
      </c>
      <c r="F33" s="17">
        <v>28614.786837708049</v>
      </c>
      <c r="G33" s="17">
        <v>15422.346434161864</v>
      </c>
      <c r="H33" s="17">
        <v>4204.2682162798046</v>
      </c>
      <c r="I33" s="17">
        <v>153.66884620099449</v>
      </c>
      <c r="J33" s="17">
        <v>2147.7328400467031</v>
      </c>
      <c r="K33" s="17">
        <v>6439.4314066700763</v>
      </c>
      <c r="L33" s="17">
        <v>2566.9048192330501</v>
      </c>
      <c r="M33" s="17">
        <v>8153.7478670626833</v>
      </c>
      <c r="N33" s="17">
        <f t="shared" si="2"/>
        <v>207998.85725229222</v>
      </c>
    </row>
    <row r="34" spans="1:26" ht="15.75" customHeight="1" x14ac:dyDescent="0.2">
      <c r="A34" s="11" t="s">
        <v>42</v>
      </c>
      <c r="B34" s="17">
        <v>144859.34365628005</v>
      </c>
      <c r="C34" s="17">
        <v>59286.226710571478</v>
      </c>
      <c r="D34" s="17">
        <v>19511.841895490419</v>
      </c>
      <c r="E34" s="17">
        <v>6160.1858003846619</v>
      </c>
      <c r="F34" s="17">
        <v>925.59915007688107</v>
      </c>
      <c r="G34" s="17">
        <v>23874.810665923695</v>
      </c>
      <c r="H34" s="17">
        <v>4276.4306251328335</v>
      </c>
      <c r="I34" s="20">
        <v>0</v>
      </c>
      <c r="J34" s="20">
        <v>0</v>
      </c>
      <c r="K34" s="17">
        <v>28539.503653356729</v>
      </c>
      <c r="L34" s="17">
        <v>3757.3904131306995</v>
      </c>
      <c r="M34" s="17">
        <v>10711.63191886678</v>
      </c>
      <c r="N34" s="17">
        <f t="shared" si="2"/>
        <v>301902.96448921424</v>
      </c>
    </row>
    <row r="35" spans="1:26" ht="15.75" customHeight="1" x14ac:dyDescent="0.2">
      <c r="A35" s="11" t="s">
        <v>43</v>
      </c>
      <c r="B35" s="17">
        <v>33115.063147304289</v>
      </c>
      <c r="C35" s="17">
        <v>105556.82149749706</v>
      </c>
      <c r="D35" s="17">
        <v>9737.2770489967879</v>
      </c>
      <c r="E35" s="17">
        <v>42419.439708573875</v>
      </c>
      <c r="F35" s="17">
        <v>1759.003316196392</v>
      </c>
      <c r="G35" s="17">
        <v>74082.272067439408</v>
      </c>
      <c r="H35" s="17">
        <v>6722.6088420001943</v>
      </c>
      <c r="I35" s="17">
        <v>593.06424473092977</v>
      </c>
      <c r="J35" s="20">
        <v>0</v>
      </c>
      <c r="K35" s="17">
        <v>58019.544825462319</v>
      </c>
      <c r="L35" s="17">
        <v>17569.9095169914</v>
      </c>
      <c r="M35" s="17">
        <v>15652.367004067102</v>
      </c>
      <c r="N35" s="17">
        <f t="shared" si="2"/>
        <v>365227.37121925974</v>
      </c>
    </row>
    <row r="36" spans="1:26" ht="15.75" customHeight="1" x14ac:dyDescent="0.25">
      <c r="A36" s="12" t="s">
        <v>44</v>
      </c>
      <c r="B36" s="16">
        <f>SUM(B37:B41)</f>
        <v>191947.12532847453</v>
      </c>
      <c r="C36" s="16">
        <f t="shared" ref="C36:N36" si="6">SUM(C37:C41)</f>
        <v>225020.84683840582</v>
      </c>
      <c r="D36" s="16">
        <f t="shared" si="6"/>
        <v>139321.29869301926</v>
      </c>
      <c r="E36" s="16">
        <f t="shared" si="6"/>
        <v>115739.10612869167</v>
      </c>
      <c r="F36" s="16">
        <f t="shared" si="6"/>
        <v>9985.8902924436461</v>
      </c>
      <c r="G36" s="16">
        <f t="shared" si="6"/>
        <v>49058.304132937461</v>
      </c>
      <c r="H36" s="16">
        <f t="shared" si="6"/>
        <v>125340.37344186578</v>
      </c>
      <c r="I36" s="16">
        <f t="shared" si="6"/>
        <v>20732.413631369665</v>
      </c>
      <c r="J36" s="16">
        <f t="shared" si="6"/>
        <v>13.519794049610001</v>
      </c>
      <c r="K36" s="16">
        <f t="shared" si="6"/>
        <v>136092.16146778417</v>
      </c>
      <c r="L36" s="16">
        <f t="shared" si="6"/>
        <v>6641.6235430183815</v>
      </c>
      <c r="M36" s="16">
        <f t="shared" si="6"/>
        <v>669352.00629480358</v>
      </c>
      <c r="N36" s="16">
        <f t="shared" si="6"/>
        <v>1689244.6695868636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11" t="s">
        <v>45</v>
      </c>
      <c r="B37" s="17">
        <v>71778.077429232944</v>
      </c>
      <c r="C37" s="17">
        <v>56524.332890896731</v>
      </c>
      <c r="D37" s="17">
        <v>34301.751482047352</v>
      </c>
      <c r="E37" s="17">
        <v>172.04873950999999</v>
      </c>
      <c r="F37" s="17">
        <v>875.45112942640515</v>
      </c>
      <c r="G37" s="17">
        <v>2027.5638716890971</v>
      </c>
      <c r="H37" s="17">
        <v>24742.849803535464</v>
      </c>
      <c r="I37" s="17">
        <v>748.99613947205034</v>
      </c>
      <c r="J37" s="20">
        <v>0</v>
      </c>
      <c r="K37" s="17">
        <v>10226.513782651533</v>
      </c>
      <c r="L37" s="17">
        <v>2785.302910289392</v>
      </c>
      <c r="M37" s="17">
        <v>115220.7395252413</v>
      </c>
      <c r="N37" s="17">
        <f t="shared" si="2"/>
        <v>319403.6277039923</v>
      </c>
    </row>
    <row r="38" spans="1:26" ht="15.75" customHeight="1" x14ac:dyDescent="0.2">
      <c r="A38" s="11" t="s">
        <v>46</v>
      </c>
      <c r="B38" s="17">
        <v>19773.954533299875</v>
      </c>
      <c r="C38" s="17">
        <v>18871.710600913822</v>
      </c>
      <c r="D38" s="17">
        <v>34403.105715309932</v>
      </c>
      <c r="E38" s="20">
        <v>0</v>
      </c>
      <c r="F38" s="17">
        <v>745.77567553773133</v>
      </c>
      <c r="G38" s="17">
        <v>10600.428956089416</v>
      </c>
      <c r="H38" s="17">
        <v>1069.0404778983948</v>
      </c>
      <c r="I38" s="17">
        <v>246.38468054048792</v>
      </c>
      <c r="J38" s="20">
        <v>0</v>
      </c>
      <c r="K38" s="17">
        <v>4366.7602770362482</v>
      </c>
      <c r="L38" s="17">
        <v>360.73348164878325</v>
      </c>
      <c r="M38" s="17">
        <v>37319.819846105929</v>
      </c>
      <c r="N38" s="17">
        <f t="shared" si="2"/>
        <v>127757.71424438062</v>
      </c>
    </row>
    <row r="39" spans="1:26" ht="15.75" customHeight="1" x14ac:dyDescent="0.2">
      <c r="A39" s="11" t="s">
        <v>47</v>
      </c>
      <c r="B39" s="17">
        <v>31896.493162955179</v>
      </c>
      <c r="C39" s="17">
        <v>31705.649140750964</v>
      </c>
      <c r="D39" s="17">
        <v>28765.133730699232</v>
      </c>
      <c r="E39" s="17">
        <v>4010.0655555647004</v>
      </c>
      <c r="F39" s="17">
        <v>24.886482640279997</v>
      </c>
      <c r="G39" s="17">
        <v>4221.264896849998</v>
      </c>
      <c r="H39" s="17">
        <v>91827.106491226165</v>
      </c>
      <c r="I39" s="20">
        <v>0</v>
      </c>
      <c r="J39" s="20">
        <v>0</v>
      </c>
      <c r="K39" s="17">
        <v>10385.588147096711</v>
      </c>
      <c r="L39" s="17">
        <v>13.892317732816</v>
      </c>
      <c r="M39" s="17">
        <v>58070.085568707007</v>
      </c>
      <c r="N39" s="17">
        <f t="shared" si="2"/>
        <v>260920.16549422307</v>
      </c>
    </row>
    <row r="40" spans="1:26" ht="15.75" customHeight="1" x14ac:dyDescent="0.2">
      <c r="A40" s="11" t="s">
        <v>48</v>
      </c>
      <c r="B40" s="17">
        <v>60964.721752147088</v>
      </c>
      <c r="C40" s="17">
        <v>61179.649202108252</v>
      </c>
      <c r="D40" s="17">
        <v>22107.133318198903</v>
      </c>
      <c r="E40" s="17">
        <v>102467.05263651547</v>
      </c>
      <c r="F40" s="17">
        <v>8291.7697535800544</v>
      </c>
      <c r="G40" s="17">
        <v>20556.524661559648</v>
      </c>
      <c r="H40" s="17">
        <v>6728.3598858512687</v>
      </c>
      <c r="I40" s="17">
        <v>19737.032811357127</v>
      </c>
      <c r="J40" s="20">
        <v>0</v>
      </c>
      <c r="K40" s="17">
        <v>103456.29932896307</v>
      </c>
      <c r="L40" s="17">
        <v>2438.3698123626368</v>
      </c>
      <c r="M40" s="17">
        <v>448027.82805166376</v>
      </c>
      <c r="N40" s="17">
        <f t="shared" si="2"/>
        <v>855954.74121430726</v>
      </c>
    </row>
    <row r="41" spans="1:26" ht="15.75" customHeight="1" x14ac:dyDescent="0.2">
      <c r="A41" s="11" t="s">
        <v>49</v>
      </c>
      <c r="B41" s="17">
        <v>7533.8784508394501</v>
      </c>
      <c r="C41" s="17">
        <v>56739.505003736071</v>
      </c>
      <c r="D41" s="17">
        <v>19744.174446763838</v>
      </c>
      <c r="E41" s="17">
        <v>9089.9391971015011</v>
      </c>
      <c r="F41" s="17">
        <v>48.007251259173998</v>
      </c>
      <c r="G41" s="17">
        <v>11652.521746749297</v>
      </c>
      <c r="H41" s="17">
        <v>973.01678335448048</v>
      </c>
      <c r="I41" s="20">
        <v>0</v>
      </c>
      <c r="J41" s="17">
        <v>13.519794049610001</v>
      </c>
      <c r="K41" s="17">
        <v>7656.9999320366169</v>
      </c>
      <c r="L41" s="17">
        <v>1043.3250209847531</v>
      </c>
      <c r="M41" s="17">
        <v>10713.533303085598</v>
      </c>
      <c r="N41" s="17">
        <f t="shared" si="2"/>
        <v>125208.42092996038</v>
      </c>
    </row>
    <row r="42" spans="1:26" ht="15.75" customHeight="1" x14ac:dyDescent="0.25">
      <c r="A42" s="12" t="s">
        <v>50</v>
      </c>
      <c r="B42" s="16">
        <f>SUM(B43:B47)</f>
        <v>278432.56470037525</v>
      </c>
      <c r="C42" s="16">
        <f t="shared" ref="C42:N42" si="7">SUM(C43:C47)</f>
        <v>711763.61783357162</v>
      </c>
      <c r="D42" s="16">
        <f t="shared" si="7"/>
        <v>42586.786583017267</v>
      </c>
      <c r="E42" s="16">
        <f t="shared" si="7"/>
        <v>138730.09686443105</v>
      </c>
      <c r="F42" s="16">
        <f t="shared" si="7"/>
        <v>10286.896371797906</v>
      </c>
      <c r="G42" s="16">
        <f t="shared" si="7"/>
        <v>235954.65395652826</v>
      </c>
      <c r="H42" s="16">
        <f t="shared" si="7"/>
        <v>27069.120620131791</v>
      </c>
      <c r="I42" s="16">
        <f t="shared" si="7"/>
        <v>69632.519785547498</v>
      </c>
      <c r="J42" s="16">
        <f t="shared" si="7"/>
        <v>525.04213200782954</v>
      </c>
      <c r="K42" s="16">
        <f t="shared" si="7"/>
        <v>750640.26048193697</v>
      </c>
      <c r="L42" s="16">
        <f t="shared" si="7"/>
        <v>16131.866327223888</v>
      </c>
      <c r="M42" s="16">
        <f t="shared" si="7"/>
        <v>402001.14613134519</v>
      </c>
      <c r="N42" s="16">
        <f t="shared" si="7"/>
        <v>2683754.5717879147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11" t="s">
        <v>51</v>
      </c>
      <c r="B43" s="17">
        <v>6323.4217069992219</v>
      </c>
      <c r="C43" s="17">
        <v>13647.095423031378</v>
      </c>
      <c r="D43" s="17">
        <v>2422.4652636004757</v>
      </c>
      <c r="E43" s="20">
        <v>0</v>
      </c>
      <c r="F43" s="17">
        <v>510.1920197736419</v>
      </c>
      <c r="G43" s="17">
        <v>4079.7953787366719</v>
      </c>
      <c r="H43" s="17">
        <v>754.89013074599904</v>
      </c>
      <c r="I43" s="17">
        <v>3005.5093438076415</v>
      </c>
      <c r="J43" s="20">
        <v>0</v>
      </c>
      <c r="K43" s="17">
        <v>10803.624285230739</v>
      </c>
      <c r="L43" s="17">
        <v>1235.6305051025822</v>
      </c>
      <c r="M43" s="17">
        <v>49610.354047291774</v>
      </c>
      <c r="N43" s="17">
        <f t="shared" si="2"/>
        <v>92392.978104320122</v>
      </c>
    </row>
    <row r="44" spans="1:26" ht="15.75" customHeight="1" x14ac:dyDescent="0.2">
      <c r="A44" s="11" t="s">
        <v>52</v>
      </c>
      <c r="B44" s="17">
        <v>87168.409634140407</v>
      </c>
      <c r="C44" s="17">
        <v>233593.5710491729</v>
      </c>
      <c r="D44" s="17">
        <v>6924.1380171278061</v>
      </c>
      <c r="E44" s="17">
        <v>8559.1862052248762</v>
      </c>
      <c r="F44" s="17">
        <v>4838.454405833163</v>
      </c>
      <c r="G44" s="17">
        <v>117700.21379177045</v>
      </c>
      <c r="H44" s="17">
        <v>4397.7135081955412</v>
      </c>
      <c r="I44" s="17">
        <v>2044.8481607601136</v>
      </c>
      <c r="J44" s="17">
        <v>27.402661906260001</v>
      </c>
      <c r="K44" s="17">
        <v>113857.85851153967</v>
      </c>
      <c r="L44" s="17">
        <v>6044.9669563243242</v>
      </c>
      <c r="M44" s="17">
        <v>6281.8125325830706</v>
      </c>
      <c r="N44" s="17">
        <f t="shared" si="2"/>
        <v>591438.57543457858</v>
      </c>
    </row>
    <row r="45" spans="1:26" ht="15.75" customHeight="1" x14ac:dyDescent="0.2">
      <c r="A45" s="11" t="s">
        <v>53</v>
      </c>
      <c r="B45" s="17">
        <v>75275.180622875472</v>
      </c>
      <c r="C45" s="17">
        <v>47871.06024811852</v>
      </c>
      <c r="D45" s="17">
        <v>6925.5444904604756</v>
      </c>
      <c r="E45" s="17">
        <v>3701.4602716033005</v>
      </c>
      <c r="F45" s="17">
        <v>2594.6742069072657</v>
      </c>
      <c r="G45" s="17">
        <v>26529.410069937629</v>
      </c>
      <c r="H45" s="17">
        <v>13204.016152353197</v>
      </c>
      <c r="I45" s="17">
        <v>2935.6586642448847</v>
      </c>
      <c r="J45" s="17">
        <v>492.84921827810552</v>
      </c>
      <c r="K45" s="17">
        <v>93316.726535508002</v>
      </c>
      <c r="L45" s="17">
        <v>3852.4804328258888</v>
      </c>
      <c r="M45" s="17">
        <v>149843.56808200953</v>
      </c>
      <c r="N45" s="17">
        <f t="shared" si="2"/>
        <v>426542.62899512227</v>
      </c>
    </row>
    <row r="46" spans="1:26" ht="15.75" customHeight="1" x14ac:dyDescent="0.2">
      <c r="A46" s="11" t="s">
        <v>54</v>
      </c>
      <c r="B46" s="17">
        <v>101703.46825704731</v>
      </c>
      <c r="C46" s="17">
        <v>389577.91315436346</v>
      </c>
      <c r="D46" s="17">
        <v>22700.533457181722</v>
      </c>
      <c r="E46" s="17">
        <v>119290.39975591878</v>
      </c>
      <c r="F46" s="17">
        <v>1992.0482056102669</v>
      </c>
      <c r="G46" s="17">
        <v>73156.347429536414</v>
      </c>
      <c r="H46" s="17">
        <v>8041.8596336976507</v>
      </c>
      <c r="I46" s="17">
        <v>60461.703768722837</v>
      </c>
      <c r="J46" s="17">
        <v>4.7902518234640006</v>
      </c>
      <c r="K46" s="17">
        <v>516666.08756020298</v>
      </c>
      <c r="L46" s="17">
        <v>4344.8584220015082</v>
      </c>
      <c r="M46" s="17">
        <v>143952.48061314868</v>
      </c>
      <c r="N46" s="17">
        <f t="shared" si="2"/>
        <v>1441892.4905092553</v>
      </c>
    </row>
    <row r="47" spans="1:26" ht="15.75" customHeight="1" x14ac:dyDescent="0.2">
      <c r="A47" s="11" t="s">
        <v>55</v>
      </c>
      <c r="B47" s="17">
        <v>7962.0844793128499</v>
      </c>
      <c r="C47" s="17">
        <v>27073.977958885385</v>
      </c>
      <c r="D47" s="17">
        <v>3614.1053546467906</v>
      </c>
      <c r="E47" s="17">
        <v>7179.0506316840883</v>
      </c>
      <c r="F47" s="17">
        <v>351.52753367356831</v>
      </c>
      <c r="G47" s="17">
        <v>14488.887286547066</v>
      </c>
      <c r="H47" s="17">
        <v>670.64119513940034</v>
      </c>
      <c r="I47" s="17">
        <v>1184.7998480120134</v>
      </c>
      <c r="J47" s="20">
        <v>0</v>
      </c>
      <c r="K47" s="17">
        <v>15995.963589455583</v>
      </c>
      <c r="L47" s="17">
        <v>653.93001096958733</v>
      </c>
      <c r="M47" s="17">
        <v>52312.930856312152</v>
      </c>
      <c r="N47" s="17">
        <f t="shared" si="2"/>
        <v>131487.89874463849</v>
      </c>
    </row>
    <row r="48" spans="1:26" ht="15.75" customHeight="1" x14ac:dyDescent="0.25">
      <c r="A48" s="12" t="s">
        <v>56</v>
      </c>
      <c r="B48" s="16">
        <f>SUM(B49:B54)</f>
        <v>308076.01865004876</v>
      </c>
      <c r="C48" s="16">
        <f>SUM(C49:C54)</f>
        <v>207488.71109141796</v>
      </c>
      <c r="D48" s="16">
        <f t="shared" ref="D48:N48" si="8">SUM(D49:D54)</f>
        <v>52607.90944486262</v>
      </c>
      <c r="E48" s="16">
        <f t="shared" si="8"/>
        <v>39873.131000633919</v>
      </c>
      <c r="F48" s="16">
        <f t="shared" si="8"/>
        <v>17350.955064277274</v>
      </c>
      <c r="G48" s="16">
        <f t="shared" si="8"/>
        <v>136126.56370765946</v>
      </c>
      <c r="H48" s="16">
        <f t="shared" si="8"/>
        <v>21947.770572179543</v>
      </c>
      <c r="I48" s="16">
        <f t="shared" si="8"/>
        <v>24194.307446125022</v>
      </c>
      <c r="J48" s="16">
        <f t="shared" si="8"/>
        <v>1575.1140408857968</v>
      </c>
      <c r="K48" s="16">
        <f t="shared" si="8"/>
        <v>144390.85500168704</v>
      </c>
      <c r="L48" s="16">
        <f t="shared" si="8"/>
        <v>6450.3660283825875</v>
      </c>
      <c r="M48" s="16">
        <f t="shared" si="8"/>
        <v>774419.41537016537</v>
      </c>
      <c r="N48" s="16">
        <f t="shared" si="8"/>
        <v>1734501.1174183253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5" t="s">
        <v>57</v>
      </c>
      <c r="B49" s="17">
        <v>49790.460952840069</v>
      </c>
      <c r="C49" s="17">
        <v>18239.735177015649</v>
      </c>
      <c r="D49" s="17">
        <v>7570.3965687739919</v>
      </c>
      <c r="E49" s="17">
        <v>7216.5701559700001</v>
      </c>
      <c r="F49" s="17">
        <v>321.48595694937069</v>
      </c>
      <c r="G49" s="17">
        <v>10713.11853793913</v>
      </c>
      <c r="H49" s="17">
        <v>2082.8607780448033</v>
      </c>
      <c r="I49" s="17">
        <v>1397.6769404066079</v>
      </c>
      <c r="J49" s="17">
        <v>684.73141073681995</v>
      </c>
      <c r="K49" s="17">
        <v>19725.916865966086</v>
      </c>
      <c r="L49" s="17">
        <v>2441.3789469525595</v>
      </c>
      <c r="M49" s="17">
        <v>120618.75098916143</v>
      </c>
      <c r="N49" s="17">
        <f t="shared" si="2"/>
        <v>240803.08328075655</v>
      </c>
    </row>
    <row r="50" spans="1:26" ht="15.75" customHeight="1" x14ac:dyDescent="0.2">
      <c r="A50" s="5" t="s">
        <v>58</v>
      </c>
      <c r="B50" s="17">
        <v>16417.586680517466</v>
      </c>
      <c r="C50" s="17">
        <v>30576.40204941521</v>
      </c>
      <c r="D50" s="17">
        <v>5094.1716692339214</v>
      </c>
      <c r="E50" s="17">
        <v>8382.180057596519</v>
      </c>
      <c r="F50" s="17">
        <v>3355.8380915785438</v>
      </c>
      <c r="G50" s="17">
        <v>5777.1503173577412</v>
      </c>
      <c r="H50" s="17">
        <v>3155.803569456858</v>
      </c>
      <c r="I50" s="17">
        <v>4597.4153343107737</v>
      </c>
      <c r="J50" s="20">
        <v>0</v>
      </c>
      <c r="K50" s="17">
        <v>14901.751752100061</v>
      </c>
      <c r="L50" s="17">
        <v>593.78086411644767</v>
      </c>
      <c r="M50" s="17">
        <v>119449.4970971414</v>
      </c>
      <c r="N50" s="17">
        <f t="shared" si="2"/>
        <v>212301.57748282494</v>
      </c>
    </row>
    <row r="51" spans="1:26" ht="15.75" customHeight="1" x14ac:dyDescent="0.2">
      <c r="A51" s="5" t="s">
        <v>59</v>
      </c>
      <c r="B51" s="17">
        <v>128441.57954710956</v>
      </c>
      <c r="C51" s="17">
        <v>49717.974566999284</v>
      </c>
      <c r="D51" s="17">
        <v>20480.652018084897</v>
      </c>
      <c r="E51" s="17">
        <v>13089.046234002561</v>
      </c>
      <c r="F51" s="17">
        <v>2581.6890769130405</v>
      </c>
      <c r="G51" s="17">
        <v>23694.35229210521</v>
      </c>
      <c r="H51" s="17">
        <v>10957.312540244264</v>
      </c>
      <c r="I51" s="17">
        <v>6755.9235348389338</v>
      </c>
      <c r="J51" s="17">
        <v>845.94988257285695</v>
      </c>
      <c r="K51" s="17">
        <v>50246.135149918751</v>
      </c>
      <c r="L51" s="17">
        <v>1063.6625533438457</v>
      </c>
      <c r="M51" s="17">
        <v>223452.99653532379</v>
      </c>
      <c r="N51" s="17">
        <f t="shared" si="2"/>
        <v>531327.27393145696</v>
      </c>
    </row>
    <row r="52" spans="1:26" ht="15.75" customHeight="1" x14ac:dyDescent="0.2">
      <c r="A52" s="5" t="s">
        <v>60</v>
      </c>
      <c r="B52" s="17">
        <v>7560.7627666327753</v>
      </c>
      <c r="C52" s="17">
        <v>61609.123195559703</v>
      </c>
      <c r="D52" s="17">
        <v>2944.8237641303417</v>
      </c>
      <c r="E52" s="17">
        <v>7958.3298312421975</v>
      </c>
      <c r="F52" s="17">
        <v>322.28256748477236</v>
      </c>
      <c r="G52" s="17">
        <v>3295.7737754251848</v>
      </c>
      <c r="H52" s="17">
        <v>1528.7289807234667</v>
      </c>
      <c r="I52" s="17">
        <v>1827.2042179765626</v>
      </c>
      <c r="J52" s="17">
        <v>17.0821924434</v>
      </c>
      <c r="K52" s="17">
        <v>41498.737056183425</v>
      </c>
      <c r="L52" s="17">
        <v>666.60208214815395</v>
      </c>
      <c r="M52" s="17">
        <v>16944.24777402214</v>
      </c>
      <c r="N52" s="17">
        <f t="shared" si="2"/>
        <v>146173.6982039721</v>
      </c>
    </row>
    <row r="53" spans="1:26" ht="15.75" customHeight="1" x14ac:dyDescent="0.2">
      <c r="A53" s="5" t="s">
        <v>61</v>
      </c>
      <c r="B53" s="17">
        <v>83028.676297525424</v>
      </c>
      <c r="C53" s="17">
        <v>43764.373475922774</v>
      </c>
      <c r="D53" s="17">
        <v>9618.525356833803</v>
      </c>
      <c r="E53" s="20">
        <v>0</v>
      </c>
      <c r="F53" s="17">
        <v>8152.1132534610697</v>
      </c>
      <c r="G53" s="17">
        <v>85417.749113434707</v>
      </c>
      <c r="H53" s="17">
        <v>2357.7101870905572</v>
      </c>
      <c r="I53" s="17">
        <v>5542.8184886150011</v>
      </c>
      <c r="J53" s="17">
        <v>27.350555132719997</v>
      </c>
      <c r="K53" s="17">
        <v>164.43429254751101</v>
      </c>
      <c r="L53" s="17">
        <v>1378.202587990555</v>
      </c>
      <c r="M53" s="17">
        <v>159318.34997550421</v>
      </c>
      <c r="N53" s="17">
        <f t="shared" si="2"/>
        <v>398770.30358405842</v>
      </c>
    </row>
    <row r="54" spans="1:26" ht="15.75" customHeight="1" x14ac:dyDescent="0.2">
      <c r="A54" s="5" t="s">
        <v>62</v>
      </c>
      <c r="B54" s="17">
        <v>22836.952405423421</v>
      </c>
      <c r="C54" s="17">
        <v>3581.1026265053529</v>
      </c>
      <c r="D54" s="17">
        <v>6899.3400678056614</v>
      </c>
      <c r="E54" s="17">
        <v>3227.0047218226409</v>
      </c>
      <c r="F54" s="17">
        <v>2617.5461178904779</v>
      </c>
      <c r="G54" s="17">
        <v>7228.4196713974907</v>
      </c>
      <c r="H54" s="17">
        <v>1865.3545166195956</v>
      </c>
      <c r="I54" s="17">
        <v>4073.2689299771409</v>
      </c>
      <c r="J54" s="20">
        <v>0</v>
      </c>
      <c r="K54" s="17">
        <v>17853.879884971208</v>
      </c>
      <c r="L54" s="17">
        <v>306.73899383102497</v>
      </c>
      <c r="M54" s="17">
        <v>134635.57299901239</v>
      </c>
      <c r="N54" s="17">
        <f t="shared" si="2"/>
        <v>205125.18093525642</v>
      </c>
    </row>
    <row r="55" spans="1:26" ht="15.75" customHeight="1" x14ac:dyDescent="0.25">
      <c r="A55" s="12" t="s">
        <v>63</v>
      </c>
      <c r="B55" s="16">
        <f>SUM(B56:B61)</f>
        <v>804317.60509534273</v>
      </c>
      <c r="C55" s="16">
        <f t="shared" ref="C55:N55" si="9">SUM(C56:C61)</f>
        <v>551486.45429116534</v>
      </c>
      <c r="D55" s="16">
        <f t="shared" si="9"/>
        <v>72595.294077770232</v>
      </c>
      <c r="E55" s="16">
        <f t="shared" si="9"/>
        <v>72474.730539522061</v>
      </c>
      <c r="F55" s="16">
        <f t="shared" si="9"/>
        <v>52322.894973124188</v>
      </c>
      <c r="G55" s="16">
        <f t="shared" si="9"/>
        <v>102996.25482343163</v>
      </c>
      <c r="H55" s="16">
        <f t="shared" si="9"/>
        <v>17775.656680677832</v>
      </c>
      <c r="I55" s="16">
        <f t="shared" si="9"/>
        <v>15252.660367862496</v>
      </c>
      <c r="J55" s="19">
        <v>0</v>
      </c>
      <c r="K55" s="16">
        <f t="shared" si="9"/>
        <v>119078.5661399712</v>
      </c>
      <c r="L55" s="16">
        <f t="shared" si="9"/>
        <v>10173.837576338383</v>
      </c>
      <c r="M55" s="16">
        <f t="shared" si="9"/>
        <v>197140.72115236308</v>
      </c>
      <c r="N55" s="16">
        <f t="shared" si="9"/>
        <v>2015614.6757175692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5" t="s">
        <v>64</v>
      </c>
      <c r="B56" s="17">
        <v>22700.751573310532</v>
      </c>
      <c r="C56" s="17">
        <v>48883.750728646723</v>
      </c>
      <c r="D56" s="17">
        <v>9576.4697928284604</v>
      </c>
      <c r="E56" s="17">
        <v>14785.153574804957</v>
      </c>
      <c r="F56" s="17">
        <v>7127.9036963978388</v>
      </c>
      <c r="G56" s="17">
        <v>11735.002641178013</v>
      </c>
      <c r="H56" s="17">
        <v>2343.6318567333392</v>
      </c>
      <c r="I56" s="17">
        <v>1577.3188262051794</v>
      </c>
      <c r="J56" s="20">
        <v>0</v>
      </c>
      <c r="K56" s="17">
        <v>23276.103702882232</v>
      </c>
      <c r="L56" s="17">
        <v>1861.6878560684195</v>
      </c>
      <c r="M56" s="17">
        <v>37569.171567568766</v>
      </c>
      <c r="N56" s="17">
        <f t="shared" si="2"/>
        <v>181436.94581662447</v>
      </c>
    </row>
    <row r="57" spans="1:26" ht="15.75" customHeight="1" x14ac:dyDescent="0.2">
      <c r="A57" s="5" t="s">
        <v>65</v>
      </c>
      <c r="B57" s="17">
        <v>54720.086703019719</v>
      </c>
      <c r="C57" s="17">
        <v>81950.960855563375</v>
      </c>
      <c r="D57" s="17">
        <v>6224.9994624993851</v>
      </c>
      <c r="E57" s="17">
        <v>21572.67999526898</v>
      </c>
      <c r="F57" s="17">
        <v>369.06307453798797</v>
      </c>
      <c r="G57" s="17">
        <v>39989.560929329011</v>
      </c>
      <c r="H57" s="17">
        <v>2545.5236782374391</v>
      </c>
      <c r="I57" s="17">
        <v>879.27923001126715</v>
      </c>
      <c r="J57" s="20">
        <v>0</v>
      </c>
      <c r="K57" s="17">
        <v>39419.70246718407</v>
      </c>
      <c r="L57" s="17">
        <v>5350.0453461174002</v>
      </c>
      <c r="M57" s="17">
        <v>21539.537181380649</v>
      </c>
      <c r="N57" s="17">
        <f t="shared" si="2"/>
        <v>274561.43892314931</v>
      </c>
    </row>
    <row r="58" spans="1:26" ht="15.75" customHeight="1" x14ac:dyDescent="0.2">
      <c r="A58" s="5" t="s">
        <v>66</v>
      </c>
      <c r="B58" s="17">
        <v>103763.73443101057</v>
      </c>
      <c r="C58" s="17">
        <v>80797.239536012989</v>
      </c>
      <c r="D58" s="17">
        <v>10000.659653274841</v>
      </c>
      <c r="E58" s="17">
        <v>13708.102621408387</v>
      </c>
      <c r="F58" s="17">
        <v>15923.152779374081</v>
      </c>
      <c r="G58" s="17">
        <v>5765.7756468741072</v>
      </c>
      <c r="H58" s="17">
        <v>4188.2707869955693</v>
      </c>
      <c r="I58" s="17">
        <v>3531.676049688595</v>
      </c>
      <c r="J58" s="20">
        <v>0</v>
      </c>
      <c r="K58" s="17">
        <v>11750.707917096566</v>
      </c>
      <c r="L58" s="17">
        <v>279.85658791031</v>
      </c>
      <c r="M58" s="17">
        <v>7303.2208027338093</v>
      </c>
      <c r="N58" s="17">
        <f t="shared" si="2"/>
        <v>257012.39681237977</v>
      </c>
    </row>
    <row r="59" spans="1:26" ht="15.75" customHeight="1" x14ac:dyDescent="0.2">
      <c r="A59" s="5" t="s">
        <v>67</v>
      </c>
      <c r="B59" s="17">
        <v>11970.316428836803</v>
      </c>
      <c r="C59" s="17">
        <v>12945.754248905541</v>
      </c>
      <c r="D59" s="17">
        <v>1838.2913278996998</v>
      </c>
      <c r="E59" s="20">
        <v>0</v>
      </c>
      <c r="F59" s="17">
        <v>1423.5623076033241</v>
      </c>
      <c r="G59" s="17">
        <v>354.96520460981191</v>
      </c>
      <c r="H59" s="17">
        <v>135.2819608987763</v>
      </c>
      <c r="I59" s="17">
        <v>926.96683864456384</v>
      </c>
      <c r="J59" s="20">
        <v>0</v>
      </c>
      <c r="K59" s="17">
        <v>178.88427514145999</v>
      </c>
      <c r="L59" s="17">
        <v>91.584896957518353</v>
      </c>
      <c r="M59" s="17">
        <v>29899.005970253027</v>
      </c>
      <c r="N59" s="17">
        <f t="shared" si="2"/>
        <v>59764.61345975053</v>
      </c>
    </row>
    <row r="60" spans="1:26" ht="15.75" customHeight="1" x14ac:dyDescent="0.2">
      <c r="A60" s="5" t="s">
        <v>68</v>
      </c>
      <c r="B60" s="17">
        <v>199248.67992300462</v>
      </c>
      <c r="C60" s="17">
        <v>189957.29123282194</v>
      </c>
      <c r="D60" s="17">
        <v>19551.520117948992</v>
      </c>
      <c r="E60" s="17">
        <v>1677.6624575415101</v>
      </c>
      <c r="F60" s="17">
        <v>12566.409289702086</v>
      </c>
      <c r="G60" s="17">
        <v>13681.816250550257</v>
      </c>
      <c r="H60" s="17">
        <v>3013.3275127022744</v>
      </c>
      <c r="I60" s="17">
        <v>2812.7512365679268</v>
      </c>
      <c r="J60" s="20">
        <v>0</v>
      </c>
      <c r="K60" s="17">
        <v>16445.45950734683</v>
      </c>
      <c r="L60" s="17">
        <v>464.01072990191273</v>
      </c>
      <c r="M60" s="17">
        <v>7934.888819024608</v>
      </c>
      <c r="N60" s="17">
        <f t="shared" si="2"/>
        <v>467353.81707711297</v>
      </c>
    </row>
    <row r="61" spans="1:26" ht="15.75" customHeight="1" x14ac:dyDescent="0.2">
      <c r="A61" s="5" t="s">
        <v>69</v>
      </c>
      <c r="B61" s="17">
        <v>411914.03603616048</v>
      </c>
      <c r="C61" s="17">
        <v>136951.45768921476</v>
      </c>
      <c r="D61" s="17">
        <v>25403.353723318858</v>
      </c>
      <c r="E61" s="17">
        <v>20731.131890498229</v>
      </c>
      <c r="F61" s="17">
        <v>14912.803825508876</v>
      </c>
      <c r="G61" s="17">
        <v>31469.134150890422</v>
      </c>
      <c r="H61" s="17">
        <v>5549.6208851104348</v>
      </c>
      <c r="I61" s="17">
        <v>5524.6681867449615</v>
      </c>
      <c r="J61" s="20">
        <v>0</v>
      </c>
      <c r="K61" s="17">
        <v>28007.708270320025</v>
      </c>
      <c r="L61" s="17">
        <v>2126.6521593828215</v>
      </c>
      <c r="M61" s="17">
        <v>92894.896811402228</v>
      </c>
      <c r="N61" s="17">
        <f t="shared" si="2"/>
        <v>775485.46362855216</v>
      </c>
    </row>
    <row r="62" spans="1:26" ht="15.75" customHeight="1" x14ac:dyDescent="0.25">
      <c r="A62" s="12" t="s">
        <v>70</v>
      </c>
      <c r="B62" s="16">
        <f>SUM(B63:B66)</f>
        <v>343143.07952718699</v>
      </c>
      <c r="C62" s="16">
        <f t="shared" ref="C62:N62" si="10">SUM(C63:C66)</f>
        <v>408095.84267787327</v>
      </c>
      <c r="D62" s="16">
        <f t="shared" si="10"/>
        <v>73407.731243922099</v>
      </c>
      <c r="E62" s="16">
        <f t="shared" si="10"/>
        <v>7649.2853426331203</v>
      </c>
      <c r="F62" s="16">
        <f t="shared" si="10"/>
        <v>9292.6150589472763</v>
      </c>
      <c r="G62" s="16">
        <f t="shared" si="10"/>
        <v>67108.421854909146</v>
      </c>
      <c r="H62" s="16">
        <f t="shared" si="10"/>
        <v>8288.3591912842512</v>
      </c>
      <c r="I62" s="16">
        <f t="shared" si="10"/>
        <v>19333.502123723036</v>
      </c>
      <c r="J62" s="19">
        <v>0</v>
      </c>
      <c r="K62" s="16">
        <f t="shared" si="10"/>
        <v>57548.309044059417</v>
      </c>
      <c r="L62" s="16">
        <f t="shared" si="10"/>
        <v>3326.2654427823963</v>
      </c>
      <c r="M62" s="16">
        <f t="shared" si="10"/>
        <v>424271.84333127469</v>
      </c>
      <c r="N62" s="16">
        <f t="shared" si="10"/>
        <v>1421465.2548385956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5" t="s">
        <v>71</v>
      </c>
      <c r="B63" s="17">
        <v>82407.586355225882</v>
      </c>
      <c r="C63" s="17">
        <v>81439.989113901029</v>
      </c>
      <c r="D63" s="17">
        <v>15961.436477451556</v>
      </c>
      <c r="E63" s="20">
        <v>0</v>
      </c>
      <c r="F63" s="17">
        <v>4971.2742537944323</v>
      </c>
      <c r="G63" s="17">
        <v>39217.512452446608</v>
      </c>
      <c r="H63" s="17">
        <v>2505.7170076792154</v>
      </c>
      <c r="I63" s="17">
        <v>12996.965262906609</v>
      </c>
      <c r="J63" s="20">
        <v>0</v>
      </c>
      <c r="K63" s="17">
        <v>23705.121505200255</v>
      </c>
      <c r="L63" s="17">
        <v>342.01650227506798</v>
      </c>
      <c r="M63" s="17">
        <v>133810.90472098344</v>
      </c>
      <c r="N63" s="17">
        <f t="shared" si="2"/>
        <v>397358.52365186415</v>
      </c>
    </row>
    <row r="64" spans="1:26" ht="15.75" customHeight="1" x14ac:dyDescent="0.2">
      <c r="A64" s="5" t="s">
        <v>72</v>
      </c>
      <c r="B64" s="17">
        <v>61990.866569571328</v>
      </c>
      <c r="C64" s="17">
        <v>186828.89561212939</v>
      </c>
      <c r="D64" s="17">
        <v>44440.765966737024</v>
      </c>
      <c r="E64" s="20">
        <v>0</v>
      </c>
      <c r="F64" s="17">
        <v>2209.5041611296838</v>
      </c>
      <c r="G64" s="17">
        <v>6298.8671619842416</v>
      </c>
      <c r="H64" s="17">
        <v>2533.1942578133589</v>
      </c>
      <c r="I64" s="17">
        <v>4633.9935442333308</v>
      </c>
      <c r="J64" s="20">
        <v>0</v>
      </c>
      <c r="K64" s="17">
        <v>4711.9342219469299</v>
      </c>
      <c r="L64" s="17">
        <v>2194.8658507637319</v>
      </c>
      <c r="M64" s="17">
        <v>172174.44365532673</v>
      </c>
      <c r="N64" s="17">
        <f t="shared" si="2"/>
        <v>488017.33100163576</v>
      </c>
    </row>
    <row r="65" spans="1:26" ht="15.75" customHeight="1" x14ac:dyDescent="0.2">
      <c r="A65" s="5" t="s">
        <v>73</v>
      </c>
      <c r="B65" s="17">
        <v>190900.75165017636</v>
      </c>
      <c r="C65" s="17">
        <v>129563.31898872972</v>
      </c>
      <c r="D65" s="17">
        <v>11055.164118644192</v>
      </c>
      <c r="E65" s="17">
        <v>7647.5848484763601</v>
      </c>
      <c r="F65" s="17">
        <v>2098.4862966156893</v>
      </c>
      <c r="G65" s="17">
        <v>18961.189501814129</v>
      </c>
      <c r="H65" s="17">
        <v>3235.8442015495471</v>
      </c>
      <c r="I65" s="17">
        <v>1575.97806813327</v>
      </c>
      <c r="J65" s="20">
        <v>0</v>
      </c>
      <c r="K65" s="17">
        <v>28339.331361344961</v>
      </c>
      <c r="L65" s="17">
        <v>658.4884321458162</v>
      </c>
      <c r="M65" s="17">
        <v>110126.73896177291</v>
      </c>
      <c r="N65" s="17">
        <f t="shared" si="2"/>
        <v>504162.87642940297</v>
      </c>
    </row>
    <row r="66" spans="1:26" ht="15.75" customHeight="1" x14ac:dyDescent="0.2">
      <c r="A66" s="5" t="s">
        <v>74</v>
      </c>
      <c r="B66" s="17">
        <v>7843.8749522134085</v>
      </c>
      <c r="C66" s="17">
        <v>10263.63896311311</v>
      </c>
      <c r="D66" s="17">
        <v>1950.3646810893199</v>
      </c>
      <c r="E66" s="17">
        <v>1.70049415676</v>
      </c>
      <c r="F66" s="17">
        <v>13.350347407471</v>
      </c>
      <c r="G66" s="17">
        <v>2630.8527386641676</v>
      </c>
      <c r="H66" s="17">
        <v>13.603724242128999</v>
      </c>
      <c r="I66" s="17">
        <v>126.56524844982437</v>
      </c>
      <c r="J66" s="20">
        <v>0</v>
      </c>
      <c r="K66" s="17">
        <v>791.92195556726904</v>
      </c>
      <c r="L66" s="17">
        <v>130.89465759778025</v>
      </c>
      <c r="M66" s="17">
        <v>8159.755993191643</v>
      </c>
      <c r="N66" s="17">
        <f t="shared" si="2"/>
        <v>31926.523755692884</v>
      </c>
    </row>
    <row r="67" spans="1:26" ht="15.75" customHeight="1" x14ac:dyDescent="0.25">
      <c r="A67" s="12" t="s">
        <v>75</v>
      </c>
      <c r="B67" s="16">
        <f t="shared" ref="B67:N67" si="11">SUM(B68:B73)</f>
        <v>219935.99143942274</v>
      </c>
      <c r="C67" s="16">
        <f t="shared" si="11"/>
        <v>305057.32591963245</v>
      </c>
      <c r="D67" s="16">
        <f t="shared" si="11"/>
        <v>46008.616406795096</v>
      </c>
      <c r="E67" s="16">
        <f t="shared" si="11"/>
        <v>56000.109895410314</v>
      </c>
      <c r="F67" s="16">
        <f t="shared" si="11"/>
        <v>4630.1437856114508</v>
      </c>
      <c r="G67" s="16">
        <f t="shared" si="11"/>
        <v>56876.56867450448</v>
      </c>
      <c r="H67" s="16">
        <f t="shared" si="11"/>
        <v>19115.961080332807</v>
      </c>
      <c r="I67" s="16">
        <f t="shared" si="11"/>
        <v>34695.386752590231</v>
      </c>
      <c r="J67" s="16">
        <f t="shared" si="11"/>
        <v>3608.6018659443812</v>
      </c>
      <c r="K67" s="16">
        <f t="shared" si="11"/>
        <v>448151.78244825796</v>
      </c>
      <c r="L67" s="16">
        <f t="shared" si="11"/>
        <v>4985.5467217266405</v>
      </c>
      <c r="M67" s="16">
        <f t="shared" si="11"/>
        <v>887579.02563435026</v>
      </c>
      <c r="N67" s="16">
        <f t="shared" si="11"/>
        <v>2086645.060624579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11" t="s">
        <v>76</v>
      </c>
      <c r="B68" s="17">
        <v>6784.3451068104559</v>
      </c>
      <c r="C68" s="17">
        <v>5294.3904542571554</v>
      </c>
      <c r="D68" s="17">
        <v>1971.0180518240854</v>
      </c>
      <c r="E68" s="20">
        <v>0</v>
      </c>
      <c r="F68" s="17">
        <v>25.129469386855998</v>
      </c>
      <c r="G68" s="17">
        <v>1827.4412690792415</v>
      </c>
      <c r="H68" s="17">
        <v>267.402305680783</v>
      </c>
      <c r="I68" s="17">
        <v>449.95092989707894</v>
      </c>
      <c r="J68" s="20">
        <v>0</v>
      </c>
      <c r="K68" s="17">
        <v>9546.4178742144959</v>
      </c>
      <c r="L68" s="17">
        <v>215.93935782267488</v>
      </c>
      <c r="M68" s="17">
        <v>26886.525845049426</v>
      </c>
      <c r="N68" s="17">
        <f t="shared" si="2"/>
        <v>53268.560664022254</v>
      </c>
    </row>
    <row r="69" spans="1:26" ht="15.75" customHeight="1" x14ac:dyDescent="0.2">
      <c r="A69" s="11" t="s">
        <v>77</v>
      </c>
      <c r="B69" s="17">
        <v>22973.246408206771</v>
      </c>
      <c r="C69" s="17">
        <v>54504.892654417832</v>
      </c>
      <c r="D69" s="17">
        <v>6293.5524662526077</v>
      </c>
      <c r="E69" s="17">
        <v>30223.536168707502</v>
      </c>
      <c r="F69" s="17">
        <v>43.385672132503998</v>
      </c>
      <c r="G69" s="17">
        <v>12251.671257522554</v>
      </c>
      <c r="H69" s="17">
        <v>4784.8063544741763</v>
      </c>
      <c r="I69" s="17">
        <v>8178.0302992381867</v>
      </c>
      <c r="J69" s="17">
        <v>14.1334691894</v>
      </c>
      <c r="K69" s="17">
        <v>150903.37955477042</v>
      </c>
      <c r="L69" s="17">
        <v>2401.3930100536245</v>
      </c>
      <c r="M69" s="17">
        <v>134534.84124702134</v>
      </c>
      <c r="N69" s="17">
        <f t="shared" si="2"/>
        <v>427106.86856198689</v>
      </c>
    </row>
    <row r="70" spans="1:26" ht="15.75" customHeight="1" x14ac:dyDescent="0.2">
      <c r="A70" s="11" t="s">
        <v>78</v>
      </c>
      <c r="B70" s="17">
        <v>114489.58089728351</v>
      </c>
      <c r="C70" s="17">
        <v>65233.902266765421</v>
      </c>
      <c r="D70" s="17">
        <v>20486.363948976021</v>
      </c>
      <c r="E70" s="17">
        <v>17358.813168444813</v>
      </c>
      <c r="F70" s="17">
        <v>1725.2879293459741</v>
      </c>
      <c r="G70" s="17">
        <v>8271.8269740538963</v>
      </c>
      <c r="H70" s="17">
        <v>5069.5652121271414</v>
      </c>
      <c r="I70" s="17">
        <v>6598.30126617721</v>
      </c>
      <c r="J70" s="17">
        <v>2825.5117059879535</v>
      </c>
      <c r="K70" s="17">
        <v>57581.087649651039</v>
      </c>
      <c r="L70" s="17">
        <v>1240.888640129273</v>
      </c>
      <c r="M70" s="17">
        <v>258014.64389167132</v>
      </c>
      <c r="N70" s="17">
        <f t="shared" si="2"/>
        <v>558895.77355061355</v>
      </c>
    </row>
    <row r="71" spans="1:26" ht="15.75" customHeight="1" x14ac:dyDescent="0.2">
      <c r="A71" s="11" t="s">
        <v>79</v>
      </c>
      <c r="B71" s="17">
        <v>34484.613263518979</v>
      </c>
      <c r="C71" s="17">
        <v>33881.644451568041</v>
      </c>
      <c r="D71" s="17">
        <v>5685.9913593012107</v>
      </c>
      <c r="E71" s="20">
        <v>0</v>
      </c>
      <c r="F71" s="17">
        <v>855.96609350227629</v>
      </c>
      <c r="G71" s="17">
        <v>2645.6327479759429</v>
      </c>
      <c r="H71" s="17">
        <v>3418.538392422271</v>
      </c>
      <c r="I71" s="17">
        <v>9164.4839807666322</v>
      </c>
      <c r="J71" s="17">
        <v>768.95669076702768</v>
      </c>
      <c r="K71" s="17">
        <v>44753.063229648906</v>
      </c>
      <c r="L71" s="17">
        <v>688.76733288046796</v>
      </c>
      <c r="M71" s="17">
        <v>201150.89172919595</v>
      </c>
      <c r="N71" s="17">
        <f t="shared" si="2"/>
        <v>337498.5492715477</v>
      </c>
    </row>
    <row r="72" spans="1:26" ht="15.75" customHeight="1" x14ac:dyDescent="0.2">
      <c r="A72" s="11" t="s">
        <v>118</v>
      </c>
      <c r="B72" s="17">
        <v>33286.497719731451</v>
      </c>
      <c r="C72" s="17">
        <v>110120.96697753052</v>
      </c>
      <c r="D72" s="17">
        <v>7295.6143552259218</v>
      </c>
      <c r="E72" s="17">
        <v>3836.9511566889996</v>
      </c>
      <c r="F72" s="17">
        <v>1875.59344331015</v>
      </c>
      <c r="G72" s="17">
        <v>27993.057694842242</v>
      </c>
      <c r="H72" s="17">
        <v>4787.0565459325362</v>
      </c>
      <c r="I72" s="17">
        <v>9806.3508557331097</v>
      </c>
      <c r="J72" s="20">
        <v>0</v>
      </c>
      <c r="K72" s="17">
        <v>159774.96885162202</v>
      </c>
      <c r="L72" s="17">
        <v>252.913925871657</v>
      </c>
      <c r="M72" s="17">
        <v>185933.85525254742</v>
      </c>
      <c r="N72" s="17">
        <f t="shared" si="2"/>
        <v>544963.82677903608</v>
      </c>
    </row>
    <row r="73" spans="1:26" ht="15.75" customHeight="1" x14ac:dyDescent="0.2">
      <c r="A73" s="11" t="s">
        <v>80</v>
      </c>
      <c r="B73" s="17">
        <v>7917.7080438715648</v>
      </c>
      <c r="C73" s="17">
        <v>36021.529115093486</v>
      </c>
      <c r="D73" s="17">
        <v>4276.0762252152472</v>
      </c>
      <c r="E73" s="17">
        <v>4580.8094015690003</v>
      </c>
      <c r="F73" s="17">
        <v>104.78117793369103</v>
      </c>
      <c r="G73" s="17">
        <v>3886.9387310306033</v>
      </c>
      <c r="H73" s="17">
        <v>788.5922696958977</v>
      </c>
      <c r="I73" s="17">
        <v>498.26942077801283</v>
      </c>
      <c r="J73" s="20">
        <v>0</v>
      </c>
      <c r="K73" s="17">
        <v>25592.865288351099</v>
      </c>
      <c r="L73" s="17">
        <v>185.64445496894334</v>
      </c>
      <c r="M73" s="17">
        <v>81058.267668864806</v>
      </c>
      <c r="N73" s="17">
        <f t="shared" si="2"/>
        <v>164911.48179737234</v>
      </c>
    </row>
    <row r="74" spans="1:26" ht="15.75" customHeight="1" x14ac:dyDescent="0.25">
      <c r="A74" s="12" t="s">
        <v>81</v>
      </c>
      <c r="B74" s="16">
        <f>SUM(B75:B79)</f>
        <v>123193.28180413663</v>
      </c>
      <c r="C74" s="16">
        <f t="shared" ref="C74:E74" si="12">SUM(C75:C79)</f>
        <v>311629.35418826644</v>
      </c>
      <c r="D74" s="16">
        <f t="shared" si="12"/>
        <v>33784.157714329434</v>
      </c>
      <c r="E74" s="16">
        <f t="shared" si="12"/>
        <v>27454.692881758281</v>
      </c>
      <c r="F74" s="16">
        <f t="shared" ref="F74" si="13">SUM(F75:F79)</f>
        <v>21576.496612080686</v>
      </c>
      <c r="G74" s="16">
        <f t="shared" ref="G74:H74" si="14">SUM(G75:G79)</f>
        <v>126993.52270025173</v>
      </c>
      <c r="H74" s="16">
        <f t="shared" si="14"/>
        <v>11727.331728828578</v>
      </c>
      <c r="I74" s="16">
        <f t="shared" ref="I74" si="15">SUM(I75:I79)</f>
        <v>27058.516767557347</v>
      </c>
      <c r="J74" s="16">
        <f t="shared" ref="J74:K74" si="16">SUM(J75:J79)</f>
        <v>208.7727148294</v>
      </c>
      <c r="K74" s="16">
        <f t="shared" si="16"/>
        <v>118542.81439252527</v>
      </c>
      <c r="L74" s="16">
        <f t="shared" ref="L74" si="17">SUM(L75:L79)</f>
        <v>1213.6583803572817</v>
      </c>
      <c r="M74" s="16">
        <f t="shared" ref="M74:N74" si="18">SUM(M75:M79)</f>
        <v>650736.03588423633</v>
      </c>
      <c r="N74" s="16">
        <f t="shared" si="18"/>
        <v>1454118.6357691572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11" t="s">
        <v>82</v>
      </c>
      <c r="B75" s="17">
        <v>227.99998102534602</v>
      </c>
      <c r="C75" s="17">
        <v>2844.6509406745226</v>
      </c>
      <c r="D75" s="17">
        <v>857.36337886943397</v>
      </c>
      <c r="E75" s="17">
        <v>1173.23596677046</v>
      </c>
      <c r="F75" s="17">
        <v>461.1208370106836</v>
      </c>
      <c r="G75" s="17">
        <v>389.5625381318452</v>
      </c>
      <c r="H75" s="17">
        <v>126.02943499057787</v>
      </c>
      <c r="I75" s="17">
        <v>794.47470756976054</v>
      </c>
      <c r="J75" s="20">
        <v>0</v>
      </c>
      <c r="K75" s="17">
        <v>644.39931981498205</v>
      </c>
      <c r="L75" s="17">
        <v>16.059355381591999</v>
      </c>
      <c r="M75" s="17">
        <v>14030.743369227943</v>
      </c>
      <c r="N75" s="17">
        <f t="shared" si="2"/>
        <v>21565.639829467145</v>
      </c>
    </row>
    <row r="76" spans="1:26" ht="15.75" customHeight="1" x14ac:dyDescent="0.2">
      <c r="A76" s="5" t="s">
        <v>83</v>
      </c>
      <c r="B76" s="17">
        <v>4105.8474279193561</v>
      </c>
      <c r="C76" s="17">
        <v>40943.574773385073</v>
      </c>
      <c r="D76" s="17">
        <v>5944.8987962199999</v>
      </c>
      <c r="E76" s="17">
        <v>13381.431655800001</v>
      </c>
      <c r="F76" s="17">
        <v>4428.5347025999999</v>
      </c>
      <c r="G76" s="17">
        <v>11197.859208510798</v>
      </c>
      <c r="H76" s="17">
        <v>752.52048311800002</v>
      </c>
      <c r="I76" s="17">
        <v>5827.8595061442365</v>
      </c>
      <c r="J76" s="17">
        <v>96.8857961999</v>
      </c>
      <c r="K76" s="17">
        <v>9614.8530943691567</v>
      </c>
      <c r="L76" s="17">
        <v>215.92449821513617</v>
      </c>
      <c r="M76" s="17">
        <v>47473.959937008382</v>
      </c>
      <c r="N76" s="17">
        <f t="shared" ref="N76:N109" si="19">SUM(B76:M76)</f>
        <v>143984.14987949003</v>
      </c>
    </row>
    <row r="77" spans="1:26" ht="15.75" customHeight="1" x14ac:dyDescent="0.2">
      <c r="A77" s="11" t="s">
        <v>84</v>
      </c>
      <c r="B77" s="17">
        <v>25222.540762629069</v>
      </c>
      <c r="C77" s="17">
        <v>145261.05186692582</v>
      </c>
      <c r="D77" s="17">
        <v>8848.6718475300004</v>
      </c>
      <c r="E77" s="17">
        <v>7996.2810984982407</v>
      </c>
      <c r="F77" s="17">
        <v>1844.0187990300001</v>
      </c>
      <c r="G77" s="17">
        <v>58500.398790082865</v>
      </c>
      <c r="H77" s="17">
        <v>4898.8037974299996</v>
      </c>
      <c r="I77" s="17">
        <v>1178.152934795339</v>
      </c>
      <c r="J77" s="20">
        <v>0</v>
      </c>
      <c r="K77" s="17">
        <v>71166.233676618867</v>
      </c>
      <c r="L77" s="17">
        <v>806.60069574873467</v>
      </c>
      <c r="M77" s="17">
        <v>301140.61037100002</v>
      </c>
      <c r="N77" s="17">
        <f t="shared" si="19"/>
        <v>626863.36464028899</v>
      </c>
    </row>
    <row r="78" spans="1:26" ht="15.75" customHeight="1" x14ac:dyDescent="0.2">
      <c r="A78" s="11" t="s">
        <v>85</v>
      </c>
      <c r="B78" s="17">
        <v>62042.619185848096</v>
      </c>
      <c r="C78" s="17">
        <v>88925.118836129972</v>
      </c>
      <c r="D78" s="17">
        <v>10639.3384116</v>
      </c>
      <c r="E78" s="17">
        <v>2302.7789400760403</v>
      </c>
      <c r="F78" s="17">
        <v>5598.0153352699999</v>
      </c>
      <c r="G78" s="17">
        <v>41532.084186361346</v>
      </c>
      <c r="H78" s="17">
        <v>3802.7435508399999</v>
      </c>
      <c r="I78" s="17">
        <v>6579.1118299082318</v>
      </c>
      <c r="J78" s="20">
        <v>0</v>
      </c>
      <c r="K78" s="17">
        <v>12716.208349756842</v>
      </c>
      <c r="L78" s="17">
        <v>69.309536770738006</v>
      </c>
      <c r="M78" s="17">
        <v>143106.67699599999</v>
      </c>
      <c r="N78" s="17">
        <f t="shared" si="19"/>
        <v>377314.00515856128</v>
      </c>
    </row>
    <row r="79" spans="1:26" ht="15.75" customHeight="1" x14ac:dyDescent="0.2">
      <c r="A79" s="5" t="s">
        <v>86</v>
      </c>
      <c r="B79" s="17">
        <v>31594.274446714757</v>
      </c>
      <c r="C79" s="17">
        <v>33654.957771151065</v>
      </c>
      <c r="D79" s="17">
        <v>7493.8852801100002</v>
      </c>
      <c r="E79" s="17">
        <v>2600.9652206135379</v>
      </c>
      <c r="F79" s="17">
        <v>9244.8069381700006</v>
      </c>
      <c r="G79" s="17">
        <v>15373.61797716488</v>
      </c>
      <c r="H79" s="17">
        <v>2147.2344624500001</v>
      </c>
      <c r="I79" s="17">
        <v>12678.917789139776</v>
      </c>
      <c r="J79" s="17">
        <v>111.8869186295</v>
      </c>
      <c r="K79" s="17">
        <v>24401.119951965426</v>
      </c>
      <c r="L79" s="17">
        <v>105.76429424108069</v>
      </c>
      <c r="M79" s="17">
        <v>144984.04521099999</v>
      </c>
      <c r="N79" s="17">
        <f t="shared" si="19"/>
        <v>284391.47626134998</v>
      </c>
    </row>
    <row r="80" spans="1:26" ht="15.75" customHeight="1" x14ac:dyDescent="0.25">
      <c r="A80" s="12" t="s">
        <v>87</v>
      </c>
      <c r="B80" s="16">
        <f>SUM(B81:B85)</f>
        <v>481838.43057264341</v>
      </c>
      <c r="C80" s="16">
        <f t="shared" ref="C80:N80" si="20">SUM(C81:C85)</f>
        <v>259211.70688072217</v>
      </c>
      <c r="D80" s="16">
        <f t="shared" si="20"/>
        <v>57024.144621738822</v>
      </c>
      <c r="E80" s="16">
        <f t="shared" si="20"/>
        <v>203991.94306932177</v>
      </c>
      <c r="F80" s="16">
        <f t="shared" si="20"/>
        <v>4159.7305318959234</v>
      </c>
      <c r="G80" s="16">
        <f t="shared" si="20"/>
        <v>115461.25197274305</v>
      </c>
      <c r="H80" s="16">
        <f t="shared" si="20"/>
        <v>15203.420381258047</v>
      </c>
      <c r="I80" s="16">
        <f t="shared" si="20"/>
        <v>5584.8850173254232</v>
      </c>
      <c r="J80" s="19">
        <v>0</v>
      </c>
      <c r="K80" s="16">
        <f t="shared" si="20"/>
        <v>183580.06796549715</v>
      </c>
      <c r="L80" s="16">
        <f t="shared" si="20"/>
        <v>2105.0818857400259</v>
      </c>
      <c r="M80" s="16">
        <f t="shared" si="20"/>
        <v>417201.40915868682</v>
      </c>
      <c r="N80" s="16">
        <f t="shared" si="20"/>
        <v>1745362.0720575727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11" t="s">
        <v>88</v>
      </c>
      <c r="B81" s="17">
        <v>381954.46200506861</v>
      </c>
      <c r="C81" s="17">
        <v>139347.09717800422</v>
      </c>
      <c r="D81" s="17">
        <v>23274.102788165193</v>
      </c>
      <c r="E81" s="17">
        <v>141488.96474996614</v>
      </c>
      <c r="F81" s="20">
        <v>0</v>
      </c>
      <c r="G81" s="17">
        <v>67787.867410335995</v>
      </c>
      <c r="H81" s="17">
        <v>7914.2303946870807</v>
      </c>
      <c r="I81" s="20">
        <v>0</v>
      </c>
      <c r="J81" s="20">
        <v>0</v>
      </c>
      <c r="K81" s="17">
        <v>66607.482335435969</v>
      </c>
      <c r="L81" s="17">
        <v>547.27672174262909</v>
      </c>
      <c r="M81" s="17">
        <v>64507.639128854506</v>
      </c>
      <c r="N81" s="17">
        <f t="shared" si="19"/>
        <v>893429.12271226023</v>
      </c>
    </row>
    <row r="82" spans="1:26" ht="15.75" customHeight="1" x14ac:dyDescent="0.2">
      <c r="A82" s="11" t="s">
        <v>89</v>
      </c>
      <c r="B82" s="17">
        <v>579.38591353291224</v>
      </c>
      <c r="C82" s="17">
        <v>1369.465704551357</v>
      </c>
      <c r="D82" s="17">
        <v>1290.135555581825</v>
      </c>
      <c r="E82" s="17">
        <v>3675.33956577974</v>
      </c>
      <c r="F82" s="20">
        <v>0</v>
      </c>
      <c r="G82" s="17">
        <v>1129.2141034637318</v>
      </c>
      <c r="H82" s="17">
        <v>51.158813008895997</v>
      </c>
      <c r="I82" s="17">
        <v>18.520232351633201</v>
      </c>
      <c r="J82" s="20">
        <v>0</v>
      </c>
      <c r="K82" s="17">
        <v>1998.7137316598364</v>
      </c>
      <c r="L82" s="17">
        <v>98.86309254319697</v>
      </c>
      <c r="M82" s="17">
        <v>14064.06760487523</v>
      </c>
      <c r="N82" s="17">
        <f t="shared" si="19"/>
        <v>24274.864317348358</v>
      </c>
    </row>
    <row r="83" spans="1:26" ht="15.75" customHeight="1" x14ac:dyDescent="0.2">
      <c r="A83" s="11" t="s">
        <v>90</v>
      </c>
      <c r="B83" s="17">
        <v>37941.056355085442</v>
      </c>
      <c r="C83" s="17">
        <v>37920.348345481245</v>
      </c>
      <c r="D83" s="17">
        <v>7657.3338477290235</v>
      </c>
      <c r="E83" s="17">
        <v>24311.749213105839</v>
      </c>
      <c r="F83" s="17">
        <v>2421.8346397033106</v>
      </c>
      <c r="G83" s="17">
        <v>12207.725053342105</v>
      </c>
      <c r="H83" s="17">
        <v>3004.1089345262444</v>
      </c>
      <c r="I83" s="17">
        <v>2508.5971163837917</v>
      </c>
      <c r="J83" s="20">
        <v>0</v>
      </c>
      <c r="K83" s="17">
        <v>50066.254217344984</v>
      </c>
      <c r="L83" s="17">
        <v>713.06513976633732</v>
      </c>
      <c r="M83" s="17">
        <v>129199.50628218577</v>
      </c>
      <c r="N83" s="17">
        <f t="shared" si="19"/>
        <v>307951.5791446541</v>
      </c>
    </row>
    <row r="84" spans="1:26" ht="15.75" customHeight="1" x14ac:dyDescent="0.2">
      <c r="A84" s="11" t="s">
        <v>91</v>
      </c>
      <c r="B84" s="17">
        <v>23309.139277191993</v>
      </c>
      <c r="C84" s="17">
        <v>14405.026001903418</v>
      </c>
      <c r="D84" s="17">
        <v>7463.1588876672949</v>
      </c>
      <c r="E84" s="17">
        <v>24008.294680892926</v>
      </c>
      <c r="F84" s="17">
        <v>1179.9471844291475</v>
      </c>
      <c r="G84" s="17">
        <v>4952.6183504953869</v>
      </c>
      <c r="H84" s="17">
        <v>1332.2740507971182</v>
      </c>
      <c r="I84" s="17">
        <v>2583.3095222458824</v>
      </c>
      <c r="J84" s="20">
        <v>0</v>
      </c>
      <c r="K84" s="17">
        <v>16106.625255422601</v>
      </c>
      <c r="L84" s="17">
        <v>76.684583275755074</v>
      </c>
      <c r="M84" s="17">
        <v>93529.317773708346</v>
      </c>
      <c r="N84" s="17">
        <f t="shared" si="19"/>
        <v>188946.39556802987</v>
      </c>
    </row>
    <row r="85" spans="1:26" ht="15.75" customHeight="1" x14ac:dyDescent="0.2">
      <c r="A85" s="11" t="s">
        <v>92</v>
      </c>
      <c r="B85" s="17">
        <v>38054.387021764385</v>
      </c>
      <c r="C85" s="17">
        <v>66169.769650781964</v>
      </c>
      <c r="D85" s="17">
        <v>17339.413542595481</v>
      </c>
      <c r="E85" s="17">
        <v>10507.594859577121</v>
      </c>
      <c r="F85" s="17">
        <v>557.94870776346534</v>
      </c>
      <c r="G85" s="17">
        <v>29383.827055105838</v>
      </c>
      <c r="H85" s="17">
        <v>2901.6481882387088</v>
      </c>
      <c r="I85" s="17">
        <v>474.45814634411585</v>
      </c>
      <c r="J85" s="20">
        <v>0</v>
      </c>
      <c r="K85" s="17">
        <v>48800.992425633733</v>
      </c>
      <c r="L85" s="17">
        <v>669.19234841210721</v>
      </c>
      <c r="M85" s="17">
        <v>115900.87836906298</v>
      </c>
      <c r="N85" s="17">
        <f t="shared" si="19"/>
        <v>330760.11031527992</v>
      </c>
    </row>
    <row r="86" spans="1:26" ht="15.75" customHeight="1" x14ac:dyDescent="0.25">
      <c r="A86" s="12" t="s">
        <v>93</v>
      </c>
      <c r="B86" s="16">
        <f>SUM(B87:B91)</f>
        <v>90777.575948219106</v>
      </c>
      <c r="C86" s="16">
        <f t="shared" ref="C86:N86" si="21">SUM(C87:C91)</f>
        <v>409896.6894486305</v>
      </c>
      <c r="D86" s="16">
        <f t="shared" si="21"/>
        <v>57518.777194910959</v>
      </c>
      <c r="E86" s="16">
        <f t="shared" si="21"/>
        <v>160726.07521612075</v>
      </c>
      <c r="F86" s="16">
        <f t="shared" si="21"/>
        <v>5350.2819911613042</v>
      </c>
      <c r="G86" s="16">
        <f t="shared" si="21"/>
        <v>104077.90996462126</v>
      </c>
      <c r="H86" s="16">
        <f t="shared" si="21"/>
        <v>15923.92788039552</v>
      </c>
      <c r="I86" s="16">
        <f t="shared" si="21"/>
        <v>3803.4759129185095</v>
      </c>
      <c r="J86" s="16">
        <f t="shared" si="21"/>
        <v>41.180248794000001</v>
      </c>
      <c r="K86" s="16">
        <f t="shared" si="21"/>
        <v>275163.83123393299</v>
      </c>
      <c r="L86" s="16">
        <f t="shared" si="21"/>
        <v>5324.022533230509</v>
      </c>
      <c r="M86" s="16">
        <f t="shared" si="21"/>
        <v>751504.15571300697</v>
      </c>
      <c r="N86" s="16">
        <f t="shared" si="21"/>
        <v>1880107.9032859425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11" t="s">
        <v>119</v>
      </c>
      <c r="B87" s="17">
        <v>22516.571374437481</v>
      </c>
      <c r="C87" s="17">
        <v>93612.697299709354</v>
      </c>
      <c r="D87" s="17">
        <v>10924.956050919209</v>
      </c>
      <c r="E87" s="17">
        <v>52161.812013172537</v>
      </c>
      <c r="F87" s="17">
        <v>261.76581108391343</v>
      </c>
      <c r="G87" s="17">
        <v>6253.6403882069053</v>
      </c>
      <c r="H87" s="17">
        <v>4272.6720840838598</v>
      </c>
      <c r="I87" s="17">
        <v>191.17477403679391</v>
      </c>
      <c r="J87" s="20">
        <v>0</v>
      </c>
      <c r="K87" s="17">
        <v>81598.20731909723</v>
      </c>
      <c r="L87" s="17">
        <v>459.53199038806025</v>
      </c>
      <c r="M87" s="17">
        <v>178830.94539734136</v>
      </c>
      <c r="N87" s="17">
        <f t="shared" si="19"/>
        <v>451083.97450247675</v>
      </c>
    </row>
    <row r="88" spans="1:26" ht="15.75" customHeight="1" x14ac:dyDescent="0.2">
      <c r="A88" s="11" t="s">
        <v>94</v>
      </c>
      <c r="B88" s="17">
        <v>26303.55810544734</v>
      </c>
      <c r="C88" s="17">
        <v>73638.629071241332</v>
      </c>
      <c r="D88" s="17">
        <v>12583.947195459259</v>
      </c>
      <c r="E88" s="17">
        <v>11206.849001187154</v>
      </c>
      <c r="F88" s="17">
        <v>1616.1341117321681</v>
      </c>
      <c r="G88" s="17">
        <v>18452.826327300289</v>
      </c>
      <c r="H88" s="17">
        <v>3190.11964204374</v>
      </c>
      <c r="I88" s="17">
        <v>590.78052833614333</v>
      </c>
      <c r="J88" s="17">
        <v>41.180248794000001</v>
      </c>
      <c r="K88" s="17">
        <v>43595.654583793767</v>
      </c>
      <c r="L88" s="17">
        <v>1027.4850770898415</v>
      </c>
      <c r="M88" s="17">
        <v>159851.66735591527</v>
      </c>
      <c r="N88" s="17">
        <f t="shared" si="19"/>
        <v>352098.83124834031</v>
      </c>
    </row>
    <row r="89" spans="1:26" ht="15.75" customHeight="1" x14ac:dyDescent="0.2">
      <c r="A89" s="11" t="s">
        <v>95</v>
      </c>
      <c r="B89" s="17">
        <v>28596.562991656036</v>
      </c>
      <c r="C89" s="17">
        <v>107342.2029381591</v>
      </c>
      <c r="D89" s="17">
        <v>22833.486541217273</v>
      </c>
      <c r="E89" s="17">
        <v>6838.5035169996918</v>
      </c>
      <c r="F89" s="17">
        <v>1566.9530775937828</v>
      </c>
      <c r="G89" s="17">
        <v>31027.816646601434</v>
      </c>
      <c r="H89" s="17">
        <v>2651.9225438329577</v>
      </c>
      <c r="I89" s="17">
        <v>305.97113661872748</v>
      </c>
      <c r="J89" s="20">
        <v>0</v>
      </c>
      <c r="K89" s="17">
        <v>27974.039610861291</v>
      </c>
      <c r="L89" s="17">
        <v>1176.289094155152</v>
      </c>
      <c r="M89" s="17">
        <v>171915.79488045219</v>
      </c>
      <c r="N89" s="17">
        <f t="shared" si="19"/>
        <v>402229.54297814763</v>
      </c>
    </row>
    <row r="90" spans="1:26" ht="15.75" customHeight="1" x14ac:dyDescent="0.2">
      <c r="A90" s="11" t="s">
        <v>96</v>
      </c>
      <c r="B90" s="17">
        <v>1444.4435319949889</v>
      </c>
      <c r="C90" s="17">
        <v>37706.95617401979</v>
      </c>
      <c r="D90" s="17">
        <v>2242.8200058463767</v>
      </c>
      <c r="E90" s="17">
        <v>17098.683925243</v>
      </c>
      <c r="F90" s="17">
        <v>628.81030510406197</v>
      </c>
      <c r="G90" s="17">
        <v>32371.480770190665</v>
      </c>
      <c r="H90" s="17">
        <v>768.15553135178698</v>
      </c>
      <c r="I90" s="17">
        <v>285.0713473190786</v>
      </c>
      <c r="J90" s="20">
        <v>0</v>
      </c>
      <c r="K90" s="17">
        <v>20083.392703368387</v>
      </c>
      <c r="L90" s="17">
        <v>336.05719095450405</v>
      </c>
      <c r="M90" s="17">
        <v>87590.529718366612</v>
      </c>
      <c r="N90" s="17">
        <f t="shared" si="19"/>
        <v>200556.40120375925</v>
      </c>
    </row>
    <row r="91" spans="1:26" ht="15.75" customHeight="1" x14ac:dyDescent="0.2">
      <c r="A91" s="11" t="s">
        <v>97</v>
      </c>
      <c r="B91" s="17">
        <v>11916.439944683265</v>
      </c>
      <c r="C91" s="17">
        <v>97596.203965500928</v>
      </c>
      <c r="D91" s="17">
        <v>8933.5674014688429</v>
      </c>
      <c r="E91" s="17">
        <v>73420.226759518351</v>
      </c>
      <c r="F91" s="17">
        <v>1276.6186856473778</v>
      </c>
      <c r="G91" s="17">
        <v>15972.145832321954</v>
      </c>
      <c r="H91" s="17">
        <v>5041.0580790831746</v>
      </c>
      <c r="I91" s="17">
        <v>2430.4781266077662</v>
      </c>
      <c r="J91" s="20">
        <v>0</v>
      </c>
      <c r="K91" s="17">
        <v>101912.5370168123</v>
      </c>
      <c r="L91" s="17">
        <v>2324.6591806429506</v>
      </c>
      <c r="M91" s="17">
        <v>153315.21836093158</v>
      </c>
      <c r="N91" s="17">
        <f t="shared" si="19"/>
        <v>474139.15335321857</v>
      </c>
    </row>
    <row r="92" spans="1:26" ht="15.75" customHeight="1" x14ac:dyDescent="0.25">
      <c r="A92" s="12" t="s">
        <v>98</v>
      </c>
      <c r="B92" s="16">
        <f>SUM(B93:B97)</f>
        <v>517847.77713170904</v>
      </c>
      <c r="C92" s="16">
        <f t="shared" ref="C92:N92" si="22">SUM(C93:C97)</f>
        <v>338037.60374005174</v>
      </c>
      <c r="D92" s="16">
        <f t="shared" si="22"/>
        <v>63548.556703874696</v>
      </c>
      <c r="E92" s="16">
        <f t="shared" si="22"/>
        <v>99545.454674460154</v>
      </c>
      <c r="F92" s="16">
        <f t="shared" si="22"/>
        <v>3344.1087280286333</v>
      </c>
      <c r="G92" s="16">
        <f t="shared" si="22"/>
        <v>174216.18816485343</v>
      </c>
      <c r="H92" s="16">
        <f t="shared" si="22"/>
        <v>20166.311016667634</v>
      </c>
      <c r="I92" s="16">
        <f t="shared" si="22"/>
        <v>1986.5597446812744</v>
      </c>
      <c r="J92" s="16">
        <f t="shared" si="22"/>
        <v>31521.59930115084</v>
      </c>
      <c r="K92" s="16">
        <f t="shared" si="22"/>
        <v>192150.11030467076</v>
      </c>
      <c r="L92" s="16">
        <f t="shared" si="22"/>
        <v>2619.4128007704771</v>
      </c>
      <c r="M92" s="16">
        <f t="shared" si="22"/>
        <v>406348.1965211744</v>
      </c>
      <c r="N92" s="16">
        <f t="shared" si="22"/>
        <v>1851331.878832093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5" t="s">
        <v>99</v>
      </c>
      <c r="B93" s="17">
        <v>2452.8931127456563</v>
      </c>
      <c r="C93" s="17">
        <v>284.89965194560807</v>
      </c>
      <c r="D93" s="17">
        <v>1408.4401514322471</v>
      </c>
      <c r="E93" s="20">
        <v>0</v>
      </c>
      <c r="F93" s="17">
        <v>1347.5374151629831</v>
      </c>
      <c r="G93" s="17">
        <v>52.499167449785006</v>
      </c>
      <c r="H93" s="17">
        <v>804.64130195924599</v>
      </c>
      <c r="I93" s="17">
        <v>664.51636808269745</v>
      </c>
      <c r="J93" s="17">
        <v>2995.8423143241498</v>
      </c>
      <c r="K93" s="17">
        <v>191.307525782</v>
      </c>
      <c r="L93" s="17">
        <v>1.362418889955</v>
      </c>
      <c r="M93" s="17">
        <v>1261.4325894856388</v>
      </c>
      <c r="N93" s="17">
        <f t="shared" si="19"/>
        <v>11465.372017259968</v>
      </c>
    </row>
    <row r="94" spans="1:26" ht="15.75" customHeight="1" x14ac:dyDescent="0.2">
      <c r="A94" s="5" t="s">
        <v>100</v>
      </c>
      <c r="B94" s="17">
        <v>228050.13529200878</v>
      </c>
      <c r="C94" s="17">
        <v>49275.805646221495</v>
      </c>
      <c r="D94" s="17">
        <v>19488.317022661384</v>
      </c>
      <c r="E94" s="17">
        <v>19103.709315500564</v>
      </c>
      <c r="F94" s="17">
        <v>16.051154270093001</v>
      </c>
      <c r="G94" s="17">
        <v>31428.154679159819</v>
      </c>
      <c r="H94" s="17">
        <v>4329.3732054557804</v>
      </c>
      <c r="I94" s="20">
        <v>0</v>
      </c>
      <c r="J94" s="17">
        <v>26928.384076841685</v>
      </c>
      <c r="K94" s="17">
        <v>28386.964986210693</v>
      </c>
      <c r="L94" s="17">
        <v>317.72082617184662</v>
      </c>
      <c r="M94" s="17">
        <v>222923.58455607243</v>
      </c>
      <c r="N94" s="17">
        <f t="shared" si="19"/>
        <v>630248.20076057455</v>
      </c>
    </row>
    <row r="95" spans="1:26" ht="15.75" customHeight="1" x14ac:dyDescent="0.2">
      <c r="A95" s="11" t="s">
        <v>101</v>
      </c>
      <c r="B95" s="17">
        <v>46017.142712055516</v>
      </c>
      <c r="C95" s="17">
        <v>71462.126715203107</v>
      </c>
      <c r="D95" s="17">
        <v>5750.3309463657024</v>
      </c>
      <c r="E95" s="17">
        <v>15701.724354689173</v>
      </c>
      <c r="F95" s="17">
        <v>1152.5817545205391</v>
      </c>
      <c r="G95" s="17">
        <v>71795.269088338391</v>
      </c>
      <c r="H95" s="17">
        <v>3084.5801693940221</v>
      </c>
      <c r="I95" s="17">
        <v>295.018495925975</v>
      </c>
      <c r="J95" s="20">
        <v>0</v>
      </c>
      <c r="K95" s="17">
        <v>42163.299947186148</v>
      </c>
      <c r="L95" s="17">
        <v>1097.4047548326635</v>
      </c>
      <c r="M95" s="17">
        <v>67773.768904447585</v>
      </c>
      <c r="N95" s="17">
        <f t="shared" si="19"/>
        <v>326293.24784295878</v>
      </c>
    </row>
    <row r="96" spans="1:26" ht="15.75" customHeight="1" x14ac:dyDescent="0.2">
      <c r="A96" s="11" t="s">
        <v>102</v>
      </c>
      <c r="B96" s="17">
        <v>118046.48806236779</v>
      </c>
      <c r="C96" s="17">
        <v>110402.14274670805</v>
      </c>
      <c r="D96" s="17">
        <v>25390.894088997553</v>
      </c>
      <c r="E96" s="17">
        <v>37672.110570436431</v>
      </c>
      <c r="F96" s="17">
        <v>300.53492992630487</v>
      </c>
      <c r="G96" s="17">
        <v>37563.508862748808</v>
      </c>
      <c r="H96" s="17">
        <v>3567.5497075393027</v>
      </c>
      <c r="I96" s="17">
        <v>32.661553850637802</v>
      </c>
      <c r="J96" s="17">
        <v>474.05648107879597</v>
      </c>
      <c r="K96" s="17">
        <v>43239.731518047702</v>
      </c>
      <c r="L96" s="17">
        <v>917.48335747569206</v>
      </c>
      <c r="M96" s="17">
        <v>58625.483610488649</v>
      </c>
      <c r="N96" s="17">
        <f t="shared" si="19"/>
        <v>436232.64548966574</v>
      </c>
    </row>
    <row r="97" spans="1:26" ht="15.75" customHeight="1" x14ac:dyDescent="0.2">
      <c r="A97" s="11" t="s">
        <v>103</v>
      </c>
      <c r="B97" s="17">
        <v>123281.11795253135</v>
      </c>
      <c r="C97" s="17">
        <v>106612.62897997352</v>
      </c>
      <c r="D97" s="17">
        <v>11510.57449441781</v>
      </c>
      <c r="E97" s="17">
        <v>27067.910433833978</v>
      </c>
      <c r="F97" s="17">
        <v>527.40347414871292</v>
      </c>
      <c r="G97" s="17">
        <v>33376.756367156639</v>
      </c>
      <c r="H97" s="17">
        <v>8380.166632319284</v>
      </c>
      <c r="I97" s="17">
        <v>994.36332682196428</v>
      </c>
      <c r="J97" s="17">
        <v>1123.3164289062099</v>
      </c>
      <c r="K97" s="17">
        <v>78168.806327444225</v>
      </c>
      <c r="L97" s="17">
        <v>285.44144340032028</v>
      </c>
      <c r="M97" s="17">
        <v>55763.926860680076</v>
      </c>
      <c r="N97" s="17">
        <f t="shared" si="19"/>
        <v>447092.41272163403</v>
      </c>
    </row>
    <row r="98" spans="1:26" ht="15.75" customHeight="1" x14ac:dyDescent="0.25">
      <c r="A98" s="12" t="s">
        <v>104</v>
      </c>
      <c r="B98" s="16">
        <f>SUM(B99:B103)</f>
        <v>160592.20188573439</v>
      </c>
      <c r="C98" s="16">
        <f t="shared" ref="C98:N98" si="23">SUM(C99:C103)</f>
        <v>400787.6149377767</v>
      </c>
      <c r="D98" s="16">
        <f t="shared" si="23"/>
        <v>32705.578049430824</v>
      </c>
      <c r="E98" s="16">
        <f t="shared" si="23"/>
        <v>134500.95960718859</v>
      </c>
      <c r="F98" s="16">
        <f t="shared" si="23"/>
        <v>5862.0166157695985</v>
      </c>
      <c r="G98" s="16">
        <f t="shared" si="23"/>
        <v>45529.292223375342</v>
      </c>
      <c r="H98" s="16">
        <f t="shared" si="23"/>
        <v>37721.947045904439</v>
      </c>
      <c r="I98" s="16">
        <f t="shared" si="23"/>
        <v>27258.36456148071</v>
      </c>
      <c r="J98" s="16">
        <f t="shared" si="23"/>
        <v>44002.394640098908</v>
      </c>
      <c r="K98" s="16">
        <f t="shared" si="23"/>
        <v>580068.81936428382</v>
      </c>
      <c r="L98" s="16">
        <f t="shared" si="23"/>
        <v>11808.18229950599</v>
      </c>
      <c r="M98" s="16">
        <f t="shared" si="23"/>
        <v>415125.29994340695</v>
      </c>
      <c r="N98" s="16">
        <f t="shared" si="23"/>
        <v>1895962.6711739562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11" t="s">
        <v>105</v>
      </c>
      <c r="B99" s="17">
        <v>26279.666256031345</v>
      </c>
      <c r="C99" s="17">
        <v>48709.80708916382</v>
      </c>
      <c r="D99" s="17">
        <v>8957.3861343308199</v>
      </c>
      <c r="E99" s="17">
        <v>5644.3806936524406</v>
      </c>
      <c r="F99" s="17">
        <v>3342.6204111170864</v>
      </c>
      <c r="G99" s="17">
        <v>10521.549717716738</v>
      </c>
      <c r="H99" s="17">
        <v>17667.057446253511</v>
      </c>
      <c r="I99" s="17">
        <v>1262.9918859424922</v>
      </c>
      <c r="J99" s="17">
        <v>196.17525887481105</v>
      </c>
      <c r="K99" s="17">
        <v>77973.334193054237</v>
      </c>
      <c r="L99" s="17">
        <v>1564.3050228059203</v>
      </c>
      <c r="M99" s="17">
        <v>105667.22562329151</v>
      </c>
      <c r="N99" s="17">
        <f t="shared" si="19"/>
        <v>307786.49973223475</v>
      </c>
    </row>
    <row r="100" spans="1:26" ht="15.75" customHeight="1" x14ac:dyDescent="0.2">
      <c r="A100" s="11" t="s">
        <v>106</v>
      </c>
      <c r="B100" s="17">
        <v>83649.809371828625</v>
      </c>
      <c r="C100" s="17">
        <v>221720.49172857768</v>
      </c>
      <c r="D100" s="17">
        <v>8652.7507274226245</v>
      </c>
      <c r="E100" s="17">
        <v>49349.726362030829</v>
      </c>
      <c r="F100" s="20">
        <v>0</v>
      </c>
      <c r="G100" s="17">
        <v>6362.6206760901223</v>
      </c>
      <c r="H100" s="17">
        <v>10844.274621144481</v>
      </c>
      <c r="I100" s="20">
        <v>0</v>
      </c>
      <c r="J100" s="17">
        <v>43498.087825311472</v>
      </c>
      <c r="K100" s="17">
        <v>305772.46304773749</v>
      </c>
      <c r="L100" s="17">
        <v>751.97811113364753</v>
      </c>
      <c r="M100" s="17">
        <v>66014.374009948529</v>
      </c>
      <c r="N100" s="17">
        <f t="shared" si="19"/>
        <v>796616.57648122555</v>
      </c>
    </row>
    <row r="101" spans="1:26" ht="15.75" customHeight="1" x14ac:dyDescent="0.2">
      <c r="A101" s="11" t="s">
        <v>107</v>
      </c>
      <c r="B101" s="17">
        <v>3122.7186279042608</v>
      </c>
      <c r="C101" s="17">
        <v>20814.251490972012</v>
      </c>
      <c r="D101" s="17">
        <v>1598.0716945367569</v>
      </c>
      <c r="E101" s="17">
        <v>6545.3990434771104</v>
      </c>
      <c r="F101" s="17">
        <v>69.985790221630978</v>
      </c>
      <c r="G101" s="17">
        <v>8831.525082294067</v>
      </c>
      <c r="H101" s="17">
        <v>1195.8069227634171</v>
      </c>
      <c r="I101" s="17">
        <v>2230.2963739182401</v>
      </c>
      <c r="J101" s="17">
        <v>62.984940305199999</v>
      </c>
      <c r="K101" s="17">
        <v>22339.652747156779</v>
      </c>
      <c r="L101" s="17">
        <v>2264.6459497323362</v>
      </c>
      <c r="M101" s="17">
        <v>11656.670102610868</v>
      </c>
      <c r="N101" s="17">
        <f t="shared" si="19"/>
        <v>80732.008765892679</v>
      </c>
    </row>
    <row r="102" spans="1:26" ht="15.75" customHeight="1" x14ac:dyDescent="0.2">
      <c r="A102" s="11" t="s">
        <v>108</v>
      </c>
      <c r="B102" s="17">
        <v>16009.177133633788</v>
      </c>
      <c r="C102" s="17">
        <v>33975.180498469825</v>
      </c>
      <c r="D102" s="17">
        <v>5636.008951732344</v>
      </c>
      <c r="E102" s="17">
        <v>13533.918611260655</v>
      </c>
      <c r="F102" s="17">
        <v>820.01704747903932</v>
      </c>
      <c r="G102" s="17">
        <v>13154.170863104389</v>
      </c>
      <c r="H102" s="17">
        <v>3123.4652870191189</v>
      </c>
      <c r="I102" s="17">
        <v>14079.79113212353</v>
      </c>
      <c r="J102" s="17">
        <v>245.14661560742601</v>
      </c>
      <c r="K102" s="17">
        <v>17609.24638018971</v>
      </c>
      <c r="L102" s="17">
        <v>5057.7867732070272</v>
      </c>
      <c r="M102" s="17">
        <v>80070.103306379184</v>
      </c>
      <c r="N102" s="17">
        <f t="shared" si="19"/>
        <v>203314.01260020601</v>
      </c>
    </row>
    <row r="103" spans="1:26" ht="15.75" customHeight="1" x14ac:dyDescent="0.2">
      <c r="A103" s="11" t="s">
        <v>109</v>
      </c>
      <c r="B103" s="17">
        <v>31530.830496336373</v>
      </c>
      <c r="C103" s="17">
        <v>75567.884130593404</v>
      </c>
      <c r="D103" s="17">
        <v>7861.3605414082767</v>
      </c>
      <c r="E103" s="17">
        <v>59427.53489676756</v>
      </c>
      <c r="F103" s="17">
        <v>1629.3933669518417</v>
      </c>
      <c r="G103" s="17">
        <v>6659.4258841700266</v>
      </c>
      <c r="H103" s="17">
        <v>4891.3427687239073</v>
      </c>
      <c r="I103" s="17">
        <v>9685.2851694964502</v>
      </c>
      <c r="J103" s="20">
        <v>0</v>
      </c>
      <c r="K103" s="17">
        <v>156374.12299614554</v>
      </c>
      <c r="L103" s="17">
        <v>2169.4664426270588</v>
      </c>
      <c r="M103" s="17">
        <v>151716.92690117686</v>
      </c>
      <c r="N103" s="17">
        <f t="shared" si="19"/>
        <v>507513.57359439728</v>
      </c>
    </row>
    <row r="104" spans="1:26" ht="15.75" customHeight="1" x14ac:dyDescent="0.25">
      <c r="A104" s="108" t="s">
        <v>165</v>
      </c>
      <c r="B104" s="16">
        <f>SUM(B105:B109)</f>
        <v>232677.32942388384</v>
      </c>
      <c r="C104" s="16">
        <f t="shared" ref="C104:M104" si="24">SUM(C105:C109)</f>
        <v>168854.76179967145</v>
      </c>
      <c r="D104" s="16">
        <f t="shared" si="24"/>
        <v>27048.821838599244</v>
      </c>
      <c r="E104" s="16">
        <f t="shared" si="24"/>
        <v>87020.033634329637</v>
      </c>
      <c r="F104" s="16">
        <f t="shared" si="24"/>
        <v>1785.3520569964194</v>
      </c>
      <c r="G104" s="16">
        <f t="shared" si="24"/>
        <v>56817.819906711862</v>
      </c>
      <c r="H104" s="16">
        <f t="shared" si="24"/>
        <v>51485.64518824884</v>
      </c>
      <c r="I104" s="16">
        <f t="shared" si="24"/>
        <v>51864.717183937202</v>
      </c>
      <c r="J104" s="16">
        <f t="shared" si="24"/>
        <v>56285.247786534492</v>
      </c>
      <c r="K104" s="16">
        <f t="shared" si="24"/>
        <v>158422.06107300695</v>
      </c>
      <c r="L104" s="16">
        <f t="shared" si="24"/>
        <v>3516.1826774950869</v>
      </c>
      <c r="M104" s="16">
        <f t="shared" si="24"/>
        <v>337013.18620358262</v>
      </c>
      <c r="N104" s="16">
        <f>SUM(N105:N109)</f>
        <v>1232791.1587729978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11" t="s">
        <v>111</v>
      </c>
      <c r="B105" s="17">
        <v>875.20348601126796</v>
      </c>
      <c r="C105" s="17">
        <v>8288.721470003793</v>
      </c>
      <c r="D105" s="17">
        <v>2620.6869815869418</v>
      </c>
      <c r="E105" s="17">
        <v>9804.8719434918003</v>
      </c>
      <c r="F105" s="17">
        <v>564.48978144571663</v>
      </c>
      <c r="G105" s="17">
        <v>1751.2777891331989</v>
      </c>
      <c r="H105" s="17">
        <v>1272.8778287002638</v>
      </c>
      <c r="I105" s="17">
        <v>8870.1085516604344</v>
      </c>
      <c r="J105" s="17">
        <v>140.95114550729389</v>
      </c>
      <c r="K105" s="17">
        <v>2576.893002646872</v>
      </c>
      <c r="L105" s="17">
        <v>631.99133976385258</v>
      </c>
      <c r="M105" s="17">
        <v>76452.750681757636</v>
      </c>
      <c r="N105" s="17">
        <f t="shared" si="19"/>
        <v>113850.82400170907</v>
      </c>
    </row>
    <row r="106" spans="1:26" ht="15.75" customHeight="1" x14ac:dyDescent="0.2">
      <c r="A106" s="11" t="s">
        <v>112</v>
      </c>
      <c r="B106" s="17">
        <v>67617.277583947522</v>
      </c>
      <c r="C106" s="17">
        <v>44723.315332419312</v>
      </c>
      <c r="D106" s="17">
        <v>4375.875656590606</v>
      </c>
      <c r="E106" s="17">
        <v>65528.979631369839</v>
      </c>
      <c r="F106" s="17">
        <v>7.8856644731011993</v>
      </c>
      <c r="G106" s="17">
        <v>8599.0662916739784</v>
      </c>
      <c r="H106" s="17">
        <v>37139.165311193283</v>
      </c>
      <c r="I106" s="17">
        <v>340.4582450137915</v>
      </c>
      <c r="J106" s="17">
        <v>2.6522146791700001</v>
      </c>
      <c r="K106" s="17">
        <v>83393.457585198266</v>
      </c>
      <c r="L106" s="17">
        <v>24.300512656521004</v>
      </c>
      <c r="M106" s="17">
        <v>49168.574015393569</v>
      </c>
      <c r="N106" s="17">
        <f t="shared" si="19"/>
        <v>360921.00804460899</v>
      </c>
    </row>
    <row r="107" spans="1:26" ht="15.75" customHeight="1" x14ac:dyDescent="0.2">
      <c r="A107" s="11" t="s">
        <v>113</v>
      </c>
      <c r="B107" s="17">
        <v>161013.99695360463</v>
      </c>
      <c r="C107" s="17">
        <v>54175.731640084065</v>
      </c>
      <c r="D107" s="17">
        <v>13312.562841578676</v>
      </c>
      <c r="E107" s="17">
        <v>11686.182059468003</v>
      </c>
      <c r="F107" s="17">
        <v>1099.7407547949686</v>
      </c>
      <c r="G107" s="17">
        <v>37147.67409363405</v>
      </c>
      <c r="H107" s="17">
        <v>9007.1310165689447</v>
      </c>
      <c r="I107" s="17">
        <v>1525.4879435250646</v>
      </c>
      <c r="J107" s="17">
        <v>56141.64442634803</v>
      </c>
      <c r="K107" s="17">
        <v>41683.1760637279</v>
      </c>
      <c r="L107" s="17">
        <v>405.12368779979198</v>
      </c>
      <c r="M107" s="17">
        <v>102710.26368642393</v>
      </c>
      <c r="N107" s="17">
        <f t="shared" si="19"/>
        <v>489908.71516755805</v>
      </c>
    </row>
    <row r="108" spans="1:26" ht="15.75" customHeight="1" x14ac:dyDescent="0.2">
      <c r="A108" s="11" t="s">
        <v>114</v>
      </c>
      <c r="B108" s="17">
        <v>3170.8514003204341</v>
      </c>
      <c r="C108" s="17">
        <v>25282.468630512147</v>
      </c>
      <c r="D108" s="17">
        <v>4252.4694279640553</v>
      </c>
      <c r="E108" s="20">
        <v>0</v>
      </c>
      <c r="F108" s="17">
        <v>76.689473849718993</v>
      </c>
      <c r="G108" s="17">
        <v>1760.200032007423</v>
      </c>
      <c r="H108" s="17">
        <v>3036.2594732774555</v>
      </c>
      <c r="I108" s="17">
        <v>26011.001786581302</v>
      </c>
      <c r="J108" s="22">
        <v>0</v>
      </c>
      <c r="K108" s="17">
        <v>3533.8064701857629</v>
      </c>
      <c r="L108" s="17">
        <v>752.9319321347333</v>
      </c>
      <c r="M108" s="17">
        <v>83601.604083669255</v>
      </c>
      <c r="N108" s="17">
        <f t="shared" si="19"/>
        <v>151478.28271050227</v>
      </c>
    </row>
    <row r="109" spans="1:26" ht="15.75" customHeight="1" x14ac:dyDescent="0.2">
      <c r="A109" s="13" t="s">
        <v>115</v>
      </c>
      <c r="B109" s="21">
        <v>0</v>
      </c>
      <c r="C109" s="18">
        <v>36384.524726652147</v>
      </c>
      <c r="D109" s="18">
        <v>2487.2269308789696</v>
      </c>
      <c r="E109" s="21">
        <v>0</v>
      </c>
      <c r="F109" s="18">
        <v>36.546382432914001</v>
      </c>
      <c r="G109" s="18">
        <v>7559.6017002632161</v>
      </c>
      <c r="H109" s="18">
        <v>1030.2115585089005</v>
      </c>
      <c r="I109" s="18">
        <v>15117.660657156604</v>
      </c>
      <c r="J109" s="21">
        <v>0</v>
      </c>
      <c r="K109" s="18">
        <v>27234.727951248133</v>
      </c>
      <c r="L109" s="18">
        <v>1701.8352051401878</v>
      </c>
      <c r="M109" s="18">
        <v>25079.993736338198</v>
      </c>
      <c r="N109" s="18">
        <f t="shared" si="19"/>
        <v>116632.32884861928</v>
      </c>
    </row>
    <row r="110" spans="1:26" ht="15.75" customHeight="1" x14ac:dyDescent="0.25">
      <c r="A110" s="80" t="s">
        <v>159</v>
      </c>
      <c r="N110" s="2"/>
    </row>
    <row r="111" spans="1:26" ht="15.75" customHeight="1" x14ac:dyDescent="0.25">
      <c r="A111" s="81" t="s">
        <v>117</v>
      </c>
      <c r="B111" s="14"/>
      <c r="C111" s="14"/>
      <c r="N111" s="2"/>
    </row>
    <row r="112" spans="1:26" ht="15.75" x14ac:dyDescent="0.25">
      <c r="A112" s="82" t="s">
        <v>158</v>
      </c>
      <c r="N112" s="2"/>
    </row>
    <row r="113" spans="1:14" ht="15.75" customHeight="1" x14ac:dyDescent="0.25">
      <c r="A113" s="5"/>
      <c r="N113" s="2"/>
    </row>
    <row r="114" spans="1:14" ht="15.75" customHeight="1" x14ac:dyDescent="0.25">
      <c r="A114" s="5"/>
      <c r="N114" s="2"/>
    </row>
    <row r="115" spans="1:14" ht="15.75" customHeight="1" x14ac:dyDescent="0.25">
      <c r="A115" s="5"/>
      <c r="N115" s="2"/>
    </row>
    <row r="116" spans="1:14" ht="15.75" customHeight="1" x14ac:dyDescent="0.25">
      <c r="A116" s="5"/>
      <c r="N116" s="2"/>
    </row>
    <row r="117" spans="1:14" ht="15.75" customHeight="1" x14ac:dyDescent="0.25">
      <c r="A117" s="5"/>
      <c r="N117" s="2"/>
    </row>
    <row r="118" spans="1:14" ht="15.75" customHeight="1" x14ac:dyDescent="0.25">
      <c r="A118" s="5"/>
      <c r="N118" s="2"/>
    </row>
    <row r="119" spans="1:14" ht="15.75" customHeight="1" x14ac:dyDescent="0.25">
      <c r="A119" s="5"/>
      <c r="N119" s="2"/>
    </row>
    <row r="120" spans="1:14" ht="15.75" customHeight="1" x14ac:dyDescent="0.25">
      <c r="A120" s="5"/>
      <c r="N120" s="2"/>
    </row>
    <row r="121" spans="1:14" ht="15.75" customHeight="1" x14ac:dyDescent="0.25">
      <c r="A121" s="5"/>
      <c r="N121" s="2"/>
    </row>
    <row r="122" spans="1:14" ht="15.75" customHeight="1" x14ac:dyDescent="0.25">
      <c r="A122" s="5"/>
      <c r="N122" s="2"/>
    </row>
    <row r="123" spans="1:14" ht="15.75" customHeight="1" x14ac:dyDescent="0.25">
      <c r="A123" s="5"/>
      <c r="N123" s="2"/>
    </row>
    <row r="124" spans="1:14" ht="15.75" customHeight="1" x14ac:dyDescent="0.25">
      <c r="A124" s="5"/>
      <c r="N124" s="2"/>
    </row>
    <row r="125" spans="1:14" ht="15.75" customHeight="1" x14ac:dyDescent="0.25">
      <c r="A125" s="5"/>
      <c r="N125" s="2"/>
    </row>
    <row r="126" spans="1:14" ht="15.75" customHeight="1" x14ac:dyDescent="0.25">
      <c r="A126" s="5"/>
      <c r="N126" s="2"/>
    </row>
    <row r="127" spans="1:14" ht="15.75" customHeight="1" x14ac:dyDescent="0.25">
      <c r="A127" s="5"/>
      <c r="N127" s="2"/>
    </row>
    <row r="128" spans="1:14" ht="15.75" customHeight="1" x14ac:dyDescent="0.25">
      <c r="A128" s="5"/>
      <c r="N128" s="2"/>
    </row>
    <row r="129" spans="1:14" ht="15.75" customHeight="1" x14ac:dyDescent="0.25">
      <c r="A129" s="5"/>
      <c r="N129" s="2"/>
    </row>
    <row r="130" spans="1:14" ht="15.75" customHeight="1" x14ac:dyDescent="0.25">
      <c r="A130" s="5"/>
      <c r="N130" s="2"/>
    </row>
    <row r="131" spans="1:14" ht="15.75" customHeight="1" x14ac:dyDescent="0.25">
      <c r="A131" s="5"/>
      <c r="N131" s="2"/>
    </row>
    <row r="132" spans="1:14" ht="15.75" customHeight="1" x14ac:dyDescent="0.25">
      <c r="A132" s="5"/>
      <c r="N132" s="2"/>
    </row>
    <row r="133" spans="1:14" ht="15.75" customHeight="1" x14ac:dyDescent="0.25">
      <c r="A133" s="5"/>
      <c r="N133" s="2"/>
    </row>
    <row r="134" spans="1:14" ht="15.75" customHeight="1" x14ac:dyDescent="0.25">
      <c r="A134" s="5"/>
      <c r="N134" s="2"/>
    </row>
    <row r="135" spans="1:14" ht="15.75" customHeight="1" x14ac:dyDescent="0.25">
      <c r="A135" s="5"/>
      <c r="N135" s="2"/>
    </row>
    <row r="136" spans="1:14" ht="15.75" customHeight="1" x14ac:dyDescent="0.25">
      <c r="A136" s="5"/>
      <c r="N136" s="2"/>
    </row>
    <row r="137" spans="1:14" ht="15.75" customHeight="1" x14ac:dyDescent="0.25">
      <c r="A137" s="5"/>
      <c r="N137" s="2"/>
    </row>
    <row r="138" spans="1:14" ht="15.75" customHeight="1" x14ac:dyDescent="0.25">
      <c r="A138" s="5"/>
      <c r="N138" s="2"/>
    </row>
    <row r="139" spans="1:14" ht="15.75" customHeight="1" x14ac:dyDescent="0.25">
      <c r="A139" s="5"/>
      <c r="N139" s="2"/>
    </row>
    <row r="140" spans="1:14" ht="15.75" customHeight="1" x14ac:dyDescent="0.25">
      <c r="A140" s="5"/>
      <c r="N140" s="2"/>
    </row>
    <row r="141" spans="1:14" ht="15.75" customHeight="1" x14ac:dyDescent="0.25">
      <c r="A141" s="5"/>
      <c r="N141" s="2"/>
    </row>
    <row r="142" spans="1:14" ht="15.75" customHeight="1" x14ac:dyDescent="0.25">
      <c r="A142" s="5"/>
      <c r="N142" s="2"/>
    </row>
    <row r="143" spans="1:14" ht="15.75" customHeight="1" x14ac:dyDescent="0.25">
      <c r="A143" s="5"/>
      <c r="N143" s="2"/>
    </row>
    <row r="144" spans="1:14" ht="15.75" customHeight="1" x14ac:dyDescent="0.25">
      <c r="A144" s="5"/>
      <c r="N144" s="2"/>
    </row>
    <row r="145" spans="1:14" ht="15.75" customHeight="1" x14ac:dyDescent="0.25">
      <c r="A145" s="5"/>
      <c r="N145" s="2"/>
    </row>
    <row r="146" spans="1:14" ht="15.75" customHeight="1" x14ac:dyDescent="0.25">
      <c r="A146" s="5"/>
      <c r="N146" s="2"/>
    </row>
    <row r="147" spans="1:14" ht="15.75" customHeight="1" x14ac:dyDescent="0.25">
      <c r="A147" s="5"/>
      <c r="N147" s="2"/>
    </row>
    <row r="148" spans="1:14" ht="15.75" customHeight="1" x14ac:dyDescent="0.25">
      <c r="A148" s="5"/>
      <c r="N148" s="2"/>
    </row>
    <row r="149" spans="1:14" ht="15.75" customHeight="1" x14ac:dyDescent="0.25">
      <c r="A149" s="5"/>
      <c r="N149" s="2"/>
    </row>
    <row r="150" spans="1:14" ht="15.75" customHeight="1" x14ac:dyDescent="0.25">
      <c r="A150" s="5"/>
      <c r="N150" s="2"/>
    </row>
    <row r="151" spans="1:14" ht="15.75" customHeight="1" x14ac:dyDescent="0.25">
      <c r="A151" s="5"/>
      <c r="N151" s="2"/>
    </row>
    <row r="152" spans="1:14" ht="15.75" customHeight="1" x14ac:dyDescent="0.25">
      <c r="A152" s="5"/>
      <c r="N152" s="2"/>
    </row>
    <row r="153" spans="1:14" ht="15.75" customHeight="1" x14ac:dyDescent="0.25">
      <c r="A153" s="5"/>
      <c r="N153" s="2"/>
    </row>
    <row r="154" spans="1:14" ht="15.75" customHeight="1" x14ac:dyDescent="0.25">
      <c r="A154" s="5"/>
      <c r="N154" s="2"/>
    </row>
    <row r="155" spans="1:14" ht="15.75" customHeight="1" x14ac:dyDescent="0.25">
      <c r="A155" s="5"/>
      <c r="N155" s="2"/>
    </row>
    <row r="156" spans="1:14" ht="15.75" customHeight="1" x14ac:dyDescent="0.25">
      <c r="A156" s="5"/>
      <c r="N156" s="2"/>
    </row>
    <row r="157" spans="1:14" ht="15.75" customHeight="1" x14ac:dyDescent="0.25">
      <c r="A157" s="5"/>
      <c r="N157" s="2"/>
    </row>
    <row r="158" spans="1:14" ht="15.75" customHeight="1" x14ac:dyDescent="0.25">
      <c r="A158" s="5"/>
      <c r="N158" s="2"/>
    </row>
    <row r="159" spans="1:14" ht="15.75" customHeight="1" x14ac:dyDescent="0.25">
      <c r="A159" s="5"/>
      <c r="N159" s="2"/>
    </row>
    <row r="160" spans="1:14" ht="15.75" customHeight="1" x14ac:dyDescent="0.25">
      <c r="A160" s="5"/>
      <c r="N160" s="2"/>
    </row>
    <row r="161" spans="1:14" ht="15.75" customHeight="1" x14ac:dyDescent="0.25">
      <c r="A161" s="5"/>
      <c r="N161" s="2"/>
    </row>
    <row r="162" spans="1:14" ht="15.75" customHeight="1" x14ac:dyDescent="0.25">
      <c r="A162" s="5"/>
      <c r="N162" s="2"/>
    </row>
    <row r="163" spans="1:14" ht="15.75" customHeight="1" x14ac:dyDescent="0.25">
      <c r="A163" s="5"/>
      <c r="N163" s="2"/>
    </row>
    <row r="164" spans="1:14" ht="15.75" customHeight="1" x14ac:dyDescent="0.25">
      <c r="A164" s="5"/>
      <c r="N164" s="2"/>
    </row>
    <row r="165" spans="1:14" ht="15.75" customHeight="1" x14ac:dyDescent="0.25">
      <c r="A165" s="5"/>
      <c r="N165" s="2"/>
    </row>
    <row r="166" spans="1:14" ht="15.75" customHeight="1" x14ac:dyDescent="0.25">
      <c r="A166" s="5"/>
      <c r="N166" s="2"/>
    </row>
    <row r="167" spans="1:14" ht="15.75" customHeight="1" x14ac:dyDescent="0.25">
      <c r="A167" s="5"/>
      <c r="N167" s="2"/>
    </row>
    <row r="168" spans="1:14" ht="15.75" customHeight="1" x14ac:dyDescent="0.25">
      <c r="A168" s="5"/>
      <c r="N168" s="2"/>
    </row>
    <row r="169" spans="1:14" ht="15.75" customHeight="1" x14ac:dyDescent="0.25">
      <c r="A169" s="5"/>
      <c r="N169" s="2"/>
    </row>
    <row r="170" spans="1:14" ht="15.75" customHeight="1" x14ac:dyDescent="0.25">
      <c r="A170" s="5"/>
      <c r="N170" s="2"/>
    </row>
    <row r="171" spans="1:14" ht="15.75" customHeight="1" x14ac:dyDescent="0.25">
      <c r="A171" s="5"/>
      <c r="N171" s="2"/>
    </row>
    <row r="172" spans="1:14" ht="15.75" customHeight="1" x14ac:dyDescent="0.25">
      <c r="A172" s="5"/>
      <c r="N172" s="2"/>
    </row>
    <row r="173" spans="1:14" ht="15.75" customHeight="1" x14ac:dyDescent="0.25">
      <c r="A173" s="5"/>
      <c r="N173" s="2"/>
    </row>
    <row r="174" spans="1:14" ht="15.75" customHeight="1" x14ac:dyDescent="0.25">
      <c r="A174" s="5"/>
      <c r="N174" s="2"/>
    </row>
    <row r="175" spans="1:14" ht="15.75" customHeight="1" x14ac:dyDescent="0.25">
      <c r="A175" s="5"/>
      <c r="N175" s="2"/>
    </row>
    <row r="176" spans="1:14" ht="15.75" customHeight="1" x14ac:dyDescent="0.25">
      <c r="A176" s="5"/>
      <c r="N176" s="2"/>
    </row>
    <row r="177" spans="1:14" ht="15.75" customHeight="1" x14ac:dyDescent="0.25">
      <c r="A177" s="5"/>
      <c r="N177" s="2"/>
    </row>
    <row r="178" spans="1:14" ht="15.75" customHeight="1" x14ac:dyDescent="0.25">
      <c r="A178" s="5"/>
      <c r="N178" s="2"/>
    </row>
    <row r="179" spans="1:14" ht="15.75" customHeight="1" x14ac:dyDescent="0.25">
      <c r="A179" s="5"/>
      <c r="N179" s="2"/>
    </row>
    <row r="180" spans="1:14" ht="15.75" customHeight="1" x14ac:dyDescent="0.25">
      <c r="A180" s="5"/>
      <c r="N180" s="2"/>
    </row>
    <row r="181" spans="1:14" ht="15.75" customHeight="1" x14ac:dyDescent="0.25">
      <c r="A181" s="5"/>
      <c r="N181" s="2"/>
    </row>
    <row r="182" spans="1:14" ht="15.75" customHeight="1" x14ac:dyDescent="0.25">
      <c r="A182" s="5"/>
      <c r="N182" s="2"/>
    </row>
    <row r="183" spans="1:14" ht="15.75" customHeight="1" x14ac:dyDescent="0.25">
      <c r="A183" s="5"/>
      <c r="N183" s="2"/>
    </row>
    <row r="184" spans="1:14" ht="15.75" customHeight="1" x14ac:dyDescent="0.25">
      <c r="A184" s="5"/>
      <c r="N184" s="2"/>
    </row>
    <row r="185" spans="1:14" ht="15.75" customHeight="1" x14ac:dyDescent="0.25">
      <c r="A185" s="5"/>
      <c r="N185" s="2"/>
    </row>
    <row r="186" spans="1:14" ht="15.75" customHeight="1" x14ac:dyDescent="0.25">
      <c r="A186" s="5"/>
      <c r="N186" s="2"/>
    </row>
    <row r="187" spans="1:14" ht="15.75" customHeight="1" x14ac:dyDescent="0.25">
      <c r="A187" s="5"/>
      <c r="N187" s="2"/>
    </row>
    <row r="188" spans="1:14" ht="15.75" customHeight="1" x14ac:dyDescent="0.25">
      <c r="A188" s="5"/>
      <c r="N188" s="2"/>
    </row>
    <row r="189" spans="1:14" ht="15.75" customHeight="1" x14ac:dyDescent="0.25">
      <c r="A189" s="5"/>
      <c r="N189" s="2"/>
    </row>
    <row r="190" spans="1:14" ht="15.75" customHeight="1" x14ac:dyDescent="0.25">
      <c r="A190" s="5"/>
      <c r="N190" s="2"/>
    </row>
    <row r="191" spans="1:14" ht="15.75" customHeight="1" x14ac:dyDescent="0.25">
      <c r="A191" s="5"/>
      <c r="N191" s="2"/>
    </row>
    <row r="192" spans="1:14" ht="15.75" customHeight="1" x14ac:dyDescent="0.25">
      <c r="A192" s="5"/>
      <c r="N192" s="2"/>
    </row>
    <row r="193" spans="1:14" ht="15.75" customHeight="1" x14ac:dyDescent="0.25">
      <c r="A193" s="5"/>
      <c r="N193" s="2"/>
    </row>
    <row r="194" spans="1:14" ht="15.75" customHeight="1" x14ac:dyDescent="0.25">
      <c r="A194" s="5"/>
      <c r="N194" s="2"/>
    </row>
    <row r="195" spans="1:14" ht="15.75" customHeight="1" x14ac:dyDescent="0.25">
      <c r="A195" s="5"/>
      <c r="N195" s="2"/>
    </row>
    <row r="196" spans="1:14" ht="15.75" customHeight="1" x14ac:dyDescent="0.25">
      <c r="A196" s="5"/>
      <c r="N196" s="2"/>
    </row>
    <row r="197" spans="1:14" ht="15.75" customHeight="1" x14ac:dyDescent="0.25">
      <c r="A197" s="5"/>
      <c r="N197" s="2"/>
    </row>
    <row r="198" spans="1:14" ht="15.75" customHeight="1" x14ac:dyDescent="0.25">
      <c r="A198" s="5"/>
      <c r="N198" s="2"/>
    </row>
    <row r="199" spans="1:14" ht="15.75" customHeight="1" x14ac:dyDescent="0.25">
      <c r="A199" s="5"/>
      <c r="N199" s="2"/>
    </row>
    <row r="200" spans="1:14" ht="15.75" customHeight="1" x14ac:dyDescent="0.25">
      <c r="A200" s="5"/>
      <c r="N200" s="2"/>
    </row>
    <row r="201" spans="1:14" ht="15.75" customHeight="1" x14ac:dyDescent="0.25">
      <c r="A201" s="5"/>
      <c r="N201" s="2"/>
    </row>
    <row r="202" spans="1:14" ht="15.75" customHeight="1" x14ac:dyDescent="0.25">
      <c r="A202" s="5"/>
      <c r="N202" s="2"/>
    </row>
    <row r="203" spans="1:14" ht="15.75" customHeight="1" x14ac:dyDescent="0.25">
      <c r="A203" s="5"/>
      <c r="N203" s="2"/>
    </row>
    <row r="204" spans="1:14" ht="15.75" customHeight="1" x14ac:dyDescent="0.25">
      <c r="A204" s="5"/>
      <c r="N204" s="2"/>
    </row>
    <row r="205" spans="1:14" ht="15.75" customHeight="1" x14ac:dyDescent="0.25">
      <c r="A205" s="5"/>
      <c r="N205" s="2"/>
    </row>
    <row r="206" spans="1:14" ht="15.75" customHeight="1" x14ac:dyDescent="0.25">
      <c r="A206" s="5"/>
      <c r="N206" s="2"/>
    </row>
    <row r="207" spans="1:14" ht="15.75" customHeight="1" x14ac:dyDescent="0.25">
      <c r="A207" s="5"/>
      <c r="N207" s="2"/>
    </row>
    <row r="208" spans="1:14" ht="15.75" customHeight="1" x14ac:dyDescent="0.25">
      <c r="A208" s="5"/>
      <c r="N208" s="2"/>
    </row>
    <row r="209" spans="1:14" ht="15.75" customHeight="1" x14ac:dyDescent="0.25">
      <c r="A209" s="5"/>
      <c r="N209" s="2"/>
    </row>
    <row r="210" spans="1:14" ht="15.75" customHeight="1" x14ac:dyDescent="0.25">
      <c r="A210" s="5"/>
      <c r="N210" s="2"/>
    </row>
    <row r="211" spans="1:14" ht="15.75" customHeight="1" x14ac:dyDescent="0.25">
      <c r="A211" s="5"/>
      <c r="N211" s="2"/>
    </row>
    <row r="212" spans="1:14" ht="15.75" customHeight="1" x14ac:dyDescent="0.25">
      <c r="A212" s="5"/>
      <c r="N212" s="2"/>
    </row>
    <row r="213" spans="1:14" ht="15.75" customHeight="1" x14ac:dyDescent="0.25">
      <c r="A213" s="5"/>
      <c r="N213" s="2"/>
    </row>
    <row r="214" spans="1:14" ht="15.75" customHeight="1" x14ac:dyDescent="0.25">
      <c r="A214" s="5"/>
      <c r="N214" s="2"/>
    </row>
    <row r="215" spans="1:14" ht="15.75" customHeight="1" x14ac:dyDescent="0.25">
      <c r="A215" s="5"/>
      <c r="N215" s="2"/>
    </row>
    <row r="216" spans="1:14" ht="15.75" customHeight="1" x14ac:dyDescent="0.25">
      <c r="A216" s="5"/>
      <c r="N216" s="2"/>
    </row>
    <row r="217" spans="1:14" ht="15.75" customHeight="1" x14ac:dyDescent="0.25">
      <c r="A217" s="5"/>
      <c r="N217" s="2"/>
    </row>
    <row r="218" spans="1:14" ht="15.75" customHeight="1" x14ac:dyDescent="0.25">
      <c r="A218" s="5"/>
      <c r="N218" s="2"/>
    </row>
    <row r="219" spans="1:14" ht="15.75" customHeight="1" x14ac:dyDescent="0.25">
      <c r="A219" s="5"/>
      <c r="N219" s="2"/>
    </row>
    <row r="220" spans="1:14" ht="15.75" customHeight="1" x14ac:dyDescent="0.25">
      <c r="A220" s="5"/>
      <c r="N220" s="2"/>
    </row>
    <row r="221" spans="1:14" ht="15.75" customHeight="1" x14ac:dyDescent="0.25">
      <c r="A221" s="5"/>
      <c r="N221" s="2"/>
    </row>
    <row r="222" spans="1:14" ht="15.75" customHeight="1" x14ac:dyDescent="0.25">
      <c r="A222" s="5"/>
      <c r="N222" s="2"/>
    </row>
    <row r="223" spans="1:14" ht="15.75" customHeight="1" x14ac:dyDescent="0.25">
      <c r="A223" s="5"/>
      <c r="N223" s="2"/>
    </row>
    <row r="224" spans="1:14" ht="15.75" customHeight="1" x14ac:dyDescent="0.25">
      <c r="A224" s="5"/>
      <c r="N224" s="2"/>
    </row>
    <row r="225" spans="1:14" ht="15.75" customHeight="1" x14ac:dyDescent="0.25">
      <c r="A225" s="5"/>
      <c r="N225" s="2"/>
    </row>
    <row r="226" spans="1:14" ht="15.75" customHeight="1" x14ac:dyDescent="0.25">
      <c r="A226" s="5"/>
      <c r="N226" s="2"/>
    </row>
    <row r="227" spans="1:14" ht="15.75" customHeight="1" x14ac:dyDescent="0.25">
      <c r="A227" s="5"/>
      <c r="N227" s="2"/>
    </row>
    <row r="228" spans="1:14" ht="15.75" customHeight="1" x14ac:dyDescent="0.25">
      <c r="A228" s="5"/>
      <c r="N228" s="2"/>
    </row>
    <row r="229" spans="1:14" ht="15.75" customHeight="1" x14ac:dyDescent="0.25">
      <c r="A229" s="5"/>
      <c r="N229" s="2"/>
    </row>
    <row r="230" spans="1:14" ht="15.75" customHeight="1" x14ac:dyDescent="0.25">
      <c r="A230" s="5"/>
      <c r="N230" s="2"/>
    </row>
    <row r="231" spans="1:14" ht="15.75" customHeight="1" x14ac:dyDescent="0.25">
      <c r="A231" s="5"/>
      <c r="N231" s="2"/>
    </row>
    <row r="232" spans="1:14" ht="15.75" customHeight="1" x14ac:dyDescent="0.25">
      <c r="A232" s="5"/>
      <c r="N232" s="2"/>
    </row>
    <row r="233" spans="1:14" ht="15.75" customHeight="1" x14ac:dyDescent="0.25">
      <c r="A233" s="5"/>
      <c r="N233" s="2"/>
    </row>
    <row r="234" spans="1:14" ht="15.75" customHeight="1" x14ac:dyDescent="0.25">
      <c r="A234" s="5"/>
      <c r="N234" s="2"/>
    </row>
    <row r="235" spans="1:14" ht="15.75" customHeight="1" x14ac:dyDescent="0.25">
      <c r="A235" s="5"/>
      <c r="N235" s="2"/>
    </row>
    <row r="236" spans="1:14" ht="15.75" customHeight="1" x14ac:dyDescent="0.25">
      <c r="A236" s="5"/>
      <c r="N236" s="2"/>
    </row>
    <row r="237" spans="1:14" ht="15.75" customHeight="1" x14ac:dyDescent="0.25">
      <c r="A237" s="5"/>
      <c r="N237" s="2"/>
    </row>
    <row r="238" spans="1:14" ht="15.75" customHeight="1" x14ac:dyDescent="0.25">
      <c r="A238" s="5"/>
      <c r="N238" s="2"/>
    </row>
    <row r="239" spans="1:14" ht="15.75" customHeight="1" x14ac:dyDescent="0.25">
      <c r="A239" s="5"/>
      <c r="N239" s="2"/>
    </row>
    <row r="240" spans="1:14" ht="15.75" customHeight="1" x14ac:dyDescent="0.25">
      <c r="A240" s="5"/>
      <c r="N240" s="2"/>
    </row>
    <row r="241" spans="1:14" ht="15.75" customHeight="1" x14ac:dyDescent="0.25">
      <c r="A241" s="5"/>
      <c r="N241" s="2"/>
    </row>
    <row r="242" spans="1:14" ht="15.75" customHeight="1" x14ac:dyDescent="0.25">
      <c r="A242" s="5"/>
      <c r="N242" s="2"/>
    </row>
    <row r="243" spans="1:14" ht="15.75" customHeight="1" x14ac:dyDescent="0.25">
      <c r="A243" s="5"/>
      <c r="N243" s="2"/>
    </row>
    <row r="244" spans="1:14" ht="15.75" customHeight="1" x14ac:dyDescent="0.25">
      <c r="A244" s="5"/>
      <c r="N244" s="2"/>
    </row>
    <row r="245" spans="1:14" ht="15.75" customHeight="1" x14ac:dyDescent="0.25">
      <c r="A245" s="5"/>
      <c r="N245" s="2"/>
    </row>
    <row r="246" spans="1:14" ht="15.75" customHeight="1" x14ac:dyDescent="0.25">
      <c r="A246" s="5"/>
      <c r="N246" s="2"/>
    </row>
    <row r="247" spans="1:14" ht="15.75" customHeight="1" x14ac:dyDescent="0.25">
      <c r="A247" s="5"/>
      <c r="N247" s="2"/>
    </row>
    <row r="248" spans="1:14" ht="15.75" customHeight="1" x14ac:dyDescent="0.25">
      <c r="A248" s="5"/>
      <c r="N248" s="2"/>
    </row>
    <row r="249" spans="1:14" ht="15.75" customHeight="1" x14ac:dyDescent="0.25">
      <c r="A249" s="5"/>
      <c r="N249" s="2"/>
    </row>
    <row r="250" spans="1:14" ht="15.75" customHeight="1" x14ac:dyDescent="0.25">
      <c r="A250" s="5"/>
      <c r="N250" s="2"/>
    </row>
    <row r="251" spans="1:14" ht="15.75" customHeight="1" x14ac:dyDescent="0.25">
      <c r="A251" s="5"/>
      <c r="N251" s="2"/>
    </row>
    <row r="252" spans="1:14" ht="15.75" customHeight="1" x14ac:dyDescent="0.25">
      <c r="A252" s="5"/>
      <c r="N252" s="2"/>
    </row>
    <row r="253" spans="1:14" ht="15.75" customHeight="1" x14ac:dyDescent="0.25">
      <c r="A253" s="5"/>
      <c r="N253" s="2"/>
    </row>
    <row r="254" spans="1:14" ht="15.75" customHeight="1" x14ac:dyDescent="0.25">
      <c r="A254" s="5"/>
      <c r="N254" s="2"/>
    </row>
    <row r="255" spans="1:14" ht="15.75" customHeight="1" x14ac:dyDescent="0.25">
      <c r="A255" s="5"/>
      <c r="N255" s="2"/>
    </row>
    <row r="256" spans="1:14" ht="15.75" customHeight="1" x14ac:dyDescent="0.25">
      <c r="A256" s="5"/>
      <c r="N256" s="2"/>
    </row>
    <row r="257" spans="1:14" ht="15.75" customHeight="1" x14ac:dyDescent="0.25">
      <c r="A257" s="5"/>
      <c r="N257" s="2"/>
    </row>
    <row r="258" spans="1:14" ht="15.75" customHeight="1" x14ac:dyDescent="0.25">
      <c r="A258" s="5"/>
      <c r="N258" s="2"/>
    </row>
    <row r="259" spans="1:14" ht="15.75" customHeight="1" x14ac:dyDescent="0.25">
      <c r="A259" s="5"/>
      <c r="N259" s="2"/>
    </row>
    <row r="260" spans="1:14" ht="15.75" customHeight="1" x14ac:dyDescent="0.25">
      <c r="A260" s="5"/>
      <c r="N260" s="2"/>
    </row>
    <row r="261" spans="1:14" ht="15.75" customHeight="1" x14ac:dyDescent="0.25">
      <c r="A261" s="5"/>
      <c r="N261" s="2"/>
    </row>
    <row r="262" spans="1:14" ht="15.75" customHeight="1" x14ac:dyDescent="0.25">
      <c r="A262" s="5"/>
      <c r="N262" s="2"/>
    </row>
    <row r="263" spans="1:14" ht="15.75" customHeight="1" x14ac:dyDescent="0.25">
      <c r="A263" s="5"/>
      <c r="N263" s="2"/>
    </row>
    <row r="264" spans="1:14" ht="15.75" customHeight="1" x14ac:dyDescent="0.25">
      <c r="A264" s="5"/>
      <c r="N264" s="2"/>
    </row>
    <row r="265" spans="1:14" ht="15.75" customHeight="1" x14ac:dyDescent="0.25">
      <c r="A265" s="5"/>
      <c r="N265" s="2"/>
    </row>
    <row r="266" spans="1:14" ht="15.75" customHeight="1" x14ac:dyDescent="0.25">
      <c r="A266" s="5"/>
      <c r="N266" s="2"/>
    </row>
    <row r="267" spans="1:14" ht="15.75" customHeight="1" x14ac:dyDescent="0.25">
      <c r="A267" s="5"/>
      <c r="N267" s="2"/>
    </row>
    <row r="268" spans="1:14" ht="15.75" customHeight="1" x14ac:dyDescent="0.25">
      <c r="A268" s="5"/>
      <c r="N268" s="2"/>
    </row>
    <row r="269" spans="1:14" ht="15.75" customHeight="1" x14ac:dyDescent="0.25">
      <c r="A269" s="5"/>
      <c r="N269" s="2"/>
    </row>
    <row r="270" spans="1:14" ht="15.75" customHeight="1" x14ac:dyDescent="0.25">
      <c r="A270" s="5"/>
      <c r="N270" s="2"/>
    </row>
    <row r="271" spans="1:14" ht="15.75" customHeight="1" x14ac:dyDescent="0.25">
      <c r="A271" s="5"/>
      <c r="N271" s="2"/>
    </row>
    <row r="272" spans="1:14" ht="15.75" customHeight="1" x14ac:dyDescent="0.25">
      <c r="A272" s="5"/>
      <c r="N272" s="2"/>
    </row>
    <row r="273" spans="1:14" ht="15.75" customHeight="1" x14ac:dyDescent="0.25">
      <c r="A273" s="5"/>
      <c r="N273" s="2"/>
    </row>
    <row r="274" spans="1:14" ht="15.75" customHeight="1" x14ac:dyDescent="0.25">
      <c r="A274" s="5"/>
      <c r="N274" s="2"/>
    </row>
    <row r="275" spans="1:14" ht="15.75" customHeight="1" x14ac:dyDescent="0.25">
      <c r="A275" s="5"/>
      <c r="N275" s="2"/>
    </row>
    <row r="276" spans="1:14" ht="15.75" customHeight="1" x14ac:dyDescent="0.25">
      <c r="A276" s="5"/>
      <c r="N276" s="2"/>
    </row>
    <row r="277" spans="1:14" ht="15.75" customHeight="1" x14ac:dyDescent="0.25">
      <c r="A277" s="5"/>
      <c r="N277" s="2"/>
    </row>
    <row r="278" spans="1:14" ht="15.75" customHeight="1" x14ac:dyDescent="0.25">
      <c r="A278" s="5"/>
      <c r="N278" s="2"/>
    </row>
    <row r="279" spans="1:14" ht="15.75" customHeight="1" x14ac:dyDescent="0.25">
      <c r="A279" s="5"/>
      <c r="N279" s="2"/>
    </row>
    <row r="280" spans="1:14" ht="15.75" customHeight="1" x14ac:dyDescent="0.25">
      <c r="A280" s="5"/>
      <c r="N280" s="2"/>
    </row>
    <row r="281" spans="1:14" ht="15.75" customHeight="1" x14ac:dyDescent="0.25">
      <c r="A281" s="5"/>
      <c r="N281" s="2"/>
    </row>
    <row r="282" spans="1:14" ht="15.75" customHeight="1" x14ac:dyDescent="0.25">
      <c r="A282" s="5"/>
      <c r="N282" s="2"/>
    </row>
    <row r="283" spans="1:14" ht="15.75" customHeight="1" x14ac:dyDescent="0.25">
      <c r="A283" s="5"/>
      <c r="N283" s="2"/>
    </row>
    <row r="284" spans="1:14" ht="15.75" customHeight="1" x14ac:dyDescent="0.25">
      <c r="A284" s="5"/>
      <c r="N284" s="2"/>
    </row>
    <row r="285" spans="1:14" ht="15.75" customHeight="1" x14ac:dyDescent="0.25">
      <c r="A285" s="5"/>
      <c r="N285" s="2"/>
    </row>
    <row r="286" spans="1:14" ht="15.75" customHeight="1" x14ac:dyDescent="0.25">
      <c r="A286" s="5"/>
      <c r="N286" s="2"/>
    </row>
    <row r="287" spans="1:14" ht="15.75" customHeight="1" x14ac:dyDescent="0.25">
      <c r="A287" s="5"/>
      <c r="N287" s="2"/>
    </row>
    <row r="288" spans="1:14" ht="15.75" customHeight="1" x14ac:dyDescent="0.25">
      <c r="A288" s="5"/>
      <c r="N288" s="2"/>
    </row>
    <row r="289" spans="1:14" ht="15.75" customHeight="1" x14ac:dyDescent="0.25">
      <c r="A289" s="5"/>
      <c r="N289" s="2"/>
    </row>
    <row r="290" spans="1:14" ht="15.75" customHeight="1" x14ac:dyDescent="0.25">
      <c r="A290" s="5"/>
      <c r="N290" s="2"/>
    </row>
    <row r="291" spans="1:14" ht="15.75" customHeight="1" x14ac:dyDescent="0.25">
      <c r="A291" s="5"/>
      <c r="N291" s="2"/>
    </row>
    <row r="292" spans="1:14" ht="15.75" customHeight="1" x14ac:dyDescent="0.25">
      <c r="A292" s="5"/>
      <c r="N292" s="2"/>
    </row>
    <row r="293" spans="1:14" ht="15.75" customHeight="1" x14ac:dyDescent="0.25">
      <c r="A293" s="5"/>
      <c r="N293" s="2"/>
    </row>
    <row r="294" spans="1:14" ht="15.75" customHeight="1" x14ac:dyDescent="0.25">
      <c r="A294" s="5"/>
      <c r="N294" s="2"/>
    </row>
    <row r="295" spans="1:14" ht="15.75" customHeight="1" x14ac:dyDescent="0.25">
      <c r="A295" s="5"/>
      <c r="N295" s="2"/>
    </row>
    <row r="296" spans="1:14" ht="15.75" customHeight="1" x14ac:dyDescent="0.25">
      <c r="A296" s="5"/>
      <c r="N296" s="2"/>
    </row>
    <row r="297" spans="1:14" ht="15.75" customHeight="1" x14ac:dyDescent="0.25">
      <c r="A297" s="5"/>
      <c r="N297" s="2"/>
    </row>
    <row r="298" spans="1:14" ht="15.75" customHeight="1" x14ac:dyDescent="0.25">
      <c r="A298" s="5"/>
      <c r="N298" s="2"/>
    </row>
    <row r="299" spans="1:14" ht="15.75" customHeight="1" x14ac:dyDescent="0.25">
      <c r="A299" s="5"/>
      <c r="N299" s="2"/>
    </row>
    <row r="300" spans="1:14" ht="15.75" customHeight="1" x14ac:dyDescent="0.25">
      <c r="A300" s="5"/>
      <c r="N300" s="2"/>
    </row>
    <row r="301" spans="1:14" ht="15.75" customHeight="1" x14ac:dyDescent="0.25">
      <c r="A301" s="5"/>
      <c r="N301" s="2"/>
    </row>
    <row r="302" spans="1:14" ht="15.75" customHeight="1" x14ac:dyDescent="0.25">
      <c r="A302" s="5"/>
      <c r="N302" s="2"/>
    </row>
    <row r="303" spans="1:14" ht="15.75" customHeight="1" x14ac:dyDescent="0.25">
      <c r="A303" s="5"/>
      <c r="N303" s="2"/>
    </row>
    <row r="304" spans="1:14" ht="15.75" customHeight="1" x14ac:dyDescent="0.25">
      <c r="A304" s="5"/>
      <c r="N304" s="2"/>
    </row>
    <row r="305" spans="1:14" ht="15.75" customHeight="1" x14ac:dyDescent="0.25">
      <c r="A305" s="5"/>
      <c r="N305" s="2"/>
    </row>
    <row r="306" spans="1:14" ht="15.75" customHeight="1" x14ac:dyDescent="0.25">
      <c r="A306" s="5"/>
      <c r="N306" s="2"/>
    </row>
    <row r="307" spans="1:14" ht="15.75" customHeight="1" x14ac:dyDescent="0.25">
      <c r="A307" s="5"/>
      <c r="N307" s="2"/>
    </row>
    <row r="308" spans="1:14" ht="15.75" customHeight="1" x14ac:dyDescent="0.25">
      <c r="A308" s="5"/>
      <c r="N308" s="2"/>
    </row>
    <row r="309" spans="1:14" ht="15.75" customHeight="1" x14ac:dyDescent="0.25">
      <c r="A309" s="5"/>
      <c r="N309" s="2"/>
    </row>
    <row r="310" spans="1:14" ht="15.75" customHeight="1" x14ac:dyDescent="0.25">
      <c r="A310" s="5"/>
      <c r="N310" s="2"/>
    </row>
    <row r="311" spans="1:14" ht="15.75" customHeight="1" x14ac:dyDescent="0.25">
      <c r="A311" s="5"/>
      <c r="N311" s="2"/>
    </row>
    <row r="312" spans="1:14" ht="15.75" customHeight="1" x14ac:dyDescent="0.25">
      <c r="A312" s="5"/>
      <c r="N312" s="2"/>
    </row>
    <row r="313" spans="1:14" ht="15.75" customHeight="1" x14ac:dyDescent="0.25">
      <c r="A313" s="5"/>
      <c r="N313" s="2"/>
    </row>
    <row r="314" spans="1:14" ht="15.75" customHeight="1" x14ac:dyDescent="0.25">
      <c r="A314" s="5"/>
      <c r="N314" s="2"/>
    </row>
    <row r="315" spans="1:14" ht="15.75" customHeight="1" x14ac:dyDescent="0.25">
      <c r="A315" s="5"/>
      <c r="N315" s="2"/>
    </row>
    <row r="316" spans="1:14" ht="15.75" customHeight="1" x14ac:dyDescent="0.25">
      <c r="A316" s="5"/>
      <c r="N316" s="2"/>
    </row>
    <row r="317" spans="1:14" ht="15.75" customHeight="1" x14ac:dyDescent="0.25">
      <c r="A317" s="5"/>
      <c r="N317" s="2"/>
    </row>
    <row r="318" spans="1:14" ht="15.75" customHeight="1" x14ac:dyDescent="0.25">
      <c r="A318" s="5"/>
      <c r="N318" s="2"/>
    </row>
    <row r="319" spans="1:14" ht="15.75" customHeight="1" x14ac:dyDescent="0.25">
      <c r="A319" s="5"/>
      <c r="N319" s="2"/>
    </row>
    <row r="320" spans="1:14" ht="15.75" customHeight="1" x14ac:dyDescent="0.25">
      <c r="A320" s="5"/>
      <c r="N320" s="2"/>
    </row>
    <row r="321" spans="1:14" ht="15.75" customHeight="1" x14ac:dyDescent="0.25">
      <c r="A321" s="5"/>
      <c r="N321" s="2"/>
    </row>
    <row r="322" spans="1:14" ht="15.75" customHeight="1" x14ac:dyDescent="0.25">
      <c r="A322" s="5"/>
      <c r="N322" s="2"/>
    </row>
    <row r="323" spans="1:14" ht="15.75" customHeight="1" x14ac:dyDescent="0.25">
      <c r="A323" s="5"/>
      <c r="N323" s="2"/>
    </row>
    <row r="324" spans="1:14" ht="15.75" customHeight="1" x14ac:dyDescent="0.25">
      <c r="A324" s="5"/>
      <c r="N324" s="2"/>
    </row>
    <row r="325" spans="1:14" ht="15.75" customHeight="1" x14ac:dyDescent="0.25">
      <c r="A325" s="5"/>
      <c r="N325" s="2"/>
    </row>
    <row r="326" spans="1:14" ht="15.75" customHeight="1" x14ac:dyDescent="0.25">
      <c r="A326" s="5"/>
      <c r="N326" s="2"/>
    </row>
    <row r="327" spans="1:14" ht="15.75" customHeight="1" x14ac:dyDescent="0.25">
      <c r="A327" s="5"/>
      <c r="N327" s="2"/>
    </row>
    <row r="328" spans="1:14" ht="15.75" customHeight="1" x14ac:dyDescent="0.25">
      <c r="A328" s="5"/>
      <c r="N328" s="2"/>
    </row>
    <row r="329" spans="1:14" ht="15.75" customHeight="1" x14ac:dyDescent="0.25">
      <c r="A329" s="5"/>
      <c r="N329" s="2"/>
    </row>
    <row r="330" spans="1:14" ht="15.75" customHeight="1" x14ac:dyDescent="0.25">
      <c r="A330" s="5"/>
      <c r="N330" s="2"/>
    </row>
    <row r="331" spans="1:14" ht="15.75" customHeight="1" x14ac:dyDescent="0.25">
      <c r="A331" s="5"/>
      <c r="N331" s="2"/>
    </row>
    <row r="332" spans="1:14" ht="15.75" customHeight="1" x14ac:dyDescent="0.25">
      <c r="A332" s="5"/>
      <c r="N332" s="2"/>
    </row>
    <row r="333" spans="1:14" ht="15.75" customHeight="1" x14ac:dyDescent="0.25">
      <c r="A333" s="5"/>
      <c r="N333" s="2"/>
    </row>
    <row r="334" spans="1:14" ht="15.75" customHeight="1" x14ac:dyDescent="0.25">
      <c r="A334" s="5"/>
      <c r="N334" s="2"/>
    </row>
    <row r="335" spans="1:14" ht="15.75" customHeight="1" x14ac:dyDescent="0.25">
      <c r="A335" s="5"/>
      <c r="N335" s="2"/>
    </row>
    <row r="336" spans="1:14" ht="15.75" customHeight="1" x14ac:dyDescent="0.25">
      <c r="A336" s="5"/>
      <c r="N336" s="2"/>
    </row>
    <row r="337" spans="1:14" ht="15.75" customHeight="1" x14ac:dyDescent="0.25">
      <c r="A337" s="5"/>
      <c r="N337" s="2"/>
    </row>
    <row r="338" spans="1:14" ht="15.75" customHeight="1" x14ac:dyDescent="0.25">
      <c r="A338" s="5"/>
      <c r="N338" s="2"/>
    </row>
    <row r="339" spans="1:14" ht="15.75" customHeight="1" x14ac:dyDescent="0.25">
      <c r="A339" s="5"/>
      <c r="N339" s="2"/>
    </row>
    <row r="340" spans="1:14" ht="15.75" customHeight="1" x14ac:dyDescent="0.25">
      <c r="A340" s="5"/>
      <c r="N340" s="2"/>
    </row>
    <row r="341" spans="1:14" ht="15.75" customHeight="1" x14ac:dyDescent="0.25">
      <c r="A341" s="5"/>
      <c r="N341" s="2"/>
    </row>
    <row r="342" spans="1:14" ht="15.75" customHeight="1" x14ac:dyDescent="0.25">
      <c r="A342" s="5"/>
      <c r="N342" s="2"/>
    </row>
    <row r="343" spans="1:14" ht="15.75" customHeight="1" x14ac:dyDescent="0.25">
      <c r="A343" s="5"/>
      <c r="N343" s="2"/>
    </row>
    <row r="344" spans="1:14" ht="15.75" customHeight="1" x14ac:dyDescent="0.25">
      <c r="A344" s="5"/>
      <c r="N344" s="2"/>
    </row>
    <row r="345" spans="1:14" ht="15.75" customHeight="1" x14ac:dyDescent="0.25">
      <c r="A345" s="5"/>
      <c r="N345" s="2"/>
    </row>
    <row r="346" spans="1:14" ht="15.75" customHeight="1" x14ac:dyDescent="0.25">
      <c r="A346" s="5"/>
      <c r="N346" s="2"/>
    </row>
    <row r="347" spans="1:14" ht="15.75" customHeight="1" x14ac:dyDescent="0.25">
      <c r="A347" s="5"/>
      <c r="N347" s="2"/>
    </row>
    <row r="348" spans="1:14" ht="15.75" customHeight="1" x14ac:dyDescent="0.25">
      <c r="A348" s="5"/>
      <c r="N348" s="2"/>
    </row>
    <row r="349" spans="1:14" ht="15.75" customHeight="1" x14ac:dyDescent="0.25">
      <c r="A349" s="5"/>
      <c r="N349" s="2"/>
    </row>
    <row r="350" spans="1:14" ht="15.75" customHeight="1" x14ac:dyDescent="0.25">
      <c r="A350" s="5"/>
      <c r="N350" s="2"/>
    </row>
    <row r="351" spans="1:14" ht="15.75" customHeight="1" x14ac:dyDescent="0.25">
      <c r="A351" s="5"/>
      <c r="N351" s="2"/>
    </row>
    <row r="352" spans="1:14" ht="15.75" customHeight="1" x14ac:dyDescent="0.25">
      <c r="A352" s="5"/>
      <c r="N352" s="2"/>
    </row>
    <row r="353" spans="1:14" ht="15.75" customHeight="1" x14ac:dyDescent="0.25">
      <c r="A353" s="5"/>
      <c r="N353" s="2"/>
    </row>
    <row r="354" spans="1:14" ht="15.75" customHeight="1" x14ac:dyDescent="0.25">
      <c r="A354" s="5"/>
      <c r="N354" s="2"/>
    </row>
    <row r="355" spans="1:14" ht="15.75" customHeight="1" x14ac:dyDescent="0.25">
      <c r="A355" s="5"/>
      <c r="N355" s="2"/>
    </row>
    <row r="356" spans="1:14" ht="15.75" customHeight="1" x14ac:dyDescent="0.25">
      <c r="A356" s="5"/>
      <c r="N356" s="2"/>
    </row>
    <row r="357" spans="1:14" ht="15.75" customHeight="1" x14ac:dyDescent="0.25">
      <c r="A357" s="5"/>
      <c r="N357" s="2"/>
    </row>
    <row r="358" spans="1:14" ht="15.75" customHeight="1" x14ac:dyDescent="0.25">
      <c r="A358" s="5"/>
      <c r="N358" s="2"/>
    </row>
    <row r="359" spans="1:14" ht="15.75" customHeight="1" x14ac:dyDescent="0.25">
      <c r="A359" s="5"/>
      <c r="N359" s="2"/>
    </row>
    <row r="360" spans="1:14" ht="15.75" customHeight="1" x14ac:dyDescent="0.25">
      <c r="A360" s="5"/>
      <c r="N360" s="2"/>
    </row>
    <row r="361" spans="1:14" ht="15.75" customHeight="1" x14ac:dyDescent="0.25">
      <c r="A361" s="5"/>
      <c r="N361" s="2"/>
    </row>
    <row r="362" spans="1:14" ht="15.75" customHeight="1" x14ac:dyDescent="0.25">
      <c r="A362" s="5"/>
      <c r="N362" s="2"/>
    </row>
    <row r="363" spans="1:14" ht="15.75" customHeight="1" x14ac:dyDescent="0.25">
      <c r="A363" s="5"/>
      <c r="N363" s="2"/>
    </row>
    <row r="364" spans="1:14" ht="15.75" customHeight="1" x14ac:dyDescent="0.25">
      <c r="A364" s="5"/>
      <c r="N364" s="2"/>
    </row>
    <row r="365" spans="1:14" ht="15.75" customHeight="1" x14ac:dyDescent="0.25">
      <c r="A365" s="5"/>
      <c r="N365" s="2"/>
    </row>
    <row r="366" spans="1:14" ht="15.75" customHeight="1" x14ac:dyDescent="0.25">
      <c r="A366" s="5"/>
      <c r="N366" s="2"/>
    </row>
    <row r="367" spans="1:14" ht="15.75" customHeight="1" x14ac:dyDescent="0.25">
      <c r="A367" s="5"/>
      <c r="N367" s="2"/>
    </row>
    <row r="368" spans="1:14" ht="15.75" customHeight="1" x14ac:dyDescent="0.25">
      <c r="A368" s="5"/>
      <c r="N368" s="2"/>
    </row>
    <row r="369" spans="1:14" ht="15.75" customHeight="1" x14ac:dyDescent="0.25">
      <c r="A369" s="5"/>
      <c r="N369" s="2"/>
    </row>
    <row r="370" spans="1:14" ht="15.75" customHeight="1" x14ac:dyDescent="0.25">
      <c r="A370" s="5"/>
      <c r="N370" s="2"/>
    </row>
    <row r="371" spans="1:14" ht="15.75" customHeight="1" x14ac:dyDescent="0.25">
      <c r="A371" s="5"/>
      <c r="N371" s="2"/>
    </row>
    <row r="372" spans="1:14" ht="15.75" customHeight="1" x14ac:dyDescent="0.25">
      <c r="A372" s="5"/>
      <c r="N372" s="2"/>
    </row>
    <row r="373" spans="1:14" ht="15.75" customHeight="1" x14ac:dyDescent="0.25">
      <c r="A373" s="5"/>
      <c r="N373" s="2"/>
    </row>
    <row r="374" spans="1:14" ht="15.75" customHeight="1" x14ac:dyDescent="0.25">
      <c r="A374" s="5"/>
      <c r="N374" s="2"/>
    </row>
    <row r="375" spans="1:14" ht="15.75" customHeight="1" x14ac:dyDescent="0.25">
      <c r="A375" s="5"/>
      <c r="N375" s="2"/>
    </row>
    <row r="376" spans="1:14" ht="15.75" customHeight="1" x14ac:dyDescent="0.25">
      <c r="A376" s="5"/>
      <c r="N376" s="2"/>
    </row>
    <row r="377" spans="1:14" ht="15.75" customHeight="1" x14ac:dyDescent="0.25">
      <c r="A377" s="5"/>
      <c r="N377" s="2"/>
    </row>
    <row r="378" spans="1:14" ht="15.75" customHeight="1" x14ac:dyDescent="0.25">
      <c r="A378" s="5"/>
      <c r="N378" s="2"/>
    </row>
    <row r="379" spans="1:14" ht="15.75" customHeight="1" x14ac:dyDescent="0.25">
      <c r="A379" s="5"/>
      <c r="N379" s="2"/>
    </row>
    <row r="380" spans="1:14" ht="15.75" customHeight="1" x14ac:dyDescent="0.25">
      <c r="A380" s="5"/>
      <c r="N380" s="2"/>
    </row>
    <row r="381" spans="1:14" ht="15.75" customHeight="1" x14ac:dyDescent="0.25">
      <c r="A381" s="5"/>
      <c r="N381" s="2"/>
    </row>
    <row r="382" spans="1:14" ht="15.75" customHeight="1" x14ac:dyDescent="0.25">
      <c r="A382" s="5"/>
      <c r="N382" s="2"/>
    </row>
    <row r="383" spans="1:14" ht="15.75" customHeight="1" x14ac:dyDescent="0.25">
      <c r="A383" s="5"/>
      <c r="N383" s="2"/>
    </row>
    <row r="384" spans="1:14" ht="15.75" customHeight="1" x14ac:dyDescent="0.25">
      <c r="A384" s="5"/>
      <c r="N384" s="2"/>
    </row>
    <row r="385" spans="1:14" ht="15.75" customHeight="1" x14ac:dyDescent="0.25">
      <c r="A385" s="5"/>
      <c r="N385" s="2"/>
    </row>
    <row r="386" spans="1:14" ht="15.75" customHeight="1" x14ac:dyDescent="0.25">
      <c r="A386" s="5"/>
      <c r="N386" s="2"/>
    </row>
    <row r="387" spans="1:14" ht="15.75" customHeight="1" x14ac:dyDescent="0.25">
      <c r="A387" s="5"/>
      <c r="N387" s="2"/>
    </row>
    <row r="388" spans="1:14" ht="15.75" customHeight="1" x14ac:dyDescent="0.25">
      <c r="A388" s="5"/>
      <c r="N388" s="2"/>
    </row>
    <row r="389" spans="1:14" ht="15.75" customHeight="1" x14ac:dyDescent="0.25">
      <c r="A389" s="5"/>
      <c r="N389" s="2"/>
    </row>
    <row r="390" spans="1:14" ht="15.75" customHeight="1" x14ac:dyDescent="0.25">
      <c r="A390" s="5"/>
      <c r="N390" s="2"/>
    </row>
    <row r="391" spans="1:14" ht="15.75" customHeight="1" x14ac:dyDescent="0.25">
      <c r="A391" s="5"/>
      <c r="N391" s="2"/>
    </row>
    <row r="392" spans="1:14" ht="15.75" customHeight="1" x14ac:dyDescent="0.25">
      <c r="A392" s="5"/>
      <c r="N392" s="2"/>
    </row>
    <row r="393" spans="1:14" ht="15.75" customHeight="1" x14ac:dyDescent="0.25">
      <c r="A393" s="5"/>
      <c r="N393" s="2"/>
    </row>
    <row r="394" spans="1:14" ht="15.75" customHeight="1" x14ac:dyDescent="0.25">
      <c r="A394" s="5"/>
      <c r="N394" s="2"/>
    </row>
    <row r="395" spans="1:14" ht="15.75" customHeight="1" x14ac:dyDescent="0.25">
      <c r="A395" s="5"/>
      <c r="N395" s="2"/>
    </row>
    <row r="396" spans="1:14" ht="15.75" customHeight="1" x14ac:dyDescent="0.25">
      <c r="A396" s="5"/>
      <c r="N396" s="2"/>
    </row>
    <row r="397" spans="1:14" ht="15.75" customHeight="1" x14ac:dyDescent="0.25">
      <c r="A397" s="5"/>
      <c r="N397" s="2"/>
    </row>
    <row r="398" spans="1:14" ht="15.75" customHeight="1" x14ac:dyDescent="0.25">
      <c r="A398" s="5"/>
      <c r="N398" s="2"/>
    </row>
    <row r="399" spans="1:14" ht="15.75" customHeight="1" x14ac:dyDescent="0.25">
      <c r="A399" s="5"/>
      <c r="N399" s="2"/>
    </row>
    <row r="400" spans="1:14" ht="15.75" customHeight="1" x14ac:dyDescent="0.25">
      <c r="A400" s="5"/>
      <c r="N400" s="2"/>
    </row>
    <row r="401" spans="1:14" ht="15.75" customHeight="1" x14ac:dyDescent="0.25">
      <c r="A401" s="5"/>
      <c r="N401" s="2"/>
    </row>
    <row r="402" spans="1:14" ht="15.75" customHeight="1" x14ac:dyDescent="0.25">
      <c r="A402" s="5"/>
      <c r="N402" s="2"/>
    </row>
    <row r="403" spans="1:14" ht="15.75" customHeight="1" x14ac:dyDescent="0.25">
      <c r="A403" s="5"/>
      <c r="N403" s="2"/>
    </row>
    <row r="404" spans="1:14" ht="15.75" customHeight="1" x14ac:dyDescent="0.25">
      <c r="A404" s="5"/>
      <c r="N404" s="2"/>
    </row>
    <row r="405" spans="1:14" ht="15.75" customHeight="1" x14ac:dyDescent="0.25">
      <c r="A405" s="5"/>
      <c r="N405" s="2"/>
    </row>
    <row r="406" spans="1:14" ht="15.75" customHeight="1" x14ac:dyDescent="0.25">
      <c r="A406" s="5"/>
      <c r="N406" s="2"/>
    </row>
    <row r="407" spans="1:14" ht="15.75" customHeight="1" x14ac:dyDescent="0.25">
      <c r="A407" s="5"/>
      <c r="N407" s="2"/>
    </row>
    <row r="408" spans="1:14" ht="15.75" customHeight="1" x14ac:dyDescent="0.25">
      <c r="A408" s="5"/>
      <c r="N408" s="2"/>
    </row>
    <row r="409" spans="1:14" ht="15.75" customHeight="1" x14ac:dyDescent="0.25">
      <c r="A409" s="5"/>
      <c r="N409" s="2"/>
    </row>
    <row r="410" spans="1:14" ht="15.75" customHeight="1" x14ac:dyDescent="0.25">
      <c r="A410" s="5"/>
      <c r="N410" s="2"/>
    </row>
    <row r="411" spans="1:14" ht="15.75" customHeight="1" x14ac:dyDescent="0.25">
      <c r="A411" s="5"/>
      <c r="N411" s="2"/>
    </row>
    <row r="412" spans="1:14" ht="15.75" customHeight="1" x14ac:dyDescent="0.25">
      <c r="A412" s="5"/>
      <c r="N412" s="2"/>
    </row>
    <row r="413" spans="1:14" ht="15.75" customHeight="1" x14ac:dyDescent="0.25">
      <c r="A413" s="5"/>
      <c r="N413" s="2"/>
    </row>
    <row r="414" spans="1:14" ht="15.75" customHeight="1" x14ac:dyDescent="0.25">
      <c r="A414" s="5"/>
      <c r="N414" s="2"/>
    </row>
    <row r="415" spans="1:14" ht="15.75" customHeight="1" x14ac:dyDescent="0.25">
      <c r="A415" s="5"/>
      <c r="N415" s="2"/>
    </row>
    <row r="416" spans="1:14" ht="15.75" customHeight="1" x14ac:dyDescent="0.25">
      <c r="A416" s="5"/>
      <c r="N416" s="2"/>
    </row>
    <row r="417" spans="1:14" ht="15.75" customHeight="1" x14ac:dyDescent="0.25">
      <c r="A417" s="5"/>
      <c r="N417" s="2"/>
    </row>
    <row r="418" spans="1:14" ht="15.75" customHeight="1" x14ac:dyDescent="0.25">
      <c r="A418" s="5"/>
      <c r="N418" s="2"/>
    </row>
    <row r="419" spans="1:14" ht="15.75" customHeight="1" x14ac:dyDescent="0.25">
      <c r="A419" s="5"/>
      <c r="N419" s="2"/>
    </row>
    <row r="420" spans="1:14" ht="15.75" customHeight="1" x14ac:dyDescent="0.25">
      <c r="A420" s="5"/>
      <c r="N420" s="2"/>
    </row>
    <row r="421" spans="1:14" ht="15.75" customHeight="1" x14ac:dyDescent="0.25">
      <c r="A421" s="5"/>
      <c r="N421" s="2"/>
    </row>
    <row r="422" spans="1:14" ht="15.75" customHeight="1" x14ac:dyDescent="0.25">
      <c r="A422" s="5"/>
      <c r="N422" s="2"/>
    </row>
    <row r="423" spans="1:14" ht="15.75" customHeight="1" x14ac:dyDescent="0.25">
      <c r="A423" s="5"/>
      <c r="N423" s="2"/>
    </row>
    <row r="424" spans="1:14" ht="15.75" customHeight="1" x14ac:dyDescent="0.25">
      <c r="A424" s="5"/>
      <c r="N424" s="2"/>
    </row>
    <row r="425" spans="1:14" ht="15.75" customHeight="1" x14ac:dyDescent="0.25">
      <c r="A425" s="5"/>
      <c r="N425" s="2"/>
    </row>
    <row r="426" spans="1:14" ht="15.75" customHeight="1" x14ac:dyDescent="0.25">
      <c r="A426" s="5"/>
      <c r="N426" s="2"/>
    </row>
    <row r="427" spans="1:14" ht="15.75" customHeight="1" x14ac:dyDescent="0.25">
      <c r="A427" s="5"/>
      <c r="N427" s="2"/>
    </row>
    <row r="428" spans="1:14" ht="15.75" customHeight="1" x14ac:dyDescent="0.25">
      <c r="A428" s="5"/>
      <c r="N428" s="2"/>
    </row>
    <row r="429" spans="1:14" ht="15.75" customHeight="1" x14ac:dyDescent="0.25">
      <c r="A429" s="5"/>
      <c r="N429" s="2"/>
    </row>
    <row r="430" spans="1:14" ht="15.75" customHeight="1" x14ac:dyDescent="0.25">
      <c r="A430" s="5"/>
      <c r="N430" s="2"/>
    </row>
    <row r="431" spans="1:14" ht="15.75" customHeight="1" x14ac:dyDescent="0.25">
      <c r="A431" s="5"/>
      <c r="N431" s="2"/>
    </row>
    <row r="432" spans="1:14" ht="15.75" customHeight="1" x14ac:dyDescent="0.25">
      <c r="A432" s="5"/>
      <c r="N432" s="2"/>
    </row>
    <row r="433" spans="1:14" ht="15.75" customHeight="1" x14ac:dyDescent="0.25">
      <c r="A433" s="5"/>
      <c r="N433" s="2"/>
    </row>
    <row r="434" spans="1:14" ht="15.75" customHeight="1" x14ac:dyDescent="0.25">
      <c r="A434" s="5"/>
      <c r="N434" s="2"/>
    </row>
    <row r="435" spans="1:14" ht="15.75" customHeight="1" x14ac:dyDescent="0.25">
      <c r="A435" s="5"/>
      <c r="N435" s="2"/>
    </row>
    <row r="436" spans="1:14" ht="15.75" customHeight="1" x14ac:dyDescent="0.25">
      <c r="A436" s="5"/>
      <c r="N436" s="2"/>
    </row>
    <row r="437" spans="1:14" ht="15.75" customHeight="1" x14ac:dyDescent="0.25">
      <c r="A437" s="5"/>
      <c r="N437" s="2"/>
    </row>
    <row r="438" spans="1:14" ht="15.75" customHeight="1" x14ac:dyDescent="0.25">
      <c r="A438" s="5"/>
      <c r="N438" s="2"/>
    </row>
    <row r="439" spans="1:14" ht="15.75" customHeight="1" x14ac:dyDescent="0.25">
      <c r="A439" s="5"/>
      <c r="N439" s="2"/>
    </row>
    <row r="440" spans="1:14" ht="15.75" customHeight="1" x14ac:dyDescent="0.25">
      <c r="A440" s="5"/>
      <c r="N440" s="2"/>
    </row>
    <row r="441" spans="1:14" ht="15.75" customHeight="1" x14ac:dyDescent="0.25">
      <c r="A441" s="5"/>
      <c r="N441" s="2"/>
    </row>
    <row r="442" spans="1:14" ht="15.75" customHeight="1" x14ac:dyDescent="0.25">
      <c r="A442" s="5"/>
      <c r="N442" s="2"/>
    </row>
    <row r="443" spans="1:14" ht="15.75" customHeight="1" x14ac:dyDescent="0.25">
      <c r="A443" s="5"/>
      <c r="N443" s="2"/>
    </row>
    <row r="444" spans="1:14" ht="15.75" customHeight="1" x14ac:dyDescent="0.25">
      <c r="A444" s="5"/>
      <c r="N444" s="2"/>
    </row>
    <row r="445" spans="1:14" ht="15.75" customHeight="1" x14ac:dyDescent="0.25">
      <c r="A445" s="5"/>
      <c r="N445" s="2"/>
    </row>
    <row r="446" spans="1:14" ht="15.75" customHeight="1" x14ac:dyDescent="0.25">
      <c r="A446" s="5"/>
      <c r="N446" s="2"/>
    </row>
    <row r="447" spans="1:14" ht="15.75" customHeight="1" x14ac:dyDescent="0.25">
      <c r="A447" s="5"/>
      <c r="N447" s="2"/>
    </row>
    <row r="448" spans="1:14" ht="15.75" customHeight="1" x14ac:dyDescent="0.25">
      <c r="A448" s="5"/>
      <c r="N448" s="2"/>
    </row>
    <row r="449" spans="1:14" ht="15.75" customHeight="1" x14ac:dyDescent="0.25">
      <c r="A449" s="5"/>
      <c r="N449" s="2"/>
    </row>
    <row r="450" spans="1:14" ht="15.75" customHeight="1" x14ac:dyDescent="0.25">
      <c r="A450" s="5"/>
      <c r="N450" s="2"/>
    </row>
    <row r="451" spans="1:14" ht="15.75" customHeight="1" x14ac:dyDescent="0.25">
      <c r="A451" s="5"/>
      <c r="N451" s="2"/>
    </row>
    <row r="452" spans="1:14" ht="15.75" customHeight="1" x14ac:dyDescent="0.25">
      <c r="A452" s="5"/>
      <c r="N452" s="2"/>
    </row>
    <row r="453" spans="1:14" ht="15.75" customHeight="1" x14ac:dyDescent="0.25">
      <c r="A453" s="5"/>
      <c r="N453" s="2"/>
    </row>
    <row r="454" spans="1:14" ht="15.75" customHeight="1" x14ac:dyDescent="0.25">
      <c r="A454" s="5"/>
      <c r="N454" s="2"/>
    </row>
    <row r="455" spans="1:14" ht="15.75" customHeight="1" x14ac:dyDescent="0.25">
      <c r="A455" s="5"/>
      <c r="N455" s="2"/>
    </row>
    <row r="456" spans="1:14" ht="15.75" customHeight="1" x14ac:dyDescent="0.25">
      <c r="A456" s="5"/>
      <c r="N456" s="2"/>
    </row>
    <row r="457" spans="1:14" ht="15.75" customHeight="1" x14ac:dyDescent="0.25">
      <c r="A457" s="5"/>
      <c r="N457" s="2"/>
    </row>
    <row r="458" spans="1:14" ht="15.75" customHeight="1" x14ac:dyDescent="0.25">
      <c r="A458" s="5"/>
      <c r="N458" s="2"/>
    </row>
    <row r="459" spans="1:14" ht="15.75" customHeight="1" x14ac:dyDescent="0.25">
      <c r="A459" s="5"/>
      <c r="N459" s="2"/>
    </row>
    <row r="460" spans="1:14" ht="15.75" customHeight="1" x14ac:dyDescent="0.25">
      <c r="A460" s="5"/>
      <c r="N460" s="2"/>
    </row>
    <row r="461" spans="1:14" ht="15.75" customHeight="1" x14ac:dyDescent="0.25">
      <c r="A461" s="5"/>
      <c r="N461" s="2"/>
    </row>
    <row r="462" spans="1:14" ht="15.75" customHeight="1" x14ac:dyDescent="0.25">
      <c r="A462" s="5"/>
      <c r="N462" s="2"/>
    </row>
    <row r="463" spans="1:14" ht="15.75" customHeight="1" x14ac:dyDescent="0.25">
      <c r="A463" s="5"/>
      <c r="N463" s="2"/>
    </row>
    <row r="464" spans="1:14" ht="15.75" customHeight="1" x14ac:dyDescent="0.25">
      <c r="A464" s="5"/>
      <c r="N464" s="2"/>
    </row>
    <row r="465" spans="1:14" ht="15.75" customHeight="1" x14ac:dyDescent="0.25">
      <c r="A465" s="5"/>
      <c r="N465" s="2"/>
    </row>
    <row r="466" spans="1:14" ht="15.75" customHeight="1" x14ac:dyDescent="0.25">
      <c r="A466" s="5"/>
      <c r="N466" s="2"/>
    </row>
    <row r="467" spans="1:14" ht="15.75" customHeight="1" x14ac:dyDescent="0.25">
      <c r="A467" s="5"/>
      <c r="N467" s="2"/>
    </row>
    <row r="468" spans="1:14" ht="15.75" customHeight="1" x14ac:dyDescent="0.25">
      <c r="A468" s="5"/>
      <c r="N468" s="2"/>
    </row>
    <row r="469" spans="1:14" ht="15.75" customHeight="1" x14ac:dyDescent="0.25">
      <c r="A469" s="5"/>
      <c r="N469" s="2"/>
    </row>
    <row r="470" spans="1:14" ht="15.75" customHeight="1" x14ac:dyDescent="0.25">
      <c r="A470" s="5"/>
      <c r="N470" s="2"/>
    </row>
    <row r="471" spans="1:14" ht="15.75" customHeight="1" x14ac:dyDescent="0.25">
      <c r="A471" s="5"/>
      <c r="N471" s="2"/>
    </row>
    <row r="472" spans="1:14" ht="15.75" customHeight="1" x14ac:dyDescent="0.25">
      <c r="A472" s="5"/>
      <c r="N472" s="2"/>
    </row>
    <row r="473" spans="1:14" ht="15.75" customHeight="1" x14ac:dyDescent="0.25">
      <c r="A473" s="5"/>
      <c r="N473" s="2"/>
    </row>
    <row r="474" spans="1:14" ht="15.75" customHeight="1" x14ac:dyDescent="0.25">
      <c r="A474" s="5"/>
      <c r="N474" s="2"/>
    </row>
    <row r="475" spans="1:14" ht="15.75" customHeight="1" x14ac:dyDescent="0.25">
      <c r="A475" s="5"/>
      <c r="N475" s="2"/>
    </row>
    <row r="476" spans="1:14" ht="15.75" customHeight="1" x14ac:dyDescent="0.25">
      <c r="A476" s="5"/>
      <c r="N476" s="2"/>
    </row>
    <row r="477" spans="1:14" ht="15.75" customHeight="1" x14ac:dyDescent="0.25">
      <c r="A477" s="5"/>
      <c r="N477" s="2"/>
    </row>
    <row r="478" spans="1:14" ht="15.75" customHeight="1" x14ac:dyDescent="0.25">
      <c r="A478" s="5"/>
      <c r="N478" s="2"/>
    </row>
    <row r="479" spans="1:14" ht="15.75" customHeight="1" x14ac:dyDescent="0.25">
      <c r="A479" s="5"/>
      <c r="N479" s="2"/>
    </row>
    <row r="480" spans="1:14" ht="15.75" customHeight="1" x14ac:dyDescent="0.25">
      <c r="A480" s="5"/>
      <c r="N480" s="2"/>
    </row>
    <row r="481" spans="1:14" ht="15.75" customHeight="1" x14ac:dyDescent="0.25">
      <c r="A481" s="5"/>
      <c r="N481" s="2"/>
    </row>
    <row r="482" spans="1:14" ht="15.75" customHeight="1" x14ac:dyDescent="0.25">
      <c r="A482" s="5"/>
      <c r="N482" s="2"/>
    </row>
    <row r="483" spans="1:14" ht="15.75" customHeight="1" x14ac:dyDescent="0.25">
      <c r="A483" s="5"/>
      <c r="N483" s="2"/>
    </row>
    <row r="484" spans="1:14" ht="15.75" customHeight="1" x14ac:dyDescent="0.25">
      <c r="A484" s="5"/>
      <c r="N484" s="2"/>
    </row>
    <row r="485" spans="1:14" ht="15.75" customHeight="1" x14ac:dyDescent="0.25">
      <c r="A485" s="5"/>
      <c r="N485" s="2"/>
    </row>
    <row r="486" spans="1:14" ht="15.75" customHeight="1" x14ac:dyDescent="0.25">
      <c r="A486" s="5"/>
      <c r="N486" s="2"/>
    </row>
    <row r="487" spans="1:14" ht="15.75" customHeight="1" x14ac:dyDescent="0.25">
      <c r="A487" s="5"/>
      <c r="N487" s="2"/>
    </row>
    <row r="488" spans="1:14" ht="15.75" customHeight="1" x14ac:dyDescent="0.25">
      <c r="A488" s="5"/>
      <c r="N488" s="2"/>
    </row>
    <row r="489" spans="1:14" ht="15.75" customHeight="1" x14ac:dyDescent="0.25">
      <c r="A489" s="5"/>
      <c r="N489" s="2"/>
    </row>
    <row r="490" spans="1:14" ht="15.75" customHeight="1" x14ac:dyDescent="0.25">
      <c r="A490" s="5"/>
      <c r="N490" s="2"/>
    </row>
    <row r="491" spans="1:14" ht="15.75" customHeight="1" x14ac:dyDescent="0.25">
      <c r="A491" s="5"/>
      <c r="N491" s="2"/>
    </row>
    <row r="492" spans="1:14" ht="15.75" customHeight="1" x14ac:dyDescent="0.25">
      <c r="A492" s="5"/>
      <c r="N492" s="2"/>
    </row>
    <row r="493" spans="1:14" ht="15.75" customHeight="1" x14ac:dyDescent="0.25">
      <c r="A493" s="5"/>
      <c r="N493" s="2"/>
    </row>
    <row r="494" spans="1:14" ht="15.75" customHeight="1" x14ac:dyDescent="0.25">
      <c r="A494" s="5"/>
      <c r="N494" s="2"/>
    </row>
    <row r="495" spans="1:14" ht="15.75" customHeight="1" x14ac:dyDescent="0.25">
      <c r="A495" s="5"/>
      <c r="N495" s="2"/>
    </row>
    <row r="496" spans="1:14" ht="15.75" customHeight="1" x14ac:dyDescent="0.25">
      <c r="A496" s="5"/>
      <c r="N496" s="2"/>
    </row>
    <row r="497" spans="1:14" ht="15.75" customHeight="1" x14ac:dyDescent="0.25">
      <c r="A497" s="5"/>
      <c r="N497" s="2"/>
    </row>
    <row r="498" spans="1:14" ht="15.75" customHeight="1" x14ac:dyDescent="0.25">
      <c r="A498" s="5"/>
      <c r="N498" s="2"/>
    </row>
    <row r="499" spans="1:14" ht="15.75" customHeight="1" x14ac:dyDescent="0.25">
      <c r="A499" s="5"/>
      <c r="N499" s="2"/>
    </row>
    <row r="500" spans="1:14" ht="15.75" customHeight="1" x14ac:dyDescent="0.25">
      <c r="A500" s="5"/>
      <c r="N500" s="2"/>
    </row>
    <row r="501" spans="1:14" ht="15.75" customHeight="1" x14ac:dyDescent="0.25">
      <c r="A501" s="5"/>
      <c r="N501" s="2"/>
    </row>
    <row r="502" spans="1:14" ht="15.75" customHeight="1" x14ac:dyDescent="0.25">
      <c r="A502" s="5"/>
      <c r="N502" s="2"/>
    </row>
    <row r="503" spans="1:14" ht="15.75" customHeight="1" x14ac:dyDescent="0.25">
      <c r="A503" s="5"/>
      <c r="N503" s="2"/>
    </row>
    <row r="504" spans="1:14" ht="15.75" customHeight="1" x14ac:dyDescent="0.25">
      <c r="A504" s="5"/>
      <c r="N504" s="2"/>
    </row>
    <row r="505" spans="1:14" ht="15.75" customHeight="1" x14ac:dyDescent="0.25">
      <c r="A505" s="5"/>
      <c r="N505" s="2"/>
    </row>
    <row r="506" spans="1:14" ht="15.75" customHeight="1" x14ac:dyDescent="0.25">
      <c r="A506" s="5"/>
      <c r="N506" s="2"/>
    </row>
    <row r="507" spans="1:14" ht="15.75" customHeight="1" x14ac:dyDescent="0.25">
      <c r="A507" s="5"/>
      <c r="N507" s="2"/>
    </row>
    <row r="508" spans="1:14" ht="15.75" customHeight="1" x14ac:dyDescent="0.25">
      <c r="A508" s="5"/>
      <c r="N508" s="2"/>
    </row>
    <row r="509" spans="1:14" ht="15.75" customHeight="1" x14ac:dyDescent="0.25">
      <c r="A509" s="5"/>
      <c r="N509" s="2"/>
    </row>
    <row r="510" spans="1:14" ht="15.75" customHeight="1" x14ac:dyDescent="0.25">
      <c r="A510" s="5"/>
      <c r="N510" s="2"/>
    </row>
    <row r="511" spans="1:14" ht="15.75" customHeight="1" x14ac:dyDescent="0.25">
      <c r="A511" s="5"/>
      <c r="N511" s="2"/>
    </row>
    <row r="512" spans="1:14" ht="15.75" customHeight="1" x14ac:dyDescent="0.25">
      <c r="A512" s="5"/>
      <c r="N512" s="2"/>
    </row>
    <row r="513" spans="1:14" ht="15.75" customHeight="1" x14ac:dyDescent="0.25">
      <c r="A513" s="5"/>
      <c r="N513" s="2"/>
    </row>
    <row r="514" spans="1:14" ht="15.75" customHeight="1" x14ac:dyDescent="0.25">
      <c r="A514" s="5"/>
      <c r="N514" s="2"/>
    </row>
    <row r="515" spans="1:14" ht="15.75" customHeight="1" x14ac:dyDescent="0.25">
      <c r="A515" s="5"/>
      <c r="N515" s="2"/>
    </row>
    <row r="516" spans="1:14" ht="15.75" customHeight="1" x14ac:dyDescent="0.25">
      <c r="A516" s="5"/>
      <c r="N516" s="2"/>
    </row>
    <row r="517" spans="1:14" ht="15.75" customHeight="1" x14ac:dyDescent="0.25">
      <c r="A517" s="5"/>
      <c r="N517" s="2"/>
    </row>
    <row r="518" spans="1:14" ht="15.75" customHeight="1" x14ac:dyDescent="0.25">
      <c r="A518" s="5"/>
      <c r="N518" s="2"/>
    </row>
    <row r="519" spans="1:14" ht="15.75" customHeight="1" x14ac:dyDescent="0.25">
      <c r="A519" s="5"/>
      <c r="N519" s="2"/>
    </row>
    <row r="520" spans="1:14" ht="15.75" customHeight="1" x14ac:dyDescent="0.25">
      <c r="A520" s="5"/>
      <c r="N520" s="2"/>
    </row>
    <row r="521" spans="1:14" ht="15.75" customHeight="1" x14ac:dyDescent="0.25">
      <c r="A521" s="5"/>
      <c r="N521" s="2"/>
    </row>
    <row r="522" spans="1:14" ht="15.75" customHeight="1" x14ac:dyDescent="0.25">
      <c r="A522" s="5"/>
      <c r="N522" s="2"/>
    </row>
    <row r="523" spans="1:14" ht="15.75" customHeight="1" x14ac:dyDescent="0.25">
      <c r="A523" s="5"/>
      <c r="N523" s="2"/>
    </row>
    <row r="524" spans="1:14" ht="15.75" customHeight="1" x14ac:dyDescent="0.25">
      <c r="A524" s="5"/>
      <c r="N524" s="2"/>
    </row>
    <row r="525" spans="1:14" ht="15.75" customHeight="1" x14ac:dyDescent="0.25">
      <c r="A525" s="5"/>
      <c r="N525" s="2"/>
    </row>
    <row r="526" spans="1:14" ht="15.75" customHeight="1" x14ac:dyDescent="0.25">
      <c r="A526" s="5"/>
      <c r="N526" s="2"/>
    </row>
    <row r="527" spans="1:14" ht="15.75" customHeight="1" x14ac:dyDescent="0.25">
      <c r="A527" s="5"/>
      <c r="N527" s="2"/>
    </row>
    <row r="528" spans="1:14" ht="15.75" customHeight="1" x14ac:dyDescent="0.25">
      <c r="A528" s="5"/>
      <c r="N528" s="2"/>
    </row>
    <row r="529" spans="1:14" ht="15.75" customHeight="1" x14ac:dyDescent="0.25">
      <c r="A529" s="5"/>
      <c r="N529" s="2"/>
    </row>
    <row r="530" spans="1:14" ht="15.75" customHeight="1" x14ac:dyDescent="0.25">
      <c r="A530" s="5"/>
      <c r="N530" s="2"/>
    </row>
    <row r="531" spans="1:14" ht="15.75" customHeight="1" x14ac:dyDescent="0.25">
      <c r="A531" s="5"/>
      <c r="N531" s="2"/>
    </row>
    <row r="532" spans="1:14" ht="15.75" customHeight="1" x14ac:dyDescent="0.25">
      <c r="A532" s="5"/>
      <c r="N532" s="2"/>
    </row>
    <row r="533" spans="1:14" ht="15.75" customHeight="1" x14ac:dyDescent="0.25">
      <c r="A533" s="5"/>
      <c r="N533" s="2"/>
    </row>
    <row r="534" spans="1:14" ht="15.75" customHeight="1" x14ac:dyDescent="0.25">
      <c r="A534" s="5"/>
      <c r="N534" s="2"/>
    </row>
    <row r="535" spans="1:14" ht="15.75" customHeight="1" x14ac:dyDescent="0.25">
      <c r="A535" s="5"/>
      <c r="N535" s="2"/>
    </row>
    <row r="536" spans="1:14" ht="15.75" customHeight="1" x14ac:dyDescent="0.25">
      <c r="A536" s="5"/>
      <c r="N536" s="2"/>
    </row>
    <row r="537" spans="1:14" ht="15.75" customHeight="1" x14ac:dyDescent="0.25">
      <c r="A537" s="5"/>
      <c r="N537" s="2"/>
    </row>
    <row r="538" spans="1:14" ht="15.75" customHeight="1" x14ac:dyDescent="0.25">
      <c r="A538" s="5"/>
      <c r="N538" s="2"/>
    </row>
    <row r="539" spans="1:14" ht="15.75" customHeight="1" x14ac:dyDescent="0.25">
      <c r="A539" s="5"/>
      <c r="N539" s="2"/>
    </row>
    <row r="540" spans="1:14" ht="15.75" customHeight="1" x14ac:dyDescent="0.25">
      <c r="A540" s="5"/>
      <c r="N540" s="2"/>
    </row>
    <row r="541" spans="1:14" ht="15.75" customHeight="1" x14ac:dyDescent="0.25">
      <c r="A541" s="5"/>
      <c r="N541" s="2"/>
    </row>
    <row r="542" spans="1:14" ht="15.75" customHeight="1" x14ac:dyDescent="0.25">
      <c r="A542" s="5"/>
      <c r="N542" s="2"/>
    </row>
    <row r="543" spans="1:14" ht="15.75" customHeight="1" x14ac:dyDescent="0.25">
      <c r="A543" s="5"/>
      <c r="N543" s="2"/>
    </row>
    <row r="544" spans="1:14" ht="15.75" customHeight="1" x14ac:dyDescent="0.25">
      <c r="A544" s="5"/>
      <c r="N544" s="2"/>
    </row>
    <row r="545" spans="1:14" ht="15.75" customHeight="1" x14ac:dyDescent="0.25">
      <c r="A545" s="5"/>
      <c r="N545" s="2"/>
    </row>
    <row r="546" spans="1:14" ht="15.75" customHeight="1" x14ac:dyDescent="0.25">
      <c r="A546" s="5"/>
      <c r="N546" s="2"/>
    </row>
    <row r="547" spans="1:14" ht="15.75" customHeight="1" x14ac:dyDescent="0.25">
      <c r="A547" s="5"/>
      <c r="N547" s="2"/>
    </row>
    <row r="548" spans="1:14" ht="15.75" customHeight="1" x14ac:dyDescent="0.25">
      <c r="A548" s="5"/>
      <c r="N548" s="2"/>
    </row>
    <row r="549" spans="1:14" ht="15.75" customHeight="1" x14ac:dyDescent="0.25">
      <c r="A549" s="5"/>
      <c r="N549" s="2"/>
    </row>
    <row r="550" spans="1:14" ht="15.75" customHeight="1" x14ac:dyDescent="0.25">
      <c r="A550" s="5"/>
      <c r="N550" s="2"/>
    </row>
    <row r="551" spans="1:14" ht="15.75" customHeight="1" x14ac:dyDescent="0.25">
      <c r="A551" s="5"/>
      <c r="N551" s="2"/>
    </row>
    <row r="552" spans="1:14" ht="15.75" customHeight="1" x14ac:dyDescent="0.25">
      <c r="A552" s="5"/>
      <c r="N552" s="2"/>
    </row>
    <row r="553" spans="1:14" ht="15.75" customHeight="1" x14ac:dyDescent="0.25">
      <c r="A553" s="5"/>
      <c r="N553" s="2"/>
    </row>
    <row r="554" spans="1:14" ht="15.75" customHeight="1" x14ac:dyDescent="0.25">
      <c r="A554" s="5"/>
      <c r="N554" s="2"/>
    </row>
    <row r="555" spans="1:14" ht="15.75" customHeight="1" x14ac:dyDescent="0.25">
      <c r="A555" s="5"/>
      <c r="N555" s="2"/>
    </row>
    <row r="556" spans="1:14" ht="15.75" customHeight="1" x14ac:dyDescent="0.25">
      <c r="A556" s="5"/>
      <c r="N556" s="2"/>
    </row>
    <row r="557" spans="1:14" ht="15.75" customHeight="1" x14ac:dyDescent="0.25">
      <c r="A557" s="5"/>
      <c r="N557" s="2"/>
    </row>
    <row r="558" spans="1:14" ht="15.75" customHeight="1" x14ac:dyDescent="0.25">
      <c r="A558" s="5"/>
      <c r="N558" s="2"/>
    </row>
    <row r="559" spans="1:14" ht="15.75" customHeight="1" x14ac:dyDescent="0.25">
      <c r="A559" s="5"/>
      <c r="N559" s="2"/>
    </row>
    <row r="560" spans="1:14" ht="15.75" customHeight="1" x14ac:dyDescent="0.25">
      <c r="A560" s="5"/>
      <c r="N560" s="2"/>
    </row>
    <row r="561" spans="1:14" ht="15.75" customHeight="1" x14ac:dyDescent="0.25">
      <c r="A561" s="5"/>
      <c r="N561" s="2"/>
    </row>
    <row r="562" spans="1:14" ht="15.75" customHeight="1" x14ac:dyDescent="0.25">
      <c r="A562" s="5"/>
      <c r="N562" s="2"/>
    </row>
    <row r="563" spans="1:14" ht="15.75" customHeight="1" x14ac:dyDescent="0.25">
      <c r="A563" s="5"/>
      <c r="N563" s="2"/>
    </row>
    <row r="564" spans="1:14" ht="15.75" customHeight="1" x14ac:dyDescent="0.25">
      <c r="A564" s="5"/>
      <c r="N564" s="2"/>
    </row>
    <row r="565" spans="1:14" ht="15.75" customHeight="1" x14ac:dyDescent="0.25">
      <c r="A565" s="5"/>
      <c r="N565" s="2"/>
    </row>
    <row r="566" spans="1:14" ht="15.75" customHeight="1" x14ac:dyDescent="0.25">
      <c r="A566" s="5"/>
      <c r="N566" s="2"/>
    </row>
    <row r="567" spans="1:14" ht="15.75" customHeight="1" x14ac:dyDescent="0.25">
      <c r="A567" s="5"/>
      <c r="N567" s="2"/>
    </row>
    <row r="568" spans="1:14" ht="15.75" customHeight="1" x14ac:dyDescent="0.25">
      <c r="A568" s="5"/>
      <c r="N568" s="2"/>
    </row>
    <row r="569" spans="1:14" ht="15.75" customHeight="1" x14ac:dyDescent="0.25">
      <c r="A569" s="5"/>
      <c r="N569" s="2"/>
    </row>
    <row r="570" spans="1:14" ht="15.75" customHeight="1" x14ac:dyDescent="0.25">
      <c r="A570" s="5"/>
      <c r="N570" s="2"/>
    </row>
    <row r="571" spans="1:14" ht="15.75" customHeight="1" x14ac:dyDescent="0.25">
      <c r="A571" s="5"/>
      <c r="N571" s="2"/>
    </row>
    <row r="572" spans="1:14" ht="15.75" customHeight="1" x14ac:dyDescent="0.25">
      <c r="A572" s="5"/>
      <c r="N572" s="2"/>
    </row>
    <row r="573" spans="1:14" ht="15.75" customHeight="1" x14ac:dyDescent="0.25">
      <c r="A573" s="5"/>
      <c r="N573" s="2"/>
    </row>
    <row r="574" spans="1:14" ht="15.75" customHeight="1" x14ac:dyDescent="0.25">
      <c r="A574" s="5"/>
      <c r="N574" s="2"/>
    </row>
    <row r="575" spans="1:14" ht="15.75" customHeight="1" x14ac:dyDescent="0.25">
      <c r="A575" s="5"/>
      <c r="N575" s="2"/>
    </row>
    <row r="576" spans="1:14" ht="15.75" customHeight="1" x14ac:dyDescent="0.25">
      <c r="A576" s="5"/>
      <c r="N576" s="2"/>
    </row>
    <row r="577" spans="1:14" ht="15.75" customHeight="1" x14ac:dyDescent="0.25">
      <c r="A577" s="5"/>
      <c r="N577" s="2"/>
    </row>
    <row r="578" spans="1:14" ht="15.75" customHeight="1" x14ac:dyDescent="0.25">
      <c r="A578" s="5"/>
      <c r="N578" s="2"/>
    </row>
    <row r="579" spans="1:14" ht="15.75" customHeight="1" x14ac:dyDescent="0.25">
      <c r="A579" s="5"/>
      <c r="N579" s="2"/>
    </row>
    <row r="580" spans="1:14" ht="15.75" customHeight="1" x14ac:dyDescent="0.25">
      <c r="A580" s="5"/>
      <c r="N580" s="2"/>
    </row>
    <row r="581" spans="1:14" ht="15.75" customHeight="1" x14ac:dyDescent="0.25">
      <c r="A581" s="5"/>
      <c r="N581" s="2"/>
    </row>
    <row r="582" spans="1:14" ht="15.75" customHeight="1" x14ac:dyDescent="0.25">
      <c r="A582" s="5"/>
      <c r="N582" s="2"/>
    </row>
    <row r="583" spans="1:14" ht="15.75" customHeight="1" x14ac:dyDescent="0.25">
      <c r="A583" s="5"/>
      <c r="N583" s="2"/>
    </row>
    <row r="584" spans="1:14" ht="15.75" customHeight="1" x14ac:dyDescent="0.25">
      <c r="A584" s="5"/>
      <c r="N584" s="2"/>
    </row>
    <row r="585" spans="1:14" ht="15.75" customHeight="1" x14ac:dyDescent="0.25">
      <c r="A585" s="5"/>
      <c r="N585" s="2"/>
    </row>
    <row r="586" spans="1:14" ht="15.75" customHeight="1" x14ac:dyDescent="0.25">
      <c r="A586" s="5"/>
      <c r="N586" s="2"/>
    </row>
    <row r="587" spans="1:14" ht="15.75" customHeight="1" x14ac:dyDescent="0.25">
      <c r="A587" s="5"/>
      <c r="N587" s="2"/>
    </row>
    <row r="588" spans="1:14" ht="15.75" customHeight="1" x14ac:dyDescent="0.25">
      <c r="A588" s="5"/>
      <c r="N588" s="2"/>
    </row>
    <row r="589" spans="1:14" ht="15.75" customHeight="1" x14ac:dyDescent="0.25">
      <c r="A589" s="5"/>
      <c r="N589" s="2"/>
    </row>
    <row r="590" spans="1:14" ht="15.75" customHeight="1" x14ac:dyDescent="0.25">
      <c r="A590" s="5"/>
      <c r="N590" s="2"/>
    </row>
    <row r="591" spans="1:14" ht="15.75" customHeight="1" x14ac:dyDescent="0.25">
      <c r="A591" s="5"/>
      <c r="N591" s="2"/>
    </row>
    <row r="592" spans="1:14" ht="15.75" customHeight="1" x14ac:dyDescent="0.25">
      <c r="A592" s="5"/>
      <c r="N592" s="2"/>
    </row>
    <row r="593" spans="1:14" ht="15.75" customHeight="1" x14ac:dyDescent="0.25">
      <c r="A593" s="5"/>
      <c r="N593" s="2"/>
    </row>
    <row r="594" spans="1:14" ht="15.75" customHeight="1" x14ac:dyDescent="0.25">
      <c r="A594" s="5"/>
      <c r="N594" s="2"/>
    </row>
    <row r="595" spans="1:14" ht="15.75" customHeight="1" x14ac:dyDescent="0.25">
      <c r="A595" s="5"/>
      <c r="N595" s="2"/>
    </row>
    <row r="596" spans="1:14" ht="15.75" customHeight="1" x14ac:dyDescent="0.25">
      <c r="A596" s="5"/>
      <c r="N596" s="2"/>
    </row>
    <row r="597" spans="1:14" ht="15.75" customHeight="1" x14ac:dyDescent="0.25">
      <c r="A597" s="5"/>
      <c r="N597" s="2"/>
    </row>
    <row r="598" spans="1:14" ht="15.75" customHeight="1" x14ac:dyDescent="0.25">
      <c r="A598" s="5"/>
      <c r="N598" s="2"/>
    </row>
    <row r="599" spans="1:14" ht="15.75" customHeight="1" x14ac:dyDescent="0.25">
      <c r="A599" s="5"/>
      <c r="N599" s="2"/>
    </row>
    <row r="600" spans="1:14" ht="15.75" customHeight="1" x14ac:dyDescent="0.25">
      <c r="A600" s="5"/>
      <c r="N600" s="2"/>
    </row>
    <row r="601" spans="1:14" ht="15.75" customHeight="1" x14ac:dyDescent="0.25">
      <c r="A601" s="5"/>
      <c r="N601" s="2"/>
    </row>
    <row r="602" spans="1:14" ht="15.75" customHeight="1" x14ac:dyDescent="0.25">
      <c r="A602" s="5"/>
      <c r="N602" s="2"/>
    </row>
    <row r="603" spans="1:14" ht="15.75" customHeight="1" x14ac:dyDescent="0.25">
      <c r="A603" s="5"/>
      <c r="N603" s="2"/>
    </row>
    <row r="604" spans="1:14" ht="15.75" customHeight="1" x14ac:dyDescent="0.25">
      <c r="A604" s="5"/>
      <c r="N604" s="2"/>
    </row>
    <row r="605" spans="1:14" ht="15.75" customHeight="1" x14ac:dyDescent="0.25">
      <c r="A605" s="5"/>
      <c r="N605" s="2"/>
    </row>
    <row r="606" spans="1:14" ht="15.75" customHeight="1" x14ac:dyDescent="0.25">
      <c r="A606" s="5"/>
      <c r="N606" s="2"/>
    </row>
    <row r="607" spans="1:14" ht="15.75" customHeight="1" x14ac:dyDescent="0.25">
      <c r="A607" s="5"/>
      <c r="N607" s="2"/>
    </row>
    <row r="608" spans="1:14" ht="15.75" customHeight="1" x14ac:dyDescent="0.25">
      <c r="A608" s="5"/>
      <c r="N608" s="2"/>
    </row>
    <row r="609" spans="1:14" ht="15.75" customHeight="1" x14ac:dyDescent="0.25">
      <c r="A609" s="5"/>
      <c r="N609" s="2"/>
    </row>
    <row r="610" spans="1:14" ht="15.75" customHeight="1" x14ac:dyDescent="0.25">
      <c r="A610" s="5"/>
      <c r="N610" s="2"/>
    </row>
    <row r="611" spans="1:14" ht="15.75" customHeight="1" x14ac:dyDescent="0.25">
      <c r="A611" s="5"/>
      <c r="N611" s="2"/>
    </row>
    <row r="612" spans="1:14" ht="15.75" customHeight="1" x14ac:dyDescent="0.25">
      <c r="A612" s="5"/>
      <c r="N612" s="2"/>
    </row>
    <row r="613" spans="1:14" ht="15.75" customHeight="1" x14ac:dyDescent="0.25">
      <c r="A613" s="5"/>
      <c r="N613" s="2"/>
    </row>
    <row r="614" spans="1:14" ht="15.75" customHeight="1" x14ac:dyDescent="0.25">
      <c r="A614" s="5"/>
      <c r="N614" s="2"/>
    </row>
    <row r="615" spans="1:14" ht="15.75" customHeight="1" x14ac:dyDescent="0.25">
      <c r="A615" s="5"/>
      <c r="N615" s="2"/>
    </row>
    <row r="616" spans="1:14" ht="15.75" customHeight="1" x14ac:dyDescent="0.25">
      <c r="A616" s="5"/>
      <c r="N616" s="2"/>
    </row>
    <row r="617" spans="1:14" ht="15.75" customHeight="1" x14ac:dyDescent="0.25">
      <c r="A617" s="5"/>
      <c r="N617" s="2"/>
    </row>
    <row r="618" spans="1:14" ht="15.75" customHeight="1" x14ac:dyDescent="0.25">
      <c r="A618" s="5"/>
      <c r="N618" s="2"/>
    </row>
    <row r="619" spans="1:14" ht="15.75" customHeight="1" x14ac:dyDescent="0.25">
      <c r="A619" s="5"/>
      <c r="N619" s="2"/>
    </row>
    <row r="620" spans="1:14" ht="15.75" customHeight="1" x14ac:dyDescent="0.25">
      <c r="A620" s="5"/>
      <c r="N620" s="2"/>
    </row>
    <row r="621" spans="1:14" ht="15.75" customHeight="1" x14ac:dyDescent="0.25">
      <c r="A621" s="5"/>
      <c r="N621" s="2"/>
    </row>
    <row r="622" spans="1:14" ht="15.75" customHeight="1" x14ac:dyDescent="0.25">
      <c r="A622" s="5"/>
      <c r="N622" s="2"/>
    </row>
    <row r="623" spans="1:14" ht="15.75" customHeight="1" x14ac:dyDescent="0.25">
      <c r="A623" s="5"/>
      <c r="N623" s="2"/>
    </row>
    <row r="624" spans="1:14" ht="15.75" customHeight="1" x14ac:dyDescent="0.25">
      <c r="A624" s="5"/>
      <c r="N624" s="2"/>
    </row>
    <row r="625" spans="1:14" ht="15.75" customHeight="1" x14ac:dyDescent="0.25">
      <c r="A625" s="5"/>
      <c r="N625" s="2"/>
    </row>
    <row r="626" spans="1:14" ht="15.75" customHeight="1" x14ac:dyDescent="0.25">
      <c r="A626" s="5"/>
      <c r="N626" s="2"/>
    </row>
    <row r="627" spans="1:14" ht="15.75" customHeight="1" x14ac:dyDescent="0.25">
      <c r="A627" s="5"/>
      <c r="N627" s="2"/>
    </row>
    <row r="628" spans="1:14" ht="15.75" customHeight="1" x14ac:dyDescent="0.25">
      <c r="A628" s="5"/>
      <c r="N628" s="2"/>
    </row>
    <row r="629" spans="1:14" ht="15.75" customHeight="1" x14ac:dyDescent="0.25">
      <c r="A629" s="5"/>
      <c r="N629" s="2"/>
    </row>
    <row r="630" spans="1:14" ht="15.75" customHeight="1" x14ac:dyDescent="0.25">
      <c r="A630" s="5"/>
      <c r="N630" s="2"/>
    </row>
    <row r="631" spans="1:14" ht="15.75" customHeight="1" x14ac:dyDescent="0.25">
      <c r="A631" s="5"/>
      <c r="N631" s="2"/>
    </row>
    <row r="632" spans="1:14" ht="15.75" customHeight="1" x14ac:dyDescent="0.25">
      <c r="A632" s="5"/>
      <c r="N632" s="2"/>
    </row>
    <row r="633" spans="1:14" ht="15.75" customHeight="1" x14ac:dyDescent="0.25">
      <c r="A633" s="5"/>
      <c r="N633" s="2"/>
    </row>
    <row r="634" spans="1:14" ht="15.75" customHeight="1" x14ac:dyDescent="0.25">
      <c r="A634" s="5"/>
      <c r="N634" s="2"/>
    </row>
    <row r="635" spans="1:14" ht="15.75" customHeight="1" x14ac:dyDescent="0.25">
      <c r="A635" s="5"/>
      <c r="N635" s="2"/>
    </row>
    <row r="636" spans="1:14" ht="15.75" customHeight="1" x14ac:dyDescent="0.25">
      <c r="A636" s="5"/>
      <c r="N636" s="2"/>
    </row>
    <row r="637" spans="1:14" ht="15.75" customHeight="1" x14ac:dyDescent="0.25">
      <c r="A637" s="5"/>
      <c r="N637" s="2"/>
    </row>
    <row r="638" spans="1:14" ht="15.75" customHeight="1" x14ac:dyDescent="0.25">
      <c r="A638" s="5"/>
      <c r="N638" s="2"/>
    </row>
    <row r="639" spans="1:14" ht="15.75" customHeight="1" x14ac:dyDescent="0.25">
      <c r="A639" s="5"/>
      <c r="N639" s="2"/>
    </row>
    <row r="640" spans="1:14" ht="15.75" customHeight="1" x14ac:dyDescent="0.25">
      <c r="A640" s="5"/>
      <c r="N640" s="2"/>
    </row>
    <row r="641" spans="1:14" ht="15.75" customHeight="1" x14ac:dyDescent="0.25">
      <c r="A641" s="5"/>
      <c r="N641" s="2"/>
    </row>
    <row r="642" spans="1:14" ht="15.75" customHeight="1" x14ac:dyDescent="0.25">
      <c r="A642" s="5"/>
      <c r="N642" s="2"/>
    </row>
    <row r="643" spans="1:14" ht="15.75" customHeight="1" x14ac:dyDescent="0.25">
      <c r="A643" s="5"/>
      <c r="N643" s="2"/>
    </row>
    <row r="644" spans="1:14" ht="15.75" customHeight="1" x14ac:dyDescent="0.25">
      <c r="A644" s="5"/>
      <c r="N644" s="2"/>
    </row>
    <row r="645" spans="1:14" ht="15.75" customHeight="1" x14ac:dyDescent="0.25">
      <c r="A645" s="5"/>
      <c r="N645" s="2"/>
    </row>
    <row r="646" spans="1:14" ht="15.75" customHeight="1" x14ac:dyDescent="0.25">
      <c r="A646" s="5"/>
      <c r="N646" s="2"/>
    </row>
    <row r="647" spans="1:14" ht="15.75" customHeight="1" x14ac:dyDescent="0.25">
      <c r="A647" s="5"/>
      <c r="N647" s="2"/>
    </row>
    <row r="648" spans="1:14" ht="15.75" customHeight="1" x14ac:dyDescent="0.25">
      <c r="A648" s="5"/>
      <c r="N648" s="2"/>
    </row>
    <row r="649" spans="1:14" ht="15.75" customHeight="1" x14ac:dyDescent="0.25">
      <c r="A649" s="5"/>
      <c r="N649" s="2"/>
    </row>
    <row r="650" spans="1:14" ht="15.75" customHeight="1" x14ac:dyDescent="0.25">
      <c r="A650" s="5"/>
      <c r="N650" s="2"/>
    </row>
    <row r="651" spans="1:14" ht="15.75" customHeight="1" x14ac:dyDescent="0.25">
      <c r="A651" s="5"/>
      <c r="N651" s="2"/>
    </row>
    <row r="652" spans="1:14" ht="15.75" customHeight="1" x14ac:dyDescent="0.25">
      <c r="A652" s="5"/>
      <c r="N652" s="2"/>
    </row>
    <row r="653" spans="1:14" ht="15.75" customHeight="1" x14ac:dyDescent="0.25">
      <c r="A653" s="5"/>
      <c r="N653" s="2"/>
    </row>
    <row r="654" spans="1:14" ht="15.75" customHeight="1" x14ac:dyDescent="0.25">
      <c r="A654" s="5"/>
      <c r="N654" s="2"/>
    </row>
    <row r="655" spans="1:14" ht="15.75" customHeight="1" x14ac:dyDescent="0.25">
      <c r="A655" s="5"/>
      <c r="N655" s="2"/>
    </row>
    <row r="656" spans="1:14" ht="15.75" customHeight="1" x14ac:dyDescent="0.25">
      <c r="A656" s="5"/>
      <c r="N656" s="2"/>
    </row>
    <row r="657" spans="1:14" ht="15.75" customHeight="1" x14ac:dyDescent="0.25">
      <c r="A657" s="5"/>
      <c r="N657" s="2"/>
    </row>
    <row r="658" spans="1:14" ht="15.75" customHeight="1" x14ac:dyDescent="0.25">
      <c r="A658" s="5"/>
      <c r="N658" s="2"/>
    </row>
    <row r="659" spans="1:14" ht="15.75" customHeight="1" x14ac:dyDescent="0.25">
      <c r="A659" s="5"/>
      <c r="N659" s="2"/>
    </row>
    <row r="660" spans="1:14" ht="15.75" customHeight="1" x14ac:dyDescent="0.25">
      <c r="A660" s="5"/>
      <c r="N660" s="2"/>
    </row>
    <row r="661" spans="1:14" ht="15.75" customHeight="1" x14ac:dyDescent="0.25">
      <c r="A661" s="5"/>
      <c r="N661" s="2"/>
    </row>
    <row r="662" spans="1:14" ht="15.75" customHeight="1" x14ac:dyDescent="0.25">
      <c r="A662" s="5"/>
      <c r="N662" s="2"/>
    </row>
    <row r="663" spans="1:14" ht="15.75" customHeight="1" x14ac:dyDescent="0.25">
      <c r="A663" s="5"/>
      <c r="N663" s="2"/>
    </row>
    <row r="664" spans="1:14" ht="15.75" customHeight="1" x14ac:dyDescent="0.25">
      <c r="A664" s="5"/>
      <c r="N664" s="2"/>
    </row>
    <row r="665" spans="1:14" ht="15.75" customHeight="1" x14ac:dyDescent="0.25">
      <c r="A665" s="5"/>
      <c r="N665" s="2"/>
    </row>
    <row r="666" spans="1:14" ht="15.75" customHeight="1" x14ac:dyDescent="0.25">
      <c r="A666" s="5"/>
      <c r="N666" s="2"/>
    </row>
    <row r="667" spans="1:14" ht="15.75" customHeight="1" x14ac:dyDescent="0.25">
      <c r="A667" s="5"/>
      <c r="N667" s="2"/>
    </row>
    <row r="668" spans="1:14" ht="15.75" customHeight="1" x14ac:dyDescent="0.25">
      <c r="A668" s="5"/>
      <c r="N668" s="2"/>
    </row>
    <row r="669" spans="1:14" ht="15.75" customHeight="1" x14ac:dyDescent="0.25">
      <c r="A669" s="5"/>
      <c r="N669" s="2"/>
    </row>
    <row r="670" spans="1:14" ht="15.75" customHeight="1" x14ac:dyDescent="0.25">
      <c r="A670" s="5"/>
      <c r="N670" s="2"/>
    </row>
    <row r="671" spans="1:14" ht="15.75" customHeight="1" x14ac:dyDescent="0.25">
      <c r="A671" s="5"/>
      <c r="N671" s="2"/>
    </row>
    <row r="672" spans="1:14" ht="15.75" customHeight="1" x14ac:dyDescent="0.25">
      <c r="A672" s="5"/>
      <c r="N672" s="2"/>
    </row>
    <row r="673" spans="1:14" ht="15.75" customHeight="1" x14ac:dyDescent="0.25">
      <c r="A673" s="5"/>
      <c r="N673" s="2"/>
    </row>
    <row r="674" spans="1:14" ht="15.75" customHeight="1" x14ac:dyDescent="0.25">
      <c r="A674" s="5"/>
      <c r="N674" s="2"/>
    </row>
    <row r="675" spans="1:14" ht="15.75" customHeight="1" x14ac:dyDescent="0.25">
      <c r="A675" s="5"/>
      <c r="N675" s="2"/>
    </row>
    <row r="676" spans="1:14" ht="15.75" customHeight="1" x14ac:dyDescent="0.25">
      <c r="A676" s="5"/>
      <c r="N676" s="2"/>
    </row>
    <row r="677" spans="1:14" ht="15.75" customHeight="1" x14ac:dyDescent="0.25">
      <c r="A677" s="5"/>
      <c r="N677" s="2"/>
    </row>
    <row r="678" spans="1:14" ht="15.75" customHeight="1" x14ac:dyDescent="0.25">
      <c r="A678" s="5"/>
      <c r="N678" s="2"/>
    </row>
    <row r="679" spans="1:14" ht="15.75" customHeight="1" x14ac:dyDescent="0.25">
      <c r="A679" s="5"/>
      <c r="N679" s="2"/>
    </row>
    <row r="680" spans="1:14" ht="15.75" customHeight="1" x14ac:dyDescent="0.25">
      <c r="A680" s="5"/>
      <c r="N680" s="2"/>
    </row>
    <row r="681" spans="1:14" ht="15.75" customHeight="1" x14ac:dyDescent="0.25">
      <c r="A681" s="5"/>
      <c r="N681" s="2"/>
    </row>
    <row r="682" spans="1:14" ht="15.75" customHeight="1" x14ac:dyDescent="0.25">
      <c r="A682" s="5"/>
      <c r="N682" s="2"/>
    </row>
    <row r="683" spans="1:14" ht="15.75" customHeight="1" x14ac:dyDescent="0.25">
      <c r="A683" s="5"/>
      <c r="N683" s="2"/>
    </row>
    <row r="684" spans="1:14" ht="15.75" customHeight="1" x14ac:dyDescent="0.25">
      <c r="A684" s="5"/>
      <c r="N684" s="2"/>
    </row>
    <row r="685" spans="1:14" ht="15.75" customHeight="1" x14ac:dyDescent="0.25">
      <c r="A685" s="5"/>
      <c r="N685" s="2"/>
    </row>
    <row r="686" spans="1:14" ht="15.75" customHeight="1" x14ac:dyDescent="0.25">
      <c r="A686" s="5"/>
      <c r="N686" s="2"/>
    </row>
    <row r="687" spans="1:14" ht="15.75" customHeight="1" x14ac:dyDescent="0.25">
      <c r="A687" s="5"/>
      <c r="N687" s="2"/>
    </row>
    <row r="688" spans="1:14" ht="15.75" customHeight="1" x14ac:dyDescent="0.25">
      <c r="A688" s="5"/>
      <c r="N688" s="2"/>
    </row>
    <row r="689" spans="1:14" ht="15.75" customHeight="1" x14ac:dyDescent="0.25">
      <c r="A689" s="5"/>
      <c r="N689" s="2"/>
    </row>
    <row r="690" spans="1:14" ht="15.75" customHeight="1" x14ac:dyDescent="0.25">
      <c r="A690" s="5"/>
      <c r="N690" s="2"/>
    </row>
    <row r="691" spans="1:14" ht="15.75" customHeight="1" x14ac:dyDescent="0.25">
      <c r="A691" s="5"/>
      <c r="N691" s="2"/>
    </row>
    <row r="692" spans="1:14" ht="15.75" customHeight="1" x14ac:dyDescent="0.25">
      <c r="A692" s="5"/>
      <c r="N692" s="2"/>
    </row>
    <row r="693" spans="1:14" ht="15.75" customHeight="1" x14ac:dyDescent="0.25">
      <c r="A693" s="5"/>
      <c r="N693" s="2"/>
    </row>
    <row r="694" spans="1:14" ht="15.75" customHeight="1" x14ac:dyDescent="0.25">
      <c r="A694" s="5"/>
      <c r="N694" s="2"/>
    </row>
    <row r="695" spans="1:14" ht="15.75" customHeight="1" x14ac:dyDescent="0.25">
      <c r="A695" s="5"/>
      <c r="N695" s="2"/>
    </row>
    <row r="696" spans="1:14" ht="15.75" customHeight="1" x14ac:dyDescent="0.25">
      <c r="A696" s="5"/>
      <c r="N696" s="2"/>
    </row>
    <row r="697" spans="1:14" ht="15.75" customHeight="1" x14ac:dyDescent="0.25">
      <c r="A697" s="5"/>
      <c r="N697" s="2"/>
    </row>
    <row r="698" spans="1:14" ht="15.75" customHeight="1" x14ac:dyDescent="0.25">
      <c r="A698" s="5"/>
      <c r="N698" s="2"/>
    </row>
    <row r="699" spans="1:14" ht="15.75" customHeight="1" x14ac:dyDescent="0.25">
      <c r="A699" s="5"/>
      <c r="N699" s="2"/>
    </row>
    <row r="700" spans="1:14" ht="15.75" customHeight="1" x14ac:dyDescent="0.25">
      <c r="A700" s="5"/>
      <c r="N700" s="2"/>
    </row>
    <row r="701" spans="1:14" ht="15.75" customHeight="1" x14ac:dyDescent="0.25">
      <c r="A701" s="5"/>
      <c r="N701" s="2"/>
    </row>
    <row r="702" spans="1:14" ht="15.75" customHeight="1" x14ac:dyDescent="0.25">
      <c r="A702" s="5"/>
      <c r="N702" s="2"/>
    </row>
    <row r="703" spans="1:14" ht="15.75" customHeight="1" x14ac:dyDescent="0.25">
      <c r="A703" s="5"/>
      <c r="N703" s="2"/>
    </row>
    <row r="704" spans="1:14" ht="15.75" customHeight="1" x14ac:dyDescent="0.25">
      <c r="A704" s="5"/>
      <c r="N704" s="2"/>
    </row>
    <row r="705" spans="1:14" ht="15.75" customHeight="1" x14ac:dyDescent="0.25">
      <c r="A705" s="5"/>
      <c r="N705" s="2"/>
    </row>
    <row r="706" spans="1:14" ht="15.75" customHeight="1" x14ac:dyDescent="0.25">
      <c r="A706" s="5"/>
      <c r="N706" s="2"/>
    </row>
    <row r="707" spans="1:14" ht="15.75" customHeight="1" x14ac:dyDescent="0.25">
      <c r="A707" s="5"/>
      <c r="N707" s="2"/>
    </row>
    <row r="708" spans="1:14" ht="15.75" customHeight="1" x14ac:dyDescent="0.25">
      <c r="A708" s="5"/>
      <c r="N708" s="2"/>
    </row>
    <row r="709" spans="1:14" ht="15.75" customHeight="1" x14ac:dyDescent="0.25">
      <c r="A709" s="5"/>
      <c r="N709" s="2"/>
    </row>
    <row r="710" spans="1:14" ht="15.75" customHeight="1" x14ac:dyDescent="0.25">
      <c r="A710" s="5"/>
      <c r="N710" s="2"/>
    </row>
    <row r="711" spans="1:14" ht="15.75" customHeight="1" x14ac:dyDescent="0.25">
      <c r="A711" s="5"/>
      <c r="N711" s="2"/>
    </row>
    <row r="712" spans="1:14" ht="15.75" customHeight="1" x14ac:dyDescent="0.25">
      <c r="A712" s="5"/>
      <c r="N712" s="2"/>
    </row>
    <row r="713" spans="1:14" ht="15.75" customHeight="1" x14ac:dyDescent="0.25">
      <c r="A713" s="5"/>
      <c r="N713" s="2"/>
    </row>
    <row r="714" spans="1:14" ht="15.75" customHeight="1" x14ac:dyDescent="0.25">
      <c r="A714" s="5"/>
      <c r="N714" s="2"/>
    </row>
    <row r="715" spans="1:14" ht="15.75" customHeight="1" x14ac:dyDescent="0.25">
      <c r="A715" s="5"/>
      <c r="N715" s="2"/>
    </row>
    <row r="716" spans="1:14" ht="15.75" customHeight="1" x14ac:dyDescent="0.25">
      <c r="A716" s="5"/>
      <c r="N716" s="2"/>
    </row>
    <row r="717" spans="1:14" ht="15.75" customHeight="1" x14ac:dyDescent="0.25">
      <c r="A717" s="5"/>
      <c r="N717" s="2"/>
    </row>
    <row r="718" spans="1:14" ht="15.75" customHeight="1" x14ac:dyDescent="0.25">
      <c r="A718" s="5"/>
      <c r="N718" s="2"/>
    </row>
    <row r="719" spans="1:14" ht="15.75" customHeight="1" x14ac:dyDescent="0.25">
      <c r="A719" s="5"/>
      <c r="N719" s="2"/>
    </row>
    <row r="720" spans="1:14" ht="15.75" customHeight="1" x14ac:dyDescent="0.25">
      <c r="A720" s="5"/>
      <c r="N720" s="2"/>
    </row>
    <row r="721" spans="1:14" ht="15.75" customHeight="1" x14ac:dyDescent="0.25">
      <c r="A721" s="5"/>
      <c r="N721" s="2"/>
    </row>
    <row r="722" spans="1:14" ht="15.75" customHeight="1" x14ac:dyDescent="0.25">
      <c r="A722" s="5"/>
      <c r="N722" s="2"/>
    </row>
    <row r="723" spans="1:14" ht="15.75" customHeight="1" x14ac:dyDescent="0.25">
      <c r="A723" s="5"/>
      <c r="N723" s="2"/>
    </row>
    <row r="724" spans="1:14" ht="15.75" customHeight="1" x14ac:dyDescent="0.25">
      <c r="A724" s="5"/>
      <c r="N724" s="2"/>
    </row>
    <row r="725" spans="1:14" ht="15.75" customHeight="1" x14ac:dyDescent="0.25">
      <c r="A725" s="5"/>
      <c r="N725" s="2"/>
    </row>
    <row r="726" spans="1:14" ht="15.75" customHeight="1" x14ac:dyDescent="0.25">
      <c r="A726" s="5"/>
      <c r="N726" s="2"/>
    </row>
    <row r="727" spans="1:14" ht="15.75" customHeight="1" x14ac:dyDescent="0.25">
      <c r="A727" s="5"/>
      <c r="N727" s="2"/>
    </row>
    <row r="728" spans="1:14" ht="15.75" customHeight="1" x14ac:dyDescent="0.25">
      <c r="A728" s="5"/>
      <c r="N728" s="2"/>
    </row>
    <row r="729" spans="1:14" ht="15.75" customHeight="1" x14ac:dyDescent="0.25">
      <c r="A729" s="5"/>
      <c r="N729" s="2"/>
    </row>
    <row r="730" spans="1:14" ht="15.75" customHeight="1" x14ac:dyDescent="0.25">
      <c r="A730" s="5"/>
      <c r="N730" s="2"/>
    </row>
    <row r="731" spans="1:14" ht="15.75" customHeight="1" x14ac:dyDescent="0.25">
      <c r="A731" s="5"/>
      <c r="N731" s="2"/>
    </row>
    <row r="732" spans="1:14" ht="15.75" customHeight="1" x14ac:dyDescent="0.25">
      <c r="A732" s="5"/>
      <c r="N732" s="2"/>
    </row>
    <row r="733" spans="1:14" ht="15.75" customHeight="1" x14ac:dyDescent="0.25">
      <c r="A733" s="5"/>
      <c r="N733" s="2"/>
    </row>
    <row r="734" spans="1:14" ht="15.75" customHeight="1" x14ac:dyDescent="0.25">
      <c r="A734" s="5"/>
      <c r="N734" s="2"/>
    </row>
    <row r="735" spans="1:14" ht="15.75" customHeight="1" x14ac:dyDescent="0.25">
      <c r="A735" s="5"/>
      <c r="N735" s="2"/>
    </row>
    <row r="736" spans="1:14" ht="15.75" customHeight="1" x14ac:dyDescent="0.25">
      <c r="A736" s="5"/>
      <c r="N736" s="2"/>
    </row>
    <row r="737" spans="1:14" ht="15.75" customHeight="1" x14ac:dyDescent="0.25">
      <c r="A737" s="5"/>
      <c r="N737" s="2"/>
    </row>
    <row r="738" spans="1:14" ht="15.75" customHeight="1" x14ac:dyDescent="0.25">
      <c r="A738" s="5"/>
      <c r="N738" s="2"/>
    </row>
    <row r="739" spans="1:14" ht="15.75" customHeight="1" x14ac:dyDescent="0.25">
      <c r="A739" s="5"/>
      <c r="N739" s="2"/>
    </row>
    <row r="740" spans="1:14" ht="15.75" customHeight="1" x14ac:dyDescent="0.25">
      <c r="A740" s="5"/>
      <c r="N740" s="2"/>
    </row>
    <row r="741" spans="1:14" ht="15.75" customHeight="1" x14ac:dyDescent="0.25">
      <c r="A741" s="5"/>
      <c r="N741" s="2"/>
    </row>
    <row r="742" spans="1:14" ht="15.75" customHeight="1" x14ac:dyDescent="0.25">
      <c r="A742" s="5"/>
      <c r="N742" s="2"/>
    </row>
    <row r="743" spans="1:14" ht="15.75" customHeight="1" x14ac:dyDescent="0.25">
      <c r="A743" s="5"/>
      <c r="N743" s="2"/>
    </row>
    <row r="744" spans="1:14" ht="15.75" customHeight="1" x14ac:dyDescent="0.25">
      <c r="A744" s="5"/>
      <c r="N744" s="2"/>
    </row>
    <row r="745" spans="1:14" ht="15.75" customHeight="1" x14ac:dyDescent="0.25">
      <c r="A745" s="5"/>
      <c r="N745" s="2"/>
    </row>
    <row r="746" spans="1:14" ht="15.75" customHeight="1" x14ac:dyDescent="0.25">
      <c r="A746" s="5"/>
      <c r="N746" s="2"/>
    </row>
    <row r="747" spans="1:14" ht="15.75" customHeight="1" x14ac:dyDescent="0.25">
      <c r="A747" s="5"/>
      <c r="N747" s="2"/>
    </row>
    <row r="748" spans="1:14" ht="15.75" customHeight="1" x14ac:dyDescent="0.25">
      <c r="A748" s="5"/>
      <c r="N748" s="2"/>
    </row>
    <row r="749" spans="1:14" ht="15.75" customHeight="1" x14ac:dyDescent="0.25">
      <c r="A749" s="5"/>
      <c r="N749" s="2"/>
    </row>
    <row r="750" spans="1:14" ht="15.75" customHeight="1" x14ac:dyDescent="0.25">
      <c r="A750" s="5"/>
      <c r="N750" s="2"/>
    </row>
    <row r="751" spans="1:14" ht="15.75" customHeight="1" x14ac:dyDescent="0.25">
      <c r="A751" s="5"/>
      <c r="N751" s="2"/>
    </row>
    <row r="752" spans="1:14" ht="15.75" customHeight="1" x14ac:dyDescent="0.25">
      <c r="A752" s="5"/>
      <c r="N752" s="2"/>
    </row>
    <row r="753" spans="1:14" ht="15.75" customHeight="1" x14ac:dyDescent="0.25">
      <c r="A753" s="5"/>
      <c r="N753" s="2"/>
    </row>
    <row r="754" spans="1:14" ht="15.75" customHeight="1" x14ac:dyDescent="0.25">
      <c r="A754" s="5"/>
      <c r="N754" s="2"/>
    </row>
    <row r="755" spans="1:14" ht="15.75" customHeight="1" x14ac:dyDescent="0.25">
      <c r="A755" s="5"/>
      <c r="N755" s="2"/>
    </row>
    <row r="756" spans="1:14" ht="15.75" customHeight="1" x14ac:dyDescent="0.25">
      <c r="A756" s="5"/>
      <c r="N756" s="2"/>
    </row>
    <row r="757" spans="1:14" ht="15.75" customHeight="1" x14ac:dyDescent="0.25">
      <c r="A757" s="5"/>
      <c r="N757" s="2"/>
    </row>
    <row r="758" spans="1:14" ht="15.75" customHeight="1" x14ac:dyDescent="0.25">
      <c r="A758" s="5"/>
      <c r="N758" s="2"/>
    </row>
    <row r="759" spans="1:14" ht="15.75" customHeight="1" x14ac:dyDescent="0.25">
      <c r="A759" s="5"/>
      <c r="N759" s="2"/>
    </row>
    <row r="760" spans="1:14" ht="15.75" customHeight="1" x14ac:dyDescent="0.25">
      <c r="A760" s="5"/>
      <c r="N760" s="2"/>
    </row>
    <row r="761" spans="1:14" ht="15.75" customHeight="1" x14ac:dyDescent="0.25">
      <c r="A761" s="5"/>
      <c r="N761" s="2"/>
    </row>
    <row r="762" spans="1:14" ht="15.75" customHeight="1" x14ac:dyDescent="0.25">
      <c r="A762" s="5"/>
      <c r="N762" s="2"/>
    </row>
    <row r="763" spans="1:14" ht="15.75" customHeight="1" x14ac:dyDescent="0.25">
      <c r="A763" s="5"/>
      <c r="N763" s="2"/>
    </row>
    <row r="764" spans="1:14" ht="15.75" customHeight="1" x14ac:dyDescent="0.25">
      <c r="A764" s="5"/>
      <c r="N764" s="2"/>
    </row>
    <row r="765" spans="1:14" ht="15.75" customHeight="1" x14ac:dyDescent="0.25">
      <c r="A765" s="5"/>
      <c r="N765" s="2"/>
    </row>
    <row r="766" spans="1:14" ht="15.75" customHeight="1" x14ac:dyDescent="0.25">
      <c r="A766" s="5"/>
      <c r="N766" s="2"/>
    </row>
    <row r="767" spans="1:14" ht="15.75" customHeight="1" x14ac:dyDescent="0.25">
      <c r="A767" s="5"/>
      <c r="N767" s="2"/>
    </row>
    <row r="768" spans="1:14" ht="15.75" customHeight="1" x14ac:dyDescent="0.25">
      <c r="A768" s="5"/>
      <c r="N768" s="2"/>
    </row>
    <row r="769" spans="1:14" ht="15.75" customHeight="1" x14ac:dyDescent="0.25">
      <c r="A769" s="5"/>
      <c r="N769" s="2"/>
    </row>
    <row r="770" spans="1:14" ht="15.75" customHeight="1" x14ac:dyDescent="0.25">
      <c r="A770" s="5"/>
      <c r="N770" s="2"/>
    </row>
    <row r="771" spans="1:14" ht="15.75" customHeight="1" x14ac:dyDescent="0.25">
      <c r="A771" s="5"/>
      <c r="N771" s="2"/>
    </row>
    <row r="772" spans="1:14" ht="15.75" customHeight="1" x14ac:dyDescent="0.25">
      <c r="A772" s="5"/>
      <c r="N772" s="2"/>
    </row>
    <row r="773" spans="1:14" ht="15.75" customHeight="1" x14ac:dyDescent="0.25">
      <c r="A773" s="5"/>
      <c r="N773" s="2"/>
    </row>
    <row r="774" spans="1:14" ht="15.75" customHeight="1" x14ac:dyDescent="0.25">
      <c r="A774" s="5"/>
      <c r="N774" s="2"/>
    </row>
    <row r="775" spans="1:14" ht="15.75" customHeight="1" x14ac:dyDescent="0.25">
      <c r="A775" s="5"/>
      <c r="N775" s="2"/>
    </row>
    <row r="776" spans="1:14" ht="15.75" customHeight="1" x14ac:dyDescent="0.25">
      <c r="A776" s="5"/>
      <c r="N776" s="2"/>
    </row>
    <row r="777" spans="1:14" ht="15.75" customHeight="1" x14ac:dyDescent="0.25">
      <c r="A777" s="5"/>
      <c r="N777" s="2"/>
    </row>
    <row r="778" spans="1:14" ht="15.75" customHeight="1" x14ac:dyDescent="0.25">
      <c r="A778" s="5"/>
      <c r="N778" s="2"/>
    </row>
    <row r="779" spans="1:14" ht="15.75" customHeight="1" x14ac:dyDescent="0.25">
      <c r="A779" s="5"/>
      <c r="N779" s="2"/>
    </row>
    <row r="780" spans="1:14" ht="15.75" customHeight="1" x14ac:dyDescent="0.25">
      <c r="A780" s="5"/>
      <c r="N780" s="2"/>
    </row>
    <row r="781" spans="1:14" ht="15.75" customHeight="1" x14ac:dyDescent="0.25">
      <c r="A781" s="5"/>
      <c r="N781" s="2"/>
    </row>
    <row r="782" spans="1:14" ht="15.75" customHeight="1" x14ac:dyDescent="0.25">
      <c r="A782" s="5"/>
      <c r="N782" s="2"/>
    </row>
    <row r="783" spans="1:14" ht="15.75" customHeight="1" x14ac:dyDescent="0.25">
      <c r="A783" s="5"/>
      <c r="N783" s="2"/>
    </row>
    <row r="784" spans="1:14" ht="15.75" customHeight="1" x14ac:dyDescent="0.25">
      <c r="A784" s="5"/>
      <c r="N784" s="2"/>
    </row>
    <row r="785" spans="1:14" ht="15.75" customHeight="1" x14ac:dyDescent="0.25">
      <c r="A785" s="5"/>
      <c r="N785" s="2"/>
    </row>
    <row r="786" spans="1:14" ht="15.75" customHeight="1" x14ac:dyDescent="0.25">
      <c r="A786" s="5"/>
      <c r="N786" s="2"/>
    </row>
    <row r="787" spans="1:14" ht="15.75" customHeight="1" x14ac:dyDescent="0.25">
      <c r="A787" s="5"/>
      <c r="N787" s="2"/>
    </row>
    <row r="788" spans="1:14" ht="15.75" customHeight="1" x14ac:dyDescent="0.25">
      <c r="A788" s="5"/>
      <c r="N788" s="2"/>
    </row>
    <row r="789" spans="1:14" ht="15.75" customHeight="1" x14ac:dyDescent="0.25">
      <c r="A789" s="5"/>
      <c r="N789" s="2"/>
    </row>
    <row r="790" spans="1:14" ht="15.75" customHeight="1" x14ac:dyDescent="0.25">
      <c r="A790" s="5"/>
      <c r="N790" s="2"/>
    </row>
    <row r="791" spans="1:14" ht="15.75" customHeight="1" x14ac:dyDescent="0.25">
      <c r="A791" s="5"/>
      <c r="N791" s="2"/>
    </row>
    <row r="792" spans="1:14" ht="15.75" customHeight="1" x14ac:dyDescent="0.25">
      <c r="A792" s="5"/>
      <c r="N792" s="2"/>
    </row>
    <row r="793" spans="1:14" ht="15.75" customHeight="1" x14ac:dyDescent="0.25">
      <c r="A793" s="5"/>
      <c r="N793" s="2"/>
    </row>
    <row r="794" spans="1:14" ht="15.75" customHeight="1" x14ac:dyDescent="0.25">
      <c r="A794" s="5"/>
      <c r="N794" s="2"/>
    </row>
    <row r="795" spans="1:14" ht="15.75" customHeight="1" x14ac:dyDescent="0.25">
      <c r="A795" s="5"/>
      <c r="N795" s="2"/>
    </row>
    <row r="796" spans="1:14" ht="15.75" customHeight="1" x14ac:dyDescent="0.25">
      <c r="A796" s="5"/>
      <c r="N796" s="2"/>
    </row>
    <row r="797" spans="1:14" ht="15.75" customHeight="1" x14ac:dyDescent="0.25">
      <c r="A797" s="5"/>
      <c r="N797" s="2"/>
    </row>
    <row r="798" spans="1:14" ht="15.75" customHeight="1" x14ac:dyDescent="0.25">
      <c r="A798" s="5"/>
      <c r="N798" s="2"/>
    </row>
    <row r="799" spans="1:14" ht="15.75" customHeight="1" x14ac:dyDescent="0.25">
      <c r="A799" s="5"/>
      <c r="N799" s="2"/>
    </row>
    <row r="800" spans="1:14" ht="15.75" customHeight="1" x14ac:dyDescent="0.25">
      <c r="A800" s="5"/>
      <c r="N800" s="2"/>
    </row>
    <row r="801" spans="1:14" ht="15.75" customHeight="1" x14ac:dyDescent="0.25">
      <c r="A801" s="5"/>
      <c r="N801" s="2"/>
    </row>
    <row r="802" spans="1:14" ht="15.75" customHeight="1" x14ac:dyDescent="0.25">
      <c r="A802" s="5"/>
      <c r="N802" s="2"/>
    </row>
    <row r="803" spans="1:14" ht="15.75" customHeight="1" x14ac:dyDescent="0.25">
      <c r="A803" s="5"/>
      <c r="N803" s="2"/>
    </row>
    <row r="804" spans="1:14" ht="15.75" customHeight="1" x14ac:dyDescent="0.25">
      <c r="A804" s="5"/>
      <c r="N804" s="2"/>
    </row>
    <row r="805" spans="1:14" ht="15.75" customHeight="1" x14ac:dyDescent="0.25">
      <c r="A805" s="5"/>
      <c r="N805" s="2"/>
    </row>
    <row r="806" spans="1:14" ht="15.75" customHeight="1" x14ac:dyDescent="0.25">
      <c r="A806" s="5"/>
      <c r="N806" s="2"/>
    </row>
    <row r="807" spans="1:14" ht="15.75" customHeight="1" x14ac:dyDescent="0.25">
      <c r="A807" s="5"/>
      <c r="N807" s="2"/>
    </row>
    <row r="808" spans="1:14" ht="15.75" customHeight="1" x14ac:dyDescent="0.25">
      <c r="A808" s="5"/>
      <c r="N808" s="2"/>
    </row>
    <row r="809" spans="1:14" ht="15.75" customHeight="1" x14ac:dyDescent="0.25">
      <c r="A809" s="5"/>
      <c r="N809" s="2"/>
    </row>
    <row r="810" spans="1:14" ht="15.75" customHeight="1" x14ac:dyDescent="0.25">
      <c r="A810" s="5"/>
      <c r="N810" s="2"/>
    </row>
    <row r="811" spans="1:14" ht="15.75" customHeight="1" x14ac:dyDescent="0.25">
      <c r="A811" s="5"/>
      <c r="N811" s="2"/>
    </row>
    <row r="812" spans="1:14" ht="15.75" customHeight="1" x14ac:dyDescent="0.25">
      <c r="A812" s="5"/>
      <c r="N812" s="2"/>
    </row>
    <row r="813" spans="1:14" ht="15.75" customHeight="1" x14ac:dyDescent="0.25">
      <c r="A813" s="5"/>
      <c r="N813" s="2"/>
    </row>
    <row r="814" spans="1:14" ht="15.75" customHeight="1" x14ac:dyDescent="0.25">
      <c r="A814" s="5"/>
      <c r="N814" s="2"/>
    </row>
    <row r="815" spans="1:14" ht="15.75" customHeight="1" x14ac:dyDescent="0.25">
      <c r="A815" s="5"/>
      <c r="N815" s="2"/>
    </row>
    <row r="816" spans="1:14" ht="15.75" customHeight="1" x14ac:dyDescent="0.25">
      <c r="A816" s="5"/>
      <c r="N816" s="2"/>
    </row>
    <row r="817" spans="1:14" ht="15.75" customHeight="1" x14ac:dyDescent="0.25">
      <c r="A817" s="5"/>
      <c r="N817" s="2"/>
    </row>
    <row r="818" spans="1:14" ht="15.75" customHeight="1" x14ac:dyDescent="0.25">
      <c r="A818" s="5"/>
      <c r="N818" s="2"/>
    </row>
    <row r="819" spans="1:14" ht="15.75" customHeight="1" x14ac:dyDescent="0.25">
      <c r="A819" s="5"/>
      <c r="N819" s="2"/>
    </row>
    <row r="820" spans="1:14" ht="15.75" customHeight="1" x14ac:dyDescent="0.25">
      <c r="A820" s="5"/>
      <c r="N820" s="2"/>
    </row>
    <row r="821" spans="1:14" ht="15.75" customHeight="1" x14ac:dyDescent="0.25">
      <c r="A821" s="5"/>
      <c r="N821" s="2"/>
    </row>
    <row r="822" spans="1:14" ht="15.75" customHeight="1" x14ac:dyDescent="0.25">
      <c r="A822" s="5"/>
      <c r="N822" s="2"/>
    </row>
    <row r="823" spans="1:14" ht="15.75" customHeight="1" x14ac:dyDescent="0.25">
      <c r="A823" s="5"/>
      <c r="N823" s="2"/>
    </row>
    <row r="824" spans="1:14" ht="15.75" customHeight="1" x14ac:dyDescent="0.25">
      <c r="A824" s="5"/>
      <c r="N824" s="2"/>
    </row>
    <row r="825" spans="1:14" ht="15.75" customHeight="1" x14ac:dyDescent="0.25">
      <c r="A825" s="5"/>
      <c r="N825" s="2"/>
    </row>
    <row r="826" spans="1:14" ht="15.75" customHeight="1" x14ac:dyDescent="0.25">
      <c r="A826" s="5"/>
      <c r="N826" s="2"/>
    </row>
    <row r="827" spans="1:14" ht="15.75" customHeight="1" x14ac:dyDescent="0.25">
      <c r="A827" s="5"/>
      <c r="N827" s="2"/>
    </row>
    <row r="828" spans="1:14" ht="15.75" customHeight="1" x14ac:dyDescent="0.25">
      <c r="A828" s="5"/>
      <c r="N828" s="2"/>
    </row>
    <row r="829" spans="1:14" ht="15.75" customHeight="1" x14ac:dyDescent="0.25">
      <c r="A829" s="5"/>
      <c r="N829" s="2"/>
    </row>
    <row r="830" spans="1:14" ht="15.75" customHeight="1" x14ac:dyDescent="0.25">
      <c r="A830" s="5"/>
      <c r="N830" s="2"/>
    </row>
    <row r="831" spans="1:14" ht="15.75" customHeight="1" x14ac:dyDescent="0.25">
      <c r="A831" s="5"/>
      <c r="N831" s="2"/>
    </row>
    <row r="832" spans="1:14" ht="15.75" customHeight="1" x14ac:dyDescent="0.25">
      <c r="A832" s="5"/>
      <c r="N832" s="2"/>
    </row>
    <row r="833" spans="1:14" ht="15.75" customHeight="1" x14ac:dyDescent="0.25">
      <c r="A833" s="5"/>
      <c r="N833" s="2"/>
    </row>
    <row r="834" spans="1:14" ht="15.75" customHeight="1" x14ac:dyDescent="0.25">
      <c r="A834" s="5"/>
      <c r="N834" s="2"/>
    </row>
    <row r="835" spans="1:14" ht="15.75" customHeight="1" x14ac:dyDescent="0.25">
      <c r="A835" s="5"/>
      <c r="N835" s="2"/>
    </row>
    <row r="836" spans="1:14" ht="15.75" customHeight="1" x14ac:dyDescent="0.25">
      <c r="A836" s="5"/>
      <c r="N836" s="2"/>
    </row>
    <row r="837" spans="1:14" ht="15.75" customHeight="1" x14ac:dyDescent="0.25">
      <c r="A837" s="5"/>
      <c r="N837" s="2"/>
    </row>
    <row r="838" spans="1:14" ht="15.75" customHeight="1" x14ac:dyDescent="0.25">
      <c r="A838" s="5"/>
      <c r="N838" s="2"/>
    </row>
    <row r="839" spans="1:14" ht="15.75" customHeight="1" x14ac:dyDescent="0.25">
      <c r="A839" s="5"/>
      <c r="N839" s="2"/>
    </row>
    <row r="840" spans="1:14" ht="15.75" customHeight="1" x14ac:dyDescent="0.25">
      <c r="A840" s="5"/>
      <c r="N840" s="2"/>
    </row>
    <row r="841" spans="1:14" ht="15.75" customHeight="1" x14ac:dyDescent="0.25">
      <c r="A841" s="5"/>
      <c r="N841" s="2"/>
    </row>
    <row r="842" spans="1:14" ht="15.75" customHeight="1" x14ac:dyDescent="0.25">
      <c r="A842" s="5"/>
      <c r="N842" s="2"/>
    </row>
    <row r="843" spans="1:14" ht="15.75" customHeight="1" x14ac:dyDescent="0.25">
      <c r="A843" s="5"/>
      <c r="N843" s="2"/>
    </row>
    <row r="844" spans="1:14" ht="15.75" customHeight="1" x14ac:dyDescent="0.25">
      <c r="A844" s="5"/>
      <c r="N844" s="2"/>
    </row>
    <row r="845" spans="1:14" ht="15.75" customHeight="1" x14ac:dyDescent="0.25">
      <c r="A845" s="5"/>
      <c r="N845" s="2"/>
    </row>
    <row r="846" spans="1:14" ht="15.75" customHeight="1" x14ac:dyDescent="0.25">
      <c r="A846" s="5"/>
      <c r="N846" s="2"/>
    </row>
    <row r="847" spans="1:14" ht="15.75" customHeight="1" x14ac:dyDescent="0.25">
      <c r="A847" s="5"/>
      <c r="N847" s="2"/>
    </row>
    <row r="848" spans="1:14" ht="15.75" customHeight="1" x14ac:dyDescent="0.25">
      <c r="A848" s="5"/>
      <c r="N848" s="2"/>
    </row>
    <row r="849" spans="1:14" ht="15.75" customHeight="1" x14ac:dyDescent="0.25">
      <c r="A849" s="5"/>
      <c r="N849" s="2"/>
    </row>
    <row r="850" spans="1:14" ht="15.75" customHeight="1" x14ac:dyDescent="0.25">
      <c r="A850" s="5"/>
      <c r="N850" s="2"/>
    </row>
    <row r="851" spans="1:14" ht="15.75" customHeight="1" x14ac:dyDescent="0.25">
      <c r="A851" s="5"/>
      <c r="N851" s="2"/>
    </row>
    <row r="852" spans="1:14" ht="15.75" customHeight="1" x14ac:dyDescent="0.25">
      <c r="A852" s="5"/>
      <c r="N852" s="2"/>
    </row>
    <row r="853" spans="1:14" ht="15.75" customHeight="1" x14ac:dyDescent="0.25">
      <c r="A853" s="5"/>
      <c r="N853" s="2"/>
    </row>
    <row r="854" spans="1:14" ht="15.75" customHeight="1" x14ac:dyDescent="0.25">
      <c r="A854" s="5"/>
      <c r="N854" s="2"/>
    </row>
    <row r="855" spans="1:14" ht="15.75" customHeight="1" x14ac:dyDescent="0.25">
      <c r="A855" s="5"/>
      <c r="N855" s="2"/>
    </row>
    <row r="856" spans="1:14" ht="15.75" customHeight="1" x14ac:dyDescent="0.25">
      <c r="A856" s="5"/>
      <c r="N856" s="2"/>
    </row>
    <row r="857" spans="1:14" ht="15.75" customHeight="1" x14ac:dyDescent="0.25">
      <c r="A857" s="5"/>
      <c r="N857" s="2"/>
    </row>
    <row r="858" spans="1:14" ht="15.75" customHeight="1" x14ac:dyDescent="0.25">
      <c r="A858" s="5"/>
      <c r="N858" s="2"/>
    </row>
    <row r="859" spans="1:14" ht="15.75" customHeight="1" x14ac:dyDescent="0.25">
      <c r="A859" s="5"/>
      <c r="N859" s="2"/>
    </row>
    <row r="860" spans="1:14" ht="15.75" customHeight="1" x14ac:dyDescent="0.25">
      <c r="A860" s="5"/>
      <c r="N860" s="2"/>
    </row>
    <row r="861" spans="1:14" ht="15.75" customHeight="1" x14ac:dyDescent="0.25">
      <c r="A861" s="5"/>
      <c r="N861" s="2"/>
    </row>
    <row r="862" spans="1:14" ht="15.75" customHeight="1" x14ac:dyDescent="0.25">
      <c r="A862" s="5"/>
      <c r="N862" s="2"/>
    </row>
    <row r="863" spans="1:14" ht="15.75" customHeight="1" x14ac:dyDescent="0.25">
      <c r="A863" s="5"/>
      <c r="N863" s="2"/>
    </row>
    <row r="864" spans="1:14" ht="15.75" customHeight="1" x14ac:dyDescent="0.25">
      <c r="A864" s="5"/>
      <c r="N864" s="2"/>
    </row>
    <row r="865" spans="1:14" ht="15.75" customHeight="1" x14ac:dyDescent="0.25">
      <c r="A865" s="5"/>
      <c r="N865" s="2"/>
    </row>
    <row r="866" spans="1:14" ht="15.75" customHeight="1" x14ac:dyDescent="0.25">
      <c r="A866" s="5"/>
      <c r="N866" s="2"/>
    </row>
    <row r="867" spans="1:14" ht="15.75" customHeight="1" x14ac:dyDescent="0.25">
      <c r="A867" s="5"/>
      <c r="N867" s="2"/>
    </row>
    <row r="868" spans="1:14" ht="15.75" customHeight="1" x14ac:dyDescent="0.25">
      <c r="A868" s="5"/>
      <c r="N868" s="2"/>
    </row>
    <row r="869" spans="1:14" ht="15.75" customHeight="1" x14ac:dyDescent="0.25">
      <c r="A869" s="5"/>
      <c r="N869" s="2"/>
    </row>
    <row r="870" spans="1:14" ht="15.75" customHeight="1" x14ac:dyDescent="0.25">
      <c r="A870" s="5"/>
      <c r="N870" s="2"/>
    </row>
    <row r="871" spans="1:14" ht="15.75" customHeight="1" x14ac:dyDescent="0.25">
      <c r="A871" s="5"/>
      <c r="N871" s="2"/>
    </row>
    <row r="872" spans="1:14" ht="15.75" customHeight="1" x14ac:dyDescent="0.25">
      <c r="A872" s="5"/>
      <c r="N872" s="2"/>
    </row>
    <row r="873" spans="1:14" ht="15.75" customHeight="1" x14ac:dyDescent="0.25">
      <c r="A873" s="5"/>
      <c r="N873" s="2"/>
    </row>
    <row r="874" spans="1:14" ht="15.75" customHeight="1" x14ac:dyDescent="0.25">
      <c r="A874" s="5"/>
      <c r="N874" s="2"/>
    </row>
    <row r="875" spans="1:14" ht="15.75" customHeight="1" x14ac:dyDescent="0.25">
      <c r="A875" s="5"/>
      <c r="N875" s="2"/>
    </row>
    <row r="876" spans="1:14" ht="15.75" customHeight="1" x14ac:dyDescent="0.25">
      <c r="A876" s="5"/>
      <c r="N876" s="2"/>
    </row>
    <row r="877" spans="1:14" ht="15.75" customHeight="1" x14ac:dyDescent="0.25">
      <c r="A877" s="5"/>
      <c r="N877" s="2"/>
    </row>
    <row r="878" spans="1:14" ht="15.75" customHeight="1" x14ac:dyDescent="0.25">
      <c r="A878" s="5"/>
      <c r="N878" s="2"/>
    </row>
    <row r="879" spans="1:14" ht="15.75" customHeight="1" x14ac:dyDescent="0.25">
      <c r="A879" s="5"/>
      <c r="N879" s="2"/>
    </row>
    <row r="880" spans="1:14" ht="15.75" customHeight="1" x14ac:dyDescent="0.25">
      <c r="A880" s="5"/>
      <c r="N880" s="2"/>
    </row>
    <row r="881" spans="1:14" ht="15.75" customHeight="1" x14ac:dyDescent="0.25">
      <c r="A881" s="5"/>
      <c r="N881" s="2"/>
    </row>
    <row r="882" spans="1:14" ht="15.75" customHeight="1" x14ac:dyDescent="0.25">
      <c r="A882" s="5"/>
      <c r="N882" s="2"/>
    </row>
    <row r="883" spans="1:14" ht="15.75" customHeight="1" x14ac:dyDescent="0.25">
      <c r="A883" s="5"/>
      <c r="N883" s="2"/>
    </row>
    <row r="884" spans="1:14" ht="15.75" customHeight="1" x14ac:dyDescent="0.25">
      <c r="A884" s="5"/>
      <c r="N884" s="2"/>
    </row>
    <row r="885" spans="1:14" ht="15.75" customHeight="1" x14ac:dyDescent="0.25">
      <c r="A885" s="5"/>
      <c r="N885" s="2"/>
    </row>
    <row r="886" spans="1:14" ht="15.75" customHeight="1" x14ac:dyDescent="0.25">
      <c r="A886" s="5"/>
      <c r="N886" s="2"/>
    </row>
    <row r="887" spans="1:14" ht="15.75" customHeight="1" x14ac:dyDescent="0.25">
      <c r="A887" s="5"/>
      <c r="N887" s="2"/>
    </row>
    <row r="888" spans="1:14" ht="15.75" customHeight="1" x14ac:dyDescent="0.25">
      <c r="A888" s="5"/>
      <c r="N888" s="2"/>
    </row>
    <row r="889" spans="1:14" ht="15.75" customHeight="1" x14ac:dyDescent="0.25">
      <c r="A889" s="5"/>
      <c r="N889" s="2"/>
    </row>
    <row r="890" spans="1:14" ht="15.75" customHeight="1" x14ac:dyDescent="0.25">
      <c r="A890" s="5"/>
      <c r="N890" s="2"/>
    </row>
    <row r="891" spans="1:14" ht="15.75" customHeight="1" x14ac:dyDescent="0.25">
      <c r="A891" s="5"/>
      <c r="N891" s="2"/>
    </row>
    <row r="892" spans="1:14" ht="15.75" customHeight="1" x14ac:dyDescent="0.25">
      <c r="A892" s="5"/>
      <c r="N892" s="2"/>
    </row>
    <row r="893" spans="1:14" ht="15.75" customHeight="1" x14ac:dyDescent="0.25">
      <c r="A893" s="5"/>
      <c r="N893" s="2"/>
    </row>
    <row r="894" spans="1:14" ht="15.75" customHeight="1" x14ac:dyDescent="0.25">
      <c r="A894" s="5"/>
      <c r="N894" s="2"/>
    </row>
    <row r="895" spans="1:14" ht="15.75" customHeight="1" x14ac:dyDescent="0.25">
      <c r="A895" s="5"/>
      <c r="N895" s="2"/>
    </row>
    <row r="896" spans="1:14" ht="15.75" customHeight="1" x14ac:dyDescent="0.25">
      <c r="A896" s="5"/>
      <c r="N896" s="2"/>
    </row>
    <row r="897" spans="1:14" ht="15.75" customHeight="1" x14ac:dyDescent="0.25">
      <c r="A897" s="5"/>
      <c r="N897" s="2"/>
    </row>
    <row r="898" spans="1:14" ht="15.75" customHeight="1" x14ac:dyDescent="0.25">
      <c r="A898" s="5"/>
      <c r="N898" s="2"/>
    </row>
    <row r="899" spans="1:14" ht="15.75" customHeight="1" x14ac:dyDescent="0.25">
      <c r="A899" s="5"/>
      <c r="N899" s="2"/>
    </row>
    <row r="900" spans="1:14" ht="15.75" customHeight="1" x14ac:dyDescent="0.25">
      <c r="A900" s="5"/>
      <c r="N900" s="2"/>
    </row>
    <row r="901" spans="1:14" ht="15.75" customHeight="1" x14ac:dyDescent="0.25">
      <c r="A901" s="5"/>
      <c r="N901" s="2"/>
    </row>
    <row r="902" spans="1:14" ht="15.75" customHeight="1" x14ac:dyDescent="0.25">
      <c r="A902" s="5"/>
      <c r="N902" s="2"/>
    </row>
    <row r="903" spans="1:14" ht="15.75" customHeight="1" x14ac:dyDescent="0.25">
      <c r="A903" s="5"/>
      <c r="N903" s="2"/>
    </row>
    <row r="904" spans="1:14" ht="15.75" customHeight="1" x14ac:dyDescent="0.25">
      <c r="A904" s="5"/>
      <c r="N904" s="2"/>
    </row>
    <row r="905" spans="1:14" ht="15.75" customHeight="1" x14ac:dyDescent="0.25">
      <c r="A905" s="5"/>
      <c r="N905" s="2"/>
    </row>
    <row r="906" spans="1:14" ht="15.75" customHeight="1" x14ac:dyDescent="0.25">
      <c r="A906" s="5"/>
      <c r="N906" s="2"/>
    </row>
    <row r="907" spans="1:14" ht="15.75" customHeight="1" x14ac:dyDescent="0.25">
      <c r="A907" s="5"/>
      <c r="N907" s="2"/>
    </row>
    <row r="908" spans="1:14" ht="15.75" customHeight="1" x14ac:dyDescent="0.25">
      <c r="A908" s="5"/>
      <c r="N908" s="2"/>
    </row>
    <row r="909" spans="1:14" ht="15.75" customHeight="1" x14ac:dyDescent="0.25">
      <c r="A909" s="5"/>
      <c r="N909" s="2"/>
    </row>
    <row r="910" spans="1:14" ht="15.75" customHeight="1" x14ac:dyDescent="0.25">
      <c r="A910" s="5"/>
      <c r="N910" s="2"/>
    </row>
    <row r="911" spans="1:14" ht="15.75" customHeight="1" x14ac:dyDescent="0.25">
      <c r="A911" s="5"/>
      <c r="N911" s="2"/>
    </row>
    <row r="912" spans="1:14" ht="15.75" customHeight="1" x14ac:dyDescent="0.25">
      <c r="A912" s="5"/>
      <c r="N912" s="2"/>
    </row>
    <row r="913" spans="1:14" ht="15.75" customHeight="1" x14ac:dyDescent="0.25">
      <c r="A913" s="5"/>
      <c r="N913" s="2"/>
    </row>
    <row r="914" spans="1:14" ht="15.75" customHeight="1" x14ac:dyDescent="0.25">
      <c r="A914" s="5"/>
      <c r="N914" s="2"/>
    </row>
    <row r="915" spans="1:14" ht="15.75" customHeight="1" x14ac:dyDescent="0.25">
      <c r="A915" s="5"/>
      <c r="N915" s="2"/>
    </row>
    <row r="916" spans="1:14" ht="15.75" customHeight="1" x14ac:dyDescent="0.25">
      <c r="A916" s="5"/>
      <c r="N916" s="2"/>
    </row>
    <row r="917" spans="1:14" ht="15.75" customHeight="1" x14ac:dyDescent="0.25">
      <c r="A917" s="5"/>
      <c r="N917" s="2"/>
    </row>
    <row r="918" spans="1:14" ht="15.75" customHeight="1" x14ac:dyDescent="0.25">
      <c r="A918" s="5"/>
      <c r="N918" s="2"/>
    </row>
    <row r="919" spans="1:14" ht="15.75" customHeight="1" x14ac:dyDescent="0.25">
      <c r="A919" s="5"/>
      <c r="N919" s="2"/>
    </row>
    <row r="920" spans="1:14" ht="15.75" customHeight="1" x14ac:dyDescent="0.25">
      <c r="A920" s="5"/>
      <c r="N920" s="2"/>
    </row>
    <row r="921" spans="1:14" ht="15.75" customHeight="1" x14ac:dyDescent="0.25">
      <c r="A921" s="5"/>
      <c r="N921" s="2"/>
    </row>
    <row r="922" spans="1:14" ht="15.75" customHeight="1" x14ac:dyDescent="0.25">
      <c r="A922" s="5"/>
      <c r="N922" s="2"/>
    </row>
    <row r="923" spans="1:14" ht="15.75" customHeight="1" x14ac:dyDescent="0.25">
      <c r="A923" s="5"/>
      <c r="N923" s="2"/>
    </row>
    <row r="924" spans="1:14" ht="15.75" customHeight="1" x14ac:dyDescent="0.25">
      <c r="A924" s="5"/>
      <c r="N924" s="2"/>
    </row>
    <row r="925" spans="1:14" ht="15.75" customHeight="1" x14ac:dyDescent="0.25">
      <c r="A925" s="5"/>
      <c r="N925" s="2"/>
    </row>
    <row r="926" spans="1:14" ht="15.75" customHeight="1" x14ac:dyDescent="0.25">
      <c r="A926" s="5"/>
      <c r="N926" s="2"/>
    </row>
    <row r="927" spans="1:14" ht="15.75" customHeight="1" x14ac:dyDescent="0.25">
      <c r="A927" s="5"/>
      <c r="N927" s="2"/>
    </row>
    <row r="928" spans="1:14" ht="15.75" customHeight="1" x14ac:dyDescent="0.25">
      <c r="A928" s="5"/>
      <c r="N928" s="2"/>
    </row>
    <row r="929" spans="1:14" ht="15.75" customHeight="1" x14ac:dyDescent="0.25">
      <c r="A929" s="5"/>
      <c r="N929" s="2"/>
    </row>
    <row r="930" spans="1:14" ht="15.75" customHeight="1" x14ac:dyDescent="0.25">
      <c r="A930" s="5"/>
      <c r="N930" s="2"/>
    </row>
    <row r="931" spans="1:14" ht="15.75" customHeight="1" x14ac:dyDescent="0.25">
      <c r="A931" s="5"/>
      <c r="N931" s="2"/>
    </row>
    <row r="932" spans="1:14" ht="15.75" customHeight="1" x14ac:dyDescent="0.25">
      <c r="A932" s="5"/>
      <c r="N932" s="2"/>
    </row>
    <row r="933" spans="1:14" ht="15.75" customHeight="1" x14ac:dyDescent="0.25">
      <c r="A933" s="5"/>
      <c r="N933" s="2"/>
    </row>
    <row r="934" spans="1:14" ht="15.75" customHeight="1" x14ac:dyDescent="0.25">
      <c r="A934" s="5"/>
      <c r="N934" s="2"/>
    </row>
    <row r="935" spans="1:14" ht="15.75" customHeight="1" x14ac:dyDescent="0.25">
      <c r="A935" s="5"/>
      <c r="N935" s="2"/>
    </row>
    <row r="936" spans="1:14" ht="15.75" customHeight="1" x14ac:dyDescent="0.25">
      <c r="A936" s="5"/>
      <c r="N936" s="2"/>
    </row>
    <row r="937" spans="1:14" ht="15.75" customHeight="1" x14ac:dyDescent="0.25">
      <c r="A937" s="5"/>
      <c r="N937" s="2"/>
    </row>
    <row r="938" spans="1:14" ht="15.75" customHeight="1" x14ac:dyDescent="0.25">
      <c r="A938" s="5"/>
      <c r="N938" s="2"/>
    </row>
    <row r="939" spans="1:14" ht="15.75" customHeight="1" x14ac:dyDescent="0.25">
      <c r="A939" s="5"/>
      <c r="N939" s="2"/>
    </row>
    <row r="940" spans="1:14" ht="15.75" customHeight="1" x14ac:dyDescent="0.25">
      <c r="A940" s="5"/>
      <c r="N940" s="2"/>
    </row>
    <row r="941" spans="1:14" ht="15.75" customHeight="1" x14ac:dyDescent="0.25">
      <c r="A941" s="5"/>
      <c r="N941" s="2"/>
    </row>
    <row r="942" spans="1:14" ht="15.75" customHeight="1" x14ac:dyDescent="0.25">
      <c r="A942" s="5"/>
      <c r="N942" s="2"/>
    </row>
    <row r="943" spans="1:14" ht="15.75" customHeight="1" x14ac:dyDescent="0.25">
      <c r="A943" s="5"/>
      <c r="N943" s="2"/>
    </row>
    <row r="944" spans="1:14" ht="15.75" customHeight="1" x14ac:dyDescent="0.25">
      <c r="A944" s="5"/>
      <c r="N944" s="2"/>
    </row>
    <row r="945" spans="1:14" ht="15.75" customHeight="1" x14ac:dyDescent="0.25">
      <c r="A945" s="5"/>
      <c r="N945" s="2"/>
    </row>
    <row r="946" spans="1:14" ht="15.75" customHeight="1" x14ac:dyDescent="0.25">
      <c r="A946" s="5"/>
      <c r="N946" s="2"/>
    </row>
    <row r="947" spans="1:14" ht="15.75" customHeight="1" x14ac:dyDescent="0.25">
      <c r="A947" s="5"/>
      <c r="N947" s="2"/>
    </row>
    <row r="948" spans="1:14" ht="15.75" customHeight="1" x14ac:dyDescent="0.25">
      <c r="A948" s="5"/>
      <c r="N948" s="2"/>
    </row>
    <row r="949" spans="1:14" ht="15.75" customHeight="1" x14ac:dyDescent="0.25">
      <c r="A949" s="5"/>
      <c r="N949" s="2"/>
    </row>
    <row r="950" spans="1:14" ht="15.75" customHeight="1" x14ac:dyDescent="0.25">
      <c r="A950" s="5"/>
      <c r="N950" s="2"/>
    </row>
    <row r="951" spans="1:14" ht="15.75" customHeight="1" x14ac:dyDescent="0.25">
      <c r="A951" s="5"/>
      <c r="N951" s="2"/>
    </row>
    <row r="952" spans="1:14" ht="15.75" customHeight="1" x14ac:dyDescent="0.25">
      <c r="A952" s="5"/>
      <c r="N952" s="2"/>
    </row>
    <row r="953" spans="1:14" ht="15.75" customHeight="1" x14ac:dyDescent="0.25">
      <c r="A953" s="5"/>
      <c r="N953" s="2"/>
    </row>
    <row r="954" spans="1:14" ht="15.75" customHeight="1" x14ac:dyDescent="0.25">
      <c r="A954" s="5"/>
      <c r="N954" s="2"/>
    </row>
    <row r="955" spans="1:14" ht="15.75" customHeight="1" x14ac:dyDescent="0.25">
      <c r="A955" s="5"/>
      <c r="N955" s="2"/>
    </row>
    <row r="956" spans="1:14" ht="15.75" customHeight="1" x14ac:dyDescent="0.25">
      <c r="A956" s="5"/>
      <c r="N956" s="2"/>
    </row>
    <row r="957" spans="1:14" ht="15.75" customHeight="1" x14ac:dyDescent="0.25">
      <c r="A957" s="5"/>
      <c r="N957" s="2"/>
    </row>
    <row r="958" spans="1:14" ht="15.75" customHeight="1" x14ac:dyDescent="0.25">
      <c r="A958" s="5"/>
      <c r="N958" s="2"/>
    </row>
    <row r="959" spans="1:14" ht="15.75" customHeight="1" x14ac:dyDescent="0.25">
      <c r="A959" s="5"/>
      <c r="N959" s="2"/>
    </row>
    <row r="960" spans="1:14" ht="15.75" customHeight="1" x14ac:dyDescent="0.25">
      <c r="A960" s="5"/>
      <c r="N960" s="2"/>
    </row>
    <row r="961" spans="1:14" ht="15.75" customHeight="1" x14ac:dyDescent="0.25">
      <c r="A961" s="5"/>
      <c r="N961" s="2"/>
    </row>
    <row r="962" spans="1:14" ht="15.75" customHeight="1" x14ac:dyDescent="0.25">
      <c r="A962" s="5"/>
      <c r="N962" s="2"/>
    </row>
    <row r="963" spans="1:14" ht="15.75" customHeight="1" x14ac:dyDescent="0.25">
      <c r="A963" s="5"/>
      <c r="N963" s="2"/>
    </row>
    <row r="964" spans="1:14" ht="15.75" customHeight="1" x14ac:dyDescent="0.25">
      <c r="A964" s="5"/>
      <c r="N964" s="2"/>
    </row>
    <row r="965" spans="1:14" ht="15.75" customHeight="1" x14ac:dyDescent="0.25">
      <c r="A965" s="5"/>
      <c r="N965" s="2"/>
    </row>
    <row r="966" spans="1:14" ht="15.75" customHeight="1" x14ac:dyDescent="0.25">
      <c r="A966" s="5"/>
      <c r="N966" s="2"/>
    </row>
    <row r="967" spans="1:14" ht="15.75" customHeight="1" x14ac:dyDescent="0.25">
      <c r="A967" s="5"/>
      <c r="N967" s="2"/>
    </row>
    <row r="968" spans="1:14" ht="15.75" customHeight="1" x14ac:dyDescent="0.25">
      <c r="A968" s="5"/>
      <c r="N968" s="2"/>
    </row>
    <row r="969" spans="1:14" ht="15.75" customHeight="1" x14ac:dyDescent="0.25">
      <c r="A969" s="5"/>
      <c r="N969" s="2"/>
    </row>
    <row r="970" spans="1:14" ht="15.75" customHeight="1" x14ac:dyDescent="0.25">
      <c r="A970" s="5"/>
      <c r="N970" s="2"/>
    </row>
    <row r="971" spans="1:14" ht="15.75" customHeight="1" x14ac:dyDescent="0.25">
      <c r="A971" s="5"/>
      <c r="N971" s="2"/>
    </row>
    <row r="972" spans="1:14" ht="15.75" customHeight="1" x14ac:dyDescent="0.25">
      <c r="A972" s="5"/>
      <c r="N972" s="2"/>
    </row>
    <row r="973" spans="1:14" ht="15.75" customHeight="1" x14ac:dyDescent="0.25">
      <c r="A973" s="5"/>
      <c r="N973" s="2"/>
    </row>
    <row r="974" spans="1:14" ht="15.75" customHeight="1" x14ac:dyDescent="0.25">
      <c r="A974" s="5"/>
      <c r="N974" s="2"/>
    </row>
    <row r="975" spans="1:14" ht="15.75" customHeight="1" x14ac:dyDescent="0.25">
      <c r="A975" s="5"/>
      <c r="N975" s="2"/>
    </row>
    <row r="976" spans="1:14" ht="15.75" customHeight="1" x14ac:dyDescent="0.25">
      <c r="A976" s="5"/>
      <c r="N976" s="2"/>
    </row>
    <row r="977" spans="1:14" ht="15.75" customHeight="1" x14ac:dyDescent="0.25">
      <c r="A977" s="5"/>
      <c r="N977" s="2"/>
    </row>
    <row r="978" spans="1:14" ht="15.75" customHeight="1" x14ac:dyDescent="0.25">
      <c r="A978" s="5"/>
      <c r="N978" s="2"/>
    </row>
    <row r="979" spans="1:14" ht="15.75" customHeight="1" x14ac:dyDescent="0.25">
      <c r="A979" s="5"/>
      <c r="N979" s="2"/>
    </row>
    <row r="980" spans="1:14" ht="15.75" customHeight="1" x14ac:dyDescent="0.25">
      <c r="A980" s="5"/>
      <c r="N980" s="2"/>
    </row>
    <row r="981" spans="1:14" ht="15.75" customHeight="1" x14ac:dyDescent="0.25">
      <c r="A981" s="5"/>
      <c r="N981" s="2"/>
    </row>
    <row r="982" spans="1:14" ht="15.75" customHeight="1" x14ac:dyDescent="0.25">
      <c r="A982" s="5"/>
      <c r="N982" s="2"/>
    </row>
    <row r="983" spans="1:14" ht="15.75" customHeight="1" x14ac:dyDescent="0.25">
      <c r="A983" s="5"/>
      <c r="N983" s="2"/>
    </row>
    <row r="984" spans="1:14" ht="15.75" customHeight="1" x14ac:dyDescent="0.25">
      <c r="A984" s="5"/>
      <c r="N984" s="2"/>
    </row>
    <row r="985" spans="1:14" ht="15.75" customHeight="1" x14ac:dyDescent="0.25">
      <c r="A985" s="5"/>
      <c r="N985" s="2"/>
    </row>
    <row r="986" spans="1:14" ht="15.75" customHeight="1" x14ac:dyDescent="0.25">
      <c r="A986" s="5"/>
      <c r="N986" s="2"/>
    </row>
    <row r="987" spans="1:14" ht="15.75" customHeight="1" x14ac:dyDescent="0.25">
      <c r="A987" s="5"/>
      <c r="N987" s="2"/>
    </row>
    <row r="988" spans="1:14" ht="15.75" customHeight="1" x14ac:dyDescent="0.25">
      <c r="A988" s="5"/>
      <c r="N988" s="2"/>
    </row>
    <row r="989" spans="1:14" ht="15.75" customHeight="1" x14ac:dyDescent="0.25">
      <c r="A989" s="5"/>
      <c r="N989" s="2"/>
    </row>
    <row r="990" spans="1:14" ht="15.75" customHeight="1" x14ac:dyDescent="0.25">
      <c r="A990" s="5"/>
      <c r="N990" s="2"/>
    </row>
    <row r="991" spans="1:14" ht="15.75" customHeight="1" x14ac:dyDescent="0.25">
      <c r="A991" s="5"/>
      <c r="N991" s="2"/>
    </row>
    <row r="992" spans="1:14" ht="15.75" customHeight="1" x14ac:dyDescent="0.25">
      <c r="A992" s="5"/>
      <c r="N992" s="2"/>
    </row>
    <row r="993" spans="1:14" ht="15.75" customHeight="1" x14ac:dyDescent="0.25">
      <c r="A993" s="5"/>
      <c r="N993" s="2"/>
    </row>
    <row r="994" spans="1:14" ht="15.75" customHeight="1" x14ac:dyDescent="0.25">
      <c r="A994" s="5"/>
      <c r="N994" s="2"/>
    </row>
    <row r="995" spans="1:14" ht="15.75" customHeight="1" x14ac:dyDescent="0.25">
      <c r="A995" s="5"/>
      <c r="N995" s="2"/>
    </row>
    <row r="996" spans="1:14" ht="15.75" customHeight="1" x14ac:dyDescent="0.25">
      <c r="A996" s="5"/>
      <c r="N996" s="2"/>
    </row>
    <row r="997" spans="1:14" ht="15.75" customHeight="1" x14ac:dyDescent="0.25">
      <c r="A997" s="5"/>
      <c r="N997" s="2"/>
    </row>
    <row r="998" spans="1:14" ht="15.75" customHeight="1" x14ac:dyDescent="0.25">
      <c r="A998" s="5"/>
      <c r="N998" s="2"/>
    </row>
    <row r="999" spans="1:14" ht="15.75" customHeight="1" x14ac:dyDescent="0.25">
      <c r="A999" s="5"/>
      <c r="N999" s="2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2010</vt:lpstr>
      <vt:lpstr>2015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beng</dc:creator>
  <cp:lastModifiedBy>Jonel Jake Galinato</cp:lastModifiedBy>
  <dcterms:created xsi:type="dcterms:W3CDTF">2018-11-08T06:58:10Z</dcterms:created>
  <dcterms:modified xsi:type="dcterms:W3CDTF">2024-06-24T07:04:39Z</dcterms:modified>
</cp:coreProperties>
</file>