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8_{A0AEBA22-AE75-42F2-889B-9D842A6A4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9" sheetId="2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J13" i="2"/>
  <c r="I13" i="2"/>
</calcChain>
</file>

<file path=xl/sharedStrings.xml><?xml version="1.0" encoding="utf-8"?>
<sst xmlns="http://schemas.openxmlformats.org/spreadsheetml/2006/main" count="159" uniqueCount="60">
  <si>
    <t>Station</t>
  </si>
  <si>
    <t>Commonwealth Ave., Quezon City**</t>
  </si>
  <si>
    <t>…</t>
  </si>
  <si>
    <t>DLSU, 2401 Taft Ave., Manila</t>
  </si>
  <si>
    <t>DPWH, Timog EDSA, Nia Road, Quezon City</t>
  </si>
  <si>
    <t>39*</t>
  </si>
  <si>
    <t>Pamantasan ng Lungsod ng Valenzuela, Valenzuela City</t>
  </si>
  <si>
    <t>66*</t>
  </si>
  <si>
    <t>Barangay. Anonas, Urdaneta City, Pangasinan</t>
  </si>
  <si>
    <t>Brgy., Parian, San Fernando City, La Union</t>
  </si>
  <si>
    <t>Heroes hall, San Fernando, City of San Fernando, Pampanga</t>
  </si>
  <si>
    <t>23*</t>
  </si>
  <si>
    <t>29*</t>
  </si>
  <si>
    <t>City Government of Balanga, Balangay City Hall, Poblacion, Balanga City, Bataan</t>
  </si>
  <si>
    <t>20*</t>
  </si>
  <si>
    <t>Subic Bay Metropolitain Authority Bldg., 229, Waterfront Road, Subic Free port zone</t>
  </si>
  <si>
    <t>City of Biñan,  Biñan, Laguna</t>
  </si>
  <si>
    <t>*</t>
  </si>
  <si>
    <t>City of Santa Rosa, 2nd Flr City Government Center, J.P. Rizal Blvd. Santa Rosa, Laguna</t>
  </si>
  <si>
    <t xml:space="preserve">EMB Region 5 Office, Regional Center Office, Rawis, Legaspi City </t>
  </si>
  <si>
    <t>Ateneo De  Zamboanga University, La Purisima Street, Zamboanga City</t>
  </si>
  <si>
    <t>12.81*</t>
  </si>
  <si>
    <t>Davao International Airport, Catitipan, Buhangin District, Davao City</t>
  </si>
  <si>
    <t>Pedro Acharon Sports Complex, Brgy. Calumpang, General Santos City</t>
  </si>
  <si>
    <t>Caraga State University, Ampayon, Butuan City</t>
  </si>
  <si>
    <t>14*</t>
  </si>
  <si>
    <t>Notes:</t>
  </si>
  <si>
    <t>Normal Cubic Meter (Ncm)</t>
  </si>
  <si>
    <t>Guideline values: 150 ug/Ncm for 24 Hour averaging time</t>
  </si>
  <si>
    <t>* Less than 75% data captured</t>
  </si>
  <si>
    <t>** No longer monitoring NO2</t>
  </si>
  <si>
    <t>19*</t>
  </si>
  <si>
    <t>3.6*</t>
  </si>
  <si>
    <t>15*</t>
  </si>
  <si>
    <t>25*</t>
  </si>
  <si>
    <t>49.54*</t>
  </si>
  <si>
    <t>46*</t>
  </si>
  <si>
    <t>24*</t>
  </si>
  <si>
    <t>...</t>
  </si>
  <si>
    <t>16*</t>
  </si>
  <si>
    <t>18*</t>
  </si>
  <si>
    <t>3*</t>
  </si>
  <si>
    <t>2.77*</t>
  </si>
  <si>
    <t>30*</t>
  </si>
  <si>
    <t>Microgram (µg)</t>
  </si>
  <si>
    <t>… No data</t>
  </si>
  <si>
    <t>*** New monitoring station</t>
  </si>
  <si>
    <t>21*</t>
  </si>
  <si>
    <t>----</t>
  </si>
  <si>
    <t>Manila Observatory, Ateneo de Manila University, Katipunan Road, Quezon City</t>
  </si>
  <si>
    <t>---- Monitoring station not yet established</t>
  </si>
  <si>
    <r>
      <t>CONCENTRATION LEVELS OF NITROGEN DIOXIDE (NO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 BY MONITORING STATION</t>
    </r>
  </si>
  <si>
    <t>(in Micrograms per normal cubic meter)</t>
  </si>
  <si>
    <r>
      <t xml:space="preserve">Source: </t>
    </r>
    <r>
      <rPr>
        <sz val="10"/>
        <color theme="1"/>
        <rFont val="Arial"/>
        <family val="2"/>
      </rPr>
      <t>Environmental Management Bureau, Department of Environment and Natural Resources</t>
    </r>
  </si>
  <si>
    <t>NAMRIA Compound, Lawton Avenue, Taguig City***</t>
  </si>
  <si>
    <t>2014 to 2023</t>
  </si>
  <si>
    <t>0.20*</t>
  </si>
  <si>
    <t>8*</t>
  </si>
  <si>
    <t>142*</t>
  </si>
  <si>
    <t>Table 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</si>
</sst>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0"/>
      <name val="Arial"/>
      <family val="2"/>
    </font>
    <font>
      <sz val="12"/>
      <name val="Helv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 readingOrder="1"/>
    </xf>
    <xf numFmtId="49" fontId="12" fillId="0" borderId="0" xfId="0" applyNumberFormat="1" applyFont="1" applyAlignment="1">
      <alignment horizontal="left" vertical="top" wrapText="1" readingOrder="1"/>
    </xf>
    <xf numFmtId="0" fontId="4" fillId="0" borderId="5" xfId="0" quotePrefix="1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" fontId="4" fillId="0" borderId="0" xfId="0" applyNumberFormat="1" applyFont="1" applyAlignment="1">
      <alignment horizontal="center" vertical="top"/>
    </xf>
    <xf numFmtId="1" fontId="4" fillId="0" borderId="0" xfId="9" applyNumberFormat="1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</cellXfs>
  <cellStyles count="10">
    <cellStyle name="Comma 2" xfId="5" xr:uid="{1A196A58-E814-48CD-AAB7-F0E90332ECA4}"/>
    <cellStyle name="Comma 3" xfId="6" xr:uid="{F6A253B6-50C0-4EEF-A1BA-F4465038D35D}"/>
    <cellStyle name="Normal" xfId="0" builtinId="0"/>
    <cellStyle name="Normal 2" xfId="9" xr:uid="{4C2E0494-2117-4A37-A28C-6E62A26E5B4B}"/>
    <cellStyle name="Normal 2 2" xfId="7" xr:uid="{18E3C5F0-9642-4904-BFC0-8094252D48BA}"/>
    <cellStyle name="Normal 3" xfId="4" xr:uid="{0572AA20-6C1B-40E1-9541-C6923F6D62FE}"/>
    <cellStyle name="Normal 3 2" xfId="8" xr:uid="{C24404CA-6551-4185-9E3E-9CC0480D38ED}"/>
    <cellStyle name="Normal 4" xfId="2" xr:uid="{049E2DC1-4536-4949-9C4B-D24BA6FF2526}"/>
    <cellStyle name="Normal 8" xfId="1" xr:uid="{A6414608-5F49-4048-B8DE-094398115AAD}"/>
    <cellStyle name="Normal 8 2" xfId="3" xr:uid="{5F729DE4-1BF0-4D44-A2E5-4741FB289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R%20QUALITY%20DATA\Power%20BI%20Files\Annual%20Gases%202021_PowerBI.xlsx" TargetMode="External"/><Relationship Id="rId1" Type="http://schemas.openxmlformats.org/officeDocument/2006/relationships/externalLinkPath" Target="file:///\\nicholegabriel\ENRAD%20Local\AIR%20QUALITY%20DATA\Power%20BI%20Files\Annual%20Gases%202021_PowerB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IR%20QUALITY%20DATA\2022%20AQ%20DAta\Gases%20Data%202022\Monthly%20Gases%20data%202022.xlsx" TargetMode="External"/><Relationship Id="rId1" Type="http://schemas.openxmlformats.org/officeDocument/2006/relationships/externalLinkPath" Target="file:///\\nicholegabriel\ENRAD%20Local\AIR%20QUALITY%20DATA\2022%20AQ%20DAta\Gases%20Data%202022\Monthly%20Gases%20da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2"/>
      <sheetName val="NO2"/>
      <sheetName val="CO"/>
      <sheetName val="O3"/>
    </sheetNames>
    <sheetDataSet>
      <sheetData sheetId="0" refreshError="1"/>
      <sheetData sheetId="1" refreshError="1">
        <row r="5">
          <cell r="E5" t="str">
            <v>15*</v>
          </cell>
        </row>
        <row r="6">
          <cell r="E6" t="str">
            <v>15*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2"/>
      <sheetName val="NO2"/>
      <sheetName val="CO"/>
      <sheetName val="O3"/>
      <sheetName val="remarks"/>
      <sheetName val="All Gas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E7">
            <v>6.0391666666666666</v>
          </cell>
          <cell r="F7">
            <v>15.84</v>
          </cell>
        </row>
        <row r="8">
          <cell r="F8">
            <v>15.111111111111112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9F2C-7CC9-4152-8320-AC5C5D64E608}">
  <dimension ref="A1:K34"/>
  <sheetViews>
    <sheetView showGridLines="0" tabSelected="1" zoomScaleNormal="100" workbookViewId="0"/>
  </sheetViews>
  <sheetFormatPr defaultColWidth="12.625" defaultRowHeight="15" x14ac:dyDescent="0.2"/>
  <cols>
    <col min="1" max="1" width="46.625" style="4" customWidth="1"/>
    <col min="2" max="11" width="8" style="4" customWidth="1"/>
    <col min="12" max="16384" width="12.625" style="4"/>
  </cols>
  <sheetData>
    <row r="1" spans="1:11" ht="15.75" x14ac:dyDescent="0.25">
      <c r="A1" s="1" t="s">
        <v>59</v>
      </c>
      <c r="B1" s="2"/>
      <c r="C1" s="3"/>
    </row>
    <row r="2" spans="1:11" ht="18.75" x14ac:dyDescent="0.35">
      <c r="A2" s="1" t="s">
        <v>51</v>
      </c>
      <c r="B2" s="2"/>
      <c r="C2" s="3"/>
    </row>
    <row r="3" spans="1:11" ht="15.75" x14ac:dyDescent="0.25">
      <c r="A3" s="5" t="s">
        <v>55</v>
      </c>
      <c r="B3" s="2"/>
      <c r="C3" s="3"/>
    </row>
    <row r="4" spans="1:11" ht="15.75" x14ac:dyDescent="0.25">
      <c r="A4" s="1" t="s">
        <v>52</v>
      </c>
      <c r="B4" s="2"/>
      <c r="C4" s="3"/>
    </row>
    <row r="5" spans="1:11" x14ac:dyDescent="0.2">
      <c r="B5" s="3"/>
      <c r="C5" s="3"/>
    </row>
    <row r="6" spans="1:11" ht="15.75" x14ac:dyDescent="0.2">
      <c r="A6" s="6" t="s">
        <v>0</v>
      </c>
      <c r="B6" s="7">
        <v>2014</v>
      </c>
      <c r="C6" s="7">
        <v>2015</v>
      </c>
      <c r="D6" s="7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7">
        <v>2022</v>
      </c>
      <c r="K6" s="7">
        <v>2023</v>
      </c>
    </row>
    <row r="7" spans="1:11" s="13" customFormat="1" ht="32.25" customHeight="1" x14ac:dyDescent="0.2">
      <c r="A7" s="13" t="s">
        <v>54</v>
      </c>
      <c r="B7" s="18" t="s">
        <v>48</v>
      </c>
      <c r="C7" s="18" t="s">
        <v>48</v>
      </c>
      <c r="D7" s="18" t="s">
        <v>48</v>
      </c>
      <c r="E7" s="18" t="s">
        <v>48</v>
      </c>
      <c r="F7" s="18" t="s">
        <v>48</v>
      </c>
      <c r="G7" s="18" t="s">
        <v>48</v>
      </c>
      <c r="H7" s="19">
        <v>22.34</v>
      </c>
      <c r="I7" s="19">
        <v>20.590699999999998</v>
      </c>
      <c r="J7" s="20" t="s">
        <v>31</v>
      </c>
      <c r="K7" s="20" t="s">
        <v>56</v>
      </c>
    </row>
    <row r="8" spans="1:11" s="13" customFormat="1" ht="32.25" customHeight="1" x14ac:dyDescent="0.2">
      <c r="A8" s="13" t="s">
        <v>49</v>
      </c>
      <c r="B8" s="21" t="s">
        <v>48</v>
      </c>
      <c r="C8" s="21" t="s">
        <v>48</v>
      </c>
      <c r="D8" s="21" t="s">
        <v>48</v>
      </c>
      <c r="E8" s="21" t="s">
        <v>48</v>
      </c>
      <c r="F8" s="21" t="s">
        <v>48</v>
      </c>
      <c r="G8" s="21" t="s">
        <v>48</v>
      </c>
      <c r="H8" s="22">
        <v>10.64</v>
      </c>
      <c r="I8" s="23" t="s">
        <v>2</v>
      </c>
      <c r="J8" s="23" t="s">
        <v>2</v>
      </c>
      <c r="K8" s="23" t="s">
        <v>57</v>
      </c>
    </row>
    <row r="9" spans="1:11" s="24" customFormat="1" ht="32.25" customHeight="1" x14ac:dyDescent="0.2">
      <c r="A9" s="11" t="s">
        <v>1</v>
      </c>
      <c r="B9" s="3">
        <v>128</v>
      </c>
      <c r="C9" s="23" t="s">
        <v>2</v>
      </c>
      <c r="D9" s="23" t="s">
        <v>2</v>
      </c>
      <c r="E9" s="23" t="s">
        <v>2</v>
      </c>
      <c r="F9" s="23" t="s">
        <v>2</v>
      </c>
      <c r="G9" s="23" t="s">
        <v>2</v>
      </c>
      <c r="H9" s="23" t="s">
        <v>2</v>
      </c>
      <c r="I9" s="23" t="s">
        <v>2</v>
      </c>
      <c r="J9" s="23" t="s">
        <v>2</v>
      </c>
      <c r="K9" s="23" t="s">
        <v>2</v>
      </c>
    </row>
    <row r="10" spans="1:11" s="24" customFormat="1" ht="32.25" customHeight="1" x14ac:dyDescent="0.2">
      <c r="A10" s="10" t="s">
        <v>3</v>
      </c>
      <c r="B10" s="3">
        <v>49</v>
      </c>
      <c r="C10" s="25">
        <v>51.941979522184297</v>
      </c>
      <c r="D10" s="25">
        <v>57</v>
      </c>
      <c r="E10" s="23" t="s">
        <v>2</v>
      </c>
      <c r="F10" s="23" t="s">
        <v>2</v>
      </c>
      <c r="G10" s="23" t="s">
        <v>2</v>
      </c>
      <c r="H10" s="23" t="s">
        <v>2</v>
      </c>
      <c r="I10" s="23" t="s">
        <v>2</v>
      </c>
      <c r="J10" s="23" t="s">
        <v>2</v>
      </c>
      <c r="K10" s="23" t="s">
        <v>2</v>
      </c>
    </row>
    <row r="11" spans="1:11" s="24" customFormat="1" ht="32.25" customHeight="1" x14ac:dyDescent="0.2">
      <c r="A11" s="10" t="s">
        <v>4</v>
      </c>
      <c r="B11" s="3">
        <v>106</v>
      </c>
      <c r="C11" s="25" t="s">
        <v>5</v>
      </c>
      <c r="D11" s="25">
        <v>23.49</v>
      </c>
      <c r="E11" s="25">
        <v>26.81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</row>
    <row r="12" spans="1:11" s="24" customFormat="1" ht="32.25" customHeight="1" x14ac:dyDescent="0.2">
      <c r="A12" s="10" t="s">
        <v>6</v>
      </c>
      <c r="B12" s="3">
        <v>63</v>
      </c>
      <c r="C12" s="25" t="s">
        <v>7</v>
      </c>
      <c r="D12" s="25">
        <v>20.38</v>
      </c>
      <c r="E12" s="25">
        <v>18.8</v>
      </c>
      <c r="F12" s="23" t="s">
        <v>2</v>
      </c>
      <c r="G12" s="23" t="s">
        <v>2</v>
      </c>
      <c r="H12" s="23" t="s">
        <v>2</v>
      </c>
      <c r="I12" s="23" t="s">
        <v>2</v>
      </c>
      <c r="J12" s="23" t="s">
        <v>2</v>
      </c>
      <c r="K12" s="23" t="s">
        <v>2</v>
      </c>
    </row>
    <row r="13" spans="1:11" s="24" customFormat="1" ht="32.25" customHeight="1" x14ac:dyDescent="0.2">
      <c r="A13" s="10" t="s">
        <v>8</v>
      </c>
      <c r="B13" s="3" t="s">
        <v>2</v>
      </c>
      <c r="C13" s="25" t="s">
        <v>2</v>
      </c>
      <c r="D13" s="25">
        <v>16</v>
      </c>
      <c r="E13" s="25">
        <v>13.586</v>
      </c>
      <c r="F13" s="25">
        <v>8</v>
      </c>
      <c r="G13" s="25">
        <v>27.8</v>
      </c>
      <c r="H13" s="25">
        <v>17.37</v>
      </c>
      <c r="I13" s="25" t="str">
        <f>[1]NO2!$E$6</f>
        <v>15*</v>
      </c>
      <c r="J13" s="25">
        <f>'[2]All Gases'!$F$8</f>
        <v>15.111111111111112</v>
      </c>
      <c r="K13" s="23" t="s">
        <v>2</v>
      </c>
    </row>
    <row r="14" spans="1:11" s="24" customFormat="1" ht="32.25" customHeight="1" x14ac:dyDescent="0.2">
      <c r="A14" s="10" t="s">
        <v>9</v>
      </c>
      <c r="B14" s="3" t="s">
        <v>2</v>
      </c>
      <c r="C14" s="25" t="s">
        <v>2</v>
      </c>
      <c r="D14" s="25">
        <v>10</v>
      </c>
      <c r="E14" s="25">
        <v>16.86</v>
      </c>
      <c r="F14" s="25">
        <v>15</v>
      </c>
      <c r="G14" s="25">
        <v>17.37</v>
      </c>
      <c r="H14" s="25">
        <v>3.48</v>
      </c>
      <c r="I14" s="25" t="str">
        <f>[1]NO2!$E$5</f>
        <v>15*</v>
      </c>
      <c r="J14" s="25">
        <f>'[2]All Gases'!$F$7</f>
        <v>15.84</v>
      </c>
      <c r="K14" s="25">
        <v>39</v>
      </c>
    </row>
    <row r="15" spans="1:11" s="24" customFormat="1" ht="32.25" customHeight="1" x14ac:dyDescent="0.2">
      <c r="A15" s="10" t="s">
        <v>10</v>
      </c>
      <c r="B15" s="3" t="s">
        <v>2</v>
      </c>
      <c r="C15" s="25" t="s">
        <v>2</v>
      </c>
      <c r="D15" s="23" t="s">
        <v>2</v>
      </c>
      <c r="E15" s="25" t="s">
        <v>11</v>
      </c>
      <c r="F15" s="25">
        <v>18</v>
      </c>
      <c r="G15" s="25" t="s">
        <v>12</v>
      </c>
      <c r="H15" s="26">
        <v>5.71</v>
      </c>
      <c r="I15" s="26" t="s">
        <v>47</v>
      </c>
      <c r="J15" s="26">
        <v>31.321666666666665</v>
      </c>
      <c r="K15" s="26" t="s">
        <v>2</v>
      </c>
    </row>
    <row r="16" spans="1:11" s="24" customFormat="1" ht="32.25" customHeight="1" x14ac:dyDescent="0.2">
      <c r="A16" s="10" t="s">
        <v>13</v>
      </c>
      <c r="B16" s="3" t="s">
        <v>2</v>
      </c>
      <c r="C16" s="25" t="s">
        <v>2</v>
      </c>
      <c r="D16" s="25">
        <v>26</v>
      </c>
      <c r="E16" s="25" t="s">
        <v>14</v>
      </c>
      <c r="F16" s="25" t="s">
        <v>14</v>
      </c>
      <c r="G16" s="25" t="s">
        <v>14</v>
      </c>
      <c r="H16" s="3" t="s">
        <v>2</v>
      </c>
      <c r="I16" s="3" t="s">
        <v>2</v>
      </c>
      <c r="J16" s="25" t="s">
        <v>2</v>
      </c>
      <c r="K16" s="25" t="s">
        <v>2</v>
      </c>
    </row>
    <row r="17" spans="1:11" s="24" customFormat="1" ht="32.25" customHeight="1" x14ac:dyDescent="0.2">
      <c r="A17" s="10" t="s">
        <v>15</v>
      </c>
      <c r="B17" s="3" t="s">
        <v>2</v>
      </c>
      <c r="C17" s="25" t="s">
        <v>2</v>
      </c>
      <c r="D17" s="25">
        <v>16</v>
      </c>
      <c r="E17" s="25">
        <v>23.04</v>
      </c>
      <c r="F17" s="25">
        <v>24</v>
      </c>
      <c r="G17" s="25">
        <v>27.11</v>
      </c>
      <c r="H17" s="3" t="s">
        <v>32</v>
      </c>
      <c r="I17" s="3" t="s">
        <v>33</v>
      </c>
      <c r="J17" s="3" t="s">
        <v>34</v>
      </c>
      <c r="K17" s="3" t="s">
        <v>2</v>
      </c>
    </row>
    <row r="18" spans="1:11" s="24" customFormat="1" ht="32.25" customHeight="1" x14ac:dyDescent="0.2">
      <c r="A18" s="10" t="s">
        <v>16</v>
      </c>
      <c r="B18" s="3" t="s">
        <v>2</v>
      </c>
      <c r="C18" s="25" t="s">
        <v>2</v>
      </c>
      <c r="D18" s="25">
        <v>15</v>
      </c>
      <c r="E18" s="23" t="s">
        <v>2</v>
      </c>
      <c r="F18" s="23" t="s">
        <v>2</v>
      </c>
      <c r="G18" s="25" t="s">
        <v>17</v>
      </c>
      <c r="H18" s="3" t="s">
        <v>35</v>
      </c>
      <c r="I18" s="3" t="s">
        <v>2</v>
      </c>
      <c r="J18" s="3" t="s">
        <v>2</v>
      </c>
      <c r="K18" s="3" t="s">
        <v>2</v>
      </c>
    </row>
    <row r="19" spans="1:11" s="24" customFormat="1" ht="32.25" customHeight="1" x14ac:dyDescent="0.2">
      <c r="A19" s="10" t="s">
        <v>18</v>
      </c>
      <c r="B19" s="3" t="s">
        <v>2</v>
      </c>
      <c r="C19" s="25" t="s">
        <v>2</v>
      </c>
      <c r="D19" s="25" t="s">
        <v>17</v>
      </c>
      <c r="E19" s="25">
        <v>27.48</v>
      </c>
      <c r="F19" s="25">
        <v>21</v>
      </c>
      <c r="G19" s="25">
        <v>36.303799999999995</v>
      </c>
      <c r="H19" s="3">
        <v>8</v>
      </c>
      <c r="I19" s="3" t="s">
        <v>36</v>
      </c>
      <c r="J19" s="25">
        <v>68</v>
      </c>
      <c r="K19" s="25" t="s">
        <v>58</v>
      </c>
    </row>
    <row r="20" spans="1:11" s="24" customFormat="1" ht="32.25" customHeight="1" x14ac:dyDescent="0.2">
      <c r="A20" s="10" t="s">
        <v>19</v>
      </c>
      <c r="B20" s="3" t="s">
        <v>2</v>
      </c>
      <c r="C20" s="25" t="s">
        <v>2</v>
      </c>
      <c r="D20" s="23" t="s">
        <v>2</v>
      </c>
      <c r="E20" s="25">
        <v>13</v>
      </c>
      <c r="F20" s="25">
        <v>12</v>
      </c>
      <c r="G20" s="25" t="s">
        <v>14</v>
      </c>
      <c r="H20" s="25">
        <v>18.78</v>
      </c>
      <c r="I20" s="3" t="s">
        <v>37</v>
      </c>
      <c r="J20" s="3" t="s">
        <v>2</v>
      </c>
      <c r="K20" s="3" t="s">
        <v>2</v>
      </c>
    </row>
    <row r="21" spans="1:11" s="24" customFormat="1" ht="32.25" customHeight="1" x14ac:dyDescent="0.2">
      <c r="A21" s="10" t="s">
        <v>20</v>
      </c>
      <c r="B21" s="3" t="s">
        <v>2</v>
      </c>
      <c r="C21" s="25" t="s">
        <v>2</v>
      </c>
      <c r="D21" s="25">
        <v>12.55</v>
      </c>
      <c r="E21" s="25">
        <v>2.37</v>
      </c>
      <c r="F21" s="25" t="s">
        <v>21</v>
      </c>
      <c r="G21" s="23" t="s">
        <v>2</v>
      </c>
      <c r="H21" s="3" t="s">
        <v>38</v>
      </c>
      <c r="I21" s="3" t="s">
        <v>38</v>
      </c>
      <c r="J21" s="3" t="s">
        <v>38</v>
      </c>
      <c r="K21" s="3" t="s">
        <v>2</v>
      </c>
    </row>
    <row r="22" spans="1:11" s="24" customFormat="1" ht="32.25" customHeight="1" x14ac:dyDescent="0.2">
      <c r="A22" s="10" t="s">
        <v>22</v>
      </c>
      <c r="B22" s="3" t="s">
        <v>2</v>
      </c>
      <c r="C22" s="25" t="s">
        <v>2</v>
      </c>
      <c r="D22" s="25">
        <v>14.78</v>
      </c>
      <c r="E22" s="25">
        <v>17</v>
      </c>
      <c r="F22" s="23" t="s">
        <v>2</v>
      </c>
      <c r="G22" s="25">
        <v>11.23</v>
      </c>
      <c r="H22" s="3">
        <v>11</v>
      </c>
      <c r="I22" s="3" t="s">
        <v>39</v>
      </c>
      <c r="J22" s="3" t="s">
        <v>40</v>
      </c>
      <c r="K22" s="3" t="s">
        <v>2</v>
      </c>
    </row>
    <row r="23" spans="1:11" s="24" customFormat="1" ht="32.25" customHeight="1" x14ac:dyDescent="0.2">
      <c r="A23" s="10" t="s">
        <v>23</v>
      </c>
      <c r="B23" s="3" t="s">
        <v>2</v>
      </c>
      <c r="C23" s="25" t="s">
        <v>2</v>
      </c>
      <c r="D23" s="23" t="s">
        <v>2</v>
      </c>
      <c r="E23" s="25">
        <v>7.97</v>
      </c>
      <c r="F23" s="23" t="s">
        <v>2</v>
      </c>
      <c r="G23" s="23" t="s">
        <v>2</v>
      </c>
      <c r="H23" s="3">
        <v>10</v>
      </c>
      <c r="I23" s="3" t="s">
        <v>41</v>
      </c>
      <c r="J23" s="3" t="s">
        <v>38</v>
      </c>
      <c r="K23" s="3" t="s">
        <v>2</v>
      </c>
    </row>
    <row r="24" spans="1:11" s="24" customFormat="1" ht="32.25" customHeight="1" x14ac:dyDescent="0.2">
      <c r="A24" s="12" t="s">
        <v>24</v>
      </c>
      <c r="B24" s="27" t="s">
        <v>17</v>
      </c>
      <c r="C24" s="28" t="s">
        <v>17</v>
      </c>
      <c r="D24" s="28" t="s">
        <v>17</v>
      </c>
      <c r="E24" s="28">
        <v>14.579000000000001</v>
      </c>
      <c r="F24" s="28" t="s">
        <v>25</v>
      </c>
      <c r="G24" s="29" t="s">
        <v>2</v>
      </c>
      <c r="H24" s="30" t="s">
        <v>42</v>
      </c>
      <c r="I24" s="30" t="s">
        <v>43</v>
      </c>
      <c r="J24" s="30" t="s">
        <v>34</v>
      </c>
      <c r="K24" s="30" t="s">
        <v>2</v>
      </c>
    </row>
    <row r="25" spans="1:11" ht="15" customHeight="1" x14ac:dyDescent="0.2">
      <c r="A25" s="14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">
      <c r="A26" s="15" t="s">
        <v>29</v>
      </c>
      <c r="B26" s="3"/>
      <c r="C26" s="3"/>
    </row>
    <row r="27" spans="1:11" ht="15" customHeight="1" x14ac:dyDescent="0.2">
      <c r="A27" s="16" t="s">
        <v>30</v>
      </c>
      <c r="B27" s="9"/>
      <c r="C27" s="9"/>
      <c r="D27" s="9"/>
      <c r="E27" s="9"/>
      <c r="F27" s="9"/>
      <c r="G27" s="9"/>
      <c r="H27" s="9"/>
      <c r="I27" s="9"/>
    </row>
    <row r="28" spans="1:11" ht="15" customHeight="1" x14ac:dyDescent="0.2">
      <c r="A28" s="16" t="s">
        <v>46</v>
      </c>
      <c r="B28" s="9"/>
      <c r="C28" s="9"/>
      <c r="D28" s="9"/>
      <c r="E28" s="9"/>
      <c r="F28" s="9"/>
      <c r="G28" s="9"/>
      <c r="H28" s="9"/>
      <c r="I28" s="9"/>
    </row>
    <row r="29" spans="1:11" ht="15" customHeight="1" x14ac:dyDescent="0.2">
      <c r="A29" s="16" t="s">
        <v>45</v>
      </c>
      <c r="B29" s="9"/>
      <c r="C29" s="9"/>
      <c r="D29" s="9"/>
      <c r="E29" s="9"/>
      <c r="F29" s="9"/>
      <c r="G29" s="9"/>
      <c r="H29" s="9"/>
      <c r="I29" s="9"/>
    </row>
    <row r="30" spans="1:11" ht="15" customHeight="1" x14ac:dyDescent="0.2">
      <c r="A30" s="17" t="s">
        <v>50</v>
      </c>
      <c r="B30" s="9"/>
      <c r="C30" s="9"/>
      <c r="D30" s="9"/>
      <c r="E30" s="9"/>
      <c r="F30" s="9"/>
      <c r="G30" s="9"/>
      <c r="H30" s="9"/>
      <c r="I30" s="9"/>
    </row>
    <row r="31" spans="1:11" ht="15" customHeight="1" x14ac:dyDescent="0.2">
      <c r="A31" s="15" t="s">
        <v>44</v>
      </c>
      <c r="B31" s="3"/>
      <c r="C31" s="3"/>
    </row>
    <row r="32" spans="1:11" ht="15" customHeight="1" x14ac:dyDescent="0.2">
      <c r="A32" s="15" t="s">
        <v>27</v>
      </c>
      <c r="B32" s="3"/>
      <c r="C32" s="3"/>
    </row>
    <row r="33" spans="1:3" ht="15" customHeight="1" x14ac:dyDescent="0.2">
      <c r="A33" s="15" t="s">
        <v>28</v>
      </c>
      <c r="B33" s="3"/>
      <c r="C33" s="3"/>
    </row>
    <row r="34" spans="1:3" ht="15" customHeight="1" x14ac:dyDescent="0.2">
      <c r="A34" s="14" t="s">
        <v>53</v>
      </c>
      <c r="B34" s="3"/>
      <c r="C3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Luzviminda Mitra</dc:creator>
  <cp:lastModifiedBy>Jonel Jake Galinato</cp:lastModifiedBy>
  <dcterms:created xsi:type="dcterms:W3CDTF">2019-03-12T03:35:21Z</dcterms:created>
  <dcterms:modified xsi:type="dcterms:W3CDTF">2024-06-24T07:50:25Z</dcterms:modified>
</cp:coreProperties>
</file>