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9B83809F-89D2-4F95-AF4E-BA1ECDA302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3" sheetId="1" r:id="rId1"/>
  </sheets>
  <definedNames>
    <definedName name="m2020_t6a_pscc2015_nw">#REF!</definedName>
  </definedNames>
  <calcPr calcId="181029"/>
  <extLst>
    <ext uri="GoogleSheetsCustomDataVersion1">
      <go:sheetsCustomData xmlns:go="http://customooxmlschemas.google.com/" r:id="rId5" roundtripDataSignature="AMtx7miuM3pSmjyrTIZIBG14L2/ZzsI6lw=="/>
    </ext>
  </extLst>
</workbook>
</file>

<file path=xl/calcChain.xml><?xml version="1.0" encoding="utf-8"?>
<calcChain xmlns="http://schemas.openxmlformats.org/spreadsheetml/2006/main">
  <c r="AH71" i="1" l="1"/>
  <c r="AH8" i="1" s="1"/>
  <c r="AG71" i="1"/>
  <c r="AG8" i="1" s="1"/>
  <c r="AF71" i="1"/>
  <c r="AF8" i="1" s="1"/>
  <c r="AE71" i="1"/>
  <c r="AE8" i="1" s="1"/>
  <c r="AD71" i="1"/>
  <c r="AD8" i="1" s="1"/>
  <c r="AC71" i="1"/>
  <c r="AC8" i="1" s="1"/>
  <c r="AB71" i="1"/>
  <c r="AB8" i="1" s="1"/>
  <c r="AA71" i="1"/>
  <c r="AA8" i="1" s="1"/>
  <c r="Z71" i="1"/>
  <c r="Z8" i="1" s="1"/>
  <c r="Y71" i="1"/>
  <c r="Y8" i="1" s="1"/>
  <c r="X71" i="1"/>
  <c r="X8" i="1" s="1"/>
  <c r="W71" i="1"/>
  <c r="W8" i="1" s="1"/>
  <c r="V71" i="1"/>
  <c r="V8" i="1" s="1"/>
  <c r="U71" i="1"/>
  <c r="U8" i="1" s="1"/>
  <c r="T71" i="1"/>
  <c r="T8" i="1" s="1"/>
  <c r="S71" i="1"/>
  <c r="S8" i="1" s="1"/>
  <c r="R71" i="1"/>
  <c r="R8" i="1" s="1"/>
  <c r="Q71" i="1"/>
  <c r="Q8" i="1" s="1"/>
  <c r="P71" i="1"/>
  <c r="P8" i="1" s="1"/>
  <c r="O71" i="1"/>
  <c r="O8" i="1" s="1"/>
  <c r="N71" i="1"/>
  <c r="N8" i="1" s="1"/>
  <c r="M71" i="1"/>
  <c r="M8" i="1" s="1"/>
  <c r="L71" i="1"/>
  <c r="L8" i="1" s="1"/>
  <c r="K71" i="1"/>
  <c r="K8" i="1" s="1"/>
  <c r="J71" i="1"/>
  <c r="J8" i="1" s="1"/>
  <c r="I71" i="1"/>
  <c r="I8" i="1" s="1"/>
  <c r="H71" i="1"/>
  <c r="H8" i="1" s="1"/>
  <c r="G71" i="1"/>
  <c r="G8" i="1" s="1"/>
  <c r="F71" i="1"/>
  <c r="F8" i="1" s="1"/>
  <c r="E71" i="1"/>
  <c r="E8" i="1" s="1"/>
  <c r="D71" i="1"/>
  <c r="D8" i="1" s="1"/>
  <c r="C71" i="1"/>
  <c r="C8" i="1" s="1"/>
  <c r="B71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8" i="1" l="1"/>
</calcChain>
</file>

<file path=xl/sharedStrings.xml><?xml version="1.0" encoding="utf-8"?>
<sst xmlns="http://schemas.openxmlformats.org/spreadsheetml/2006/main" count="117" uniqueCount="87">
  <si>
    <t>Table 2.13</t>
  </si>
  <si>
    <t>PHILIPPINES</t>
  </si>
  <si>
    <t>Mass</t>
  </si>
  <si>
    <t>TOTAL</t>
  </si>
  <si>
    <t>Wood and articles of wood; wood charcoal</t>
  </si>
  <si>
    <t>Fuel wood</t>
  </si>
  <si>
    <t>Wood charcoal</t>
  </si>
  <si>
    <t>Wood in the rough</t>
  </si>
  <si>
    <t>Hoopwood</t>
  </si>
  <si>
    <t>Wood wool; wood flour</t>
  </si>
  <si>
    <t>Railway or tramway sleepers of wood</t>
  </si>
  <si>
    <t>Wood sawn or chipped lengthwise</t>
  </si>
  <si>
    <t>Sheets for veneering</t>
  </si>
  <si>
    <t>Wood continously shaped</t>
  </si>
  <si>
    <t>Particle board, oriented strand board and similar board</t>
  </si>
  <si>
    <t>Fibreboard of wood or other ligneous materials</t>
  </si>
  <si>
    <t>Packing cases, boxes, crates, drums and similar packings, of wood</t>
  </si>
  <si>
    <t>Casks, barrels, vats, tubs and other coopers</t>
  </si>
  <si>
    <t>Tools, tool bodies, tool handles, broom or brush bodies and handles, of wood</t>
  </si>
  <si>
    <t>Builders’ joinery and carpentry of  wood</t>
  </si>
  <si>
    <t>Wood marquetry and inlaid wood</t>
  </si>
  <si>
    <t>Cork and articles of cork</t>
  </si>
  <si>
    <t>Natural cork, raw or simply prepared</t>
  </si>
  <si>
    <t>Natural cork, debacked or roughly squared</t>
  </si>
  <si>
    <t>Agglomerated cork</t>
  </si>
  <si>
    <t>Manufactures of straw, of esparto or of other plaiting materials; basketware and wickerwork</t>
  </si>
  <si>
    <t>Plaits and similar products of plaiting materials</t>
  </si>
  <si>
    <t>Basketwork, wickerwork and other articles</t>
  </si>
  <si>
    <t>Pulp of wood or of other fibrous cellulosic material; recovered (waste and scrap) paper or paperboard</t>
  </si>
  <si>
    <t>Paper and paperboard; articles of paper pulp, of paper or of paperboard</t>
  </si>
  <si>
    <t>Uncoated paper and paperboard</t>
  </si>
  <si>
    <t xml:space="preserve">Toilet or facial tissue stock, towel or napkin stock and similar paper </t>
  </si>
  <si>
    <t>Uncoated kraft paper and paperboard, in rolls or sheets</t>
  </si>
  <si>
    <t>Other uncoated paper and paperboard, in rolls or sheets</t>
  </si>
  <si>
    <t xml:space="preserve">Composite paper and paperboard </t>
  </si>
  <si>
    <t>Paper and paperboard, corrugated</t>
  </si>
  <si>
    <t>Carbon paper, self-copy paper and other copying or transfer papers</t>
  </si>
  <si>
    <t xml:space="preserve">Paper and paperboard, coated on one or both sides with kaolin </t>
  </si>
  <si>
    <t>Paper, paperboard, cellulose wadding and webs of cellulose fibres, coated, impregnated, covered, surface‑coloured, surface‑decorated or printed, in rolls or rectangular</t>
  </si>
  <si>
    <t xml:space="preserve">Carbon paper, self-copy paper and other copying or transfer papers </t>
  </si>
  <si>
    <t>Envelopes, letter cards, plain postcards and correspondence cards, of paper or paperboard</t>
  </si>
  <si>
    <t>Toilet paper and similar paper, cellulose wadding or webs of cellulose fibres, of a kind used for household or sanitary purposes, in rolls of a width not exceeding 36 cm, or cut to size or shape</t>
  </si>
  <si>
    <t>Cartons, boxes, cases, bags and other packing containers, of paper, paperboard, cellulose wadding or webs of cellulose fibres</t>
  </si>
  <si>
    <t>Registers, account books, note books, order books, receipt books, letter pads, memorandum pads, diaries and similar articles, exercise books, blotting-pads, binders (loose-leaf or other), folders, file covers, manifold business forms, interleaved carbon sets and other articles of stationery, of paper or paperboard</t>
  </si>
  <si>
    <t>Bobbins, spools, cops and similar supports of paper pulp, paper or paperboard</t>
  </si>
  <si>
    <t>Printed books, newspapers, pictures and other products of the printing industry; manuscripts, typescripts and plans</t>
  </si>
  <si>
    <t>Plans and drawings for architectural, engineering, industrial, commercial, topographical or similar purposes, being originals drawn by hand</t>
  </si>
  <si>
    <t>Unused postage, revenue or similar stamps of current or new issue in the country in which they have, or will have, a recognised face value</t>
  </si>
  <si>
    <t>Printed or illustrated postcards</t>
  </si>
  <si>
    <t>USD Value</t>
  </si>
  <si>
    <t>PHP Value</t>
  </si>
  <si>
    <t>2012 to 2022</t>
  </si>
  <si>
    <t>(Mass in Gross weight; Value in USD Dollars and in Philippines (Free On Board))</t>
  </si>
  <si>
    <t>Plywood, veneered panels and similar laminated wood</t>
  </si>
  <si>
    <t>Densified wood, in blocks, plates, strips or profile shapes</t>
  </si>
  <si>
    <t>Wooden frames for paintings, photographs, mirrors or similar objects</t>
  </si>
  <si>
    <t>Tableware and kitchenware, of wood</t>
  </si>
  <si>
    <t>Other articles of wood</t>
  </si>
  <si>
    <t>Articles of natural cork</t>
  </si>
  <si>
    <t>Mechanical wood pulp</t>
  </si>
  <si>
    <t>Chemical wood pulp, dissolving grades</t>
  </si>
  <si>
    <t>Chemical wood pulp, soda or sulphate, other than dissolving grades</t>
  </si>
  <si>
    <t>Chemical wood pulp, sulphite, other than dissolving grades</t>
  </si>
  <si>
    <t>Wood pulp obtained by a combination of mechanical and chemical pulping processes</t>
  </si>
  <si>
    <t>Pulps of fibres derived from recovered paper or paperboard or of other fibrous cellulosic material</t>
  </si>
  <si>
    <t>Recovered paper or paperboard</t>
  </si>
  <si>
    <t>Newsprint, in rolls or sheets</t>
  </si>
  <si>
    <t>Vegetable parchment, greaseproof papers, tracing papers and glassine and other glazed transparent or translucent papers, in rolls or sheets</t>
  </si>
  <si>
    <t>Filter blocks, slabs and plates, of paper pulp</t>
  </si>
  <si>
    <t>Cigarette paper, whether or not cut to size or in the form of booklets or tubes</t>
  </si>
  <si>
    <t>Wallpaper and similar wall coverings; window transparencies of paper</t>
  </si>
  <si>
    <t>Floor coverings on a base of paper or of paperboard, whether or not cut to size</t>
  </si>
  <si>
    <t>Paper or paperboard labels of all kinds, whether or not printed</t>
  </si>
  <si>
    <t>Other paper, paperboard, cellulose wadding and webs of cellulose fibres, cut to size or shape; other articles of paper pulp, paper, paperboard, cellulose wadding or webs of cellulose fibres</t>
  </si>
  <si>
    <t>Printed books, brochures, leaflets and similar printed matter, whether or not in single sheets</t>
  </si>
  <si>
    <t>Newspapers, journals and periodicals, whether or not illustrated or containing advertising material</t>
  </si>
  <si>
    <t>Children’s picture, drawing or colouring books</t>
  </si>
  <si>
    <t>Music, printed or in manuscript, whether or not bound or illustrated</t>
  </si>
  <si>
    <t>Maps and hydrographic or similar charts of all kinds, including atlases, wall maps, topographical plans and globes, printed</t>
  </si>
  <si>
    <t>Transfers (decalcomanias)</t>
  </si>
  <si>
    <t>Calendars of any kind, printed, including calendar blocks</t>
  </si>
  <si>
    <t>Other printed matter, including printed pictures and photographs</t>
  </si>
  <si>
    <t xml:space="preserve">Note: </t>
  </si>
  <si>
    <t>Source:</t>
  </si>
  <si>
    <t>IMPORTS OF FOREST PRODUCTS BY TYPE</t>
  </si>
  <si>
    <t>Trade Statistics Division, Philippine Statistics Authority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</si>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</sst>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6" fillId="0" borderId="7" xfId="1" applyNumberFormat="1" applyFont="1" applyBorder="1" applyAlignment="1">
      <alignment vertical="center"/>
    </xf>
    <xf numFmtId="164" fontId="6" fillId="0" borderId="10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center" wrapText="1"/>
    </xf>
    <xf numFmtId="0" fontId="7" fillId="0" borderId="7" xfId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164" fontId="10" fillId="0" borderId="7" xfId="1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7" fillId="0" borderId="0" xfId="1" applyFont="1" applyAlignment="1">
      <alignment vertical="center" wrapText="1"/>
    </xf>
    <xf numFmtId="164" fontId="7" fillId="0" borderId="0" xfId="1" applyNumberFormat="1" applyFont="1" applyAlignment="1">
      <alignment horizontal="right" vertical="center"/>
    </xf>
    <xf numFmtId="49" fontId="7" fillId="0" borderId="0" xfId="1" applyNumberFormat="1" applyFont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49" fontId="7" fillId="0" borderId="0" xfId="1" quotePrefix="1" applyNumberFormat="1" applyFont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7" fillId="0" borderId="11" xfId="1" applyNumberFormat="1" applyFont="1" applyBorder="1" applyAlignment="1">
      <alignment horizontal="left" vertical="center" wrapText="1"/>
    </xf>
    <xf numFmtId="3" fontId="7" fillId="0" borderId="11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164" fontId="10" fillId="0" borderId="11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2" fillId="0" borderId="0" xfId="2" quotePrefix="1" applyFont="1" applyAlignment="1">
      <alignment vertical="center"/>
    </xf>
  </cellXfs>
  <cellStyles count="3">
    <cellStyle name="Normal" xfId="0" builtinId="0"/>
    <cellStyle name="Normal 2" xfId="2" xr:uid="{917CF5BE-A7DE-45B9-AD30-D3AF0B6D211C}"/>
    <cellStyle name="Normal 3" xfId="1" xr:uid="{F73FA622-FA15-4A7C-8432-C859A47C6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showGridLines="0" tabSelected="1" zoomScaleNormal="100" workbookViewId="0"/>
  </sheetViews>
  <sheetFormatPr defaultColWidth="14.42578125" defaultRowHeight="15" x14ac:dyDescent="0.25"/>
  <cols>
    <col min="1" max="1" width="31.85546875" style="7" customWidth="1"/>
    <col min="2" max="34" width="19.7109375" style="7" customWidth="1"/>
    <col min="35" max="16384" width="14.42578125" style="7"/>
  </cols>
  <sheetData>
    <row r="1" spans="1:34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6"/>
      <c r="AF1" s="6"/>
      <c r="AG1" s="6"/>
      <c r="AH1" s="6"/>
    </row>
    <row r="2" spans="1:34" ht="15.75" x14ac:dyDescent="0.25">
      <c r="A2" s="4" t="s">
        <v>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</row>
    <row r="3" spans="1:34" ht="15.75" x14ac:dyDescent="0.2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</row>
    <row r="4" spans="1:34" ht="15.75" x14ac:dyDescent="0.25">
      <c r="A4" s="4" t="s">
        <v>52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</row>
    <row r="5" spans="1:34" ht="15.75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42" t="s">
        <v>1</v>
      </c>
      <c r="B6" s="39">
        <v>2012</v>
      </c>
      <c r="C6" s="40"/>
      <c r="D6" s="41"/>
      <c r="E6" s="39">
        <v>2013</v>
      </c>
      <c r="F6" s="40"/>
      <c r="G6" s="41"/>
      <c r="H6" s="39">
        <v>2014</v>
      </c>
      <c r="I6" s="40"/>
      <c r="J6" s="41"/>
      <c r="K6" s="39">
        <v>2015</v>
      </c>
      <c r="L6" s="40"/>
      <c r="M6" s="41"/>
      <c r="N6" s="39">
        <v>2016</v>
      </c>
      <c r="O6" s="40"/>
      <c r="P6" s="41"/>
      <c r="Q6" s="39">
        <v>2017</v>
      </c>
      <c r="R6" s="40"/>
      <c r="S6" s="41"/>
      <c r="T6" s="39">
        <v>2018</v>
      </c>
      <c r="U6" s="40"/>
      <c r="V6" s="41"/>
      <c r="W6" s="39">
        <v>2019</v>
      </c>
      <c r="X6" s="40"/>
      <c r="Y6" s="41"/>
      <c r="Z6" s="39">
        <v>2020</v>
      </c>
      <c r="AA6" s="40"/>
      <c r="AB6" s="40"/>
      <c r="AC6" s="38">
        <v>2021</v>
      </c>
      <c r="AD6" s="38"/>
      <c r="AE6" s="38"/>
      <c r="AF6" s="38">
        <v>2022</v>
      </c>
      <c r="AG6" s="38"/>
      <c r="AH6" s="38"/>
    </row>
    <row r="7" spans="1:34" x14ac:dyDescent="0.25">
      <c r="A7" s="43"/>
      <c r="B7" s="9" t="s">
        <v>2</v>
      </c>
      <c r="C7" s="10" t="s">
        <v>49</v>
      </c>
      <c r="D7" s="10" t="s">
        <v>50</v>
      </c>
      <c r="E7" s="11" t="s">
        <v>2</v>
      </c>
      <c r="F7" s="10" t="s">
        <v>49</v>
      </c>
      <c r="G7" s="10" t="s">
        <v>50</v>
      </c>
      <c r="H7" s="11" t="s">
        <v>2</v>
      </c>
      <c r="I7" s="10" t="s">
        <v>49</v>
      </c>
      <c r="J7" s="10" t="s">
        <v>50</v>
      </c>
      <c r="K7" s="11" t="s">
        <v>2</v>
      </c>
      <c r="L7" s="10" t="s">
        <v>49</v>
      </c>
      <c r="M7" s="10" t="s">
        <v>50</v>
      </c>
      <c r="N7" s="11" t="s">
        <v>2</v>
      </c>
      <c r="O7" s="10" t="s">
        <v>49</v>
      </c>
      <c r="P7" s="10" t="s">
        <v>50</v>
      </c>
      <c r="Q7" s="11" t="s">
        <v>2</v>
      </c>
      <c r="R7" s="10" t="s">
        <v>49</v>
      </c>
      <c r="S7" s="10" t="s">
        <v>50</v>
      </c>
      <c r="T7" s="11" t="s">
        <v>2</v>
      </c>
      <c r="U7" s="10" t="s">
        <v>49</v>
      </c>
      <c r="V7" s="10" t="s">
        <v>50</v>
      </c>
      <c r="W7" s="11" t="s">
        <v>2</v>
      </c>
      <c r="X7" s="10" t="s">
        <v>49</v>
      </c>
      <c r="Y7" s="10" t="s">
        <v>50</v>
      </c>
      <c r="Z7" s="11" t="s">
        <v>2</v>
      </c>
      <c r="AA7" s="10" t="s">
        <v>49</v>
      </c>
      <c r="AB7" s="10" t="s">
        <v>50</v>
      </c>
      <c r="AC7" s="12" t="s">
        <v>2</v>
      </c>
      <c r="AD7" s="13" t="s">
        <v>49</v>
      </c>
      <c r="AE7" s="13" t="s">
        <v>50</v>
      </c>
      <c r="AF7" s="12" t="s">
        <v>2</v>
      </c>
      <c r="AG7" s="13" t="s">
        <v>49</v>
      </c>
      <c r="AH7" s="13" t="s">
        <v>50</v>
      </c>
    </row>
    <row r="8" spans="1:34" ht="15.75" x14ac:dyDescent="0.25">
      <c r="A8" s="14" t="s">
        <v>3</v>
      </c>
      <c r="B8" s="15">
        <f>SUM(B71,B47,B39,B36,B31,B9)</f>
        <v>1599351283</v>
      </c>
      <c r="C8" s="15">
        <f>SUM(C71,C47,C39,C36,C31,C9)</f>
        <v>1220833272</v>
      </c>
      <c r="D8" s="15">
        <f t="shared" ref="D8:AH8" si="0">SUM(D71,D47,D39,D36,D31,D9)</f>
        <v>51554317648.877335</v>
      </c>
      <c r="E8" s="15">
        <f t="shared" si="0"/>
        <v>1624497901</v>
      </c>
      <c r="F8" s="15">
        <f t="shared" si="0"/>
        <v>1261674822</v>
      </c>
      <c r="G8" s="15">
        <f t="shared" si="0"/>
        <v>53553282690.819641</v>
      </c>
      <c r="H8" s="15">
        <f t="shared" si="0"/>
        <v>1812963695.8500004</v>
      </c>
      <c r="I8" s="15">
        <f t="shared" si="0"/>
        <v>1490651179</v>
      </c>
      <c r="J8" s="15">
        <f t="shared" si="0"/>
        <v>66177689105.457146</v>
      </c>
      <c r="K8" s="15">
        <f t="shared" si="0"/>
        <v>2067869131.4499998</v>
      </c>
      <c r="L8" s="15">
        <f t="shared" si="0"/>
        <v>1457905499</v>
      </c>
      <c r="M8" s="15">
        <f t="shared" si="0"/>
        <v>66338840571.767303</v>
      </c>
      <c r="N8" s="15">
        <f t="shared" si="0"/>
        <v>2801561418.2000003</v>
      </c>
      <c r="O8" s="15">
        <f t="shared" si="0"/>
        <v>1928837998</v>
      </c>
      <c r="P8" s="15">
        <f t="shared" si="0"/>
        <v>91605268908.935638</v>
      </c>
      <c r="Q8" s="15">
        <f t="shared" si="0"/>
        <v>3003539778.2800002</v>
      </c>
      <c r="R8" s="15">
        <f t="shared" si="0"/>
        <v>2024943211</v>
      </c>
      <c r="S8" s="15">
        <f t="shared" si="0"/>
        <v>102064670205.435</v>
      </c>
      <c r="T8" s="15">
        <f t="shared" si="0"/>
        <v>3223744681.6499996</v>
      </c>
      <c r="U8" s="15">
        <f t="shared" si="0"/>
        <v>2334343809</v>
      </c>
      <c r="V8" s="15">
        <f t="shared" si="0"/>
        <v>122929882986.13304</v>
      </c>
      <c r="W8" s="15">
        <f t="shared" si="0"/>
        <v>3092266558.8599997</v>
      </c>
      <c r="X8" s="15">
        <f t="shared" si="0"/>
        <v>2227452687</v>
      </c>
      <c r="Y8" s="15">
        <f t="shared" si="0"/>
        <v>115372655237.56779</v>
      </c>
      <c r="Z8" s="15">
        <f t="shared" si="0"/>
        <v>2630919743.04</v>
      </c>
      <c r="AA8" s="15">
        <f t="shared" si="0"/>
        <v>1904852135</v>
      </c>
      <c r="AB8" s="15">
        <f t="shared" si="0"/>
        <v>94526565218.06015</v>
      </c>
      <c r="AC8" s="15">
        <f t="shared" si="0"/>
        <v>3095545785.3400011</v>
      </c>
      <c r="AD8" s="15">
        <f t="shared" si="0"/>
        <v>2493928809</v>
      </c>
      <c r="AE8" s="15">
        <f t="shared" si="0"/>
        <v>122837460251.66307</v>
      </c>
      <c r="AF8" s="15">
        <f t="shared" si="0"/>
        <v>3135949377.7499995</v>
      </c>
      <c r="AG8" s="15">
        <f t="shared" si="0"/>
        <v>2588106875</v>
      </c>
      <c r="AH8" s="15">
        <f t="shared" si="0"/>
        <v>140994332060.04788</v>
      </c>
    </row>
    <row r="9" spans="1:34" ht="31.5" x14ac:dyDescent="0.25">
      <c r="A9" s="16" t="s">
        <v>4</v>
      </c>
      <c r="B9" s="1">
        <f>SUM(B10:B30)</f>
        <v>518174138</v>
      </c>
      <c r="C9" s="1">
        <f t="shared" ref="C9:AH9" si="1">SUM(C10:C30)</f>
        <v>288569290</v>
      </c>
      <c r="D9" s="2">
        <f t="shared" si="1"/>
        <v>12185933314.218361</v>
      </c>
      <c r="E9" s="2">
        <f t="shared" si="1"/>
        <v>573007129</v>
      </c>
      <c r="F9" s="2">
        <f t="shared" si="1"/>
        <v>329574057</v>
      </c>
      <c r="G9" s="2">
        <f t="shared" si="1"/>
        <v>13989161338.817066</v>
      </c>
      <c r="H9" s="2">
        <f t="shared" si="1"/>
        <v>652684413.04999995</v>
      </c>
      <c r="I9" s="2">
        <f t="shared" si="1"/>
        <v>372286650</v>
      </c>
      <c r="J9" s="2">
        <f t="shared" si="1"/>
        <v>16527723272.147318</v>
      </c>
      <c r="K9" s="2">
        <f t="shared" si="1"/>
        <v>828769118.78000021</v>
      </c>
      <c r="L9" s="2">
        <f t="shared" si="1"/>
        <v>361031353</v>
      </c>
      <c r="M9" s="2">
        <f t="shared" si="1"/>
        <v>16427951869.654377</v>
      </c>
      <c r="N9" s="1">
        <f t="shared" si="1"/>
        <v>1189053438.27</v>
      </c>
      <c r="O9" s="1">
        <f t="shared" si="1"/>
        <v>548516782</v>
      </c>
      <c r="P9" s="1">
        <f t="shared" si="1"/>
        <v>26050413444.921158</v>
      </c>
      <c r="Q9" s="1">
        <f t="shared" si="1"/>
        <v>1364059760.1000001</v>
      </c>
      <c r="R9" s="1">
        <f t="shared" si="1"/>
        <v>643636537</v>
      </c>
      <c r="S9" s="1">
        <f t="shared" si="1"/>
        <v>32441675659.946831</v>
      </c>
      <c r="T9" s="1">
        <f t="shared" si="1"/>
        <v>1504027048.8300002</v>
      </c>
      <c r="U9" s="1">
        <f t="shared" si="1"/>
        <v>778867599</v>
      </c>
      <c r="V9" s="1">
        <f t="shared" si="1"/>
        <v>41016281508.153961</v>
      </c>
      <c r="W9" s="1">
        <f t="shared" si="1"/>
        <v>1410659076.8100002</v>
      </c>
      <c r="X9" s="1">
        <f t="shared" si="1"/>
        <v>720871536</v>
      </c>
      <c r="Y9" s="1">
        <f t="shared" si="1"/>
        <v>37338105396.760757</v>
      </c>
      <c r="Z9" s="1">
        <f t="shared" si="1"/>
        <v>1122025620.2100005</v>
      </c>
      <c r="AA9" s="1">
        <f t="shared" si="1"/>
        <v>559602767</v>
      </c>
      <c r="AB9" s="1">
        <f t="shared" si="1"/>
        <v>27769781432.946983</v>
      </c>
      <c r="AC9" s="1">
        <f t="shared" si="1"/>
        <v>1452671448.1599996</v>
      </c>
      <c r="AD9" s="2">
        <f t="shared" si="1"/>
        <v>925577697</v>
      </c>
      <c r="AE9" s="2">
        <f t="shared" si="1"/>
        <v>45588957132.522278</v>
      </c>
      <c r="AF9" s="2">
        <f t="shared" si="1"/>
        <v>1328089523.7899997</v>
      </c>
      <c r="AG9" s="2">
        <f t="shared" si="1"/>
        <v>926089844</v>
      </c>
      <c r="AH9" s="2">
        <f t="shared" si="1"/>
        <v>50451324187.442589</v>
      </c>
    </row>
    <row r="10" spans="1:34" x14ac:dyDescent="0.25">
      <c r="A10" s="17" t="s">
        <v>5</v>
      </c>
      <c r="B10" s="18">
        <v>2020455</v>
      </c>
      <c r="C10" s="18">
        <v>1200871</v>
      </c>
      <c r="D10" s="19">
        <v>50711334.962146237</v>
      </c>
      <c r="E10" s="20">
        <v>918723</v>
      </c>
      <c r="F10" s="20">
        <v>563706</v>
      </c>
      <c r="G10" s="20">
        <v>23927169.066159885</v>
      </c>
      <c r="H10" s="20">
        <v>7829804.3099999996</v>
      </c>
      <c r="I10" s="20">
        <v>753202</v>
      </c>
      <c r="J10" s="20">
        <v>33438519.012239367</v>
      </c>
      <c r="K10" s="19">
        <v>44265105.170000002</v>
      </c>
      <c r="L10" s="20">
        <v>6510110</v>
      </c>
      <c r="M10" s="20">
        <v>296228493.33574539</v>
      </c>
      <c r="N10" s="18">
        <v>46320974.190000005</v>
      </c>
      <c r="O10" s="18">
        <v>3197290</v>
      </c>
      <c r="P10" s="18">
        <v>151847179.77017516</v>
      </c>
      <c r="Q10" s="18">
        <v>27183766.41</v>
      </c>
      <c r="R10" s="18">
        <v>1473057</v>
      </c>
      <c r="S10" s="18">
        <v>74247552.26817444</v>
      </c>
      <c r="T10" s="18">
        <v>12822025.859999999</v>
      </c>
      <c r="U10" s="18">
        <v>3284330</v>
      </c>
      <c r="V10" s="18">
        <v>172957514.24071661</v>
      </c>
      <c r="W10" s="18">
        <v>14908274.33</v>
      </c>
      <c r="X10" s="18">
        <v>1173659</v>
      </c>
      <c r="Y10" s="18">
        <v>60790586.468456186</v>
      </c>
      <c r="Z10" s="18">
        <v>1598824.2799999998</v>
      </c>
      <c r="AA10" s="18">
        <v>457652</v>
      </c>
      <c r="AB10" s="18">
        <v>22710566.783796933</v>
      </c>
      <c r="AC10" s="21">
        <v>1162424.43</v>
      </c>
      <c r="AD10" s="22">
        <v>369772</v>
      </c>
      <c r="AE10" s="22">
        <v>18212971.111389101</v>
      </c>
      <c r="AF10" s="22">
        <v>17429760.300000001</v>
      </c>
      <c r="AG10" s="22">
        <v>1431453</v>
      </c>
      <c r="AH10" s="22">
        <v>77982389.970024645</v>
      </c>
    </row>
    <row r="11" spans="1:34" x14ac:dyDescent="0.25">
      <c r="A11" s="23" t="s">
        <v>6</v>
      </c>
      <c r="B11" s="19">
        <v>105963</v>
      </c>
      <c r="C11" s="19">
        <v>33817</v>
      </c>
      <c r="D11" s="19">
        <v>1428051.1515515815</v>
      </c>
      <c r="E11" s="20">
        <v>488666</v>
      </c>
      <c r="F11" s="20">
        <v>157239</v>
      </c>
      <c r="G11" s="20">
        <v>6674195.6565903388</v>
      </c>
      <c r="H11" s="20">
        <v>36699</v>
      </c>
      <c r="I11" s="20">
        <v>27553</v>
      </c>
      <c r="J11" s="20">
        <v>1223219.6865438905</v>
      </c>
      <c r="K11" s="19">
        <v>68891.520000000004</v>
      </c>
      <c r="L11" s="20">
        <v>68079</v>
      </c>
      <c r="M11" s="20">
        <v>3097787.8404211621</v>
      </c>
      <c r="N11" s="19">
        <v>167597.28</v>
      </c>
      <c r="O11" s="19">
        <v>89805</v>
      </c>
      <c r="P11" s="19">
        <v>4265060.7168134833</v>
      </c>
      <c r="Q11" s="19">
        <v>126670.37</v>
      </c>
      <c r="R11" s="19">
        <v>63917</v>
      </c>
      <c r="S11" s="19">
        <v>3221654.5580550553</v>
      </c>
      <c r="T11" s="19">
        <v>124557.51000000001</v>
      </c>
      <c r="U11" s="19">
        <v>126545</v>
      </c>
      <c r="V11" s="19">
        <v>6664040.6535249166</v>
      </c>
      <c r="W11" s="19">
        <v>75198.78</v>
      </c>
      <c r="X11" s="19">
        <v>77022</v>
      </c>
      <c r="Y11" s="19">
        <v>3989414.7712184135</v>
      </c>
      <c r="Z11" s="19">
        <v>1121037.6000000001</v>
      </c>
      <c r="AA11" s="19">
        <v>506954</v>
      </c>
      <c r="AB11" s="19">
        <v>25157133.964918733</v>
      </c>
      <c r="AC11" s="22">
        <v>1924898.5299999998</v>
      </c>
      <c r="AD11" s="22">
        <v>875736</v>
      </c>
      <c r="AE11" s="22">
        <v>43134024.396664485</v>
      </c>
      <c r="AF11" s="22">
        <v>859711.94</v>
      </c>
      <c r="AG11" s="22">
        <v>177453</v>
      </c>
      <c r="AH11" s="22">
        <v>9667246.530169541</v>
      </c>
    </row>
    <row r="12" spans="1:34" x14ac:dyDescent="0.25">
      <c r="A12" s="23" t="s">
        <v>7</v>
      </c>
      <c r="B12" s="19">
        <v>76266178</v>
      </c>
      <c r="C12" s="19">
        <v>23769093</v>
      </c>
      <c r="D12" s="19">
        <v>1003740149.3327802</v>
      </c>
      <c r="E12" s="20">
        <v>78137207</v>
      </c>
      <c r="F12" s="20">
        <v>20649749</v>
      </c>
      <c r="G12" s="20">
        <v>876503062.76102448</v>
      </c>
      <c r="H12" s="20">
        <v>39933098.549999997</v>
      </c>
      <c r="I12" s="20">
        <v>10735111</v>
      </c>
      <c r="J12" s="20">
        <v>476586909.31781918</v>
      </c>
      <c r="K12" s="19">
        <v>73094285.629999995</v>
      </c>
      <c r="L12" s="20">
        <v>16153260</v>
      </c>
      <c r="M12" s="20">
        <v>735019204.32382286</v>
      </c>
      <c r="N12" s="19">
        <v>88758205.229999989</v>
      </c>
      <c r="O12" s="19">
        <v>24731620</v>
      </c>
      <c r="P12" s="19">
        <v>1174565569.0124011</v>
      </c>
      <c r="Q12" s="19">
        <v>63799354.150000006</v>
      </c>
      <c r="R12" s="19">
        <v>14895369</v>
      </c>
      <c r="S12" s="19">
        <v>750782005.3000294</v>
      </c>
      <c r="T12" s="19">
        <v>52900951.200000003</v>
      </c>
      <c r="U12" s="19">
        <v>15092990</v>
      </c>
      <c r="V12" s="19">
        <v>794818435.68094373</v>
      </c>
      <c r="W12" s="19">
        <v>34251701.659999996</v>
      </c>
      <c r="X12" s="19">
        <v>9411291</v>
      </c>
      <c r="Y12" s="19">
        <v>487465183.08580554</v>
      </c>
      <c r="Z12" s="19">
        <v>9074638.3699999992</v>
      </c>
      <c r="AA12" s="19">
        <v>3354575</v>
      </c>
      <c r="AB12" s="19">
        <v>166467751.84803206</v>
      </c>
      <c r="AC12" s="22">
        <v>17145965.379999999</v>
      </c>
      <c r="AD12" s="22">
        <v>3683223</v>
      </c>
      <c r="AE12" s="22">
        <v>181415667.21061575</v>
      </c>
      <c r="AF12" s="22">
        <v>9543803.5700000003</v>
      </c>
      <c r="AG12" s="22">
        <v>2844213</v>
      </c>
      <c r="AH12" s="22">
        <v>154946426.68939438</v>
      </c>
    </row>
    <row r="13" spans="1:34" x14ac:dyDescent="0.25">
      <c r="A13" s="23" t="s">
        <v>8</v>
      </c>
      <c r="B13" s="19">
        <v>510331</v>
      </c>
      <c r="C13" s="19">
        <v>95421</v>
      </c>
      <c r="D13" s="19">
        <v>4029513.8224030351</v>
      </c>
      <c r="E13" s="20">
        <v>96667</v>
      </c>
      <c r="F13" s="20">
        <v>69277</v>
      </c>
      <c r="G13" s="20">
        <v>2940544.3465145985</v>
      </c>
      <c r="H13" s="20">
        <v>666671.91999999993</v>
      </c>
      <c r="I13" s="20">
        <v>348783</v>
      </c>
      <c r="J13" s="20">
        <v>15484275.103685178</v>
      </c>
      <c r="K13" s="19">
        <v>90193.89</v>
      </c>
      <c r="L13" s="20">
        <v>98774</v>
      </c>
      <c r="M13" s="20">
        <v>4494497.5124452459</v>
      </c>
      <c r="N13" s="19">
        <v>5560790.4900000002</v>
      </c>
      <c r="O13" s="19">
        <v>263633</v>
      </c>
      <c r="P13" s="19">
        <v>12520580.724410543</v>
      </c>
      <c r="Q13" s="19">
        <v>53808.02</v>
      </c>
      <c r="R13" s="19">
        <v>20056</v>
      </c>
      <c r="S13" s="19">
        <v>1010897.0041828026</v>
      </c>
      <c r="T13" s="19">
        <v>127142.54</v>
      </c>
      <c r="U13" s="19">
        <v>165858</v>
      </c>
      <c r="V13" s="19">
        <v>8734319.4493052699</v>
      </c>
      <c r="W13" s="19">
        <v>195028.09</v>
      </c>
      <c r="X13" s="19">
        <v>486558</v>
      </c>
      <c r="Y13" s="19">
        <v>25201652.414303564</v>
      </c>
      <c r="Z13" s="19">
        <v>199007.8</v>
      </c>
      <c r="AA13" s="19">
        <v>369865</v>
      </c>
      <c r="AB13" s="19">
        <v>18354216.268013801</v>
      </c>
      <c r="AC13" s="22">
        <v>16596.37</v>
      </c>
      <c r="AD13" s="22">
        <v>14823</v>
      </c>
      <c r="AE13" s="22">
        <v>730100.90213461337</v>
      </c>
      <c r="AF13" s="22">
        <v>5648.02</v>
      </c>
      <c r="AG13" s="22">
        <v>10038</v>
      </c>
      <c r="AH13" s="22">
        <v>546848.01423386391</v>
      </c>
    </row>
    <row r="14" spans="1:34" x14ac:dyDescent="0.25">
      <c r="A14" s="23" t="s">
        <v>9</v>
      </c>
      <c r="B14" s="19">
        <v>10170256</v>
      </c>
      <c r="C14" s="19">
        <v>3421145</v>
      </c>
      <c r="D14" s="19">
        <v>144470829.963478</v>
      </c>
      <c r="E14" s="20">
        <v>2164539</v>
      </c>
      <c r="F14" s="20">
        <v>546389</v>
      </c>
      <c r="G14" s="20">
        <v>23192128.483447108</v>
      </c>
      <c r="H14" s="20">
        <v>1353155.7999999998</v>
      </c>
      <c r="I14" s="20">
        <v>272756</v>
      </c>
      <c r="J14" s="20">
        <v>12109044.707399026</v>
      </c>
      <c r="K14" s="19">
        <v>1351859.62</v>
      </c>
      <c r="L14" s="20">
        <v>293250</v>
      </c>
      <c r="M14" s="20">
        <v>13343707.813033475</v>
      </c>
      <c r="N14" s="19">
        <v>1634554.53</v>
      </c>
      <c r="O14" s="19">
        <v>352370</v>
      </c>
      <c r="P14" s="19">
        <v>16734919.489823138</v>
      </c>
      <c r="Q14" s="19">
        <v>2274838.86</v>
      </c>
      <c r="R14" s="19">
        <v>336496</v>
      </c>
      <c r="S14" s="19">
        <v>16960650.095706835</v>
      </c>
      <c r="T14" s="19">
        <v>1907996.5</v>
      </c>
      <c r="U14" s="19">
        <v>279085</v>
      </c>
      <c r="V14" s="19">
        <v>14697015.178703237</v>
      </c>
      <c r="W14" s="19">
        <v>1949445.5</v>
      </c>
      <c r="X14" s="19">
        <v>257332</v>
      </c>
      <c r="Y14" s="19">
        <v>13328712.340723127</v>
      </c>
      <c r="Z14" s="19">
        <v>1739167.5</v>
      </c>
      <c r="AA14" s="19">
        <v>259814</v>
      </c>
      <c r="AB14" s="19">
        <v>12893034.878828051</v>
      </c>
      <c r="AC14" s="22">
        <v>2191426</v>
      </c>
      <c r="AD14" s="22">
        <v>265710</v>
      </c>
      <c r="AE14" s="22">
        <v>13087439.1625304</v>
      </c>
      <c r="AF14" s="22">
        <v>2047976.5</v>
      </c>
      <c r="AG14" s="22">
        <v>243886</v>
      </c>
      <c r="AH14" s="22">
        <v>13286369.27669258</v>
      </c>
    </row>
    <row r="15" spans="1:34" ht="30" x14ac:dyDescent="0.25">
      <c r="A15" s="23" t="s">
        <v>10</v>
      </c>
      <c r="B15" s="19">
        <v>961329</v>
      </c>
      <c r="C15" s="19">
        <v>881113</v>
      </c>
      <c r="D15" s="19">
        <v>37208340.015290201</v>
      </c>
      <c r="E15" s="20">
        <v>27713</v>
      </c>
      <c r="F15" s="20">
        <v>8078</v>
      </c>
      <c r="G15" s="20">
        <v>342880.28106218413</v>
      </c>
      <c r="H15" s="24">
        <v>0</v>
      </c>
      <c r="I15" s="24">
        <v>0</v>
      </c>
      <c r="J15" s="24">
        <v>0</v>
      </c>
      <c r="K15" s="19">
        <v>1118.3800000000001</v>
      </c>
      <c r="L15" s="20">
        <v>2784</v>
      </c>
      <c r="M15" s="20">
        <v>126679.90639892648</v>
      </c>
      <c r="N15" s="19">
        <v>540712</v>
      </c>
      <c r="O15" s="19">
        <v>233626</v>
      </c>
      <c r="P15" s="19">
        <v>11095474.361408237</v>
      </c>
      <c r="Q15" s="19">
        <v>74581.75</v>
      </c>
      <c r="R15" s="19">
        <v>64006</v>
      </c>
      <c r="S15" s="19">
        <v>3226140.4891166962</v>
      </c>
      <c r="T15" s="19">
        <v>1500</v>
      </c>
      <c r="U15" s="19">
        <v>600</v>
      </c>
      <c r="V15" s="19">
        <v>31596.857972380967</v>
      </c>
      <c r="W15" s="19">
        <v>9288</v>
      </c>
      <c r="X15" s="19">
        <v>12485</v>
      </c>
      <c r="Y15" s="19">
        <v>646670.34637716366</v>
      </c>
      <c r="Z15" s="24">
        <v>0</v>
      </c>
      <c r="AA15" s="24">
        <v>0</v>
      </c>
      <c r="AB15" s="24">
        <v>0</v>
      </c>
      <c r="AC15" s="22">
        <v>110686.58</v>
      </c>
      <c r="AD15" s="22">
        <v>346914</v>
      </c>
      <c r="AE15" s="22">
        <v>17087109.516503222</v>
      </c>
      <c r="AF15" s="22">
        <v>0</v>
      </c>
      <c r="AG15" s="22">
        <v>0</v>
      </c>
      <c r="AH15" s="22">
        <v>0</v>
      </c>
    </row>
    <row r="16" spans="1:34" ht="30" x14ac:dyDescent="0.25">
      <c r="A16" s="23" t="s">
        <v>11</v>
      </c>
      <c r="B16" s="19">
        <v>149583045</v>
      </c>
      <c r="C16" s="19">
        <v>90207237</v>
      </c>
      <c r="D16" s="19">
        <v>3809342894.8793936</v>
      </c>
      <c r="E16" s="20">
        <v>166064587</v>
      </c>
      <c r="F16" s="20">
        <v>114409441</v>
      </c>
      <c r="G16" s="20">
        <v>4856244279.0600843</v>
      </c>
      <c r="H16" s="20">
        <v>138282541.25</v>
      </c>
      <c r="I16" s="20">
        <v>101319653</v>
      </c>
      <c r="J16" s="20">
        <v>4498101628.983984</v>
      </c>
      <c r="K16" s="19">
        <v>197584694.63999999</v>
      </c>
      <c r="L16" s="20">
        <v>63271020</v>
      </c>
      <c r="M16" s="20">
        <v>2879011096.0361371</v>
      </c>
      <c r="N16" s="19">
        <v>276650337.94</v>
      </c>
      <c r="O16" s="19">
        <v>115323675</v>
      </c>
      <c r="P16" s="19">
        <v>5477005466.9680443</v>
      </c>
      <c r="Q16" s="19">
        <v>211088445.14000005</v>
      </c>
      <c r="R16" s="19">
        <v>54518661</v>
      </c>
      <c r="S16" s="19">
        <v>2747943312.5726862</v>
      </c>
      <c r="T16" s="19">
        <v>462256681.35999995</v>
      </c>
      <c r="U16" s="19">
        <v>271428330</v>
      </c>
      <c r="V16" s="19">
        <v>14293803987.817583</v>
      </c>
      <c r="W16" s="19">
        <v>468287659.95999998</v>
      </c>
      <c r="X16" s="19">
        <v>257436314</v>
      </c>
      <c r="Y16" s="19">
        <v>13334115365.994415</v>
      </c>
      <c r="Z16" s="19">
        <v>343571957.81</v>
      </c>
      <c r="AA16" s="19">
        <v>184081948</v>
      </c>
      <c r="AB16" s="19">
        <v>9134900259.9036674</v>
      </c>
      <c r="AC16" s="22">
        <v>521944072.38999993</v>
      </c>
      <c r="AD16" s="22">
        <v>466812481</v>
      </c>
      <c r="AE16" s="22">
        <v>22992660966.457333</v>
      </c>
      <c r="AF16" s="22">
        <v>452872970.48999995</v>
      </c>
      <c r="AG16" s="22">
        <v>477344079</v>
      </c>
      <c r="AH16" s="22">
        <v>26004648506.419865</v>
      </c>
    </row>
    <row r="17" spans="1:34" x14ac:dyDescent="0.25">
      <c r="A17" s="23" t="s">
        <v>12</v>
      </c>
      <c r="B17" s="19">
        <v>48424822</v>
      </c>
      <c r="C17" s="19">
        <v>19638690</v>
      </c>
      <c r="D17" s="19">
        <v>829318208.87318599</v>
      </c>
      <c r="E17" s="20">
        <v>24377906</v>
      </c>
      <c r="F17" s="20">
        <v>10804595</v>
      </c>
      <c r="G17" s="20">
        <v>458613836.39057559</v>
      </c>
      <c r="H17" s="20">
        <v>12303858.93</v>
      </c>
      <c r="I17" s="20">
        <v>8677663</v>
      </c>
      <c r="J17" s="20">
        <v>385246187.88493145</v>
      </c>
      <c r="K17" s="19">
        <v>21358817.84</v>
      </c>
      <c r="L17" s="20">
        <v>9368317</v>
      </c>
      <c r="M17" s="20">
        <v>426285028.97825861</v>
      </c>
      <c r="N17" s="19">
        <v>21848404.270000003</v>
      </c>
      <c r="O17" s="19">
        <v>10913498</v>
      </c>
      <c r="P17" s="19">
        <v>518308909.33492029</v>
      </c>
      <c r="Q17" s="19">
        <v>56045040.179999992</v>
      </c>
      <c r="R17" s="19">
        <v>20559161</v>
      </c>
      <c r="S17" s="19">
        <v>1036258190.2379296</v>
      </c>
      <c r="T17" s="19">
        <v>63441582.930000015</v>
      </c>
      <c r="U17" s="19">
        <v>23675914</v>
      </c>
      <c r="V17" s="19">
        <v>1246807486.7071772</v>
      </c>
      <c r="W17" s="19">
        <v>61007601.660000004</v>
      </c>
      <c r="X17" s="19">
        <v>22258993</v>
      </c>
      <c r="Y17" s="19">
        <v>1152921963.4214547</v>
      </c>
      <c r="Z17" s="19">
        <v>62978699.279999986</v>
      </c>
      <c r="AA17" s="19">
        <v>19020946</v>
      </c>
      <c r="AB17" s="19">
        <v>943897250.36489511</v>
      </c>
      <c r="AC17" s="22">
        <v>54606308.390000001</v>
      </c>
      <c r="AD17" s="22">
        <v>17899578</v>
      </c>
      <c r="AE17" s="22">
        <v>881636513.90601611</v>
      </c>
      <c r="AF17" s="22">
        <v>73366464.989999965</v>
      </c>
      <c r="AG17" s="22">
        <v>23578756</v>
      </c>
      <c r="AH17" s="22">
        <v>1284518419.6757128</v>
      </c>
    </row>
    <row r="18" spans="1:34" x14ac:dyDescent="0.25">
      <c r="A18" s="23" t="s">
        <v>13</v>
      </c>
      <c r="B18" s="19">
        <v>11758191</v>
      </c>
      <c r="C18" s="19">
        <v>11041138</v>
      </c>
      <c r="D18" s="19">
        <v>466253950.24218363</v>
      </c>
      <c r="E18" s="20">
        <v>11150540</v>
      </c>
      <c r="F18" s="20">
        <v>6949945</v>
      </c>
      <c r="G18" s="20">
        <v>294998650.03301823</v>
      </c>
      <c r="H18" s="20">
        <v>6101332.9000000004</v>
      </c>
      <c r="I18" s="20">
        <v>4512123</v>
      </c>
      <c r="J18" s="20">
        <v>200316396.8245737</v>
      </c>
      <c r="K18" s="19">
        <v>5180569.57</v>
      </c>
      <c r="L18" s="20">
        <v>5705873</v>
      </c>
      <c r="M18" s="20">
        <v>259633425.84919608</v>
      </c>
      <c r="N18" s="19">
        <v>8827130.370000001</v>
      </c>
      <c r="O18" s="19">
        <v>9982767</v>
      </c>
      <c r="P18" s="19">
        <v>474106200.95542544</v>
      </c>
      <c r="Q18" s="19">
        <v>5457255.3099999996</v>
      </c>
      <c r="R18" s="19">
        <v>8428773</v>
      </c>
      <c r="S18" s="19">
        <v>424841512.49685341</v>
      </c>
      <c r="T18" s="19">
        <v>7826509.4499999993</v>
      </c>
      <c r="U18" s="19">
        <v>8633913</v>
      </c>
      <c r="V18" s="19">
        <v>454674204.67815608</v>
      </c>
      <c r="W18" s="19">
        <v>8142510.8600000003</v>
      </c>
      <c r="X18" s="19">
        <v>8236710</v>
      </c>
      <c r="Y18" s="19">
        <v>426626840.90574658</v>
      </c>
      <c r="Z18" s="19">
        <v>3427786.3500000006</v>
      </c>
      <c r="AA18" s="19">
        <v>4152044</v>
      </c>
      <c r="AB18" s="19">
        <v>206041430.06315571</v>
      </c>
      <c r="AC18" s="22">
        <v>4036274.6999999993</v>
      </c>
      <c r="AD18" s="22">
        <v>5772466</v>
      </c>
      <c r="AE18" s="22">
        <v>284320490.73341316</v>
      </c>
      <c r="AF18" s="22">
        <v>3171180.9499999997</v>
      </c>
      <c r="AG18" s="22">
        <v>4771169</v>
      </c>
      <c r="AH18" s="22">
        <v>259922722.97511163</v>
      </c>
    </row>
    <row r="19" spans="1:34" ht="45" x14ac:dyDescent="0.25">
      <c r="A19" s="23" t="s">
        <v>14</v>
      </c>
      <c r="B19" s="19">
        <v>48015793</v>
      </c>
      <c r="C19" s="19">
        <v>19244181</v>
      </c>
      <c r="D19" s="19">
        <v>812658569.291098</v>
      </c>
      <c r="E19" s="20">
        <v>57366735</v>
      </c>
      <c r="F19" s="20">
        <v>22698816</v>
      </c>
      <c r="G19" s="20">
        <v>963478139.37345898</v>
      </c>
      <c r="H19" s="20">
        <v>50464990.319999993</v>
      </c>
      <c r="I19" s="20">
        <v>21444820</v>
      </c>
      <c r="J19" s="20">
        <v>952046092.9260025</v>
      </c>
      <c r="K19" s="19">
        <v>37272484.049999997</v>
      </c>
      <c r="L19" s="20">
        <v>13180110</v>
      </c>
      <c r="M19" s="20">
        <v>599732435.74984002</v>
      </c>
      <c r="N19" s="19">
        <v>58720162.179999992</v>
      </c>
      <c r="O19" s="19">
        <v>24756814</v>
      </c>
      <c r="P19" s="19">
        <v>1175762094.1468525</v>
      </c>
      <c r="Q19" s="19">
        <v>61923244.320000008</v>
      </c>
      <c r="R19" s="19">
        <v>27782981</v>
      </c>
      <c r="S19" s="19">
        <v>1400365589.3581843</v>
      </c>
      <c r="T19" s="19">
        <v>66738914.119999997</v>
      </c>
      <c r="U19" s="19">
        <v>29464396</v>
      </c>
      <c r="V19" s="19">
        <v>1551637226.0899839</v>
      </c>
      <c r="W19" s="19">
        <v>66297310.549999997</v>
      </c>
      <c r="X19" s="19">
        <v>28881987</v>
      </c>
      <c r="Y19" s="19">
        <v>1495965121.133419</v>
      </c>
      <c r="Z19" s="19">
        <v>37990149.179999992</v>
      </c>
      <c r="AA19" s="19">
        <v>20915571</v>
      </c>
      <c r="AB19" s="19">
        <v>1037916303.2538832</v>
      </c>
      <c r="AC19" s="22">
        <v>77727852.669999987</v>
      </c>
      <c r="AD19" s="22">
        <v>41382381</v>
      </c>
      <c r="AE19" s="22">
        <v>2038272529.2166421</v>
      </c>
      <c r="AF19" s="22">
        <v>69802050.559999987</v>
      </c>
      <c r="AG19" s="22">
        <v>36781850</v>
      </c>
      <c r="AH19" s="22">
        <v>2003793746.9961987</v>
      </c>
    </row>
    <row r="20" spans="1:34" ht="30" x14ac:dyDescent="0.25">
      <c r="A20" s="25" t="s">
        <v>15</v>
      </c>
      <c r="B20" s="19">
        <v>45222489</v>
      </c>
      <c r="C20" s="19">
        <v>24584777</v>
      </c>
      <c r="D20" s="19">
        <v>1038185501.5373585</v>
      </c>
      <c r="E20" s="20">
        <v>49887329</v>
      </c>
      <c r="F20" s="20">
        <v>26870277</v>
      </c>
      <c r="G20" s="20">
        <v>1140540743.9934068</v>
      </c>
      <c r="H20" s="20">
        <v>49444423.460000008</v>
      </c>
      <c r="I20" s="20">
        <v>28095781</v>
      </c>
      <c r="J20" s="20">
        <v>1247316532.7922833</v>
      </c>
      <c r="K20" s="19">
        <v>56267262.119999997</v>
      </c>
      <c r="L20" s="20">
        <v>30038692</v>
      </c>
      <c r="M20" s="20">
        <v>1366845794.1473353</v>
      </c>
      <c r="N20" s="19">
        <v>66577213.62000002</v>
      </c>
      <c r="O20" s="19">
        <v>34765933</v>
      </c>
      <c r="P20" s="19">
        <v>1651119816.5098779</v>
      </c>
      <c r="Q20" s="19">
        <v>69887444.88000001</v>
      </c>
      <c r="R20" s="19">
        <v>37701552</v>
      </c>
      <c r="S20" s="19">
        <v>1900298462.796278</v>
      </c>
      <c r="T20" s="19">
        <v>76828836.340000004</v>
      </c>
      <c r="U20" s="19">
        <v>43967258</v>
      </c>
      <c r="V20" s="19">
        <v>2315378677.4350519</v>
      </c>
      <c r="W20" s="19">
        <v>74791661.23999998</v>
      </c>
      <c r="X20" s="19">
        <v>43922005</v>
      </c>
      <c r="Y20" s="19">
        <v>2274974624.5037651</v>
      </c>
      <c r="Z20" s="19">
        <v>52167030.259999998</v>
      </c>
      <c r="AA20" s="19">
        <v>32106031</v>
      </c>
      <c r="AB20" s="19">
        <v>1593232764.6075065</v>
      </c>
      <c r="AC20" s="22">
        <v>78366317.710000023</v>
      </c>
      <c r="AD20" s="22">
        <v>44379197</v>
      </c>
      <c r="AE20" s="22">
        <v>2185879495.7639971</v>
      </c>
      <c r="AF20" s="22">
        <v>108380072.55000001</v>
      </c>
      <c r="AG20" s="22">
        <v>49213314</v>
      </c>
      <c r="AH20" s="22">
        <v>2681032380.4311228</v>
      </c>
    </row>
    <row r="21" spans="1:34" ht="30" x14ac:dyDescent="0.25">
      <c r="A21" s="25" t="s">
        <v>53</v>
      </c>
      <c r="B21" s="19">
        <v>65237175</v>
      </c>
      <c r="C21" s="19">
        <v>67512216</v>
      </c>
      <c r="D21" s="19">
        <v>2850959511.5651622</v>
      </c>
      <c r="E21" s="20">
        <v>151120956</v>
      </c>
      <c r="F21" s="20">
        <v>100014519</v>
      </c>
      <c r="G21" s="20">
        <v>4245234759.2249503</v>
      </c>
      <c r="H21" s="20">
        <v>307967201.30999988</v>
      </c>
      <c r="I21" s="20">
        <v>158738014</v>
      </c>
      <c r="J21" s="20">
        <v>7047198625.4738045</v>
      </c>
      <c r="K21" s="19">
        <v>257616597.30000001</v>
      </c>
      <c r="L21" s="20">
        <v>119544919</v>
      </c>
      <c r="M21" s="20">
        <v>5439633315.1534662</v>
      </c>
      <c r="N21" s="19">
        <v>444599929.63999993</v>
      </c>
      <c r="O21" s="19">
        <v>201892939</v>
      </c>
      <c r="P21" s="19">
        <v>9588393108.7458439</v>
      </c>
      <c r="Q21" s="19">
        <v>521795656.01000005</v>
      </c>
      <c r="R21" s="19">
        <v>223774505</v>
      </c>
      <c r="S21" s="19">
        <v>11279067446.997887</v>
      </c>
      <c r="T21" s="19">
        <v>648426649.8299998</v>
      </c>
      <c r="U21" s="19">
        <v>295844467</v>
      </c>
      <c r="V21" s="19">
        <v>15579592676.189579</v>
      </c>
      <c r="W21" s="19">
        <v>605789606.94000018</v>
      </c>
      <c r="X21" s="19">
        <v>268971478</v>
      </c>
      <c r="Y21" s="19">
        <v>13931588213.363045</v>
      </c>
      <c r="Z21" s="19">
        <v>554600010.37000024</v>
      </c>
      <c r="AA21" s="19">
        <v>236814346</v>
      </c>
      <c r="AB21" s="19">
        <v>11751697840.704716</v>
      </c>
      <c r="AC21" s="22">
        <v>618583046.36999989</v>
      </c>
      <c r="AD21" s="22">
        <v>280853616</v>
      </c>
      <c r="AE21" s="22">
        <v>13833331876.770449</v>
      </c>
      <c r="AF21" s="22">
        <v>516098378.90999985</v>
      </c>
      <c r="AG21" s="22">
        <v>271691008</v>
      </c>
      <c r="AH21" s="22">
        <v>14801124547.718351</v>
      </c>
    </row>
    <row r="22" spans="1:34" ht="30" x14ac:dyDescent="0.25">
      <c r="A22" s="25" t="s">
        <v>54</v>
      </c>
      <c r="B22" s="19">
        <v>3726658</v>
      </c>
      <c r="C22" s="19">
        <v>957284</v>
      </c>
      <c r="D22" s="19">
        <v>40424949.539045572</v>
      </c>
      <c r="E22" s="20">
        <v>1058075</v>
      </c>
      <c r="F22" s="20">
        <v>554695</v>
      </c>
      <c r="G22" s="20">
        <v>23544686.494650681</v>
      </c>
      <c r="H22" s="20">
        <v>1261271.44</v>
      </c>
      <c r="I22" s="20">
        <v>683852</v>
      </c>
      <c r="J22" s="20">
        <v>30359715.061242428</v>
      </c>
      <c r="K22" s="19">
        <v>1516689.74</v>
      </c>
      <c r="L22" s="20">
        <v>644637</v>
      </c>
      <c r="M22" s="20">
        <v>29332814.231783327</v>
      </c>
      <c r="N22" s="19">
        <v>2116446.5099999998</v>
      </c>
      <c r="O22" s="19">
        <v>903018</v>
      </c>
      <c r="P22" s="19">
        <v>42886549.728583902</v>
      </c>
      <c r="Q22" s="19">
        <v>5449116.8200000003</v>
      </c>
      <c r="R22" s="19">
        <v>2114588</v>
      </c>
      <c r="S22" s="19">
        <v>106583101.03115797</v>
      </c>
      <c r="T22" s="19">
        <v>1511272.15</v>
      </c>
      <c r="U22" s="19">
        <v>773760</v>
      </c>
      <c r="V22" s="19">
        <v>40747308.041182503</v>
      </c>
      <c r="W22" s="19">
        <v>516990.42</v>
      </c>
      <c r="X22" s="19">
        <v>281777</v>
      </c>
      <c r="Y22" s="19">
        <v>14594860.247586546</v>
      </c>
      <c r="Z22" s="19">
        <v>373681.76</v>
      </c>
      <c r="AA22" s="19">
        <v>232802</v>
      </c>
      <c r="AB22" s="19">
        <v>11552588.797604932</v>
      </c>
      <c r="AC22" s="22">
        <v>727809.27999999991</v>
      </c>
      <c r="AD22" s="22">
        <v>403847</v>
      </c>
      <c r="AE22" s="22">
        <v>19891321.52899934</v>
      </c>
      <c r="AF22" s="22">
        <v>542592.4</v>
      </c>
      <c r="AG22" s="22">
        <v>321672</v>
      </c>
      <c r="AH22" s="22">
        <v>17523978.325825408</v>
      </c>
    </row>
    <row r="23" spans="1:34" ht="45" x14ac:dyDescent="0.25">
      <c r="A23" s="25" t="s">
        <v>55</v>
      </c>
      <c r="B23" s="19">
        <v>1072410</v>
      </c>
      <c r="C23" s="19">
        <v>473924</v>
      </c>
      <c r="D23" s="19">
        <v>20013239.31596332</v>
      </c>
      <c r="E23" s="20">
        <v>1335904</v>
      </c>
      <c r="F23" s="20">
        <v>987298</v>
      </c>
      <c r="G23" s="20">
        <v>41907033.390954725</v>
      </c>
      <c r="H23" s="20">
        <v>1884846.65</v>
      </c>
      <c r="I23" s="20">
        <v>1078591</v>
      </c>
      <c r="J23" s="20">
        <v>47884213.876131855</v>
      </c>
      <c r="K23" s="19">
        <v>2503697.8199999998</v>
      </c>
      <c r="L23" s="20">
        <v>1156419</v>
      </c>
      <c r="M23" s="20">
        <v>52620348.663053229</v>
      </c>
      <c r="N23" s="19">
        <v>1372182.47</v>
      </c>
      <c r="O23" s="19">
        <v>760783</v>
      </c>
      <c r="P23" s="19">
        <v>36131459.131668754</v>
      </c>
      <c r="Q23" s="19">
        <v>1118527.7100000002</v>
      </c>
      <c r="R23" s="19">
        <v>620623</v>
      </c>
      <c r="S23" s="19">
        <v>31281707.789536461</v>
      </c>
      <c r="T23" s="19">
        <v>931432.92000000016</v>
      </c>
      <c r="U23" s="19">
        <v>898367</v>
      </c>
      <c r="V23" s="19">
        <v>47309290.843456626</v>
      </c>
      <c r="W23" s="19">
        <v>1636997.4300000002</v>
      </c>
      <c r="X23" s="19">
        <v>1535400</v>
      </c>
      <c r="Y23" s="19">
        <v>79527244.679815546</v>
      </c>
      <c r="Z23" s="19">
        <v>1313798.5600000003</v>
      </c>
      <c r="AA23" s="19">
        <v>925805</v>
      </c>
      <c r="AB23" s="19">
        <v>45942236.199717499</v>
      </c>
      <c r="AC23" s="22">
        <v>1372982.3499999999</v>
      </c>
      <c r="AD23" s="22">
        <v>1126594</v>
      </c>
      <c r="AE23" s="22">
        <v>55489934.273726135</v>
      </c>
      <c r="AF23" s="22">
        <v>1389602.6000000197</v>
      </c>
      <c r="AG23" s="22">
        <v>1121608</v>
      </c>
      <c r="AH23" s="22">
        <v>61102720.417295843</v>
      </c>
    </row>
    <row r="24" spans="1:34" ht="45" x14ac:dyDescent="0.25">
      <c r="A24" s="25" t="s">
        <v>16</v>
      </c>
      <c r="B24" s="19">
        <v>787043</v>
      </c>
      <c r="C24" s="19">
        <v>1134919</v>
      </c>
      <c r="D24" s="19">
        <v>47926261.49178724</v>
      </c>
      <c r="E24" s="20">
        <v>1239734</v>
      </c>
      <c r="F24" s="20">
        <v>1532791</v>
      </c>
      <c r="G24" s="20">
        <v>65061130.092793539</v>
      </c>
      <c r="H24" s="20">
        <v>4553647.2699999996</v>
      </c>
      <c r="I24" s="20">
        <v>2278451</v>
      </c>
      <c r="J24" s="20">
        <v>101152183.71958096</v>
      </c>
      <c r="K24" s="19">
        <v>28596844.859999999</v>
      </c>
      <c r="L24" s="20">
        <v>15090630</v>
      </c>
      <c r="M24" s="20">
        <v>686666521.51610327</v>
      </c>
      <c r="N24" s="19">
        <v>43497522.540000014</v>
      </c>
      <c r="O24" s="19">
        <v>23291287</v>
      </c>
      <c r="P24" s="19">
        <v>1106160606.0656817</v>
      </c>
      <c r="Q24" s="19">
        <v>47734049.25999999</v>
      </c>
      <c r="R24" s="19">
        <v>25692341</v>
      </c>
      <c r="S24" s="19">
        <v>1294989556.6086452</v>
      </c>
      <c r="T24" s="19">
        <v>32225446.399999999</v>
      </c>
      <c r="U24" s="19">
        <v>12039521</v>
      </c>
      <c r="V24" s="19">
        <v>634018391.82083023</v>
      </c>
      <c r="W24" s="19">
        <v>32133567.070000004</v>
      </c>
      <c r="X24" s="19">
        <v>9597145</v>
      </c>
      <c r="Y24" s="19">
        <v>497091636.47431821</v>
      </c>
      <c r="Z24" s="19">
        <v>19212514.940000001</v>
      </c>
      <c r="AA24" s="19">
        <v>10834139</v>
      </c>
      <c r="AB24" s="19">
        <v>537634353.84186864</v>
      </c>
      <c r="AC24" s="22">
        <v>27088039.279999997</v>
      </c>
      <c r="AD24" s="22">
        <v>7672107</v>
      </c>
      <c r="AE24" s="22">
        <v>377886544.01762676</v>
      </c>
      <c r="AF24" s="22">
        <v>31154668.410000008</v>
      </c>
      <c r="AG24" s="22">
        <v>7623236</v>
      </c>
      <c r="AH24" s="22">
        <v>415297018.19447148</v>
      </c>
    </row>
    <row r="25" spans="1:34" ht="30" x14ac:dyDescent="0.25">
      <c r="A25" s="25" t="s">
        <v>17</v>
      </c>
      <c r="B25" s="19">
        <v>327</v>
      </c>
      <c r="C25" s="19">
        <v>9725</v>
      </c>
      <c r="D25" s="19">
        <v>410675.02879732469</v>
      </c>
      <c r="E25" s="20">
        <v>88131</v>
      </c>
      <c r="F25" s="20">
        <v>159264</v>
      </c>
      <c r="G25" s="20">
        <v>6760149.1808724543</v>
      </c>
      <c r="H25" s="20">
        <v>427071.48</v>
      </c>
      <c r="I25" s="20">
        <v>902253</v>
      </c>
      <c r="J25" s="20">
        <v>40055661.15643613</v>
      </c>
      <c r="K25" s="19">
        <v>601829.56999999995</v>
      </c>
      <c r="L25" s="20">
        <v>1784711</v>
      </c>
      <c r="M25" s="20">
        <v>81209418.975982204</v>
      </c>
      <c r="N25" s="19">
        <v>557390.44999999995</v>
      </c>
      <c r="O25" s="19">
        <v>2211526</v>
      </c>
      <c r="P25" s="19">
        <v>105030818.62715501</v>
      </c>
      <c r="Q25" s="19">
        <v>1227548.95</v>
      </c>
      <c r="R25" s="19">
        <v>2850599</v>
      </c>
      <c r="S25" s="19">
        <v>143680793.24025193</v>
      </c>
      <c r="T25" s="19">
        <v>1645052.17</v>
      </c>
      <c r="U25" s="19">
        <v>3611855</v>
      </c>
      <c r="V25" s="19">
        <v>190205449.08639011</v>
      </c>
      <c r="W25" s="19">
        <v>1978059.71</v>
      </c>
      <c r="X25" s="19">
        <v>4366562</v>
      </c>
      <c r="Y25" s="19">
        <v>226169496.27692109</v>
      </c>
      <c r="Z25" s="19">
        <v>1040891.76</v>
      </c>
      <c r="AA25" s="19">
        <v>2268110</v>
      </c>
      <c r="AB25" s="19">
        <v>112552908.38453157</v>
      </c>
      <c r="AC25" s="22">
        <v>305438.71000000002</v>
      </c>
      <c r="AD25" s="22">
        <v>1478178</v>
      </c>
      <c r="AE25" s="22">
        <v>72807062.761623055</v>
      </c>
      <c r="AF25" s="22">
        <v>347118.68</v>
      </c>
      <c r="AG25" s="22">
        <v>1177539</v>
      </c>
      <c r="AH25" s="22">
        <v>64149717.45695655</v>
      </c>
    </row>
    <row r="26" spans="1:34" ht="45" x14ac:dyDescent="0.25">
      <c r="A26" s="25" t="s">
        <v>18</v>
      </c>
      <c r="B26" s="19">
        <v>14955</v>
      </c>
      <c r="C26" s="19">
        <v>9481</v>
      </c>
      <c r="D26" s="19">
        <v>400371.2028819985</v>
      </c>
      <c r="E26" s="20">
        <v>32312</v>
      </c>
      <c r="F26" s="20">
        <v>39752</v>
      </c>
      <c r="G26" s="20">
        <v>1687320.7393889506</v>
      </c>
      <c r="H26" s="20">
        <v>124904.31</v>
      </c>
      <c r="I26" s="20">
        <v>78886</v>
      </c>
      <c r="J26" s="20">
        <v>3502156.1424418879</v>
      </c>
      <c r="K26" s="19">
        <v>68489.61</v>
      </c>
      <c r="L26" s="20">
        <v>98367</v>
      </c>
      <c r="M26" s="20">
        <v>4475977.856588793</v>
      </c>
      <c r="N26" s="19">
        <v>64974.25</v>
      </c>
      <c r="O26" s="19">
        <v>117276</v>
      </c>
      <c r="P26" s="19">
        <v>5569726.19147061</v>
      </c>
      <c r="Q26" s="19">
        <v>48175.469999999994</v>
      </c>
      <c r="R26" s="19">
        <v>138425</v>
      </c>
      <c r="S26" s="19">
        <v>6977134.9124453748</v>
      </c>
      <c r="T26" s="19">
        <v>93923.549999999988</v>
      </c>
      <c r="U26" s="19">
        <v>196242</v>
      </c>
      <c r="V26" s="19">
        <v>10334384.337026643</v>
      </c>
      <c r="W26" s="19">
        <v>250431.55000000002</v>
      </c>
      <c r="X26" s="19">
        <v>187234</v>
      </c>
      <c r="Y26" s="19">
        <v>9697931.5685688313</v>
      </c>
      <c r="Z26" s="19">
        <v>135763.93</v>
      </c>
      <c r="AA26" s="19">
        <v>101848</v>
      </c>
      <c r="AB26" s="19">
        <v>5054114.9296761509</v>
      </c>
      <c r="AC26" s="22">
        <v>165379.28000000003</v>
      </c>
      <c r="AD26" s="22">
        <v>206946</v>
      </c>
      <c r="AE26" s="22">
        <v>10193041.981592773</v>
      </c>
      <c r="AF26" s="22">
        <v>84238.860000000015</v>
      </c>
      <c r="AG26" s="22">
        <v>78460</v>
      </c>
      <c r="AH26" s="22">
        <v>4274327.0767871039</v>
      </c>
    </row>
    <row r="27" spans="1:34" ht="30" x14ac:dyDescent="0.25">
      <c r="A27" s="25" t="s">
        <v>19</v>
      </c>
      <c r="B27" s="19">
        <v>48998431</v>
      </c>
      <c r="C27" s="19">
        <v>20694476</v>
      </c>
      <c r="D27" s="19">
        <v>873902779.15121281</v>
      </c>
      <c r="E27" s="20">
        <v>20550714</v>
      </c>
      <c r="F27" s="20">
        <v>15968180</v>
      </c>
      <c r="G27" s="20">
        <v>677788319.68947124</v>
      </c>
      <c r="H27" s="20">
        <v>21721995.710000005</v>
      </c>
      <c r="I27" s="20">
        <v>23231058</v>
      </c>
      <c r="J27" s="20">
        <v>1031346404.5600458</v>
      </c>
      <c r="K27" s="19">
        <v>92773353.939999998</v>
      </c>
      <c r="L27" s="20">
        <v>68495832</v>
      </c>
      <c r="M27" s="20">
        <v>3116754880.1999259</v>
      </c>
      <c r="N27" s="19">
        <v>112344167.05999999</v>
      </c>
      <c r="O27" s="19">
        <v>85696351</v>
      </c>
      <c r="P27" s="19">
        <v>4069930852.6736794</v>
      </c>
      <c r="Q27" s="19">
        <v>277505426.47000003</v>
      </c>
      <c r="R27" s="19">
        <v>211331027</v>
      </c>
      <c r="S27" s="19">
        <v>10651869868.626591</v>
      </c>
      <c r="T27" s="19">
        <v>61081514.300000004</v>
      </c>
      <c r="U27" s="19">
        <v>53998847</v>
      </c>
      <c r="V27" s="19">
        <v>2843656498.88555</v>
      </c>
      <c r="W27" s="19">
        <v>20623829.440000001</v>
      </c>
      <c r="X27" s="19">
        <v>39817407</v>
      </c>
      <c r="Y27" s="19">
        <v>2062373758.6327999</v>
      </c>
      <c r="Z27" s="19">
        <v>17209928.639999997</v>
      </c>
      <c r="AA27" s="19">
        <v>24579511</v>
      </c>
      <c r="AB27" s="19">
        <v>1219736013.5617695</v>
      </c>
      <c r="AC27" s="22">
        <v>30123288.550000001</v>
      </c>
      <c r="AD27" s="22">
        <v>33032947</v>
      </c>
      <c r="AE27" s="22">
        <v>1627024516.2831326</v>
      </c>
      <c r="AF27" s="22">
        <v>23776445.259999998</v>
      </c>
      <c r="AG27" s="22">
        <v>29637588</v>
      </c>
      <c r="AH27" s="22">
        <v>1614590171.7953181</v>
      </c>
    </row>
    <row r="28" spans="1:34" ht="30" x14ac:dyDescent="0.25">
      <c r="A28" s="25" t="s">
        <v>56</v>
      </c>
      <c r="B28" s="19">
        <v>2936729</v>
      </c>
      <c r="C28" s="19">
        <v>1106207</v>
      </c>
      <c r="D28" s="19">
        <v>46713788.337357543</v>
      </c>
      <c r="E28" s="20">
        <v>3988879</v>
      </c>
      <c r="F28" s="20">
        <v>2301053</v>
      </c>
      <c r="G28" s="20">
        <v>97670920.943176761</v>
      </c>
      <c r="H28" s="20">
        <v>2302735.7400000002</v>
      </c>
      <c r="I28" s="20">
        <v>1294864</v>
      </c>
      <c r="J28" s="20">
        <v>57485687.082966186</v>
      </c>
      <c r="K28" s="19">
        <v>3147009.16</v>
      </c>
      <c r="L28" s="20">
        <v>1862759</v>
      </c>
      <c r="M28" s="20">
        <v>84760824.627786592</v>
      </c>
      <c r="N28" s="19">
        <v>2657008.1499999994</v>
      </c>
      <c r="O28" s="19">
        <v>1739366</v>
      </c>
      <c r="P28" s="19">
        <v>82606776.891720951</v>
      </c>
      <c r="Q28" s="19">
        <v>1976903.2000000002</v>
      </c>
      <c r="R28" s="19">
        <v>1658443</v>
      </c>
      <c r="S28" s="19">
        <v>83591696.2658526</v>
      </c>
      <c r="T28" s="19">
        <v>3049662.39</v>
      </c>
      <c r="U28" s="19">
        <v>3141824</v>
      </c>
      <c r="V28" s="19">
        <v>165452944.50369644</v>
      </c>
      <c r="W28" s="19">
        <v>5768932.8000000017</v>
      </c>
      <c r="X28" s="19">
        <v>7065616</v>
      </c>
      <c r="Y28" s="19">
        <v>365969110.61978626</v>
      </c>
      <c r="Z28" s="19">
        <v>5026049.1800000006</v>
      </c>
      <c r="AA28" s="19">
        <v>6372278</v>
      </c>
      <c r="AB28" s="19">
        <v>316218535.22746533</v>
      </c>
      <c r="AC28" s="22">
        <v>5086617.8699999982</v>
      </c>
      <c r="AD28" s="22">
        <v>4797083</v>
      </c>
      <c r="AE28" s="22">
        <v>236278393.43686277</v>
      </c>
      <c r="AF28" s="22">
        <v>4986124.5500000026</v>
      </c>
      <c r="AG28" s="22">
        <v>4874228</v>
      </c>
      <c r="AH28" s="22">
        <v>265537149.10570806</v>
      </c>
    </row>
    <row r="29" spans="1:34" ht="30" x14ac:dyDescent="0.25">
      <c r="A29" s="25" t="s">
        <v>20</v>
      </c>
      <c r="B29" s="19">
        <v>787794</v>
      </c>
      <c r="C29" s="19">
        <v>375733</v>
      </c>
      <c r="D29" s="19">
        <v>15866751.732144495</v>
      </c>
      <c r="E29" s="20">
        <v>363863</v>
      </c>
      <c r="F29" s="20">
        <v>443948</v>
      </c>
      <c r="G29" s="20">
        <v>18843898.863208033</v>
      </c>
      <c r="H29" s="20">
        <v>562694.44000000006</v>
      </c>
      <c r="I29" s="20">
        <v>659071</v>
      </c>
      <c r="J29" s="20">
        <v>29259558.7424298</v>
      </c>
      <c r="K29" s="19">
        <v>771245.4</v>
      </c>
      <c r="L29" s="20">
        <v>1350256</v>
      </c>
      <c r="M29" s="20">
        <v>61440482.648918435</v>
      </c>
      <c r="N29" s="19">
        <v>619552</v>
      </c>
      <c r="O29" s="19">
        <v>963684</v>
      </c>
      <c r="P29" s="19">
        <v>45767727.54102426</v>
      </c>
      <c r="Q29" s="19">
        <v>597395.76</v>
      </c>
      <c r="R29" s="19">
        <v>1171719</v>
      </c>
      <c r="S29" s="19">
        <v>59058996.152975127</v>
      </c>
      <c r="T29" s="19">
        <v>1368982.5599999998</v>
      </c>
      <c r="U29" s="19">
        <v>1947548</v>
      </c>
      <c r="V29" s="19">
        <v>102560662.58399102</v>
      </c>
      <c r="W29" s="19">
        <v>1024049.4699999999</v>
      </c>
      <c r="X29" s="19">
        <v>1881718</v>
      </c>
      <c r="Y29" s="19">
        <v>97465056.535373896</v>
      </c>
      <c r="Z29" s="19">
        <v>763774.89000000013</v>
      </c>
      <c r="AA29" s="19">
        <v>925749</v>
      </c>
      <c r="AB29" s="19">
        <v>45939457.250341348</v>
      </c>
      <c r="AC29" s="22">
        <v>754633.74999999988</v>
      </c>
      <c r="AD29" s="22">
        <v>1540151</v>
      </c>
      <c r="AE29" s="22">
        <v>75859517.946672514</v>
      </c>
      <c r="AF29" s="22">
        <v>567517.79000000015</v>
      </c>
      <c r="AG29" s="22">
        <v>1157514</v>
      </c>
      <c r="AH29" s="22">
        <v>63058799.795566507</v>
      </c>
    </row>
    <row r="30" spans="1:34" x14ac:dyDescent="0.25">
      <c r="A30" s="25" t="s">
        <v>57</v>
      </c>
      <c r="B30" s="19">
        <v>1573764</v>
      </c>
      <c r="C30" s="19">
        <v>2177842</v>
      </c>
      <c r="D30" s="19">
        <v>91967642.783138663</v>
      </c>
      <c r="E30" s="20">
        <v>2547949</v>
      </c>
      <c r="F30" s="20">
        <v>3845045</v>
      </c>
      <c r="G30" s="20">
        <v>163207490.75225872</v>
      </c>
      <c r="H30" s="20">
        <v>5461468.2599999998</v>
      </c>
      <c r="I30" s="20">
        <v>7154165</v>
      </c>
      <c r="J30" s="20">
        <v>317610259.09277648</v>
      </c>
      <c r="K30" s="19">
        <v>4638078.95</v>
      </c>
      <c r="L30" s="20">
        <v>6312554</v>
      </c>
      <c r="M30" s="20">
        <v>287239134.28813529</v>
      </c>
      <c r="N30" s="19">
        <v>5618183.1000000006</v>
      </c>
      <c r="O30" s="19">
        <v>6329521</v>
      </c>
      <c r="P30" s="19">
        <v>300604547.33417958</v>
      </c>
      <c r="Q30" s="19">
        <v>8692511.0599999987</v>
      </c>
      <c r="R30" s="19">
        <v>8440238</v>
      </c>
      <c r="S30" s="19">
        <v>425419391.1442886</v>
      </c>
      <c r="T30" s="19">
        <v>8716414.75</v>
      </c>
      <c r="U30" s="19">
        <v>10295949</v>
      </c>
      <c r="V30" s="19">
        <v>542199397.07312965</v>
      </c>
      <c r="W30" s="19">
        <v>11020931.350000001</v>
      </c>
      <c r="X30" s="19">
        <v>15012843</v>
      </c>
      <c r="Y30" s="19">
        <v>777601952.97685003</v>
      </c>
      <c r="Z30" s="19">
        <v>8480907.7499999981</v>
      </c>
      <c r="AA30" s="19">
        <v>11322779</v>
      </c>
      <c r="AB30" s="19">
        <v>561882672.11259508</v>
      </c>
      <c r="AC30" s="22">
        <v>9231389.5700000022</v>
      </c>
      <c r="AD30" s="22">
        <v>12663947</v>
      </c>
      <c r="AE30" s="22">
        <v>623757615.14436555</v>
      </c>
      <c r="AF30" s="22">
        <v>11663196.460000001</v>
      </c>
      <c r="AG30" s="22">
        <v>12010780</v>
      </c>
      <c r="AH30" s="22">
        <v>654320700.57778513</v>
      </c>
    </row>
    <row r="31" spans="1:34" ht="15.75" x14ac:dyDescent="0.25">
      <c r="A31" s="26" t="s">
        <v>21</v>
      </c>
      <c r="B31" s="3">
        <f>SUM(B32:B35)</f>
        <v>261138</v>
      </c>
      <c r="C31" s="3">
        <f t="shared" ref="C31:AH31" si="2">SUM(C32:C35)</f>
        <v>565137</v>
      </c>
      <c r="D31" s="3">
        <f t="shared" si="2"/>
        <v>23865054.370121717</v>
      </c>
      <c r="E31" s="3">
        <f t="shared" si="2"/>
        <v>283403</v>
      </c>
      <c r="F31" s="3">
        <f t="shared" si="2"/>
        <v>454007</v>
      </c>
      <c r="G31" s="3">
        <f t="shared" si="2"/>
        <v>19270865.036419787</v>
      </c>
      <c r="H31" s="3">
        <f t="shared" si="2"/>
        <v>469767.64</v>
      </c>
      <c r="I31" s="3">
        <f t="shared" si="2"/>
        <v>798447</v>
      </c>
      <c r="J31" s="3">
        <f t="shared" si="2"/>
        <v>35447177.768733338</v>
      </c>
      <c r="K31" s="3">
        <f t="shared" si="2"/>
        <v>404749.33</v>
      </c>
      <c r="L31" s="3">
        <f t="shared" si="2"/>
        <v>733326</v>
      </c>
      <c r="M31" s="3">
        <f t="shared" si="2"/>
        <v>33368415.603412054</v>
      </c>
      <c r="N31" s="3">
        <f t="shared" si="2"/>
        <v>467290.64</v>
      </c>
      <c r="O31" s="3">
        <f t="shared" si="2"/>
        <v>1189614</v>
      </c>
      <c r="P31" s="3">
        <f t="shared" si="2"/>
        <v>56497699.900577411</v>
      </c>
      <c r="Q31" s="3">
        <f t="shared" si="2"/>
        <v>489839.99000000005</v>
      </c>
      <c r="R31" s="3">
        <f t="shared" si="2"/>
        <v>1755462</v>
      </c>
      <c r="S31" s="3">
        <f t="shared" si="2"/>
        <v>88481814.756519273</v>
      </c>
      <c r="T31" s="3">
        <f t="shared" si="2"/>
        <v>504390.24</v>
      </c>
      <c r="U31" s="3">
        <f t="shared" si="2"/>
        <v>5264300</v>
      </c>
      <c r="V31" s="3">
        <f t="shared" si="2"/>
        <v>277225565.70667529</v>
      </c>
      <c r="W31" s="3">
        <f t="shared" si="2"/>
        <v>609049.07000000007</v>
      </c>
      <c r="X31" s="3">
        <f t="shared" si="2"/>
        <v>1795394</v>
      </c>
      <c r="Y31" s="3">
        <f t="shared" si="2"/>
        <v>92993837.393951237</v>
      </c>
      <c r="Z31" s="3">
        <f t="shared" si="2"/>
        <v>352370.42999999993</v>
      </c>
      <c r="AA31" s="3">
        <f t="shared" si="2"/>
        <v>1190646</v>
      </c>
      <c r="AB31" s="3">
        <f t="shared" si="2"/>
        <v>59084731.409150794</v>
      </c>
      <c r="AC31" s="3">
        <f t="shared" si="2"/>
        <v>411911.79999999993</v>
      </c>
      <c r="AD31" s="3">
        <f t="shared" si="2"/>
        <v>1217468</v>
      </c>
      <c r="AE31" s="3">
        <f t="shared" si="2"/>
        <v>59965896.58773686</v>
      </c>
      <c r="AF31" s="3">
        <f t="shared" si="2"/>
        <v>533586.99000000011</v>
      </c>
      <c r="AG31" s="3">
        <f t="shared" si="2"/>
        <v>1505863</v>
      </c>
      <c r="AH31" s="3">
        <f t="shared" si="2"/>
        <v>82036082.014171034</v>
      </c>
    </row>
    <row r="32" spans="1:34" ht="30" x14ac:dyDescent="0.25">
      <c r="A32" s="25" t="s">
        <v>22</v>
      </c>
      <c r="B32" s="19">
        <v>79379</v>
      </c>
      <c r="C32" s="19">
        <v>184480</v>
      </c>
      <c r="D32" s="19">
        <v>7790368.0527023617</v>
      </c>
      <c r="E32" s="20">
        <v>12517</v>
      </c>
      <c r="F32" s="20">
        <v>34087</v>
      </c>
      <c r="G32" s="20">
        <v>1446863.1023231826</v>
      </c>
      <c r="H32" s="20">
        <v>58226.06</v>
      </c>
      <c r="I32" s="20">
        <v>175247</v>
      </c>
      <c r="J32" s="20">
        <v>7780117.6063498398</v>
      </c>
      <c r="K32" s="19">
        <v>69753.48</v>
      </c>
      <c r="L32" s="20">
        <v>92638</v>
      </c>
      <c r="M32" s="20">
        <v>4215292.0865602558</v>
      </c>
      <c r="N32" s="19">
        <v>166382.01</v>
      </c>
      <c r="O32" s="19">
        <v>381308</v>
      </c>
      <c r="P32" s="19">
        <v>18109256.4089607</v>
      </c>
      <c r="Q32" s="19">
        <v>150002.71000000002</v>
      </c>
      <c r="R32" s="19">
        <v>419841</v>
      </c>
      <c r="S32" s="19">
        <v>21161548.121914238</v>
      </c>
      <c r="T32" s="19">
        <v>156655.93</v>
      </c>
      <c r="U32" s="19">
        <v>509526</v>
      </c>
      <c r="V32" s="19">
        <v>26832367.758725639</v>
      </c>
      <c r="W32" s="19">
        <v>178360.03</v>
      </c>
      <c r="X32" s="19">
        <v>486523</v>
      </c>
      <c r="Y32" s="19">
        <v>25199839.56191083</v>
      </c>
      <c r="Z32" s="19">
        <v>110209.70999999999</v>
      </c>
      <c r="AA32" s="19">
        <v>358548</v>
      </c>
      <c r="AB32" s="19">
        <v>17792620.373552002</v>
      </c>
      <c r="AC32" s="22">
        <v>105714.87999999999</v>
      </c>
      <c r="AD32" s="22">
        <v>361828</v>
      </c>
      <c r="AE32" s="22">
        <v>17821692.587031156</v>
      </c>
      <c r="AF32" s="22">
        <v>89500.74</v>
      </c>
      <c r="AG32" s="22">
        <v>292343</v>
      </c>
      <c r="AH32" s="22">
        <v>15926199.345006023</v>
      </c>
    </row>
    <row r="33" spans="1:34" ht="30" x14ac:dyDescent="0.25">
      <c r="A33" s="25" t="s">
        <v>23</v>
      </c>
      <c r="B33" s="19">
        <v>25596</v>
      </c>
      <c r="C33" s="19">
        <v>24507</v>
      </c>
      <c r="D33" s="19">
        <v>1034901.0725692583</v>
      </c>
      <c r="E33" s="20">
        <v>11786</v>
      </c>
      <c r="F33" s="20">
        <v>5369</v>
      </c>
      <c r="G33" s="20">
        <v>227893.56635588838</v>
      </c>
      <c r="H33" s="20">
        <v>13299.47</v>
      </c>
      <c r="I33" s="20">
        <v>15798</v>
      </c>
      <c r="J33" s="20">
        <v>701354.64769790508</v>
      </c>
      <c r="K33" s="19">
        <v>462.43</v>
      </c>
      <c r="L33" s="20">
        <v>9344</v>
      </c>
      <c r="M33" s="20">
        <v>425178.5364193854</v>
      </c>
      <c r="N33" s="19">
        <v>7204</v>
      </c>
      <c r="O33" s="19">
        <v>16593</v>
      </c>
      <c r="P33" s="19">
        <v>788042.45280425495</v>
      </c>
      <c r="Q33" s="19">
        <v>148.29000000000002</v>
      </c>
      <c r="R33" s="19">
        <v>844</v>
      </c>
      <c r="S33" s="19">
        <v>42540.739505897756</v>
      </c>
      <c r="T33" s="19">
        <v>18667.5</v>
      </c>
      <c r="U33" s="19">
        <v>71520</v>
      </c>
      <c r="V33" s="19">
        <v>3766345.4703078112</v>
      </c>
      <c r="W33" s="19">
        <v>1643</v>
      </c>
      <c r="X33" s="19">
        <v>5744</v>
      </c>
      <c r="Y33" s="19">
        <v>297514.97553787968</v>
      </c>
      <c r="Z33" s="19">
        <v>921</v>
      </c>
      <c r="AA33" s="19">
        <v>11358</v>
      </c>
      <c r="AB33" s="19">
        <v>563630.48239790392</v>
      </c>
      <c r="AC33" s="22">
        <v>55905.04</v>
      </c>
      <c r="AD33" s="22">
        <v>53139</v>
      </c>
      <c r="AE33" s="22">
        <v>2617340.0687128934</v>
      </c>
      <c r="AF33" s="22">
        <v>88691.36</v>
      </c>
      <c r="AG33" s="22">
        <v>64349</v>
      </c>
      <c r="AH33" s="22">
        <v>3505591.0408383054</v>
      </c>
    </row>
    <row r="34" spans="1:34" x14ac:dyDescent="0.25">
      <c r="A34" s="25" t="s">
        <v>58</v>
      </c>
      <c r="B34" s="19">
        <v>43249</v>
      </c>
      <c r="C34" s="19">
        <v>85421</v>
      </c>
      <c r="D34" s="19">
        <v>3607225.8750536013</v>
      </c>
      <c r="E34" s="20">
        <v>55408</v>
      </c>
      <c r="F34" s="20">
        <v>115277</v>
      </c>
      <c r="G34" s="20">
        <v>4893068.8487256002</v>
      </c>
      <c r="H34" s="20">
        <v>51029.01</v>
      </c>
      <c r="I34" s="20">
        <v>102337</v>
      </c>
      <c r="J34" s="20">
        <v>4543266.9060299098</v>
      </c>
      <c r="K34" s="19">
        <v>41214.089999999997</v>
      </c>
      <c r="L34" s="20">
        <v>99581</v>
      </c>
      <c r="M34" s="20">
        <v>4531218.3042785544</v>
      </c>
      <c r="N34" s="19">
        <v>53765.46</v>
      </c>
      <c r="O34" s="19">
        <v>143784</v>
      </c>
      <c r="P34" s="19">
        <v>6828656.4234319888</v>
      </c>
      <c r="Q34" s="19">
        <v>69535.850000000006</v>
      </c>
      <c r="R34" s="19">
        <v>217324</v>
      </c>
      <c r="S34" s="19">
        <v>10953938.000449909</v>
      </c>
      <c r="T34" s="19">
        <v>64722.47</v>
      </c>
      <c r="U34" s="19">
        <v>344482</v>
      </c>
      <c r="V34" s="19">
        <v>18140914.713402905</v>
      </c>
      <c r="W34" s="19">
        <v>82724.84</v>
      </c>
      <c r="X34" s="19">
        <v>338080</v>
      </c>
      <c r="Y34" s="19">
        <v>17511118.198093031</v>
      </c>
      <c r="Z34" s="19">
        <v>93303.639999999985</v>
      </c>
      <c r="AA34" s="19">
        <v>201082</v>
      </c>
      <c r="AB34" s="19">
        <v>9978512.4724014178</v>
      </c>
      <c r="AC34" s="22">
        <v>105385.76999999999</v>
      </c>
      <c r="AD34" s="22">
        <v>254609</v>
      </c>
      <c r="AE34" s="22">
        <v>12540663.873142533</v>
      </c>
      <c r="AF34" s="22">
        <v>122710.5</v>
      </c>
      <c r="AG34" s="22">
        <v>372657</v>
      </c>
      <c r="AH34" s="22">
        <v>20301528.236735303</v>
      </c>
    </row>
    <row r="35" spans="1:34" x14ac:dyDescent="0.25">
      <c r="A35" s="25" t="s">
        <v>24</v>
      </c>
      <c r="B35" s="19">
        <v>112914</v>
      </c>
      <c r="C35" s="19">
        <v>270729</v>
      </c>
      <c r="D35" s="19">
        <v>11432559.369796496</v>
      </c>
      <c r="E35" s="20">
        <v>203692</v>
      </c>
      <c r="F35" s="20">
        <v>299274</v>
      </c>
      <c r="G35" s="20">
        <v>12703039.519015115</v>
      </c>
      <c r="H35" s="20">
        <v>347213.1</v>
      </c>
      <c r="I35" s="20">
        <v>505065</v>
      </c>
      <c r="J35" s="20">
        <v>22422438.608655684</v>
      </c>
      <c r="K35" s="19">
        <v>293319.33</v>
      </c>
      <c r="L35" s="20">
        <v>531763</v>
      </c>
      <c r="M35" s="20">
        <v>24196726.676153857</v>
      </c>
      <c r="N35" s="19">
        <v>239939.17</v>
      </c>
      <c r="O35" s="19">
        <v>647929</v>
      </c>
      <c r="P35" s="19">
        <v>30771744.61538047</v>
      </c>
      <c r="Q35" s="19">
        <v>270153.14</v>
      </c>
      <c r="R35" s="19">
        <v>1117453</v>
      </c>
      <c r="S35" s="19">
        <v>56323787.89464923</v>
      </c>
      <c r="T35" s="19">
        <v>264344.33999999997</v>
      </c>
      <c r="U35" s="19">
        <v>4338772</v>
      </c>
      <c r="V35" s="19">
        <v>228485937.76423895</v>
      </c>
      <c r="W35" s="19">
        <v>346321.2</v>
      </c>
      <c r="X35" s="19">
        <v>965047</v>
      </c>
      <c r="Y35" s="19">
        <v>49985364.658409499</v>
      </c>
      <c r="Z35" s="19">
        <v>147936.07999999999</v>
      </c>
      <c r="AA35" s="19">
        <v>619658</v>
      </c>
      <c r="AB35" s="19">
        <v>30749968.080799468</v>
      </c>
      <c r="AC35" s="22">
        <v>144906.10999999999</v>
      </c>
      <c r="AD35" s="22">
        <v>547892</v>
      </c>
      <c r="AE35" s="22">
        <v>26986200.058850273</v>
      </c>
      <c r="AF35" s="22">
        <v>232684.39000000016</v>
      </c>
      <c r="AG35" s="22">
        <v>776514</v>
      </c>
      <c r="AH35" s="22">
        <v>42302763.391591407</v>
      </c>
    </row>
    <row r="36" spans="1:34" ht="63" x14ac:dyDescent="0.25">
      <c r="A36" s="26" t="s">
        <v>25</v>
      </c>
      <c r="B36" s="3">
        <f>SUM(B37:B38)</f>
        <v>358898</v>
      </c>
      <c r="C36" s="3">
        <f t="shared" ref="C36:AH36" si="3">SUM(C37:C38)</f>
        <v>489038</v>
      </c>
      <c r="D36" s="3">
        <f t="shared" si="3"/>
        <v>20651485.31958726</v>
      </c>
      <c r="E36" s="3">
        <f t="shared" si="3"/>
        <v>304360</v>
      </c>
      <c r="F36" s="3">
        <f t="shared" si="3"/>
        <v>440018</v>
      </c>
      <c r="G36" s="3">
        <f t="shared" si="3"/>
        <v>18677085.356823489</v>
      </c>
      <c r="H36" s="3">
        <f t="shared" si="3"/>
        <v>687466.63000000012</v>
      </c>
      <c r="I36" s="3">
        <f t="shared" si="3"/>
        <v>815161</v>
      </c>
      <c r="J36" s="3">
        <f t="shared" si="3"/>
        <v>36189198.377773896</v>
      </c>
      <c r="K36" s="3">
        <f t="shared" si="3"/>
        <v>644017.51</v>
      </c>
      <c r="L36" s="3">
        <f t="shared" si="3"/>
        <v>1039825</v>
      </c>
      <c r="M36" s="3">
        <f t="shared" si="3"/>
        <v>47314990.542838991</v>
      </c>
      <c r="N36" s="3">
        <f t="shared" si="3"/>
        <v>949369.10000000009</v>
      </c>
      <c r="O36" s="3">
        <f t="shared" si="3"/>
        <v>1142349</v>
      </c>
      <c r="P36" s="3">
        <f t="shared" si="3"/>
        <v>54252968.596304938</v>
      </c>
      <c r="Q36" s="3">
        <f t="shared" si="3"/>
        <v>1458959.1900000004</v>
      </c>
      <c r="R36" s="3">
        <f t="shared" si="3"/>
        <v>1104788</v>
      </c>
      <c r="S36" s="3">
        <f t="shared" si="3"/>
        <v>55685424.783461817</v>
      </c>
      <c r="T36" s="3">
        <f t="shared" si="3"/>
        <v>489600.1399999999</v>
      </c>
      <c r="U36" s="3">
        <f t="shared" si="3"/>
        <v>965429</v>
      </c>
      <c r="V36" s="3">
        <f t="shared" si="3"/>
        <v>50840871.659029648</v>
      </c>
      <c r="W36" s="3">
        <f t="shared" si="3"/>
        <v>403449.63</v>
      </c>
      <c r="X36" s="3">
        <f t="shared" si="3"/>
        <v>958058</v>
      </c>
      <c r="Y36" s="3">
        <f t="shared" si="3"/>
        <v>49623363.933473185</v>
      </c>
      <c r="Z36" s="3">
        <f t="shared" si="3"/>
        <v>441509.15</v>
      </c>
      <c r="AA36" s="3">
        <f t="shared" si="3"/>
        <v>765110</v>
      </c>
      <c r="AB36" s="3">
        <f t="shared" si="3"/>
        <v>37967892.092574418</v>
      </c>
      <c r="AC36" s="3">
        <f t="shared" si="3"/>
        <v>294494.58999999991</v>
      </c>
      <c r="AD36" s="3">
        <f t="shared" si="3"/>
        <v>1103068</v>
      </c>
      <c r="AE36" s="3">
        <f t="shared" si="3"/>
        <v>54331170.607557423</v>
      </c>
      <c r="AF36" s="3">
        <f t="shared" si="3"/>
        <v>436743.92999999982</v>
      </c>
      <c r="AG36" s="3">
        <f t="shared" si="3"/>
        <v>967329</v>
      </c>
      <c r="AH36" s="3">
        <f t="shared" si="3"/>
        <v>52697942.096117683</v>
      </c>
    </row>
    <row r="37" spans="1:34" ht="30" x14ac:dyDescent="0.25">
      <c r="A37" s="25" t="s">
        <v>26</v>
      </c>
      <c r="B37" s="19">
        <v>268053</v>
      </c>
      <c r="C37" s="19">
        <v>258710</v>
      </c>
      <c r="D37" s="19">
        <v>10925011.485877212</v>
      </c>
      <c r="E37" s="20">
        <v>185786</v>
      </c>
      <c r="F37" s="20">
        <v>206041</v>
      </c>
      <c r="G37" s="20">
        <v>8745654.3686968908</v>
      </c>
      <c r="H37" s="20">
        <v>380189.69</v>
      </c>
      <c r="I37" s="20">
        <v>413925</v>
      </c>
      <c r="J37" s="20">
        <v>18376264.245370008</v>
      </c>
      <c r="K37" s="19">
        <v>259955.12</v>
      </c>
      <c r="L37" s="20">
        <v>371954</v>
      </c>
      <c r="M37" s="20">
        <v>16924963.327839907</v>
      </c>
      <c r="N37" s="19">
        <v>428280.89</v>
      </c>
      <c r="O37" s="19">
        <v>436483</v>
      </c>
      <c r="P37" s="19">
        <v>20729653.102353986</v>
      </c>
      <c r="Q37" s="19">
        <v>342778.70000000007</v>
      </c>
      <c r="R37" s="19">
        <v>370909</v>
      </c>
      <c r="S37" s="19">
        <v>18695193.304968044</v>
      </c>
      <c r="T37" s="19">
        <v>202842.77</v>
      </c>
      <c r="U37" s="19">
        <v>386552</v>
      </c>
      <c r="V37" s="19">
        <v>20356381.071566351</v>
      </c>
      <c r="W37" s="19">
        <v>150873.36000000002</v>
      </c>
      <c r="X37" s="19">
        <v>415671</v>
      </c>
      <c r="Y37" s="19">
        <v>21530004.76963893</v>
      </c>
      <c r="Z37" s="19">
        <v>73496.55</v>
      </c>
      <c r="AA37" s="19">
        <v>144753</v>
      </c>
      <c r="AB37" s="19">
        <v>7183236.7686691135</v>
      </c>
      <c r="AC37" s="22">
        <v>46307.270000000004</v>
      </c>
      <c r="AD37" s="22">
        <v>334553</v>
      </c>
      <c r="AE37" s="22">
        <v>16478273.433977013</v>
      </c>
      <c r="AF37" s="22">
        <v>136948.31999999998</v>
      </c>
      <c r="AG37" s="22">
        <v>237799</v>
      </c>
      <c r="AH37" s="22">
        <v>12954762.994301513</v>
      </c>
    </row>
    <row r="38" spans="1:34" ht="30" x14ac:dyDescent="0.25">
      <c r="A38" s="25" t="s">
        <v>27</v>
      </c>
      <c r="B38" s="19">
        <v>90845</v>
      </c>
      <c r="C38" s="19">
        <v>230328</v>
      </c>
      <c r="D38" s="19">
        <v>9726473.8337100483</v>
      </c>
      <c r="E38" s="20">
        <v>118574</v>
      </c>
      <c r="F38" s="20">
        <v>233977</v>
      </c>
      <c r="G38" s="20">
        <v>9931430.9881265964</v>
      </c>
      <c r="H38" s="20">
        <v>307276.94000000006</v>
      </c>
      <c r="I38" s="20">
        <v>401236</v>
      </c>
      <c r="J38" s="20">
        <v>17812934.132403884</v>
      </c>
      <c r="K38" s="19">
        <v>384062.39</v>
      </c>
      <c r="L38" s="20">
        <v>667871</v>
      </c>
      <c r="M38" s="20">
        <v>30390027.21499908</v>
      </c>
      <c r="N38" s="19">
        <v>521088.21000000008</v>
      </c>
      <c r="O38" s="19">
        <v>705866</v>
      </c>
      <c r="P38" s="19">
        <v>33523315.493950956</v>
      </c>
      <c r="Q38" s="19">
        <v>1116180.4900000002</v>
      </c>
      <c r="R38" s="19">
        <v>733879</v>
      </c>
      <c r="S38" s="19">
        <v>36990231.478493772</v>
      </c>
      <c r="T38" s="19">
        <v>286757.36999999994</v>
      </c>
      <c r="U38" s="19">
        <v>578877</v>
      </c>
      <c r="V38" s="19">
        <v>30484490.587463301</v>
      </c>
      <c r="W38" s="19">
        <v>252576.27000000002</v>
      </c>
      <c r="X38" s="19">
        <v>542387</v>
      </c>
      <c r="Y38" s="19">
        <v>28093359.163834251</v>
      </c>
      <c r="Z38" s="19">
        <v>368012.60000000003</v>
      </c>
      <c r="AA38" s="19">
        <v>620357</v>
      </c>
      <c r="AB38" s="19">
        <v>30784655.323905304</v>
      </c>
      <c r="AC38" s="22">
        <v>248187.31999999989</v>
      </c>
      <c r="AD38" s="22">
        <v>768515</v>
      </c>
      <c r="AE38" s="22">
        <v>37852897.173580408</v>
      </c>
      <c r="AF38" s="22">
        <v>299795.60999999987</v>
      </c>
      <c r="AG38" s="22">
        <v>729530</v>
      </c>
      <c r="AH38" s="22">
        <v>39743179.10181617</v>
      </c>
    </row>
    <row r="39" spans="1:34" ht="63" x14ac:dyDescent="0.25">
      <c r="A39" s="26" t="s">
        <v>28</v>
      </c>
      <c r="B39" s="3">
        <f>SUM(B40:B46)</f>
        <v>107548611</v>
      </c>
      <c r="C39" s="3">
        <f t="shared" ref="C39:AH39" si="4">SUM(C40:C46)</f>
        <v>43339332</v>
      </c>
      <c r="D39" s="3">
        <f t="shared" si="4"/>
        <v>1830167754.9775648</v>
      </c>
      <c r="E39" s="3">
        <f t="shared" si="4"/>
        <v>84009225</v>
      </c>
      <c r="F39" s="3">
        <f t="shared" si="4"/>
        <v>35692192</v>
      </c>
      <c r="G39" s="3">
        <f t="shared" si="4"/>
        <v>1514997378.6439018</v>
      </c>
      <c r="H39" s="3">
        <f t="shared" si="4"/>
        <v>131210280.27000001</v>
      </c>
      <c r="I39" s="3">
        <f t="shared" si="4"/>
        <v>57660376</v>
      </c>
      <c r="J39" s="3">
        <f t="shared" si="4"/>
        <v>2559841289.7587504</v>
      </c>
      <c r="K39" s="3">
        <f t="shared" si="4"/>
        <v>142983176.15000001</v>
      </c>
      <c r="L39" s="3">
        <f t="shared" si="4"/>
        <v>57737727</v>
      </c>
      <c r="M39" s="3">
        <f t="shared" si="4"/>
        <v>2627230550.3041553</v>
      </c>
      <c r="N39" s="3">
        <f t="shared" si="4"/>
        <v>232310069.07999998</v>
      </c>
      <c r="O39" s="3">
        <f t="shared" si="4"/>
        <v>81734562</v>
      </c>
      <c r="P39" s="3">
        <f t="shared" si="4"/>
        <v>3881775731.7761378</v>
      </c>
      <c r="Q39" s="3">
        <f t="shared" si="4"/>
        <v>239176218.11999997</v>
      </c>
      <c r="R39" s="3">
        <f t="shared" si="4"/>
        <v>88451405</v>
      </c>
      <c r="S39" s="3">
        <f t="shared" si="4"/>
        <v>4458279832.9806423</v>
      </c>
      <c r="T39" s="3">
        <f t="shared" si="4"/>
        <v>258004351.20000002</v>
      </c>
      <c r="U39" s="3">
        <f t="shared" si="4"/>
        <v>107870015</v>
      </c>
      <c r="V39" s="3">
        <f t="shared" si="4"/>
        <v>5680589239.0560074</v>
      </c>
      <c r="W39" s="3">
        <f t="shared" si="4"/>
        <v>218605716.40000001</v>
      </c>
      <c r="X39" s="3">
        <f t="shared" si="4"/>
        <v>90773823</v>
      </c>
      <c r="Y39" s="3">
        <f t="shared" si="4"/>
        <v>4701701206.358778</v>
      </c>
      <c r="Z39" s="3">
        <f t="shared" si="4"/>
        <v>122006296.10999998</v>
      </c>
      <c r="AA39" s="3">
        <f t="shared" si="4"/>
        <v>54805064</v>
      </c>
      <c r="AB39" s="3">
        <f t="shared" si="4"/>
        <v>2719651757.3664374</v>
      </c>
      <c r="AC39" s="3">
        <f t="shared" si="4"/>
        <v>166138482</v>
      </c>
      <c r="AD39" s="3">
        <f t="shared" si="4"/>
        <v>83179765</v>
      </c>
      <c r="AE39" s="3">
        <f t="shared" si="4"/>
        <v>4096985864.2545466</v>
      </c>
      <c r="AF39" s="3">
        <f t="shared" si="4"/>
        <v>180033189.29000002</v>
      </c>
      <c r="AG39" s="3">
        <f t="shared" si="4"/>
        <v>113818846</v>
      </c>
      <c r="AH39" s="3">
        <f t="shared" si="4"/>
        <v>6200598716.6258173</v>
      </c>
    </row>
    <row r="40" spans="1:34" x14ac:dyDescent="0.25">
      <c r="A40" s="25" t="s">
        <v>59</v>
      </c>
      <c r="B40" s="19">
        <v>58980</v>
      </c>
      <c r="C40" s="19">
        <v>110786</v>
      </c>
      <c r="D40" s="19">
        <v>4678359.2535054404</v>
      </c>
      <c r="E40" s="20">
        <v>16801</v>
      </c>
      <c r="F40" s="20">
        <v>8536</v>
      </c>
      <c r="G40" s="20">
        <v>362320.63371463277</v>
      </c>
      <c r="H40" s="20">
        <v>275740</v>
      </c>
      <c r="I40" s="20">
        <v>565561</v>
      </c>
      <c r="J40" s="20">
        <v>25108167.863443151</v>
      </c>
      <c r="K40" s="19">
        <v>644935.28</v>
      </c>
      <c r="L40" s="20">
        <v>632666</v>
      </c>
      <c r="M40" s="20">
        <v>28788099.734835926</v>
      </c>
      <c r="N40" s="19">
        <v>115654.52</v>
      </c>
      <c r="O40" s="19">
        <v>209021</v>
      </c>
      <c r="P40" s="19">
        <v>9926922.2881696001</v>
      </c>
      <c r="Q40" s="19">
        <v>241123.62999999998</v>
      </c>
      <c r="R40" s="19">
        <v>474637</v>
      </c>
      <c r="S40" s="19">
        <v>23923470.351730797</v>
      </c>
      <c r="T40" s="19">
        <v>161300.47999999998</v>
      </c>
      <c r="U40" s="19">
        <v>227191</v>
      </c>
      <c r="V40" s="19">
        <v>11964202.932672007</v>
      </c>
      <c r="W40" s="19">
        <v>101824.42</v>
      </c>
      <c r="X40" s="19">
        <v>188753</v>
      </c>
      <c r="Y40" s="19">
        <v>9776609.3624131978</v>
      </c>
      <c r="Z40" s="19">
        <v>45542.270000000004</v>
      </c>
      <c r="AA40" s="19">
        <v>68011</v>
      </c>
      <c r="AB40" s="19">
        <v>3374984.3932350627</v>
      </c>
      <c r="AC40" s="22">
        <v>55709</v>
      </c>
      <c r="AD40" s="22">
        <v>79040</v>
      </c>
      <c r="AE40" s="22">
        <v>3893083.4044876094</v>
      </c>
      <c r="AF40" s="22">
        <v>70877</v>
      </c>
      <c r="AG40" s="22">
        <v>133224</v>
      </c>
      <c r="AH40" s="22">
        <v>7257748.5403757999</v>
      </c>
    </row>
    <row r="41" spans="1:34" ht="30" x14ac:dyDescent="0.25">
      <c r="A41" s="25" t="s">
        <v>60</v>
      </c>
      <c r="B41" s="19">
        <v>333674</v>
      </c>
      <c r="C41" s="19">
        <v>430255</v>
      </c>
      <c r="D41" s="19">
        <v>18169150.078683078</v>
      </c>
      <c r="E41" s="20">
        <v>456730</v>
      </c>
      <c r="F41" s="20">
        <v>486725</v>
      </c>
      <c r="G41" s="20">
        <v>20659619.311709777</v>
      </c>
      <c r="H41" s="20">
        <v>424244</v>
      </c>
      <c r="I41" s="20">
        <v>613204</v>
      </c>
      <c r="J41" s="20">
        <v>27223286.199958619</v>
      </c>
      <c r="K41" s="19">
        <v>363130.25</v>
      </c>
      <c r="L41" s="20">
        <v>428336</v>
      </c>
      <c r="M41" s="20">
        <v>19490504.449457821</v>
      </c>
      <c r="N41" s="19">
        <v>15065</v>
      </c>
      <c r="O41" s="19">
        <v>14163</v>
      </c>
      <c r="P41" s="19">
        <v>672635.76562807593</v>
      </c>
      <c r="Q41" s="19">
        <v>43139</v>
      </c>
      <c r="R41" s="19">
        <v>48753</v>
      </c>
      <c r="S41" s="19">
        <v>2457332.5511031197</v>
      </c>
      <c r="T41" s="19">
        <v>119005.29000000001</v>
      </c>
      <c r="U41" s="19">
        <v>170527</v>
      </c>
      <c r="V41" s="19">
        <v>8980195.6657603495</v>
      </c>
      <c r="W41" s="19">
        <v>41252</v>
      </c>
      <c r="X41" s="19">
        <v>49103</v>
      </c>
      <c r="Y41" s="19">
        <v>2543328.3154311469</v>
      </c>
      <c r="Z41" s="19">
        <v>46492</v>
      </c>
      <c r="AA41" s="19">
        <v>79176</v>
      </c>
      <c r="AB41" s="19">
        <v>3929037.4251044584</v>
      </c>
      <c r="AC41" s="22">
        <v>57452</v>
      </c>
      <c r="AD41" s="22">
        <v>112086</v>
      </c>
      <c r="AE41" s="22">
        <v>5520750.8410348967</v>
      </c>
      <c r="AF41" s="22">
        <v>56609.2</v>
      </c>
      <c r="AG41" s="22">
        <v>109531</v>
      </c>
      <c r="AH41" s="22">
        <v>5967006.3605349017</v>
      </c>
    </row>
    <row r="42" spans="1:34" ht="45" x14ac:dyDescent="0.25">
      <c r="A42" s="25" t="s">
        <v>61</v>
      </c>
      <c r="B42" s="19">
        <v>41658229</v>
      </c>
      <c r="C42" s="19">
        <v>23481730</v>
      </c>
      <c r="D42" s="19">
        <v>991605156.19136298</v>
      </c>
      <c r="E42" s="20">
        <v>32477680</v>
      </c>
      <c r="F42" s="20">
        <v>17872700</v>
      </c>
      <c r="G42" s="20">
        <v>758627927.62318623</v>
      </c>
      <c r="H42" s="20">
        <v>63173915</v>
      </c>
      <c r="I42" s="20">
        <v>33906288</v>
      </c>
      <c r="J42" s="20">
        <v>1505274887.6429741</v>
      </c>
      <c r="K42" s="19">
        <v>55550889.200000003</v>
      </c>
      <c r="L42" s="20">
        <v>32670548</v>
      </c>
      <c r="M42" s="20">
        <v>1486602716.4661043</v>
      </c>
      <c r="N42" s="19">
        <v>87957941.390000015</v>
      </c>
      <c r="O42" s="19">
        <v>44461983</v>
      </c>
      <c r="P42" s="19">
        <v>2111609120.7051823</v>
      </c>
      <c r="Q42" s="19">
        <v>95933045.459999993</v>
      </c>
      <c r="R42" s="19">
        <v>51029530</v>
      </c>
      <c r="S42" s="19">
        <v>2572078131.3251119</v>
      </c>
      <c r="T42" s="19">
        <v>101419716</v>
      </c>
      <c r="U42" s="19">
        <v>63779008</v>
      </c>
      <c r="V42" s="19">
        <v>3358693762.3255825</v>
      </c>
      <c r="W42" s="19">
        <v>95177156</v>
      </c>
      <c r="X42" s="19">
        <v>57347705</v>
      </c>
      <c r="Y42" s="19">
        <v>2970369263.619175</v>
      </c>
      <c r="Z42" s="19">
        <v>70871618</v>
      </c>
      <c r="AA42" s="19">
        <v>39741412</v>
      </c>
      <c r="AB42" s="19">
        <v>1972131644.3681853</v>
      </c>
      <c r="AC42" s="22">
        <v>81781629.270000011</v>
      </c>
      <c r="AD42" s="22">
        <v>58710858</v>
      </c>
      <c r="AE42" s="22">
        <v>2891779693.1051192</v>
      </c>
      <c r="AF42" s="22">
        <v>99009058</v>
      </c>
      <c r="AG42" s="22">
        <v>91436888</v>
      </c>
      <c r="AH42" s="22">
        <v>4981279202.0845003</v>
      </c>
    </row>
    <row r="43" spans="1:34" ht="30" x14ac:dyDescent="0.25">
      <c r="A43" s="25" t="s">
        <v>62</v>
      </c>
      <c r="B43" s="19">
        <v>4236191</v>
      </c>
      <c r="C43" s="19">
        <v>2848653</v>
      </c>
      <c r="D43" s="19">
        <v>120295182.80808075</v>
      </c>
      <c r="E43" s="20">
        <v>4887905</v>
      </c>
      <c r="F43" s="20">
        <v>3310515</v>
      </c>
      <c r="G43" s="20">
        <v>140518731.57471853</v>
      </c>
      <c r="H43" s="20">
        <v>6414924</v>
      </c>
      <c r="I43" s="20">
        <v>4481911</v>
      </c>
      <c r="J43" s="20">
        <v>198975130.42273486</v>
      </c>
      <c r="K43" s="19">
        <v>1699962.89</v>
      </c>
      <c r="L43" s="20">
        <v>1258576</v>
      </c>
      <c r="M43" s="20">
        <v>57268782.283022732</v>
      </c>
      <c r="N43" s="19">
        <v>1977467.04</v>
      </c>
      <c r="O43" s="19">
        <v>1672874</v>
      </c>
      <c r="P43" s="19">
        <v>79448907.9848409</v>
      </c>
      <c r="Q43" s="19">
        <v>1138218.97</v>
      </c>
      <c r="R43" s="19">
        <v>1047636</v>
      </c>
      <c r="S43" s="19">
        <v>52804751.389811255</v>
      </c>
      <c r="T43" s="19">
        <v>488019.19999999995</v>
      </c>
      <c r="U43" s="19">
        <v>724242</v>
      </c>
      <c r="V43" s="19">
        <v>38139619.352721892</v>
      </c>
      <c r="W43" s="19">
        <v>573807.15999999992</v>
      </c>
      <c r="X43" s="19">
        <v>841022</v>
      </c>
      <c r="Y43" s="19">
        <v>43561392.715323582</v>
      </c>
      <c r="Z43" s="19">
        <v>473862.14</v>
      </c>
      <c r="AA43" s="19">
        <v>739158</v>
      </c>
      <c r="AB43" s="19">
        <v>36680047.553114086</v>
      </c>
      <c r="AC43" s="22">
        <v>793459.57000000007</v>
      </c>
      <c r="AD43" s="22">
        <v>1291495</v>
      </c>
      <c r="AE43" s="22">
        <v>63612066.693809777</v>
      </c>
      <c r="AF43" s="22">
        <v>383155.09</v>
      </c>
      <c r="AG43" s="22">
        <v>681284</v>
      </c>
      <c r="AH43" s="22">
        <v>37114843.846314378</v>
      </c>
    </row>
    <row r="44" spans="1:34" ht="60" x14ac:dyDescent="0.25">
      <c r="A44" s="27" t="s">
        <v>63</v>
      </c>
      <c r="B44" s="19">
        <v>78074</v>
      </c>
      <c r="C44" s="19">
        <v>91148</v>
      </c>
      <c r="D44" s="19">
        <v>3849070.1825006222</v>
      </c>
      <c r="E44" s="20">
        <v>112626</v>
      </c>
      <c r="F44" s="20">
        <v>61055</v>
      </c>
      <c r="G44" s="20">
        <v>2591551.8148367973</v>
      </c>
      <c r="H44" s="20">
        <v>322388.12</v>
      </c>
      <c r="I44" s="20">
        <v>254162</v>
      </c>
      <c r="J44" s="20">
        <v>11283561.208266549</v>
      </c>
      <c r="K44" s="19">
        <v>176065.77</v>
      </c>
      <c r="L44" s="20">
        <v>131076</v>
      </c>
      <c r="M44" s="20">
        <v>5964330.2482563527</v>
      </c>
      <c r="N44" s="19">
        <v>24461</v>
      </c>
      <c r="O44" s="19">
        <v>47777</v>
      </c>
      <c r="P44" s="19">
        <v>2269047.445768028</v>
      </c>
      <c r="Q44" s="19">
        <v>112197</v>
      </c>
      <c r="R44" s="19">
        <v>93112</v>
      </c>
      <c r="S44" s="19">
        <v>4693191.1574326446</v>
      </c>
      <c r="T44" s="19">
        <v>140875.20000000001</v>
      </c>
      <c r="U44" s="19">
        <v>171011</v>
      </c>
      <c r="V44" s="19">
        <v>9005683.7978580706</v>
      </c>
      <c r="W44" s="19">
        <v>152205.5</v>
      </c>
      <c r="X44" s="19">
        <v>194315</v>
      </c>
      <c r="Y44" s="19">
        <v>10064697.505508894</v>
      </c>
      <c r="Z44" s="24">
        <v>0</v>
      </c>
      <c r="AA44" s="24">
        <v>0</v>
      </c>
      <c r="AB44" s="24">
        <v>0</v>
      </c>
      <c r="AC44" s="22">
        <v>73412</v>
      </c>
      <c r="AD44" s="22">
        <v>19309</v>
      </c>
      <c r="AE44" s="22">
        <v>951057.02754619496</v>
      </c>
      <c r="AF44" s="22">
        <v>305</v>
      </c>
      <c r="AG44" s="22">
        <v>501</v>
      </c>
      <c r="AH44" s="22">
        <v>27293.370704439709</v>
      </c>
    </row>
    <row r="45" spans="1:34" ht="60" x14ac:dyDescent="0.25">
      <c r="A45" s="25" t="s">
        <v>64</v>
      </c>
      <c r="B45" s="19">
        <v>2307409</v>
      </c>
      <c r="C45" s="19">
        <v>1807398</v>
      </c>
      <c r="D45" s="19">
        <v>76324239.146347255</v>
      </c>
      <c r="E45" s="20">
        <v>1489629</v>
      </c>
      <c r="F45" s="20">
        <v>1627081</v>
      </c>
      <c r="G45" s="20">
        <v>69063380.86047779</v>
      </c>
      <c r="H45" s="20">
        <v>1517526.1500000001</v>
      </c>
      <c r="I45" s="20">
        <v>1737686</v>
      </c>
      <c r="J45" s="20">
        <v>77144838.102264985</v>
      </c>
      <c r="K45" s="19">
        <v>909370.79</v>
      </c>
      <c r="L45" s="20">
        <v>1214082</v>
      </c>
      <c r="M45" s="20">
        <v>55244178.922637016</v>
      </c>
      <c r="N45" s="19">
        <v>1356075.49</v>
      </c>
      <c r="O45" s="19">
        <v>1389345</v>
      </c>
      <c r="P45" s="19">
        <v>65983417.199501447</v>
      </c>
      <c r="Q45" s="19">
        <v>2081877.9899999998</v>
      </c>
      <c r="R45" s="19">
        <v>2974980</v>
      </c>
      <c r="S45" s="19">
        <v>149950058.31191432</v>
      </c>
      <c r="T45" s="19">
        <v>2009838.1700000002</v>
      </c>
      <c r="U45" s="19">
        <v>2567838</v>
      </c>
      <c r="V45" s="19">
        <v>135226020.97013801</v>
      </c>
      <c r="W45" s="19">
        <v>1609916.68</v>
      </c>
      <c r="X45" s="19">
        <v>2107741</v>
      </c>
      <c r="Y45" s="19">
        <v>109172094.7171285</v>
      </c>
      <c r="Z45" s="19">
        <v>1244349.4399999999</v>
      </c>
      <c r="AA45" s="19">
        <v>1625246</v>
      </c>
      <c r="AB45" s="19">
        <v>80651363.531895041</v>
      </c>
      <c r="AC45" s="22">
        <v>2057880.3599999999</v>
      </c>
      <c r="AD45" s="22">
        <v>2916809</v>
      </c>
      <c r="AE45" s="22">
        <v>143666253.94686359</v>
      </c>
      <c r="AF45" s="22">
        <v>1656428.83</v>
      </c>
      <c r="AG45" s="22">
        <v>2470667</v>
      </c>
      <c r="AH45" s="22">
        <v>134596467.70104975</v>
      </c>
    </row>
    <row r="46" spans="1:34" ht="30" x14ac:dyDescent="0.25">
      <c r="A46" s="25" t="s">
        <v>65</v>
      </c>
      <c r="B46" s="19">
        <v>58876054</v>
      </c>
      <c r="C46" s="19">
        <v>14569362</v>
      </c>
      <c r="D46" s="19">
        <v>615246597.31708467</v>
      </c>
      <c r="E46" s="20">
        <v>44567854</v>
      </c>
      <c r="F46" s="20">
        <v>12325580</v>
      </c>
      <c r="G46" s="20">
        <v>523173846.82525814</v>
      </c>
      <c r="H46" s="20">
        <v>59081543</v>
      </c>
      <c r="I46" s="20">
        <v>16101564</v>
      </c>
      <c r="J46" s="20">
        <v>714831418.31910813</v>
      </c>
      <c r="K46" s="19">
        <v>83638821.969999999</v>
      </c>
      <c r="L46" s="20">
        <v>21402443</v>
      </c>
      <c r="M46" s="20">
        <v>973871938.1998415</v>
      </c>
      <c r="N46" s="19">
        <v>140863404.63999999</v>
      </c>
      <c r="O46" s="19">
        <v>33939399</v>
      </c>
      <c r="P46" s="19">
        <v>1611865680.3870473</v>
      </c>
      <c r="Q46" s="19">
        <v>139626616.06999999</v>
      </c>
      <c r="R46" s="19">
        <v>32782757</v>
      </c>
      <c r="S46" s="19">
        <v>1652372897.893538</v>
      </c>
      <c r="T46" s="19">
        <v>153665596.86000001</v>
      </c>
      <c r="U46" s="19">
        <v>40230198</v>
      </c>
      <c r="V46" s="19">
        <v>2118579754.0112746</v>
      </c>
      <c r="W46" s="19">
        <v>120949554.64</v>
      </c>
      <c r="X46" s="19">
        <v>30045184</v>
      </c>
      <c r="Y46" s="19">
        <v>1556213820.1237977</v>
      </c>
      <c r="Z46" s="19">
        <v>49324432.25999999</v>
      </c>
      <c r="AA46" s="19">
        <v>12552061</v>
      </c>
      <c r="AB46" s="19">
        <v>622884680.09490359</v>
      </c>
      <c r="AC46" s="22">
        <v>81318939.800000012</v>
      </c>
      <c r="AD46" s="22">
        <v>20050168</v>
      </c>
      <c r="AE46" s="22">
        <v>987562959.23568475</v>
      </c>
      <c r="AF46" s="22">
        <v>78856756.170000032</v>
      </c>
      <c r="AG46" s="22">
        <v>18986751</v>
      </c>
      <c r="AH46" s="22">
        <v>1034356154.722338</v>
      </c>
    </row>
    <row r="47" spans="1:34" ht="47.25" x14ac:dyDescent="0.25">
      <c r="A47" s="26" t="s">
        <v>29</v>
      </c>
      <c r="B47" s="3">
        <f>SUM(B48:B70)</f>
        <v>950248332</v>
      </c>
      <c r="C47" s="3">
        <f t="shared" ref="C47:AH47" si="5">SUM(C48:C70)</f>
        <v>777274504</v>
      </c>
      <c r="D47" s="3">
        <f t="shared" si="5"/>
        <v>32823365482.120945</v>
      </c>
      <c r="E47" s="3">
        <f t="shared" si="5"/>
        <v>947156589</v>
      </c>
      <c r="F47" s="3">
        <f t="shared" si="5"/>
        <v>785992903</v>
      </c>
      <c r="G47" s="3">
        <f t="shared" si="5"/>
        <v>33362400036.335972</v>
      </c>
      <c r="H47" s="3">
        <f t="shared" si="5"/>
        <v>1006085403.6800002</v>
      </c>
      <c r="I47" s="3">
        <f t="shared" si="5"/>
        <v>870537443</v>
      </c>
      <c r="J47" s="3">
        <f t="shared" si="5"/>
        <v>38647644109.577179</v>
      </c>
      <c r="K47" s="3">
        <f t="shared" si="5"/>
        <v>1069867762.0699997</v>
      </c>
      <c r="L47" s="3">
        <f t="shared" si="5"/>
        <v>872247551</v>
      </c>
      <c r="M47" s="3">
        <f t="shared" si="5"/>
        <v>39689740703.079315</v>
      </c>
      <c r="N47" s="3">
        <f t="shared" si="5"/>
        <v>1354995486.7400005</v>
      </c>
      <c r="O47" s="3">
        <f t="shared" si="5"/>
        <v>1144769208</v>
      </c>
      <c r="P47" s="3">
        <f t="shared" si="5"/>
        <v>54367910237.275047</v>
      </c>
      <c r="Q47" s="3">
        <f t="shared" si="5"/>
        <v>1367917477.95</v>
      </c>
      <c r="R47" s="3">
        <f t="shared" si="5"/>
        <v>1104432333</v>
      </c>
      <c r="S47" s="3">
        <f t="shared" si="5"/>
        <v>55667497843.653931</v>
      </c>
      <c r="T47" s="3">
        <f t="shared" si="5"/>
        <v>1434399089.3899994</v>
      </c>
      <c r="U47" s="3">
        <f t="shared" si="5"/>
        <v>1289263055</v>
      </c>
      <c r="V47" s="3">
        <f t="shared" si="5"/>
        <v>67894436063.121674</v>
      </c>
      <c r="W47" s="3">
        <f t="shared" si="5"/>
        <v>1436697780.3899996</v>
      </c>
      <c r="X47" s="3">
        <f t="shared" si="5"/>
        <v>1270816943</v>
      </c>
      <c r="Y47" s="3">
        <f t="shared" si="5"/>
        <v>65822958166.74234</v>
      </c>
      <c r="Z47" s="3">
        <f t="shared" si="5"/>
        <v>1368766107.1799996</v>
      </c>
      <c r="AA47" s="3">
        <f t="shared" si="5"/>
        <v>1113696619</v>
      </c>
      <c r="AB47" s="3">
        <f t="shared" si="5"/>
        <v>55266187939.063622</v>
      </c>
      <c r="AC47" s="3">
        <f t="shared" si="5"/>
        <v>1447678148.6300013</v>
      </c>
      <c r="AD47" s="3">
        <f t="shared" si="5"/>
        <v>1212247460</v>
      </c>
      <c r="AE47" s="3">
        <f t="shared" si="5"/>
        <v>59708760990.109535</v>
      </c>
      <c r="AF47" s="3">
        <f t="shared" si="5"/>
        <v>1604989992.8699996</v>
      </c>
      <c r="AG47" s="3">
        <f t="shared" si="5"/>
        <v>1386909356</v>
      </c>
      <c r="AH47" s="3">
        <f t="shared" si="5"/>
        <v>75555750871.78389</v>
      </c>
    </row>
    <row r="48" spans="1:34" x14ac:dyDescent="0.25">
      <c r="A48" s="25" t="s">
        <v>66</v>
      </c>
      <c r="B48" s="19">
        <v>49023289</v>
      </c>
      <c r="C48" s="19">
        <v>30293597</v>
      </c>
      <c r="D48" s="19">
        <v>1279262089.4960976</v>
      </c>
      <c r="E48" s="20">
        <v>60919554</v>
      </c>
      <c r="F48" s="20">
        <v>36155431</v>
      </c>
      <c r="G48" s="20">
        <v>1534660106.8586781</v>
      </c>
      <c r="H48" s="20">
        <v>57751860</v>
      </c>
      <c r="I48" s="20">
        <v>32784672</v>
      </c>
      <c r="J48" s="20">
        <v>1455480572.2529039</v>
      </c>
      <c r="K48" s="19">
        <v>50645857.819999985</v>
      </c>
      <c r="L48" s="20">
        <v>25722445</v>
      </c>
      <c r="M48" s="20">
        <v>1170444297.7555799</v>
      </c>
      <c r="N48" s="19">
        <v>57971959.070000008</v>
      </c>
      <c r="O48" s="19">
        <v>27036139</v>
      </c>
      <c r="P48" s="19">
        <v>1284012854.3311505</v>
      </c>
      <c r="Q48" s="19">
        <v>35669289.07</v>
      </c>
      <c r="R48" s="19">
        <v>17452948</v>
      </c>
      <c r="S48" s="19">
        <v>879693500.56632614</v>
      </c>
      <c r="T48" s="19">
        <v>38779201.559999995</v>
      </c>
      <c r="U48" s="19">
        <v>18465192</v>
      </c>
      <c r="V48" s="19">
        <v>972403415.09457564</v>
      </c>
      <c r="W48" s="19">
        <v>32183973.250000004</v>
      </c>
      <c r="X48" s="19">
        <v>19811515</v>
      </c>
      <c r="Y48" s="19">
        <v>1026152924.8943831</v>
      </c>
      <c r="Z48" s="19">
        <v>18020824.100000001</v>
      </c>
      <c r="AA48" s="19">
        <v>8801937</v>
      </c>
      <c r="AB48" s="19">
        <v>436788166.69712609</v>
      </c>
      <c r="AC48" s="22">
        <v>9572751.629999999</v>
      </c>
      <c r="AD48" s="22">
        <v>5275187</v>
      </c>
      <c r="AE48" s="22">
        <v>259827213.62941271</v>
      </c>
      <c r="AF48" s="22">
        <v>7460683.4800000004</v>
      </c>
      <c r="AG48" s="22">
        <v>5322661</v>
      </c>
      <c r="AH48" s="22">
        <v>289966786.04204345</v>
      </c>
    </row>
    <row r="49" spans="1:34" ht="30" x14ac:dyDescent="0.25">
      <c r="A49" s="25" t="s">
        <v>30</v>
      </c>
      <c r="B49" s="19">
        <v>90879792</v>
      </c>
      <c r="C49" s="19">
        <v>77093484</v>
      </c>
      <c r="D49" s="19">
        <v>3255564911.2376418</v>
      </c>
      <c r="E49" s="20">
        <v>105091865</v>
      </c>
      <c r="F49" s="20">
        <v>76314403</v>
      </c>
      <c r="G49" s="20">
        <v>3239255254.9805365</v>
      </c>
      <c r="H49" s="20">
        <v>101225333.19000001</v>
      </c>
      <c r="I49" s="20">
        <v>87018938</v>
      </c>
      <c r="J49" s="20">
        <v>3863219179.8984556</v>
      </c>
      <c r="K49" s="19">
        <v>127390522.96000008</v>
      </c>
      <c r="L49" s="20">
        <v>95416735</v>
      </c>
      <c r="M49" s="20">
        <v>4341732420.5068884</v>
      </c>
      <c r="N49" s="19">
        <v>164912973.08999994</v>
      </c>
      <c r="O49" s="19">
        <v>113459081</v>
      </c>
      <c r="P49" s="19">
        <v>5388451303.812253</v>
      </c>
      <c r="Q49" s="19">
        <v>185272819.76999998</v>
      </c>
      <c r="R49" s="19">
        <v>141966416</v>
      </c>
      <c r="S49" s="19">
        <v>7155635452.1823683</v>
      </c>
      <c r="T49" s="19">
        <v>181755490.55999988</v>
      </c>
      <c r="U49" s="19">
        <v>160998606</v>
      </c>
      <c r="V49" s="19">
        <v>8478416812.5555391</v>
      </c>
      <c r="W49" s="19">
        <v>201611502.20000005</v>
      </c>
      <c r="X49" s="19">
        <v>157626417</v>
      </c>
      <c r="Y49" s="19">
        <v>8164383634.7281704</v>
      </c>
      <c r="Z49" s="19">
        <v>250782162.44000003</v>
      </c>
      <c r="AA49" s="19">
        <v>184727442</v>
      </c>
      <c r="AB49" s="19">
        <v>9166932316.1287956</v>
      </c>
      <c r="AC49" s="22">
        <v>287233554.53000015</v>
      </c>
      <c r="AD49" s="22">
        <v>184107416</v>
      </c>
      <c r="AE49" s="22">
        <v>9068136713.9764233</v>
      </c>
      <c r="AF49" s="22">
        <v>251462218.02999994</v>
      </c>
      <c r="AG49" s="22">
        <v>175130429</v>
      </c>
      <c r="AH49" s="22">
        <v>9540718004.6398315</v>
      </c>
    </row>
    <row r="50" spans="1:34" ht="45" x14ac:dyDescent="0.25">
      <c r="A50" s="25" t="s">
        <v>31</v>
      </c>
      <c r="B50" s="19">
        <v>25435170</v>
      </c>
      <c r="C50" s="19">
        <v>27654374</v>
      </c>
      <c r="D50" s="19">
        <v>1167810883.1693561</v>
      </c>
      <c r="E50" s="20">
        <v>28009104</v>
      </c>
      <c r="F50" s="20">
        <v>29011047</v>
      </c>
      <c r="G50" s="20">
        <v>1231408263.093369</v>
      </c>
      <c r="H50" s="20">
        <v>26224859.049999997</v>
      </c>
      <c r="I50" s="20">
        <v>29032474</v>
      </c>
      <c r="J50" s="20">
        <v>1288901163.0629566</v>
      </c>
      <c r="K50" s="19">
        <v>23175311.719999999</v>
      </c>
      <c r="L50" s="20">
        <v>25062325</v>
      </c>
      <c r="M50" s="20">
        <v>1140406963.0529718</v>
      </c>
      <c r="N50" s="19">
        <v>29858023.739999998</v>
      </c>
      <c r="O50" s="19">
        <v>29567588</v>
      </c>
      <c r="P50" s="19">
        <v>1404237604.4733117</v>
      </c>
      <c r="Q50" s="19">
        <v>36190970.140000008</v>
      </c>
      <c r="R50" s="19">
        <v>35548543</v>
      </c>
      <c r="S50" s="19">
        <v>1791778800.4469247</v>
      </c>
      <c r="T50" s="19">
        <v>39930238.300000012</v>
      </c>
      <c r="U50" s="19">
        <v>43662677</v>
      </c>
      <c r="V50" s="19">
        <v>2299339006.4382424</v>
      </c>
      <c r="W50" s="19">
        <v>49621649.190000005</v>
      </c>
      <c r="X50" s="19">
        <v>54087807</v>
      </c>
      <c r="Y50" s="19">
        <v>2801520295.3521161</v>
      </c>
      <c r="Z50" s="19">
        <v>50240980.340000004</v>
      </c>
      <c r="AA50" s="19">
        <v>49579304</v>
      </c>
      <c r="AB50" s="19">
        <v>2460328141.4397182</v>
      </c>
      <c r="AC50" s="22">
        <v>50439191.26000002</v>
      </c>
      <c r="AD50" s="22">
        <v>51545903</v>
      </c>
      <c r="AE50" s="22">
        <v>2538872716.8348694</v>
      </c>
      <c r="AF50" s="22">
        <v>84198616.379999995</v>
      </c>
      <c r="AG50" s="22">
        <v>87357465</v>
      </c>
      <c r="AH50" s="22">
        <v>4759041269.5511332</v>
      </c>
    </row>
    <row r="51" spans="1:34" ht="30" x14ac:dyDescent="0.25">
      <c r="A51" s="25" t="s">
        <v>32</v>
      </c>
      <c r="B51" s="19">
        <v>240155952</v>
      </c>
      <c r="C51" s="19">
        <v>142459793</v>
      </c>
      <c r="D51" s="19">
        <v>6015905356.5795288</v>
      </c>
      <c r="E51" s="20">
        <v>191617329</v>
      </c>
      <c r="F51" s="20">
        <v>121632205</v>
      </c>
      <c r="G51" s="20">
        <v>5162823054.7924261</v>
      </c>
      <c r="H51" s="20">
        <v>240665691.72000003</v>
      </c>
      <c r="I51" s="20">
        <v>152563180</v>
      </c>
      <c r="J51" s="20">
        <v>6773065917.2409248</v>
      </c>
      <c r="K51" s="19">
        <v>233481008.09999976</v>
      </c>
      <c r="L51" s="20">
        <v>135877547</v>
      </c>
      <c r="M51" s="20">
        <v>6182814272.8720293</v>
      </c>
      <c r="N51" s="19">
        <v>281101332.51000029</v>
      </c>
      <c r="O51" s="19">
        <v>155463504</v>
      </c>
      <c r="P51" s="19">
        <v>7383344845.0373135</v>
      </c>
      <c r="Q51" s="19">
        <v>314886989.24999976</v>
      </c>
      <c r="R51" s="19">
        <v>182042872</v>
      </c>
      <c r="S51" s="19">
        <v>9175637910.7316189</v>
      </c>
      <c r="T51" s="19">
        <v>300948150.69999993</v>
      </c>
      <c r="U51" s="19">
        <v>204054826</v>
      </c>
      <c r="V51" s="19">
        <v>10745818926.16819</v>
      </c>
      <c r="W51" s="19">
        <v>249134133.48999995</v>
      </c>
      <c r="X51" s="19">
        <v>158554717</v>
      </c>
      <c r="Y51" s="19">
        <v>8212465659.7615595</v>
      </c>
      <c r="Z51" s="19">
        <v>266042107.88000005</v>
      </c>
      <c r="AA51" s="19">
        <v>138667415</v>
      </c>
      <c r="AB51" s="19">
        <v>6881245114.3969316</v>
      </c>
      <c r="AC51" s="22">
        <v>246508002.53000009</v>
      </c>
      <c r="AD51" s="22">
        <v>161650211</v>
      </c>
      <c r="AE51" s="22">
        <v>7962016115.5872965</v>
      </c>
      <c r="AF51" s="22">
        <v>230199061.81999996</v>
      </c>
      <c r="AG51" s="22">
        <v>187118405</v>
      </c>
      <c r="AH51" s="22">
        <v>10193796393.789394</v>
      </c>
    </row>
    <row r="52" spans="1:34" ht="30" x14ac:dyDescent="0.25">
      <c r="A52" s="25" t="s">
        <v>33</v>
      </c>
      <c r="B52" s="19">
        <v>122751603</v>
      </c>
      <c r="C52" s="19">
        <v>74232021</v>
      </c>
      <c r="D52" s="19">
        <v>3134728777.569005</v>
      </c>
      <c r="E52" s="20">
        <v>100408535</v>
      </c>
      <c r="F52" s="20">
        <v>61255400</v>
      </c>
      <c r="G52" s="20">
        <v>2600058030.2768655</v>
      </c>
      <c r="H52" s="20">
        <v>115556623.11999999</v>
      </c>
      <c r="I52" s="20">
        <v>74397866</v>
      </c>
      <c r="J52" s="20">
        <v>3302904740.9739175</v>
      </c>
      <c r="K52" s="19">
        <v>157480156.24999997</v>
      </c>
      <c r="L52" s="20">
        <v>86107654</v>
      </c>
      <c r="M52" s="20">
        <v>3918142797.7554393</v>
      </c>
      <c r="N52" s="19">
        <v>163937027.79999998</v>
      </c>
      <c r="O52" s="19">
        <v>92955766</v>
      </c>
      <c r="P52" s="19">
        <v>4414698357.1951008</v>
      </c>
      <c r="Q52" s="19">
        <v>235692697.42999998</v>
      </c>
      <c r="R52" s="19">
        <v>133293072</v>
      </c>
      <c r="S52" s="19">
        <v>6718466651.5318375</v>
      </c>
      <c r="T52" s="19">
        <v>249150405.09999985</v>
      </c>
      <c r="U52" s="19">
        <v>148202265</v>
      </c>
      <c r="V52" s="19">
        <v>7804543197.3169451</v>
      </c>
      <c r="W52" s="19">
        <v>251494967.37000006</v>
      </c>
      <c r="X52" s="19">
        <v>146071717</v>
      </c>
      <c r="Y52" s="19">
        <v>7565898904.9497023</v>
      </c>
      <c r="Z52" s="19">
        <v>240709724.48999995</v>
      </c>
      <c r="AA52" s="19">
        <v>117570284</v>
      </c>
      <c r="AB52" s="19">
        <v>5834319060.2728062</v>
      </c>
      <c r="AC52" s="22">
        <v>226866911.76000008</v>
      </c>
      <c r="AD52" s="22">
        <v>134292586</v>
      </c>
      <c r="AE52" s="22">
        <v>6614527301.395813</v>
      </c>
      <c r="AF52" s="22">
        <v>222261566.93999997</v>
      </c>
      <c r="AG52" s="22">
        <v>142505488</v>
      </c>
      <c r="AH52" s="22">
        <v>7763383455.8903856</v>
      </c>
    </row>
    <row r="53" spans="1:34" ht="90" x14ac:dyDescent="0.25">
      <c r="A53" s="25" t="s">
        <v>67</v>
      </c>
      <c r="B53" s="20">
        <v>2965904</v>
      </c>
      <c r="C53" s="20">
        <v>3447329</v>
      </c>
      <c r="D53" s="20">
        <v>145576548.72481772</v>
      </c>
      <c r="E53" s="20">
        <v>2641108</v>
      </c>
      <c r="F53" s="20">
        <v>2815910</v>
      </c>
      <c r="G53" s="20">
        <v>119524636.32654305</v>
      </c>
      <c r="H53" s="20">
        <v>4132933.2999999993</v>
      </c>
      <c r="I53" s="20">
        <v>4112273</v>
      </c>
      <c r="J53" s="20">
        <v>182564994.37603542</v>
      </c>
      <c r="K53" s="19">
        <v>3479478.8400000003</v>
      </c>
      <c r="L53" s="20">
        <v>3476422</v>
      </c>
      <c r="M53" s="20">
        <v>158187073.83734515</v>
      </c>
      <c r="N53" s="19">
        <v>4217654.7700000005</v>
      </c>
      <c r="O53" s="19">
        <v>3990665</v>
      </c>
      <c r="P53" s="19">
        <v>189526513.28392047</v>
      </c>
      <c r="Q53" s="19">
        <v>4035484.1199999996</v>
      </c>
      <c r="R53" s="19">
        <v>4686158</v>
      </c>
      <c r="S53" s="19">
        <v>236199794.74108857</v>
      </c>
      <c r="T53" s="19">
        <v>4336164.4100000011</v>
      </c>
      <c r="U53" s="19">
        <v>5539196</v>
      </c>
      <c r="V53" s="19">
        <v>291701982.15530121</v>
      </c>
      <c r="W53" s="19">
        <v>4276856.24</v>
      </c>
      <c r="X53" s="19">
        <v>5316630</v>
      </c>
      <c r="Y53" s="19">
        <v>275379011.90702599</v>
      </c>
      <c r="Z53" s="19">
        <v>3342066.33</v>
      </c>
      <c r="AA53" s="19">
        <v>3525233</v>
      </c>
      <c r="AB53" s="19">
        <v>174936500.82364944</v>
      </c>
      <c r="AC53" s="22">
        <v>4301150.8400000008</v>
      </c>
      <c r="AD53" s="22">
        <v>4715105</v>
      </c>
      <c r="AE53" s="22">
        <v>232240600.02424785</v>
      </c>
      <c r="AF53" s="22">
        <v>4725718.58</v>
      </c>
      <c r="AG53" s="22">
        <v>5503057</v>
      </c>
      <c r="AH53" s="22">
        <v>299794360.69593191</v>
      </c>
    </row>
    <row r="54" spans="1:34" ht="30" x14ac:dyDescent="0.25">
      <c r="A54" s="25" t="s">
        <v>34</v>
      </c>
      <c r="B54" s="20">
        <v>449202</v>
      </c>
      <c r="C54" s="20">
        <v>739806</v>
      </c>
      <c r="D54" s="20">
        <v>31241115.717679542</v>
      </c>
      <c r="E54" s="20">
        <v>508304</v>
      </c>
      <c r="F54" s="20">
        <v>635770</v>
      </c>
      <c r="G54" s="20">
        <v>26986010.929797575</v>
      </c>
      <c r="H54" s="20">
        <v>430794.44</v>
      </c>
      <c r="I54" s="20">
        <v>430883</v>
      </c>
      <c r="J54" s="20">
        <v>19129117.272060797</v>
      </c>
      <c r="K54" s="19">
        <v>3348410.879999999</v>
      </c>
      <c r="L54" s="20">
        <v>2804568</v>
      </c>
      <c r="M54" s="20">
        <v>127615808.81085649</v>
      </c>
      <c r="N54" s="19">
        <v>3023907.46</v>
      </c>
      <c r="O54" s="19">
        <v>1996950</v>
      </c>
      <c r="P54" s="19">
        <v>94840075.702251375</v>
      </c>
      <c r="Q54" s="19">
        <v>1988909.5599999998</v>
      </c>
      <c r="R54" s="19">
        <v>3007818</v>
      </c>
      <c r="S54" s="19">
        <v>151605215.66250044</v>
      </c>
      <c r="T54" s="19">
        <v>2156747.0699999998</v>
      </c>
      <c r="U54" s="19">
        <v>2740676</v>
      </c>
      <c r="V54" s="19">
        <v>144327917.20052201</v>
      </c>
      <c r="W54" s="19">
        <v>1363985.84</v>
      </c>
      <c r="X54" s="19">
        <v>1534954</v>
      </c>
      <c r="Y54" s="19">
        <v>79504143.76075393</v>
      </c>
      <c r="Z54" s="19">
        <v>1086173.3999999999</v>
      </c>
      <c r="AA54" s="19">
        <v>1603582</v>
      </c>
      <c r="AB54" s="19">
        <v>79576307.116093993</v>
      </c>
      <c r="AC54" s="22">
        <v>1484834.47</v>
      </c>
      <c r="AD54" s="22">
        <v>1619350</v>
      </c>
      <c r="AE54" s="22">
        <v>79760432.832199037</v>
      </c>
      <c r="AF54" s="22">
        <v>1816389.3800000001</v>
      </c>
      <c r="AG54" s="22">
        <v>1846538</v>
      </c>
      <c r="AH54" s="22">
        <v>100595301.70426086</v>
      </c>
    </row>
    <row r="55" spans="1:34" ht="30" x14ac:dyDescent="0.25">
      <c r="A55" s="25" t="s">
        <v>35</v>
      </c>
      <c r="B55" s="20">
        <v>7837067</v>
      </c>
      <c r="C55" s="20">
        <v>4805603</v>
      </c>
      <c r="D55" s="20">
        <v>202934822.66462824</v>
      </c>
      <c r="E55" s="20">
        <v>9012049</v>
      </c>
      <c r="F55" s="20">
        <v>5159830</v>
      </c>
      <c r="G55" s="20">
        <v>219015097.87485629</v>
      </c>
      <c r="H55" s="20">
        <v>9866298.4500000011</v>
      </c>
      <c r="I55" s="20">
        <v>5340292</v>
      </c>
      <c r="J55" s="20">
        <v>237083087.36953682</v>
      </c>
      <c r="K55" s="19">
        <v>3911569.3199999994</v>
      </c>
      <c r="L55" s="20">
        <v>3334495</v>
      </c>
      <c r="M55" s="20">
        <v>151728992.27287653</v>
      </c>
      <c r="N55" s="19">
        <v>5473871.3499999996</v>
      </c>
      <c r="O55" s="19">
        <v>4681490</v>
      </c>
      <c r="P55" s="19">
        <v>222335494.62897554</v>
      </c>
      <c r="Q55" s="19">
        <v>7604746.7900000038</v>
      </c>
      <c r="R55" s="19">
        <v>8806469</v>
      </c>
      <c r="S55" s="19">
        <v>443878795.8480615</v>
      </c>
      <c r="T55" s="19">
        <v>5966238.200000002</v>
      </c>
      <c r="U55" s="19">
        <v>6701646</v>
      </c>
      <c r="V55" s="19">
        <v>352918261.40529174</v>
      </c>
      <c r="W55" s="19">
        <v>5302531.4000000004</v>
      </c>
      <c r="X55" s="19">
        <v>6008650</v>
      </c>
      <c r="Y55" s="19">
        <v>311222729.4160307</v>
      </c>
      <c r="Z55" s="19">
        <v>3497371.4000000004</v>
      </c>
      <c r="AA55" s="19">
        <v>4050505</v>
      </c>
      <c r="AB55" s="19">
        <v>201002648.97914436</v>
      </c>
      <c r="AC55" s="22">
        <v>5925836.7000000002</v>
      </c>
      <c r="AD55" s="22">
        <v>8452472</v>
      </c>
      <c r="AE55" s="22">
        <v>416323108.17429411</v>
      </c>
      <c r="AF55" s="22">
        <v>7149369.799999998</v>
      </c>
      <c r="AG55" s="22">
        <v>9369978</v>
      </c>
      <c r="AH55" s="22">
        <v>510455654.78332257</v>
      </c>
    </row>
    <row r="56" spans="1:34" ht="45" x14ac:dyDescent="0.25">
      <c r="A56" s="25" t="s">
        <v>36</v>
      </c>
      <c r="B56" s="20">
        <v>6105014</v>
      </c>
      <c r="C56" s="20">
        <v>5743863</v>
      </c>
      <c r="D56" s="20">
        <v>242556411.61263633</v>
      </c>
      <c r="E56" s="20">
        <v>7869975</v>
      </c>
      <c r="F56" s="20">
        <v>7189116</v>
      </c>
      <c r="G56" s="20">
        <v>305150546.50515527</v>
      </c>
      <c r="H56" s="20">
        <v>10125650.9</v>
      </c>
      <c r="I56" s="20">
        <v>9931691</v>
      </c>
      <c r="J56" s="20">
        <v>440918954.44673091</v>
      </c>
      <c r="K56" s="19">
        <v>12917428.039999997</v>
      </c>
      <c r="L56" s="20">
        <v>13378011</v>
      </c>
      <c r="M56" s="20">
        <v>608737493.27723014</v>
      </c>
      <c r="N56" s="19">
        <v>15790485.479999999</v>
      </c>
      <c r="O56" s="19">
        <v>15537121</v>
      </c>
      <c r="P56" s="19">
        <v>737896157.55779529</v>
      </c>
      <c r="Q56" s="19">
        <v>18834759.32</v>
      </c>
      <c r="R56" s="19">
        <v>18854790</v>
      </c>
      <c r="S56" s="19">
        <v>950351551.92939067</v>
      </c>
      <c r="T56" s="19">
        <v>21176028.629999995</v>
      </c>
      <c r="U56" s="19">
        <v>24599167</v>
      </c>
      <c r="V56" s="19">
        <v>1295427309.8964679</v>
      </c>
      <c r="W56" s="19">
        <v>19820680.649999999</v>
      </c>
      <c r="X56" s="19">
        <v>22561745</v>
      </c>
      <c r="Y56" s="19">
        <v>1168603240.2101111</v>
      </c>
      <c r="Z56" s="19">
        <v>14313820.270000001</v>
      </c>
      <c r="AA56" s="19">
        <v>15884531</v>
      </c>
      <c r="AB56" s="19">
        <v>788255491.30079722</v>
      </c>
      <c r="AC56" s="22">
        <v>15603760.139999999</v>
      </c>
      <c r="AD56" s="22">
        <v>16083714</v>
      </c>
      <c r="AE56" s="22">
        <v>792196863.05573153</v>
      </c>
      <c r="AF56" s="22">
        <v>20893811.829999998</v>
      </c>
      <c r="AG56" s="22">
        <v>20139067</v>
      </c>
      <c r="AH56" s="22">
        <v>1097131778.9871228</v>
      </c>
    </row>
    <row r="57" spans="1:34" ht="45" x14ac:dyDescent="0.25">
      <c r="A57" s="25" t="s">
        <v>37</v>
      </c>
      <c r="B57" s="20">
        <v>216451063</v>
      </c>
      <c r="C57" s="20">
        <v>139087085</v>
      </c>
      <c r="D57" s="20">
        <v>5873479962.7466288</v>
      </c>
      <c r="E57" s="20">
        <v>203866716</v>
      </c>
      <c r="F57" s="20">
        <v>134050119</v>
      </c>
      <c r="G57" s="20">
        <v>5689916127.6478319</v>
      </c>
      <c r="H57" s="20">
        <v>226885179.69</v>
      </c>
      <c r="I57" s="20">
        <v>150296648</v>
      </c>
      <c r="J57" s="20">
        <v>6672442879.3654938</v>
      </c>
      <c r="K57" s="19">
        <v>266318091.51999998</v>
      </c>
      <c r="L57" s="20">
        <v>166212879</v>
      </c>
      <c r="M57" s="20">
        <v>7563158029.4598017</v>
      </c>
      <c r="N57" s="19">
        <v>360570295.15999997</v>
      </c>
      <c r="O57" s="19">
        <v>201967198</v>
      </c>
      <c r="P57" s="19">
        <v>9591919851.6195221</v>
      </c>
      <c r="Q57" s="19">
        <v>336752192.60999995</v>
      </c>
      <c r="R57" s="19">
        <v>194451910</v>
      </c>
      <c r="S57" s="19">
        <v>9801099584.9932194</v>
      </c>
      <c r="T57" s="19">
        <v>388764978.78000015</v>
      </c>
      <c r="U57" s="19">
        <v>261919009</v>
      </c>
      <c r="V57" s="19">
        <v>13793029546.066299</v>
      </c>
      <c r="W57" s="19">
        <v>405601276.18999994</v>
      </c>
      <c r="X57" s="19">
        <v>261222003</v>
      </c>
      <c r="Y57" s="19">
        <v>13530198090.616459</v>
      </c>
      <c r="Z57" s="19">
        <v>327637304.56999981</v>
      </c>
      <c r="AA57" s="19">
        <v>201779522</v>
      </c>
      <c r="AB57" s="19">
        <v>10013126371.093369</v>
      </c>
      <c r="AC57" s="22">
        <v>337524977.38000017</v>
      </c>
      <c r="AD57" s="22">
        <v>225894126</v>
      </c>
      <c r="AE57" s="22">
        <v>11126324305.438164</v>
      </c>
      <c r="AF57" s="22">
        <v>340941034.0799998</v>
      </c>
      <c r="AG57" s="22">
        <v>256941467</v>
      </c>
      <c r="AH57" s="22">
        <v>13997602211.923279</v>
      </c>
    </row>
    <row r="58" spans="1:34" ht="105" x14ac:dyDescent="0.25">
      <c r="A58" s="25" t="s">
        <v>38</v>
      </c>
      <c r="B58" s="20">
        <v>24214617</v>
      </c>
      <c r="C58" s="20">
        <v>43240277</v>
      </c>
      <c r="D58" s="20">
        <v>1825984781.715095</v>
      </c>
      <c r="E58" s="20">
        <v>32704491</v>
      </c>
      <c r="F58" s="20">
        <v>53946299</v>
      </c>
      <c r="G58" s="20">
        <v>2289814578.284801</v>
      </c>
      <c r="H58" s="20">
        <v>33424950.869999997</v>
      </c>
      <c r="I58" s="20">
        <v>61977079</v>
      </c>
      <c r="J58" s="20">
        <v>2751481985.5291967</v>
      </c>
      <c r="K58" s="19">
        <v>24807604.020000003</v>
      </c>
      <c r="L58" s="20">
        <v>38683718</v>
      </c>
      <c r="M58" s="20">
        <v>1760219028.5210006</v>
      </c>
      <c r="N58" s="19">
        <v>31100888.310000002</v>
      </c>
      <c r="O58" s="19">
        <v>47733294</v>
      </c>
      <c r="P58" s="19">
        <v>2266971740.1426272</v>
      </c>
      <c r="Q58" s="19">
        <v>46957071.25</v>
      </c>
      <c r="R58" s="19">
        <v>87915202</v>
      </c>
      <c r="S58" s="19">
        <v>4431253207.2160912</v>
      </c>
      <c r="T58" s="19">
        <v>54327121.089999981</v>
      </c>
      <c r="U58" s="19">
        <v>98038635</v>
      </c>
      <c r="V58" s="19">
        <v>5162854709.835165</v>
      </c>
      <c r="W58" s="19">
        <v>58163125.359999999</v>
      </c>
      <c r="X58" s="19">
        <v>112018169</v>
      </c>
      <c r="Y58" s="19">
        <v>5802068734.3024111</v>
      </c>
      <c r="Z58" s="19">
        <v>62017761.300000019</v>
      </c>
      <c r="AA58" s="19">
        <v>107706910</v>
      </c>
      <c r="AB58" s="19">
        <v>5344858041.9869404</v>
      </c>
      <c r="AC58" s="22">
        <v>88209455.24000001</v>
      </c>
      <c r="AD58" s="22">
        <v>124670531</v>
      </c>
      <c r="AE58" s="22">
        <v>6140596853.0460281</v>
      </c>
      <c r="AF58" s="22">
        <v>127081548.88999993</v>
      </c>
      <c r="AG58" s="22">
        <v>142695197</v>
      </c>
      <c r="AH58" s="22">
        <v>7773718382.1637793</v>
      </c>
    </row>
    <row r="59" spans="1:34" ht="30" x14ac:dyDescent="0.25">
      <c r="A59" s="25" t="s">
        <v>68</v>
      </c>
      <c r="B59" s="20">
        <v>98179</v>
      </c>
      <c r="C59" s="20">
        <v>755151</v>
      </c>
      <c r="D59" s="20">
        <v>31889116.572887253</v>
      </c>
      <c r="E59" s="20">
        <v>264143</v>
      </c>
      <c r="F59" s="20">
        <v>253838</v>
      </c>
      <c r="G59" s="20">
        <v>10774454.665048614</v>
      </c>
      <c r="H59" s="20">
        <v>102903.01</v>
      </c>
      <c r="I59" s="20">
        <v>382418</v>
      </c>
      <c r="J59" s="20">
        <v>16977506.118707269</v>
      </c>
      <c r="K59" s="19">
        <v>68818.010000000009</v>
      </c>
      <c r="L59" s="20">
        <v>173475</v>
      </c>
      <c r="M59" s="20">
        <v>7893605.1589632789</v>
      </c>
      <c r="N59" s="19">
        <v>7484.0800000000008</v>
      </c>
      <c r="O59" s="19">
        <v>102159</v>
      </c>
      <c r="P59" s="19">
        <v>4851782.6153215133</v>
      </c>
      <c r="Q59" s="19">
        <v>31882.19</v>
      </c>
      <c r="R59" s="19">
        <v>1300700</v>
      </c>
      <c r="S59" s="19">
        <v>65560118.335688636</v>
      </c>
      <c r="T59" s="19">
        <v>76950.249999999985</v>
      </c>
      <c r="U59" s="19">
        <v>1017705</v>
      </c>
      <c r="V59" s="19">
        <v>53593800.571303286</v>
      </c>
      <c r="W59" s="19">
        <v>61943.34</v>
      </c>
      <c r="X59" s="19">
        <v>336920</v>
      </c>
      <c r="Y59" s="19">
        <v>17451035.090219781</v>
      </c>
      <c r="Z59" s="19">
        <v>49984.570000000007</v>
      </c>
      <c r="AA59" s="19">
        <v>174606</v>
      </c>
      <c r="AB59" s="19">
        <v>8664664.906635711</v>
      </c>
      <c r="AC59" s="22">
        <v>102272.38</v>
      </c>
      <c r="AD59" s="22">
        <v>373313</v>
      </c>
      <c r="AE59" s="22">
        <v>18387381.641946901</v>
      </c>
      <c r="AF59" s="22">
        <v>29193.69</v>
      </c>
      <c r="AG59" s="22">
        <v>299004</v>
      </c>
      <c r="AH59" s="22">
        <v>16289075.876467645</v>
      </c>
    </row>
    <row r="60" spans="1:34" ht="45" x14ac:dyDescent="0.25">
      <c r="A60" s="25" t="s">
        <v>69</v>
      </c>
      <c r="B60" s="20">
        <v>13315287</v>
      </c>
      <c r="C60" s="20">
        <v>23397677</v>
      </c>
      <c r="D60" s="20">
        <v>988055699.30750656</v>
      </c>
      <c r="E60" s="20">
        <v>12299654</v>
      </c>
      <c r="F60" s="20">
        <v>21624079</v>
      </c>
      <c r="G60" s="20">
        <v>917859654.02709508</v>
      </c>
      <c r="H60" s="20">
        <v>9634126.0399999991</v>
      </c>
      <c r="I60" s="20">
        <v>20302365</v>
      </c>
      <c r="J60" s="20">
        <v>901326626.9153868</v>
      </c>
      <c r="K60" s="19">
        <v>7859630.4999999991</v>
      </c>
      <c r="L60" s="20">
        <v>16270944</v>
      </c>
      <c r="M60" s="20">
        <v>740374160.53957415</v>
      </c>
      <c r="N60" s="19">
        <v>12874839.59</v>
      </c>
      <c r="O60" s="19">
        <v>27069103</v>
      </c>
      <c r="P60" s="19">
        <v>1285578395.9097826</v>
      </c>
      <c r="Q60" s="19">
        <v>14621967.889999997</v>
      </c>
      <c r="R60" s="19">
        <v>32434282</v>
      </c>
      <c r="S60" s="19">
        <v>1634808461.6384225</v>
      </c>
      <c r="T60" s="19">
        <v>15299449.1</v>
      </c>
      <c r="U60" s="19">
        <v>36105284</v>
      </c>
      <c r="V60" s="19">
        <v>1901355884.334132</v>
      </c>
      <c r="W60" s="19">
        <v>18739474.580000006</v>
      </c>
      <c r="X60" s="19">
        <v>44017552</v>
      </c>
      <c r="Y60" s="19">
        <v>2279923556.1485634</v>
      </c>
      <c r="Z60" s="19">
        <v>15851855.869999997</v>
      </c>
      <c r="AA60" s="19">
        <v>33936838</v>
      </c>
      <c r="AB60" s="19">
        <v>1684084906.9377983</v>
      </c>
      <c r="AC60" s="22">
        <v>14052570.529999999</v>
      </c>
      <c r="AD60" s="22">
        <v>31479542</v>
      </c>
      <c r="AE60" s="22">
        <v>1550512177.8981616</v>
      </c>
      <c r="AF60" s="22">
        <v>11883000.340000002</v>
      </c>
      <c r="AG60" s="22">
        <v>28486424</v>
      </c>
      <c r="AH60" s="22">
        <v>1551877305.939817</v>
      </c>
    </row>
    <row r="61" spans="1:34" ht="45" x14ac:dyDescent="0.25">
      <c r="A61" s="25" t="s">
        <v>70</v>
      </c>
      <c r="B61" s="20">
        <v>783845</v>
      </c>
      <c r="C61" s="20">
        <v>3300962</v>
      </c>
      <c r="D61" s="20">
        <v>139395646.72584832</v>
      </c>
      <c r="E61" s="20">
        <v>497674</v>
      </c>
      <c r="F61" s="20">
        <v>3553503</v>
      </c>
      <c r="G61" s="20">
        <v>150832645.13435435</v>
      </c>
      <c r="H61" s="20">
        <v>1043229.2799999999</v>
      </c>
      <c r="I61" s="20">
        <v>6170062</v>
      </c>
      <c r="J61" s="20">
        <v>273920854.55654085</v>
      </c>
      <c r="K61" s="19">
        <v>799124.05999999994</v>
      </c>
      <c r="L61" s="20">
        <v>1513801</v>
      </c>
      <c r="M61" s="20">
        <v>68882244.607256234</v>
      </c>
      <c r="N61" s="19">
        <v>976244.1399999999</v>
      </c>
      <c r="O61" s="19">
        <v>2007130</v>
      </c>
      <c r="P61" s="19">
        <v>95323548.984331012</v>
      </c>
      <c r="Q61" s="19">
        <v>2784847.19</v>
      </c>
      <c r="R61" s="19">
        <v>2934845</v>
      </c>
      <c r="S61" s="19">
        <v>147927105.01799348</v>
      </c>
      <c r="T61" s="19">
        <v>3727643.4199999995</v>
      </c>
      <c r="U61" s="19">
        <v>5491115</v>
      </c>
      <c r="V61" s="19">
        <v>289169967.94168454</v>
      </c>
      <c r="W61" s="19">
        <v>3732037.4800000004</v>
      </c>
      <c r="X61" s="19">
        <v>4926182</v>
      </c>
      <c r="Y61" s="19">
        <v>255155452.16315174</v>
      </c>
      <c r="Z61" s="19">
        <v>6505011.8800000008</v>
      </c>
      <c r="AA61" s="19">
        <v>6122007</v>
      </c>
      <c r="AB61" s="19">
        <v>303799063.09679031</v>
      </c>
      <c r="AC61" s="22">
        <v>9001298.4000000004</v>
      </c>
      <c r="AD61" s="22">
        <v>7105058</v>
      </c>
      <c r="AE61" s="22">
        <v>349956773.63008511</v>
      </c>
      <c r="AF61" s="22">
        <v>19817562.859999992</v>
      </c>
      <c r="AG61" s="22">
        <v>7234775</v>
      </c>
      <c r="AH61" s="22">
        <v>394134523.03036487</v>
      </c>
    </row>
    <row r="62" spans="1:34" ht="45" x14ac:dyDescent="0.25">
      <c r="A62" s="25" t="s">
        <v>71</v>
      </c>
      <c r="B62" s="24">
        <v>0</v>
      </c>
      <c r="C62" s="24">
        <v>0</v>
      </c>
      <c r="D62" s="24">
        <v>0</v>
      </c>
      <c r="E62" s="20">
        <v>418257</v>
      </c>
      <c r="F62" s="20">
        <v>102321</v>
      </c>
      <c r="G62" s="20">
        <v>4343136.0780593883</v>
      </c>
      <c r="H62" s="20">
        <v>535025</v>
      </c>
      <c r="I62" s="20">
        <v>194422</v>
      </c>
      <c r="J62" s="20">
        <v>8631394.6901330613</v>
      </c>
      <c r="K62" s="19">
        <v>73263.81</v>
      </c>
      <c r="L62" s="20">
        <v>65135</v>
      </c>
      <c r="M62" s="20">
        <v>2963827.4796314929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</row>
    <row r="63" spans="1:34" ht="45" x14ac:dyDescent="0.25">
      <c r="A63" s="25" t="s">
        <v>39</v>
      </c>
      <c r="B63" s="20">
        <v>7870180</v>
      </c>
      <c r="C63" s="20">
        <v>7708205</v>
      </c>
      <c r="D63" s="20">
        <v>325508206.71986449</v>
      </c>
      <c r="E63" s="20">
        <v>6255195</v>
      </c>
      <c r="F63" s="20">
        <v>6828845</v>
      </c>
      <c r="G63" s="20">
        <v>289858417.05002356</v>
      </c>
      <c r="H63" s="20">
        <v>7451928.3600000013</v>
      </c>
      <c r="I63" s="20">
        <v>7347569</v>
      </c>
      <c r="J63" s="20">
        <v>326196459.51582789</v>
      </c>
      <c r="K63" s="19">
        <v>4071188.7</v>
      </c>
      <c r="L63" s="20">
        <v>5021206</v>
      </c>
      <c r="M63" s="20">
        <v>228479132.93452877</v>
      </c>
      <c r="N63" s="19">
        <v>28436458.089999996</v>
      </c>
      <c r="O63" s="19">
        <v>25081806</v>
      </c>
      <c r="P63" s="19">
        <v>1191196764.9611573</v>
      </c>
      <c r="Q63" s="19">
        <v>1216444.4600000002</v>
      </c>
      <c r="R63" s="19">
        <v>3032253</v>
      </c>
      <c r="S63" s="19">
        <v>152836830.55565995</v>
      </c>
      <c r="T63" s="19">
        <v>1706028.8400000003</v>
      </c>
      <c r="U63" s="19">
        <v>3265409</v>
      </c>
      <c r="V63" s="19">
        <v>171961107.3245576</v>
      </c>
      <c r="W63" s="19">
        <v>2265210.7299999995</v>
      </c>
      <c r="X63" s="19">
        <v>4131636</v>
      </c>
      <c r="Y63" s="19">
        <v>214001320.24223945</v>
      </c>
      <c r="Z63" s="19">
        <v>4495202.71</v>
      </c>
      <c r="AA63" s="19">
        <v>6858132</v>
      </c>
      <c r="AB63" s="19">
        <v>340328600.76672834</v>
      </c>
      <c r="AC63" s="22">
        <v>4665485.7399999984</v>
      </c>
      <c r="AD63" s="22">
        <v>7833694</v>
      </c>
      <c r="AE63" s="22">
        <v>385845446.70083708</v>
      </c>
      <c r="AF63" s="22">
        <v>7287257.660000002</v>
      </c>
      <c r="AG63" s="22">
        <v>8988394</v>
      </c>
      <c r="AH63" s="22">
        <v>489667803.35241848</v>
      </c>
    </row>
    <row r="64" spans="1:34" ht="60" x14ac:dyDescent="0.25">
      <c r="A64" s="25" t="s">
        <v>40</v>
      </c>
      <c r="B64" s="20">
        <v>6639622</v>
      </c>
      <c r="C64" s="20">
        <v>2035015</v>
      </c>
      <c r="D64" s="20">
        <v>85936230.717530861</v>
      </c>
      <c r="E64" s="20">
        <v>6184002</v>
      </c>
      <c r="F64" s="20">
        <v>2200798</v>
      </c>
      <c r="G64" s="20">
        <v>93415478.682977542</v>
      </c>
      <c r="H64" s="20">
        <v>1700855.1500000001</v>
      </c>
      <c r="I64" s="20">
        <v>1370971</v>
      </c>
      <c r="J64" s="20">
        <v>60864469.0915967</v>
      </c>
      <c r="K64" s="19">
        <v>1031572.1299999999</v>
      </c>
      <c r="L64" s="20">
        <v>1547735</v>
      </c>
      <c r="M64" s="20">
        <v>70426337.977852911</v>
      </c>
      <c r="N64" s="19">
        <v>1164908.1299999999</v>
      </c>
      <c r="O64" s="19">
        <v>2914189</v>
      </c>
      <c r="P64" s="19">
        <v>138402015.75936717</v>
      </c>
      <c r="Q64" s="19">
        <v>776149.2300000001</v>
      </c>
      <c r="R64" s="19">
        <v>2347729</v>
      </c>
      <c r="S64" s="19">
        <v>118334274.66758512</v>
      </c>
      <c r="T64" s="19">
        <v>1365681.73</v>
      </c>
      <c r="U64" s="19">
        <v>4081023</v>
      </c>
      <c r="V64" s="19">
        <v>214912506.85503346</v>
      </c>
      <c r="W64" s="19">
        <v>1392640.76</v>
      </c>
      <c r="X64" s="19">
        <v>3884347</v>
      </c>
      <c r="Y64" s="19">
        <v>201192792.94666377</v>
      </c>
      <c r="Z64" s="19">
        <v>1061371.6800000002</v>
      </c>
      <c r="AA64" s="19">
        <v>2971037</v>
      </c>
      <c r="AB64" s="19">
        <v>147435025.31537426</v>
      </c>
      <c r="AC64" s="22">
        <v>1478841.2899999984</v>
      </c>
      <c r="AD64" s="22">
        <v>3636769</v>
      </c>
      <c r="AE64" s="22">
        <v>179127594.12772012</v>
      </c>
      <c r="AF64" s="22">
        <v>1633829.6400000001</v>
      </c>
      <c r="AG64" s="22">
        <v>3603349</v>
      </c>
      <c r="AH64" s="22">
        <v>196302475.11870685</v>
      </c>
    </row>
    <row r="65" spans="1:34" ht="105" x14ac:dyDescent="0.25">
      <c r="A65" s="25" t="s">
        <v>41</v>
      </c>
      <c r="B65" s="20">
        <v>70470411</v>
      </c>
      <c r="C65" s="20">
        <v>112716400</v>
      </c>
      <c r="D65" s="20">
        <v>4759877718.8617764</v>
      </c>
      <c r="E65" s="20">
        <v>74940012</v>
      </c>
      <c r="F65" s="20">
        <v>124960030</v>
      </c>
      <c r="G65" s="20">
        <v>5304076529.826561</v>
      </c>
      <c r="H65" s="20">
        <v>73177170.00000003</v>
      </c>
      <c r="I65" s="20">
        <v>126721965</v>
      </c>
      <c r="J65" s="20">
        <v>5625841189.9076672</v>
      </c>
      <c r="K65" s="19">
        <v>69598387.909999996</v>
      </c>
      <c r="L65" s="20">
        <v>130854800</v>
      </c>
      <c r="M65" s="20">
        <v>5954265020.0611506</v>
      </c>
      <c r="N65" s="19">
        <v>97466411.930000007</v>
      </c>
      <c r="O65" s="19">
        <v>192215783</v>
      </c>
      <c r="P65" s="19">
        <v>9128801127.1626949</v>
      </c>
      <c r="Q65" s="19">
        <v>22008608.349999998</v>
      </c>
      <c r="R65" s="19">
        <v>26279094</v>
      </c>
      <c r="S65" s="19">
        <v>1324564090.4087694</v>
      </c>
      <c r="T65" s="19">
        <v>19522561.559999991</v>
      </c>
      <c r="U65" s="19">
        <v>25419201</v>
      </c>
      <c r="V65" s="19">
        <v>1338611472.947341</v>
      </c>
      <c r="W65" s="19">
        <v>20313914.109999992</v>
      </c>
      <c r="X65" s="19">
        <v>25299066</v>
      </c>
      <c r="Y65" s="19">
        <v>1310384923.7676184</v>
      </c>
      <c r="Z65" s="19">
        <v>17215128.73</v>
      </c>
      <c r="AA65" s="19">
        <v>20166525</v>
      </c>
      <c r="AB65" s="19">
        <v>1000745572.6394957</v>
      </c>
      <c r="AC65" s="22">
        <v>22807252.160000008</v>
      </c>
      <c r="AD65" s="22">
        <v>20077928</v>
      </c>
      <c r="AE65" s="22">
        <v>988930266.86863732</v>
      </c>
      <c r="AF65" s="22">
        <v>42149952.680000015</v>
      </c>
      <c r="AG65" s="22">
        <v>25560405</v>
      </c>
      <c r="AH65" s="22">
        <v>1392474269.5022237</v>
      </c>
    </row>
    <row r="66" spans="1:34" ht="75" x14ac:dyDescent="0.25">
      <c r="A66" s="25" t="s">
        <v>42</v>
      </c>
      <c r="B66" s="20">
        <v>21735188</v>
      </c>
      <c r="C66" s="20">
        <v>32646407</v>
      </c>
      <c r="D66" s="20">
        <v>1378618420.0364192</v>
      </c>
      <c r="E66" s="20">
        <v>23650774</v>
      </c>
      <c r="F66" s="20">
        <v>33584882</v>
      </c>
      <c r="G66" s="20">
        <v>1425550108.888375</v>
      </c>
      <c r="H66" s="20">
        <v>23864392.620000005</v>
      </c>
      <c r="I66" s="20">
        <v>36301777</v>
      </c>
      <c r="J66" s="20">
        <v>1611622991.4320111</v>
      </c>
      <c r="K66" s="19">
        <v>40270525.349999972</v>
      </c>
      <c r="L66" s="20">
        <v>51138345</v>
      </c>
      <c r="M66" s="20">
        <v>2326939927.4410949</v>
      </c>
      <c r="N66" s="19">
        <v>37072907.489999995</v>
      </c>
      <c r="O66" s="19">
        <v>69712301</v>
      </c>
      <c r="P66" s="19">
        <v>3310808935.7360649</v>
      </c>
      <c r="Q66" s="19">
        <v>38244043.170000017</v>
      </c>
      <c r="R66" s="19">
        <v>78785278</v>
      </c>
      <c r="S66" s="19">
        <v>3971071076.1821513</v>
      </c>
      <c r="T66" s="19">
        <v>48002976.819999963</v>
      </c>
      <c r="U66" s="19">
        <v>106627244</v>
      </c>
      <c r="V66" s="19">
        <v>5615143141.0906849</v>
      </c>
      <c r="W66" s="19">
        <v>49904435.030000001</v>
      </c>
      <c r="X66" s="19">
        <v>101860342</v>
      </c>
      <c r="Y66" s="19">
        <v>5275936134.8206959</v>
      </c>
      <c r="Z66" s="19">
        <v>51495549.260000013</v>
      </c>
      <c r="AA66" s="19">
        <v>92436528</v>
      </c>
      <c r="AB66" s="19">
        <v>4587079139.622057</v>
      </c>
      <c r="AC66" s="22">
        <v>77951088.190000027</v>
      </c>
      <c r="AD66" s="22">
        <v>120066404</v>
      </c>
      <c r="AE66" s="22">
        <v>5913822429.7685318</v>
      </c>
      <c r="AF66" s="22">
        <v>157656386.98000008</v>
      </c>
      <c r="AG66" s="22">
        <v>155347194</v>
      </c>
      <c r="AH66" s="22">
        <v>8462971165.1427383</v>
      </c>
    </row>
    <row r="67" spans="1:34" ht="180" x14ac:dyDescent="0.25">
      <c r="A67" s="25" t="s">
        <v>43</v>
      </c>
      <c r="B67" s="20">
        <v>24590180</v>
      </c>
      <c r="C67" s="20">
        <v>7310042</v>
      </c>
      <c r="D67" s="20">
        <v>308694263.1218152</v>
      </c>
      <c r="E67" s="20">
        <v>56337406</v>
      </c>
      <c r="F67" s="20">
        <v>15260488</v>
      </c>
      <c r="G67" s="20">
        <v>647749494.25428188</v>
      </c>
      <c r="H67" s="20">
        <v>21363692.629999995</v>
      </c>
      <c r="I67" s="20">
        <v>9281801</v>
      </c>
      <c r="J67" s="20">
        <v>412066987.61596811</v>
      </c>
      <c r="K67" s="19">
        <v>17557731.959999986</v>
      </c>
      <c r="L67" s="20">
        <v>10220668</v>
      </c>
      <c r="M67" s="20">
        <v>465069420.10578412</v>
      </c>
      <c r="N67" s="19">
        <v>22358762.29000001</v>
      </c>
      <c r="O67" s="19">
        <v>13036948</v>
      </c>
      <c r="P67" s="19">
        <v>619156781.71527326</v>
      </c>
      <c r="Q67" s="19">
        <v>22398672.339999996</v>
      </c>
      <c r="R67" s="19">
        <v>13906745</v>
      </c>
      <c r="S67" s="19">
        <v>700951678.22268486</v>
      </c>
      <c r="T67" s="19">
        <v>17502273.050000004</v>
      </c>
      <c r="U67" s="19">
        <v>19827114</v>
      </c>
      <c r="V67" s="19">
        <v>1044124175.1003435</v>
      </c>
      <c r="W67" s="19">
        <v>20577858.919999987</v>
      </c>
      <c r="X67" s="19">
        <v>20735693</v>
      </c>
      <c r="Y67" s="19">
        <v>1074021447.7116964</v>
      </c>
      <c r="Z67" s="19">
        <v>8347575.370000002</v>
      </c>
      <c r="AA67" s="19">
        <v>9259121</v>
      </c>
      <c r="AB67" s="19">
        <v>459475509.40399384</v>
      </c>
      <c r="AC67" s="22">
        <v>5709327.1399999987</v>
      </c>
      <c r="AD67" s="22">
        <v>8362059</v>
      </c>
      <c r="AE67" s="22">
        <v>411869852.22983605</v>
      </c>
      <c r="AF67" s="22">
        <v>9775446.6899999995</v>
      </c>
      <c r="AG67" s="22">
        <v>10753720</v>
      </c>
      <c r="AH67" s="22">
        <v>585838855.1132679</v>
      </c>
    </row>
    <row r="68" spans="1:34" ht="45" x14ac:dyDescent="0.25">
      <c r="A68" s="25" t="s">
        <v>72</v>
      </c>
      <c r="B68" s="20">
        <v>3427422</v>
      </c>
      <c r="C68" s="20">
        <v>19593910</v>
      </c>
      <c r="D68" s="20">
        <v>827427203.44495523</v>
      </c>
      <c r="E68" s="20">
        <v>4491775</v>
      </c>
      <c r="F68" s="20">
        <v>20682628</v>
      </c>
      <c r="G68" s="20">
        <v>877898650.87207198</v>
      </c>
      <c r="H68" s="20">
        <v>4985855.4400000004</v>
      </c>
      <c r="I68" s="20">
        <v>24153689</v>
      </c>
      <c r="J68" s="20">
        <v>1072306750.1708927</v>
      </c>
      <c r="K68" s="19">
        <v>6023765.7499999972</v>
      </c>
      <c r="L68" s="20">
        <v>31625973</v>
      </c>
      <c r="M68" s="20">
        <v>1439071587.4335401</v>
      </c>
      <c r="N68" s="19">
        <v>13118689.870000007</v>
      </c>
      <c r="O68" s="19">
        <v>75687149</v>
      </c>
      <c r="P68" s="19">
        <v>3594569188.4361544</v>
      </c>
      <c r="Q68" s="19">
        <v>6557405.7100000018</v>
      </c>
      <c r="R68" s="19">
        <v>53534284</v>
      </c>
      <c r="S68" s="19">
        <v>2698327050.093308</v>
      </c>
      <c r="T68" s="19">
        <v>6367671.4900000002</v>
      </c>
      <c r="U68" s="19">
        <v>50571355</v>
      </c>
      <c r="V68" s="19">
        <v>2663159869.0097637</v>
      </c>
      <c r="W68" s="19">
        <v>7171925.7299999995</v>
      </c>
      <c r="X68" s="19">
        <v>61046043</v>
      </c>
      <c r="Y68" s="19">
        <v>3161927574.8310146</v>
      </c>
      <c r="Z68" s="19">
        <v>4663326.700000003</v>
      </c>
      <c r="AA68" s="19">
        <v>70830925</v>
      </c>
      <c r="AB68" s="19">
        <v>3514920622.1552854</v>
      </c>
      <c r="AC68" s="22">
        <v>7178843.3999999939</v>
      </c>
      <c r="AD68" s="22">
        <v>41652607</v>
      </c>
      <c r="AE68" s="22">
        <v>2051582402.1425159</v>
      </c>
      <c r="AF68" s="22">
        <v>9589791.8699999899</v>
      </c>
      <c r="AG68" s="22">
        <v>41880648</v>
      </c>
      <c r="AH68" s="22">
        <v>2281564972.4673676</v>
      </c>
    </row>
    <row r="69" spans="1:34" ht="45" x14ac:dyDescent="0.25">
      <c r="A69" s="25" t="s">
        <v>44</v>
      </c>
      <c r="B69" s="20">
        <v>981089</v>
      </c>
      <c r="C69" s="20">
        <v>1028347</v>
      </c>
      <c r="D69" s="20">
        <v>43425854.379294857</v>
      </c>
      <c r="E69" s="20">
        <v>874377</v>
      </c>
      <c r="F69" s="20">
        <v>786125</v>
      </c>
      <c r="G69" s="20">
        <v>33368007.050013553</v>
      </c>
      <c r="H69" s="20">
        <v>736185.71</v>
      </c>
      <c r="I69" s="20">
        <v>917832</v>
      </c>
      <c r="J69" s="20">
        <v>40747293.265341416</v>
      </c>
      <c r="K69" s="19">
        <v>564897.64</v>
      </c>
      <c r="L69" s="20">
        <v>684067</v>
      </c>
      <c r="M69" s="20">
        <v>31126991.210702028</v>
      </c>
      <c r="N69" s="19">
        <v>434299.68</v>
      </c>
      <c r="O69" s="19">
        <v>525293</v>
      </c>
      <c r="P69" s="19">
        <v>24947458.81762825</v>
      </c>
      <c r="Q69" s="19">
        <v>1224741.4200000002</v>
      </c>
      <c r="R69" s="19">
        <v>1868532</v>
      </c>
      <c r="S69" s="19">
        <v>94180963.353594959</v>
      </c>
      <c r="T69" s="19">
        <v>1818391.5999999999</v>
      </c>
      <c r="U69" s="19">
        <v>2281196</v>
      </c>
      <c r="V69" s="19">
        <v>120131043.36527264</v>
      </c>
      <c r="W69" s="19">
        <v>1625506.4600000004</v>
      </c>
      <c r="X69" s="19">
        <v>2544889</v>
      </c>
      <c r="Y69" s="19">
        <v>131814517.51072755</v>
      </c>
      <c r="Z69" s="19">
        <v>1260117.5599999996</v>
      </c>
      <c r="AA69" s="19">
        <v>1843526</v>
      </c>
      <c r="AB69" s="19">
        <v>91483311.207349733</v>
      </c>
      <c r="AC69" s="22">
        <v>2014321.3900000001</v>
      </c>
      <c r="AD69" s="22">
        <v>2533207</v>
      </c>
      <c r="AE69" s="22">
        <v>124772091.74888468</v>
      </c>
      <c r="AF69" s="22">
        <v>4052931.5400000005</v>
      </c>
      <c r="AG69" s="22">
        <v>2980635</v>
      </c>
      <c r="AH69" s="22">
        <v>162378395.18887758</v>
      </c>
    </row>
    <row r="70" spans="1:34" ht="120" x14ac:dyDescent="0.25">
      <c r="A70" s="25" t="s">
        <v>73</v>
      </c>
      <c r="B70" s="20">
        <v>14068256</v>
      </c>
      <c r="C70" s="20">
        <v>17985156</v>
      </c>
      <c r="D70" s="20">
        <v>759491460.99993563</v>
      </c>
      <c r="E70" s="20">
        <v>18294290</v>
      </c>
      <c r="F70" s="20">
        <v>27989836</v>
      </c>
      <c r="G70" s="20">
        <v>1188061752.2362516</v>
      </c>
      <c r="H70" s="20">
        <v>35199865.710000001</v>
      </c>
      <c r="I70" s="20">
        <v>29506576</v>
      </c>
      <c r="J70" s="20">
        <v>1309948994.5088906</v>
      </c>
      <c r="K70" s="19">
        <v>14993416.780000007</v>
      </c>
      <c r="L70" s="20">
        <v>27054603</v>
      </c>
      <c r="M70" s="20">
        <v>1231061270.0072253</v>
      </c>
      <c r="N70" s="19">
        <v>23126062.710000008</v>
      </c>
      <c r="O70" s="19">
        <v>42028551</v>
      </c>
      <c r="P70" s="19">
        <v>1996039439.3930404</v>
      </c>
      <c r="Q70" s="19">
        <v>34166786.690000027</v>
      </c>
      <c r="R70" s="19">
        <v>59982393</v>
      </c>
      <c r="S70" s="19">
        <v>3023335729.3286552</v>
      </c>
      <c r="T70" s="19">
        <v>31718697.129999988</v>
      </c>
      <c r="U70" s="19">
        <v>59654514</v>
      </c>
      <c r="V70" s="19">
        <v>3141492010.4490194</v>
      </c>
      <c r="W70" s="19">
        <v>32338152.069999989</v>
      </c>
      <c r="X70" s="19">
        <v>57219949</v>
      </c>
      <c r="Y70" s="19">
        <v>2963752041.6110234</v>
      </c>
      <c r="Z70" s="19">
        <v>20130686.329999991</v>
      </c>
      <c r="AA70" s="19">
        <v>35200709</v>
      </c>
      <c r="AB70" s="19">
        <v>1746803362.7767425</v>
      </c>
      <c r="AC70" s="22">
        <v>29046421.52999999</v>
      </c>
      <c r="AD70" s="22">
        <v>50820278</v>
      </c>
      <c r="AE70" s="22">
        <v>2503132349.3578839</v>
      </c>
      <c r="AF70" s="22">
        <v>42924619.710000008</v>
      </c>
      <c r="AG70" s="22">
        <v>67845056</v>
      </c>
      <c r="AH70" s="22">
        <v>3696048430.8811817</v>
      </c>
    </row>
    <row r="71" spans="1:34" ht="94.5" x14ac:dyDescent="0.25">
      <c r="A71" s="28" t="s">
        <v>45</v>
      </c>
      <c r="B71" s="3">
        <f>SUM(B72:B82)</f>
        <v>22760166</v>
      </c>
      <c r="C71" s="3">
        <f t="shared" ref="C71:AH71" si="6">SUM(C72:C82)</f>
        <v>110595971</v>
      </c>
      <c r="D71" s="3">
        <f t="shared" si="6"/>
        <v>4670334557.8707552</v>
      </c>
      <c r="E71" s="3">
        <f t="shared" si="6"/>
        <v>19737195</v>
      </c>
      <c r="F71" s="3">
        <f t="shared" si="6"/>
        <v>109521645</v>
      </c>
      <c r="G71" s="3">
        <f t="shared" si="6"/>
        <v>4648775986.6294556</v>
      </c>
      <c r="H71" s="3">
        <f t="shared" si="6"/>
        <v>21826364.580000002</v>
      </c>
      <c r="I71" s="3">
        <f t="shared" si="6"/>
        <v>188553102</v>
      </c>
      <c r="J71" s="3">
        <f t="shared" si="6"/>
        <v>8370844057.8273954</v>
      </c>
      <c r="K71" s="3">
        <f t="shared" si="6"/>
        <v>25200307.610000003</v>
      </c>
      <c r="L71" s="3">
        <f t="shared" si="6"/>
        <v>165115717</v>
      </c>
      <c r="M71" s="3">
        <f t="shared" si="6"/>
        <v>7513234042.5832024</v>
      </c>
      <c r="N71" s="3">
        <f t="shared" si="6"/>
        <v>23785764.369999997</v>
      </c>
      <c r="O71" s="3">
        <f t="shared" si="6"/>
        <v>151485483</v>
      </c>
      <c r="P71" s="3">
        <f t="shared" si="6"/>
        <v>7194418826.4664202</v>
      </c>
      <c r="Q71" s="3">
        <f t="shared" si="6"/>
        <v>30437522.930000007</v>
      </c>
      <c r="R71" s="3">
        <f t="shared" si="6"/>
        <v>185562686</v>
      </c>
      <c r="S71" s="3">
        <f t="shared" si="6"/>
        <v>9353049629.3136253</v>
      </c>
      <c r="T71" s="3">
        <f t="shared" si="6"/>
        <v>26320201.850000001</v>
      </c>
      <c r="U71" s="3">
        <f t="shared" si="6"/>
        <v>152113411</v>
      </c>
      <c r="V71" s="3">
        <f t="shared" si="6"/>
        <v>8010509738.435688</v>
      </c>
      <c r="W71" s="3">
        <f t="shared" si="6"/>
        <v>25291486.560000002</v>
      </c>
      <c r="X71" s="3">
        <f t="shared" si="6"/>
        <v>142236933</v>
      </c>
      <c r="Y71" s="3">
        <f t="shared" si="6"/>
        <v>7367273266.3784876</v>
      </c>
      <c r="Z71" s="3">
        <f t="shared" si="6"/>
        <v>17327839.960000005</v>
      </c>
      <c r="AA71" s="3">
        <f t="shared" si="6"/>
        <v>174791929</v>
      </c>
      <c r="AB71" s="3">
        <f t="shared" si="6"/>
        <v>8673891465.1813889</v>
      </c>
      <c r="AC71" s="3">
        <f t="shared" si="6"/>
        <v>28351300.16</v>
      </c>
      <c r="AD71" s="3">
        <f t="shared" si="6"/>
        <v>270603351</v>
      </c>
      <c r="AE71" s="3">
        <f t="shared" si="6"/>
        <v>13328459197.581419</v>
      </c>
      <c r="AF71" s="3">
        <f t="shared" si="6"/>
        <v>21866340.880000003</v>
      </c>
      <c r="AG71" s="3">
        <f t="shared" si="6"/>
        <v>158815637</v>
      </c>
      <c r="AH71" s="3">
        <f t="shared" si="6"/>
        <v>8651924260.085289</v>
      </c>
    </row>
    <row r="72" spans="1:34" ht="60" x14ac:dyDescent="0.25">
      <c r="A72" s="25" t="s">
        <v>74</v>
      </c>
      <c r="B72" s="20">
        <v>14872883</v>
      </c>
      <c r="C72" s="20">
        <v>61384841</v>
      </c>
      <c r="D72" s="20">
        <v>2592207850.4261389</v>
      </c>
      <c r="E72" s="20">
        <v>12408237</v>
      </c>
      <c r="F72" s="20">
        <v>50425900</v>
      </c>
      <c r="G72" s="20">
        <v>2140387071.6530802</v>
      </c>
      <c r="H72" s="20">
        <v>12451596.6</v>
      </c>
      <c r="I72" s="20">
        <v>51309902</v>
      </c>
      <c r="J72" s="20">
        <v>2277911016.6238794</v>
      </c>
      <c r="K72" s="19">
        <v>14849949.779999999</v>
      </c>
      <c r="L72" s="20">
        <v>63124092</v>
      </c>
      <c r="M72" s="20">
        <v>2872325454.7691164</v>
      </c>
      <c r="N72" s="19">
        <v>11434358.619999995</v>
      </c>
      <c r="O72" s="19">
        <v>55580147</v>
      </c>
      <c r="P72" s="19">
        <v>2639638122.64817</v>
      </c>
      <c r="Q72" s="19">
        <v>17233288.850000009</v>
      </c>
      <c r="R72" s="19">
        <v>74544251</v>
      </c>
      <c r="S72" s="19">
        <v>3757307539.6365633</v>
      </c>
      <c r="T72" s="19">
        <v>15652254.870000003</v>
      </c>
      <c r="U72" s="19">
        <v>66371814</v>
      </c>
      <c r="V72" s="19">
        <v>3495234633.8788123</v>
      </c>
      <c r="W72" s="19">
        <v>14358618.67</v>
      </c>
      <c r="X72" s="19">
        <v>60168235</v>
      </c>
      <c r="Y72" s="19">
        <v>3116460822.4551516</v>
      </c>
      <c r="Z72" s="19">
        <v>6325625.4300000044</v>
      </c>
      <c r="AA72" s="19">
        <v>27931667</v>
      </c>
      <c r="AB72" s="19">
        <v>1386083724.7215726</v>
      </c>
      <c r="AC72" s="22">
        <v>5034400.8200000012</v>
      </c>
      <c r="AD72" s="19">
        <v>24117387</v>
      </c>
      <c r="AE72" s="19">
        <v>1187892194.9557841</v>
      </c>
      <c r="AF72" s="19">
        <v>6632860.6100000031</v>
      </c>
      <c r="AG72" s="19">
        <v>33248558</v>
      </c>
      <c r="AH72" s="19">
        <v>1811307822.11989</v>
      </c>
    </row>
    <row r="73" spans="1:34" ht="60" x14ac:dyDescent="0.25">
      <c r="A73" s="25" t="s">
        <v>75</v>
      </c>
      <c r="B73" s="20">
        <v>722989</v>
      </c>
      <c r="C73" s="20">
        <v>2570919</v>
      </c>
      <c r="D73" s="20">
        <v>108566810.73116598</v>
      </c>
      <c r="E73" s="20">
        <v>616143</v>
      </c>
      <c r="F73" s="20">
        <v>1302954</v>
      </c>
      <c r="G73" s="20">
        <v>55305426.309865937</v>
      </c>
      <c r="H73" s="20">
        <v>479817.45</v>
      </c>
      <c r="I73" s="20">
        <v>775144</v>
      </c>
      <c r="J73" s="20">
        <v>34412637.487982333</v>
      </c>
      <c r="K73" s="19">
        <v>354900.46</v>
      </c>
      <c r="L73" s="20">
        <v>846816</v>
      </c>
      <c r="M73" s="20">
        <v>38532532.90844588</v>
      </c>
      <c r="N73" s="19">
        <v>770008.32000000007</v>
      </c>
      <c r="O73" s="19">
        <v>2019389</v>
      </c>
      <c r="P73" s="19">
        <v>95905759.098772466</v>
      </c>
      <c r="Q73" s="19">
        <v>1282004.48</v>
      </c>
      <c r="R73" s="19">
        <v>1914440</v>
      </c>
      <c r="S73" s="19">
        <v>96494897.321884915</v>
      </c>
      <c r="T73" s="19">
        <v>1365648.43</v>
      </c>
      <c r="U73" s="19">
        <v>1478406</v>
      </c>
      <c r="V73" s="19">
        <v>77854974.012526408</v>
      </c>
      <c r="W73" s="19">
        <v>1427113.4000000001</v>
      </c>
      <c r="X73" s="19">
        <v>1731336</v>
      </c>
      <c r="Y73" s="19">
        <v>89675903.14899902</v>
      </c>
      <c r="Z73" s="19">
        <v>2404511.2600000007</v>
      </c>
      <c r="AA73" s="19">
        <v>1100000</v>
      </c>
      <c r="AB73" s="19">
        <v>54586505.602896124</v>
      </c>
      <c r="AC73" s="22">
        <v>2968229.8899999997</v>
      </c>
      <c r="AD73" s="19">
        <v>1482601</v>
      </c>
      <c r="AE73" s="19">
        <v>73024915.847377703</v>
      </c>
      <c r="AF73" s="19">
        <v>2787163.6599999992</v>
      </c>
      <c r="AG73" s="19">
        <v>1064753</v>
      </c>
      <c r="AH73" s="19">
        <v>58005385.903521545</v>
      </c>
    </row>
    <row r="74" spans="1:34" ht="30" x14ac:dyDescent="0.25">
      <c r="A74" s="25" t="s">
        <v>76</v>
      </c>
      <c r="B74" s="20">
        <v>59369</v>
      </c>
      <c r="C74" s="20">
        <v>108176</v>
      </c>
      <c r="D74" s="20">
        <v>4568142.0992472386</v>
      </c>
      <c r="E74" s="20">
        <v>37989</v>
      </c>
      <c r="F74" s="20">
        <v>31517</v>
      </c>
      <c r="G74" s="20">
        <v>1337776.4073083508</v>
      </c>
      <c r="H74" s="20">
        <v>124265.86</v>
      </c>
      <c r="I74" s="20">
        <v>94300</v>
      </c>
      <c r="J74" s="20">
        <v>4186463.050886977</v>
      </c>
      <c r="K74" s="19">
        <v>258645.84</v>
      </c>
      <c r="L74" s="20">
        <v>481063</v>
      </c>
      <c r="M74" s="20">
        <v>21889732.691087201</v>
      </c>
      <c r="N74" s="19">
        <v>143666.47999999998</v>
      </c>
      <c r="O74" s="19">
        <v>408969</v>
      </c>
      <c r="P74" s="19">
        <v>19422945.451750942</v>
      </c>
      <c r="Q74" s="19">
        <v>163362.07999999999</v>
      </c>
      <c r="R74" s="19">
        <v>422829</v>
      </c>
      <c r="S74" s="19">
        <v>21312154.436657865</v>
      </c>
      <c r="T74" s="19">
        <v>369688.39</v>
      </c>
      <c r="U74" s="19">
        <v>967149</v>
      </c>
      <c r="V74" s="19">
        <v>50931449.318550467</v>
      </c>
      <c r="W74" s="19">
        <v>595770.11</v>
      </c>
      <c r="X74" s="19">
        <v>996160</v>
      </c>
      <c r="Y74" s="19">
        <v>51596886.843978792</v>
      </c>
      <c r="Z74" s="19">
        <v>267683.31000000006</v>
      </c>
      <c r="AA74" s="19">
        <v>613131</v>
      </c>
      <c r="AB74" s="19">
        <v>30426071.606190275</v>
      </c>
      <c r="AC74" s="22">
        <v>122805.81999999999</v>
      </c>
      <c r="AD74" s="19">
        <v>279067</v>
      </c>
      <c r="AE74" s="19">
        <v>13745332.824394533</v>
      </c>
      <c r="AF74" s="19">
        <v>288971.13000000006</v>
      </c>
      <c r="AG74" s="19">
        <v>990395</v>
      </c>
      <c r="AH74" s="19">
        <v>53954526.704238653</v>
      </c>
    </row>
    <row r="75" spans="1:34" ht="45" x14ac:dyDescent="0.25">
      <c r="A75" s="25" t="s">
        <v>77</v>
      </c>
      <c r="B75" s="20">
        <v>43725</v>
      </c>
      <c r="C75" s="20">
        <v>24666</v>
      </c>
      <c r="D75" s="20">
        <v>1041615.4509321144</v>
      </c>
      <c r="E75" s="20">
        <v>38070</v>
      </c>
      <c r="F75" s="20">
        <v>10369</v>
      </c>
      <c r="G75" s="20">
        <v>440124.49050925812</v>
      </c>
      <c r="H75" s="20">
        <v>29026</v>
      </c>
      <c r="I75" s="20">
        <v>7103</v>
      </c>
      <c r="J75" s="20">
        <v>315338.78102280165</v>
      </c>
      <c r="K75" s="19">
        <v>66508.990000000005</v>
      </c>
      <c r="L75" s="20">
        <v>35658</v>
      </c>
      <c r="M75" s="20">
        <v>1622540.2666569399</v>
      </c>
      <c r="N75" s="19">
        <v>202125.6</v>
      </c>
      <c r="O75" s="19">
        <v>88015</v>
      </c>
      <c r="P75" s="19">
        <v>4180049.2065067496</v>
      </c>
      <c r="Q75" s="19">
        <v>114626.72</v>
      </c>
      <c r="R75" s="19">
        <v>62254</v>
      </c>
      <c r="S75" s="19">
        <v>3137833.172038103</v>
      </c>
      <c r="T75" s="19">
        <v>73458.639999999985</v>
      </c>
      <c r="U75" s="19">
        <v>40458</v>
      </c>
      <c r="V75" s="19">
        <v>2130576.1330776485</v>
      </c>
      <c r="W75" s="19">
        <v>271944.5</v>
      </c>
      <c r="X75" s="19">
        <v>195414</v>
      </c>
      <c r="Y75" s="19">
        <v>10121621.070640532</v>
      </c>
      <c r="Z75" s="19">
        <v>125451.92</v>
      </c>
      <c r="AA75" s="19">
        <v>73682</v>
      </c>
      <c r="AB75" s="19">
        <v>3656402.6416659933</v>
      </c>
      <c r="AC75" s="22">
        <v>230071.33000000002</v>
      </c>
      <c r="AD75" s="19">
        <v>163888</v>
      </c>
      <c r="AE75" s="19">
        <v>8072237.5125843287</v>
      </c>
      <c r="AF75" s="19">
        <v>290611.52</v>
      </c>
      <c r="AG75" s="19">
        <v>135919</v>
      </c>
      <c r="AH75" s="19">
        <v>7404566.1732070679</v>
      </c>
    </row>
    <row r="76" spans="1:34" ht="75" x14ac:dyDescent="0.25">
      <c r="A76" s="25" t="s">
        <v>78</v>
      </c>
      <c r="B76" s="20">
        <v>79395</v>
      </c>
      <c r="C76" s="20">
        <v>369661</v>
      </c>
      <c r="D76" s="20">
        <v>15610338.490513917</v>
      </c>
      <c r="E76" s="20">
        <v>53941</v>
      </c>
      <c r="F76" s="20">
        <v>288003</v>
      </c>
      <c r="G76" s="20">
        <v>12224628.569788588</v>
      </c>
      <c r="H76" s="20">
        <v>44565.42</v>
      </c>
      <c r="I76" s="20">
        <v>297146</v>
      </c>
      <c r="J76" s="20">
        <v>13191842.520878702</v>
      </c>
      <c r="K76" s="19">
        <v>332790.82</v>
      </c>
      <c r="L76" s="20">
        <v>1138261</v>
      </c>
      <c r="M76" s="20">
        <v>51794108.095383778</v>
      </c>
      <c r="N76" s="19">
        <v>85243.38</v>
      </c>
      <c r="O76" s="19">
        <v>634999</v>
      </c>
      <c r="P76" s="19">
        <v>30157667.057689935</v>
      </c>
      <c r="Q76" s="19">
        <v>90019.38</v>
      </c>
      <c r="R76" s="19">
        <v>734984</v>
      </c>
      <c r="S76" s="19">
        <v>37045927.588865817</v>
      </c>
      <c r="T76" s="19">
        <v>137196.53999999998</v>
      </c>
      <c r="U76" s="19">
        <v>1696505</v>
      </c>
      <c r="V76" s="19">
        <v>89340379.224056944</v>
      </c>
      <c r="W76" s="19">
        <v>163944.10999999999</v>
      </c>
      <c r="X76" s="19">
        <v>1272495</v>
      </c>
      <c r="Y76" s="19">
        <v>65909874.442387566</v>
      </c>
      <c r="Z76" s="19">
        <v>49862.109999999993</v>
      </c>
      <c r="AA76" s="19">
        <v>381897</v>
      </c>
      <c r="AB76" s="19">
        <v>18951293.391117472</v>
      </c>
      <c r="AC76" s="22">
        <v>62199.850000000006</v>
      </c>
      <c r="AD76" s="19">
        <v>91999</v>
      </c>
      <c r="AE76" s="19">
        <v>4531373.7364556631</v>
      </c>
      <c r="AF76" s="19">
        <v>28119.910000000007</v>
      </c>
      <c r="AG76" s="19">
        <v>115391</v>
      </c>
      <c r="AH76" s="19">
        <v>6286246.1855409229</v>
      </c>
    </row>
    <row r="77" spans="1:34" ht="90" x14ac:dyDescent="0.25">
      <c r="A77" s="25" t="s">
        <v>46</v>
      </c>
      <c r="B77" s="20">
        <v>3276</v>
      </c>
      <c r="C77" s="20">
        <v>64807</v>
      </c>
      <c r="D77" s="20">
        <v>2736721.5003874777</v>
      </c>
      <c r="E77" s="20">
        <v>4539</v>
      </c>
      <c r="F77" s="20">
        <v>87129</v>
      </c>
      <c r="G77" s="20">
        <v>3698293.6381117902</v>
      </c>
      <c r="H77" s="20">
        <v>56222.99</v>
      </c>
      <c r="I77" s="20">
        <v>48940</v>
      </c>
      <c r="J77" s="20">
        <v>2172698.8516480234</v>
      </c>
      <c r="K77" s="19">
        <v>8107.18</v>
      </c>
      <c r="L77" s="20">
        <v>54168</v>
      </c>
      <c r="M77" s="20">
        <v>2464797.833986009</v>
      </c>
      <c r="N77" s="19">
        <v>6154.3899999999994</v>
      </c>
      <c r="O77" s="19">
        <v>177770</v>
      </c>
      <c r="P77" s="19">
        <v>8442735.3001273088</v>
      </c>
      <c r="Q77" s="19">
        <v>8083.85</v>
      </c>
      <c r="R77" s="19">
        <v>280834</v>
      </c>
      <c r="S77" s="19">
        <v>14155078.244548921</v>
      </c>
      <c r="T77" s="19">
        <v>4310.7700000000004</v>
      </c>
      <c r="U77" s="19">
        <v>173315</v>
      </c>
      <c r="V77" s="19">
        <v>9127015.7324720137</v>
      </c>
      <c r="W77" s="19">
        <v>12297.66</v>
      </c>
      <c r="X77" s="19">
        <v>145252</v>
      </c>
      <c r="Y77" s="19">
        <v>7523441.0213837214</v>
      </c>
      <c r="Z77" s="19">
        <v>1820.3200000000002</v>
      </c>
      <c r="AA77" s="19">
        <v>61239</v>
      </c>
      <c r="AB77" s="19">
        <v>3038930.0151052326</v>
      </c>
      <c r="AC77" s="22">
        <v>10364.140000000003</v>
      </c>
      <c r="AD77" s="19">
        <v>60245</v>
      </c>
      <c r="AE77" s="19">
        <v>2967343.2401740388</v>
      </c>
      <c r="AF77" s="19">
        <v>8508.3600000000024</v>
      </c>
      <c r="AG77" s="19">
        <v>64445</v>
      </c>
      <c r="AH77" s="19">
        <v>3510820.9082786771</v>
      </c>
    </row>
    <row r="78" spans="1:34" ht="75" x14ac:dyDescent="0.25">
      <c r="A78" s="25" t="s">
        <v>47</v>
      </c>
      <c r="B78" s="20">
        <v>876658</v>
      </c>
      <c r="C78" s="20">
        <v>26494501</v>
      </c>
      <c r="D78" s="20">
        <v>1118830844.3337531</v>
      </c>
      <c r="E78" s="20">
        <v>2094532</v>
      </c>
      <c r="F78" s="20">
        <v>43801698</v>
      </c>
      <c r="G78" s="20">
        <v>1859214969.2053611</v>
      </c>
      <c r="H78" s="20">
        <v>4292277</v>
      </c>
      <c r="I78" s="20">
        <v>122192563</v>
      </c>
      <c r="J78" s="20">
        <v>5424757689.2118683</v>
      </c>
      <c r="K78" s="19">
        <v>2866322.1</v>
      </c>
      <c r="L78" s="20">
        <v>83253966</v>
      </c>
      <c r="M78" s="20">
        <v>3788291889.4466271</v>
      </c>
      <c r="N78" s="19">
        <v>3470969.8600000003</v>
      </c>
      <c r="O78" s="19">
        <v>69470283</v>
      </c>
      <c r="P78" s="19">
        <v>3299314904.6179557</v>
      </c>
      <c r="Q78" s="19">
        <v>2257677.0499999993</v>
      </c>
      <c r="R78" s="19">
        <v>66484825</v>
      </c>
      <c r="S78" s="19">
        <v>3351082489.8343587</v>
      </c>
      <c r="T78" s="19">
        <v>1264408.8400000003</v>
      </c>
      <c r="U78" s="19">
        <v>47160254</v>
      </c>
      <c r="V78" s="19">
        <v>2483526412.6323514</v>
      </c>
      <c r="W78" s="19">
        <v>1370346.9399999997</v>
      </c>
      <c r="X78" s="19">
        <v>40958551</v>
      </c>
      <c r="Y78" s="19">
        <v>2121480205.2284119</v>
      </c>
      <c r="Z78" s="19">
        <v>4097885.7900000005</v>
      </c>
      <c r="AA78" s="19">
        <v>117681262</v>
      </c>
      <c r="AB78" s="19">
        <v>5839826243.1989899</v>
      </c>
      <c r="AC78" s="22">
        <v>14549877.409999996</v>
      </c>
      <c r="AD78" s="19">
        <v>214111475</v>
      </c>
      <c r="AE78" s="19">
        <v>10545974570.253841</v>
      </c>
      <c r="AF78" s="19">
        <v>5703572.6900000004</v>
      </c>
      <c r="AG78" s="19">
        <v>98123598</v>
      </c>
      <c r="AH78" s="19">
        <v>5345556357.4199953</v>
      </c>
    </row>
    <row r="79" spans="1:34" x14ac:dyDescent="0.25">
      <c r="A79" s="25" t="s">
        <v>79</v>
      </c>
      <c r="B79" s="20">
        <v>98334</v>
      </c>
      <c r="C79" s="20">
        <v>690053</v>
      </c>
      <c r="D79" s="20">
        <v>29140106.4932319</v>
      </c>
      <c r="E79" s="20">
        <v>36569</v>
      </c>
      <c r="F79" s="20">
        <v>627000</v>
      </c>
      <c r="G79" s="20">
        <v>26613757.888832562</v>
      </c>
      <c r="H79" s="20">
        <v>30380.810000000005</v>
      </c>
      <c r="I79" s="20">
        <v>661240</v>
      </c>
      <c r="J79" s="20">
        <v>29355851.832115635</v>
      </c>
      <c r="K79" s="19">
        <v>107327.36</v>
      </c>
      <c r="L79" s="20">
        <v>358049</v>
      </c>
      <c r="M79" s="20">
        <v>16292246.338444406</v>
      </c>
      <c r="N79" s="19">
        <v>49655.770000000004</v>
      </c>
      <c r="O79" s="19">
        <v>190041</v>
      </c>
      <c r="P79" s="19">
        <v>9025515.3241350818</v>
      </c>
      <c r="Q79" s="19">
        <v>104863.09000000001</v>
      </c>
      <c r="R79" s="19">
        <v>1144480</v>
      </c>
      <c r="S79" s="19">
        <v>57686049.229514048</v>
      </c>
      <c r="T79" s="19">
        <v>104981.15000000001</v>
      </c>
      <c r="U79" s="19">
        <v>1104790</v>
      </c>
      <c r="V79" s="19">
        <v>58179821.198844604</v>
      </c>
      <c r="W79" s="19">
        <v>107370.80000000002</v>
      </c>
      <c r="X79" s="19">
        <v>1330630</v>
      </c>
      <c r="Y79" s="19">
        <v>68921022.266707674</v>
      </c>
      <c r="Z79" s="19">
        <v>41221.260000000009</v>
      </c>
      <c r="AA79" s="19">
        <v>788031</v>
      </c>
      <c r="AB79" s="19">
        <v>39105325.997050762</v>
      </c>
      <c r="AC79" s="22">
        <v>65558.67</v>
      </c>
      <c r="AD79" s="19">
        <v>1347449</v>
      </c>
      <c r="AE79" s="19">
        <v>66368058.455129378</v>
      </c>
      <c r="AF79" s="19">
        <v>133221.32999999996</v>
      </c>
      <c r="AG79" s="19">
        <v>1656971</v>
      </c>
      <c r="AH79" s="19">
        <v>90268111.276459455</v>
      </c>
    </row>
    <row r="80" spans="1:34" ht="30" x14ac:dyDescent="0.25">
      <c r="A80" s="25" t="s">
        <v>48</v>
      </c>
      <c r="B80" s="20">
        <v>66913</v>
      </c>
      <c r="C80" s="20">
        <v>126957</v>
      </c>
      <c r="D80" s="20">
        <v>5361241.0931642111</v>
      </c>
      <c r="E80" s="20">
        <v>61914</v>
      </c>
      <c r="F80" s="20">
        <v>233555</v>
      </c>
      <c r="G80" s="20">
        <v>9913518.6981280521</v>
      </c>
      <c r="H80" s="20">
        <v>89333.46</v>
      </c>
      <c r="I80" s="20">
        <v>189428</v>
      </c>
      <c r="J80" s="20">
        <v>8409685.2895378396</v>
      </c>
      <c r="K80" s="19">
        <v>1230702.52</v>
      </c>
      <c r="L80" s="20">
        <v>561468</v>
      </c>
      <c r="M80" s="20">
        <v>25548388.536635216</v>
      </c>
      <c r="N80" s="19">
        <v>2013603.5599999998</v>
      </c>
      <c r="O80" s="19">
        <v>1038161</v>
      </c>
      <c r="P80" s="19">
        <v>49304823.771814518</v>
      </c>
      <c r="Q80" s="19">
        <v>2114980.3600000003</v>
      </c>
      <c r="R80" s="19">
        <v>967896</v>
      </c>
      <c r="S80" s="19">
        <v>48785558.773460209</v>
      </c>
      <c r="T80" s="19">
        <v>1506112.18</v>
      </c>
      <c r="U80" s="19">
        <v>936177</v>
      </c>
      <c r="V80" s="19">
        <v>49300419.510016166</v>
      </c>
      <c r="W80" s="19">
        <v>234538.17999999996</v>
      </c>
      <c r="X80" s="19">
        <v>1897750</v>
      </c>
      <c r="Y80" s="19">
        <v>98295446.522808343</v>
      </c>
      <c r="Z80" s="19">
        <v>114289.77000000002</v>
      </c>
      <c r="AA80" s="19">
        <v>2415106</v>
      </c>
      <c r="AB80" s="19">
        <v>119847452.00053461</v>
      </c>
      <c r="AC80" s="22">
        <v>171454.17999999996</v>
      </c>
      <c r="AD80" s="19">
        <v>2484387</v>
      </c>
      <c r="AE80" s="19">
        <v>122367482.28776264</v>
      </c>
      <c r="AF80" s="19">
        <v>156816.62000000002</v>
      </c>
      <c r="AG80" s="19">
        <v>268750</v>
      </c>
      <c r="AH80" s="19">
        <v>14640904.943748847</v>
      </c>
    </row>
    <row r="81" spans="1:34" ht="45" x14ac:dyDescent="0.25">
      <c r="A81" s="25" t="s">
        <v>80</v>
      </c>
      <c r="B81" s="20">
        <v>423337</v>
      </c>
      <c r="C81" s="20">
        <v>1150076</v>
      </c>
      <c r="D81" s="20">
        <v>48566323.333584778</v>
      </c>
      <c r="E81" s="20">
        <v>413231</v>
      </c>
      <c r="F81" s="20">
        <v>483476</v>
      </c>
      <c r="G81" s="20">
        <v>20521711.657194924</v>
      </c>
      <c r="H81" s="20">
        <v>742969.1</v>
      </c>
      <c r="I81" s="20">
        <v>627020</v>
      </c>
      <c r="J81" s="20">
        <v>27836649.651825573</v>
      </c>
      <c r="K81" s="19">
        <v>916769.94</v>
      </c>
      <c r="L81" s="20">
        <v>663018</v>
      </c>
      <c r="M81" s="20">
        <v>30169201.932759844</v>
      </c>
      <c r="N81" s="19">
        <v>882976.22000000009</v>
      </c>
      <c r="O81" s="19">
        <v>750141</v>
      </c>
      <c r="P81" s="19">
        <v>35626044.33128649</v>
      </c>
      <c r="Q81" s="19">
        <v>867920.2100000002</v>
      </c>
      <c r="R81" s="19">
        <v>912897</v>
      </c>
      <c r="S81" s="19">
        <v>46013404.588525519</v>
      </c>
      <c r="T81" s="19">
        <v>984919.25000000012</v>
      </c>
      <c r="U81" s="19">
        <v>1266539</v>
      </c>
      <c r="V81" s="19">
        <v>66697754.832469016</v>
      </c>
      <c r="W81" s="19">
        <v>666731.87999999989</v>
      </c>
      <c r="X81" s="19">
        <v>1005164</v>
      </c>
      <c r="Y81" s="19">
        <v>52063256.070953585</v>
      </c>
      <c r="Z81" s="19">
        <v>407777.52999999991</v>
      </c>
      <c r="AA81" s="19">
        <v>534491</v>
      </c>
      <c r="AB81" s="19">
        <v>26523632.696543235</v>
      </c>
      <c r="AC81" s="22">
        <v>734703.15000000014</v>
      </c>
      <c r="AD81" s="19">
        <v>659354</v>
      </c>
      <c r="AE81" s="19">
        <v>32476216.030902367</v>
      </c>
      <c r="AF81" s="19">
        <v>1297820.4900000002</v>
      </c>
      <c r="AG81" s="19">
        <v>793063</v>
      </c>
      <c r="AH81" s="19">
        <v>43204316.269411311</v>
      </c>
    </row>
    <row r="82" spans="1:34" s="37" customFormat="1" ht="45" x14ac:dyDescent="0.25">
      <c r="A82" s="33" t="s">
        <v>81</v>
      </c>
      <c r="B82" s="34">
        <v>5513287</v>
      </c>
      <c r="C82" s="34">
        <v>17611314</v>
      </c>
      <c r="D82" s="34">
        <v>743704563.91863537</v>
      </c>
      <c r="E82" s="34">
        <v>3972030</v>
      </c>
      <c r="F82" s="34">
        <v>12230044</v>
      </c>
      <c r="G82" s="34">
        <v>519118708.1112749</v>
      </c>
      <c r="H82" s="34">
        <v>3485909.89</v>
      </c>
      <c r="I82" s="34">
        <v>12350316</v>
      </c>
      <c r="J82" s="34">
        <v>548294184.52575016</v>
      </c>
      <c r="K82" s="35">
        <v>4208282.62</v>
      </c>
      <c r="L82" s="34">
        <v>14599158</v>
      </c>
      <c r="M82" s="34">
        <v>664303149.76405859</v>
      </c>
      <c r="N82" s="35">
        <v>4727002.17</v>
      </c>
      <c r="O82" s="35">
        <v>21127568</v>
      </c>
      <c r="P82" s="35">
        <v>1003400259.6582108</v>
      </c>
      <c r="Q82" s="35">
        <v>6200696.8600000003</v>
      </c>
      <c r="R82" s="35">
        <v>38092996</v>
      </c>
      <c r="S82" s="35">
        <v>1920028696.4872084</v>
      </c>
      <c r="T82" s="35">
        <v>4857222.7899999991</v>
      </c>
      <c r="U82" s="35">
        <v>30918004</v>
      </c>
      <c r="V82" s="35">
        <v>1628186301.9625111</v>
      </c>
      <c r="W82" s="35">
        <v>6082810.3100000024</v>
      </c>
      <c r="X82" s="35">
        <v>32535946</v>
      </c>
      <c r="Y82" s="35">
        <v>1685224787.3070648</v>
      </c>
      <c r="Z82" s="35">
        <v>3491711.2600000002</v>
      </c>
      <c r="AA82" s="35">
        <v>23211423</v>
      </c>
      <c r="AB82" s="35">
        <v>1151845883.3097203</v>
      </c>
      <c r="AC82" s="36">
        <v>4401634.9000000022</v>
      </c>
      <c r="AD82" s="36">
        <v>25805499</v>
      </c>
      <c r="AE82" s="36">
        <v>1271039472.4370139</v>
      </c>
      <c r="AF82" s="36">
        <v>4538674.5600000005</v>
      </c>
      <c r="AG82" s="36">
        <v>22353794</v>
      </c>
      <c r="AH82" s="36">
        <v>1217785202.1809986</v>
      </c>
    </row>
    <row r="83" spans="1:34" x14ac:dyDescent="0.25">
      <c r="A83" s="29" t="s">
        <v>82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/>
      <c r="W83" s="31"/>
      <c r="X83" s="31"/>
      <c r="Y83" s="31"/>
    </row>
    <row r="84" spans="1:34" x14ac:dyDescent="0.25">
      <c r="A84" s="44" t="s">
        <v>86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34" x14ac:dyDescent="0.25">
      <c r="A85" s="29" t="s">
        <v>83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34" x14ac:dyDescent="0.25">
      <c r="A86" s="30" t="s">
        <v>85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34" x14ac:dyDescent="0.25">
      <c r="A87" s="32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34" x14ac:dyDescent="0.25">
      <c r="A88" s="32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34" x14ac:dyDescent="0.25">
      <c r="A89" s="32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34" x14ac:dyDescent="0.25">
      <c r="A90" s="32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34" x14ac:dyDescent="0.25">
      <c r="A91" s="32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34" x14ac:dyDescent="0.25">
      <c r="A92" s="32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34" x14ac:dyDescent="0.25">
      <c r="A93" s="32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34" x14ac:dyDescent="0.25">
      <c r="A94" s="32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34" x14ac:dyDescent="0.25">
      <c r="A95" s="32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34" x14ac:dyDescent="0.25">
      <c r="A96" s="32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x14ac:dyDescent="0.25">
      <c r="A97" s="32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x14ac:dyDescent="0.25">
      <c r="A98" s="32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x14ac:dyDescent="0.25">
      <c r="A99" s="32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x14ac:dyDescent="0.25">
      <c r="A100" s="32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x14ac:dyDescent="0.25">
      <c r="A101" s="32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x14ac:dyDescent="0.25">
      <c r="A102" s="32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x14ac:dyDescent="0.25">
      <c r="A103" s="32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x14ac:dyDescent="0.25">
      <c r="A104" s="32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x14ac:dyDescent="0.25">
      <c r="A105" s="32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x14ac:dyDescent="0.25">
      <c r="A106" s="32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x14ac:dyDescent="0.25">
      <c r="A107" s="32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x14ac:dyDescent="0.25">
      <c r="A108" s="32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x14ac:dyDescent="0.25">
      <c r="A109" s="32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x14ac:dyDescent="0.25">
      <c r="A110" s="32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x14ac:dyDescent="0.25">
      <c r="A111" s="32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x14ac:dyDescent="0.25">
      <c r="A112" s="32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x14ac:dyDescent="0.25">
      <c r="A113" s="32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x14ac:dyDescent="0.25">
      <c r="A114" s="32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x14ac:dyDescent="0.25">
      <c r="A115" s="32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x14ac:dyDescent="0.25">
      <c r="A116" s="32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x14ac:dyDescent="0.25">
      <c r="A117" s="32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x14ac:dyDescent="0.25">
      <c r="A118" s="32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x14ac:dyDescent="0.25">
      <c r="A119" s="32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x14ac:dyDescent="0.25">
      <c r="A120" s="32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x14ac:dyDescent="0.25">
      <c r="A121" s="32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x14ac:dyDescent="0.25">
      <c r="A122" s="32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x14ac:dyDescent="0.25">
      <c r="A123" s="32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x14ac:dyDescent="0.25">
      <c r="A124" s="32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x14ac:dyDescent="0.25">
      <c r="A125" s="32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x14ac:dyDescent="0.25">
      <c r="A126" s="32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x14ac:dyDescent="0.25">
      <c r="A127" s="32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x14ac:dyDescent="0.25">
      <c r="A128" s="32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x14ac:dyDescent="0.25">
      <c r="A129" s="32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x14ac:dyDescent="0.25">
      <c r="A130" s="32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x14ac:dyDescent="0.25">
      <c r="A131" s="32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x14ac:dyDescent="0.25">
      <c r="A132" s="32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x14ac:dyDescent="0.25">
      <c r="A133" s="32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x14ac:dyDescent="0.25">
      <c r="A134" s="32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x14ac:dyDescent="0.25">
      <c r="A135" s="32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x14ac:dyDescent="0.25">
      <c r="A136" s="32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x14ac:dyDescent="0.25">
      <c r="A137" s="32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x14ac:dyDescent="0.25">
      <c r="A138" s="32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x14ac:dyDescent="0.25">
      <c r="A139" s="32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x14ac:dyDescent="0.25">
      <c r="A140" s="32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x14ac:dyDescent="0.25">
      <c r="A141" s="32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x14ac:dyDescent="0.25">
      <c r="A142" s="32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x14ac:dyDescent="0.25">
      <c r="A143" s="32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x14ac:dyDescent="0.25">
      <c r="A144" s="32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</row>
    <row r="145" spans="1:25" x14ac:dyDescent="0.25">
      <c r="A145" s="32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6" spans="1:25" x14ac:dyDescent="0.25">
      <c r="A146" s="32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</row>
    <row r="147" spans="1:25" x14ac:dyDescent="0.25">
      <c r="A147" s="32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x14ac:dyDescent="0.25">
      <c r="A148" s="32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x14ac:dyDescent="0.25">
      <c r="A149" s="32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x14ac:dyDescent="0.25">
      <c r="A150" s="32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x14ac:dyDescent="0.25">
      <c r="A151" s="32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x14ac:dyDescent="0.25">
      <c r="A152" s="32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x14ac:dyDescent="0.25">
      <c r="A153" s="32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x14ac:dyDescent="0.25">
      <c r="A154" s="32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x14ac:dyDescent="0.25">
      <c r="A155" s="32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x14ac:dyDescent="0.25">
      <c r="A156" s="32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x14ac:dyDescent="0.25">
      <c r="A157" s="32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</row>
    <row r="158" spans="1:25" x14ac:dyDescent="0.25">
      <c r="A158" s="32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</row>
    <row r="159" spans="1:25" x14ac:dyDescent="0.25">
      <c r="A159" s="32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x14ac:dyDescent="0.25">
      <c r="A160" s="32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x14ac:dyDescent="0.25">
      <c r="A161" s="32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x14ac:dyDescent="0.25">
      <c r="A162" s="32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x14ac:dyDescent="0.25">
      <c r="A163" s="32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x14ac:dyDescent="0.25">
      <c r="A164" s="32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x14ac:dyDescent="0.25">
      <c r="A165" s="32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x14ac:dyDescent="0.25">
      <c r="A166" s="32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x14ac:dyDescent="0.25">
      <c r="A167" s="32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x14ac:dyDescent="0.25">
      <c r="A168" s="32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x14ac:dyDescent="0.25">
      <c r="A169" s="32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x14ac:dyDescent="0.25">
      <c r="A170" s="32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</row>
    <row r="171" spans="1:25" x14ac:dyDescent="0.25">
      <c r="A171" s="32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 x14ac:dyDescent="0.25">
      <c r="A172" s="32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</row>
    <row r="173" spans="1:25" x14ac:dyDescent="0.25">
      <c r="A173" s="32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 x14ac:dyDescent="0.25">
      <c r="A174" s="32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</row>
    <row r="175" spans="1:25" x14ac:dyDescent="0.25">
      <c r="A175" s="32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 x14ac:dyDescent="0.25">
      <c r="A176" s="32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</row>
    <row r="177" spans="1:25" x14ac:dyDescent="0.25">
      <c r="A177" s="32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</row>
    <row r="178" spans="1:25" x14ac:dyDescent="0.25">
      <c r="A178" s="32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x14ac:dyDescent="0.25">
      <c r="A179" s="32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</row>
    <row r="180" spans="1:25" x14ac:dyDescent="0.25">
      <c r="A180" s="32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</row>
    <row r="181" spans="1:25" x14ac:dyDescent="0.25">
      <c r="A181" s="32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 x14ac:dyDescent="0.25">
      <c r="A182" s="32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x14ac:dyDescent="0.25">
      <c r="A183" s="32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x14ac:dyDescent="0.25">
      <c r="A184" s="32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x14ac:dyDescent="0.25">
      <c r="A185" s="32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x14ac:dyDescent="0.25">
      <c r="A186" s="32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x14ac:dyDescent="0.25">
      <c r="A187" s="32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</row>
    <row r="188" spans="1:25" x14ac:dyDescent="0.25">
      <c r="A188" s="32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x14ac:dyDescent="0.25">
      <c r="A189" s="32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x14ac:dyDescent="0.25">
      <c r="A190" s="32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x14ac:dyDescent="0.25">
      <c r="A191" s="32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x14ac:dyDescent="0.25">
      <c r="A192" s="32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x14ac:dyDescent="0.25">
      <c r="A193" s="32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x14ac:dyDescent="0.25">
      <c r="A194" s="32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x14ac:dyDescent="0.25">
      <c r="A195" s="32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x14ac:dyDescent="0.25">
      <c r="A196" s="32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x14ac:dyDescent="0.25">
      <c r="A197" s="32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x14ac:dyDescent="0.25">
      <c r="A199" s="32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x14ac:dyDescent="0.25">
      <c r="A200" s="32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</row>
    <row r="201" spans="1:25" x14ac:dyDescent="0.25">
      <c r="A201" s="32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</row>
    <row r="202" spans="1:25" x14ac:dyDescent="0.25">
      <c r="A202" s="32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</row>
    <row r="203" spans="1:25" x14ac:dyDescent="0.25">
      <c r="A203" s="32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 x14ac:dyDescent="0.25">
      <c r="A204" s="32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</row>
    <row r="205" spans="1:25" x14ac:dyDescent="0.25">
      <c r="A205" s="32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</row>
    <row r="206" spans="1:25" x14ac:dyDescent="0.25">
      <c r="A206" s="32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</row>
    <row r="207" spans="1:25" x14ac:dyDescent="0.25">
      <c r="A207" s="32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 x14ac:dyDescent="0.25">
      <c r="A208" s="32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</row>
    <row r="209" spans="1:25" x14ac:dyDescent="0.25">
      <c r="A209" s="32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x14ac:dyDescent="0.25">
      <c r="A210" s="32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 x14ac:dyDescent="0.25">
      <c r="A211" s="32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 x14ac:dyDescent="0.25">
      <c r="A212" s="32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</row>
    <row r="213" spans="1:25" x14ac:dyDescent="0.25">
      <c r="A213" s="32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</row>
    <row r="214" spans="1:25" x14ac:dyDescent="0.25">
      <c r="A214" s="3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</row>
    <row r="215" spans="1:25" x14ac:dyDescent="0.25">
      <c r="A215" s="32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 x14ac:dyDescent="0.25">
      <c r="A216" s="32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 x14ac:dyDescent="0.25">
      <c r="A217" s="32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 x14ac:dyDescent="0.25">
      <c r="A218" s="32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 x14ac:dyDescent="0.25">
      <c r="A219" s="32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</row>
    <row r="220" spans="1:25" x14ac:dyDescent="0.25">
      <c r="A220" s="32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x14ac:dyDescent="0.25">
      <c r="A221" s="32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 x14ac:dyDescent="0.25">
      <c r="A222" s="32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</row>
    <row r="223" spans="1:25" x14ac:dyDescent="0.25">
      <c r="A223" s="32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 x14ac:dyDescent="0.25">
      <c r="A224" s="32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 x14ac:dyDescent="0.25">
      <c r="A225" s="32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 x14ac:dyDescent="0.25">
      <c r="A226" s="32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 x14ac:dyDescent="0.25">
      <c r="A227" s="32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 x14ac:dyDescent="0.25">
      <c r="A228" s="32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 x14ac:dyDescent="0.25">
      <c r="A229" s="32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 x14ac:dyDescent="0.25">
      <c r="A230" s="32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</row>
    <row r="231" spans="1:25" x14ac:dyDescent="0.25">
      <c r="A231" s="32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</row>
    <row r="232" spans="1:25" x14ac:dyDescent="0.25">
      <c r="A232" s="32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 x14ac:dyDescent="0.25">
      <c r="A233" s="32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 x14ac:dyDescent="0.25">
      <c r="A234" s="32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</row>
    <row r="235" spans="1:25" x14ac:dyDescent="0.25">
      <c r="A235" s="32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</row>
    <row r="236" spans="1:25" x14ac:dyDescent="0.25">
      <c r="A236" s="32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1:25" x14ac:dyDescent="0.25">
      <c r="A237" s="32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spans="1:25" x14ac:dyDescent="0.25">
      <c r="A238" s="32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</row>
    <row r="239" spans="1:25" x14ac:dyDescent="0.25">
      <c r="A239" s="32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1:25" x14ac:dyDescent="0.25">
      <c r="A240" s="32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</row>
    <row r="241" spans="1:25" x14ac:dyDescent="0.25">
      <c r="A241" s="32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1:25" x14ac:dyDescent="0.25">
      <c r="A242" s="32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</row>
    <row r="243" spans="1:25" x14ac:dyDescent="0.25">
      <c r="A243" s="32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1:25" x14ac:dyDescent="0.25">
      <c r="A244" s="32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1:25" x14ac:dyDescent="0.25">
      <c r="A245" s="32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</row>
    <row r="246" spans="1:25" x14ac:dyDescent="0.25">
      <c r="A246" s="32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1:25" x14ac:dyDescent="0.25">
      <c r="A247" s="32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1:25" x14ac:dyDescent="0.25">
      <c r="A248" s="32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1:25" x14ac:dyDescent="0.25">
      <c r="A249" s="32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</row>
    <row r="250" spans="1:25" x14ac:dyDescent="0.25">
      <c r="A250" s="32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</row>
    <row r="251" spans="1:25" x14ac:dyDescent="0.25">
      <c r="A251" s="32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1:25" x14ac:dyDescent="0.25">
      <c r="A252" s="32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1:25" x14ac:dyDescent="0.25">
      <c r="A253" s="32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 x14ac:dyDescent="0.25">
      <c r="A254" s="32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1:25" x14ac:dyDescent="0.25">
      <c r="A255" s="32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1:25" x14ac:dyDescent="0.25">
      <c r="A256" s="32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1:25" x14ac:dyDescent="0.25">
      <c r="A257" s="32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 x14ac:dyDescent="0.25">
      <c r="A258" s="32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 x14ac:dyDescent="0.25">
      <c r="A259" s="32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 x14ac:dyDescent="0.25">
      <c r="A260" s="32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</row>
    <row r="261" spans="1:25" x14ac:dyDescent="0.25">
      <c r="A261" s="32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</row>
    <row r="262" spans="1:25" x14ac:dyDescent="0.25">
      <c r="A262" s="32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</row>
    <row r="263" spans="1:25" x14ac:dyDescent="0.25">
      <c r="A263" s="32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1:25" x14ac:dyDescent="0.25">
      <c r="A264" s="32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 x14ac:dyDescent="0.25">
      <c r="A265" s="32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1:25" x14ac:dyDescent="0.25">
      <c r="A266" s="32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</row>
    <row r="267" spans="1:25" x14ac:dyDescent="0.25">
      <c r="A267" s="32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</row>
    <row r="268" spans="1:25" x14ac:dyDescent="0.25">
      <c r="A268" s="32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1:25" x14ac:dyDescent="0.25">
      <c r="A269" s="32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1:25" x14ac:dyDescent="0.25">
      <c r="A270" s="32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</row>
    <row r="271" spans="1:25" x14ac:dyDescent="0.25">
      <c r="A271" s="32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1:25" x14ac:dyDescent="0.25">
      <c r="A272" s="32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</row>
    <row r="273" spans="1:25" x14ac:dyDescent="0.25">
      <c r="A273" s="32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</row>
    <row r="274" spans="1:25" x14ac:dyDescent="0.25">
      <c r="A274" s="32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 x14ac:dyDescent="0.25">
      <c r="A275" s="32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</row>
    <row r="276" spans="1:25" x14ac:dyDescent="0.25">
      <c r="A276" s="32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</row>
    <row r="277" spans="1:25" x14ac:dyDescent="0.25">
      <c r="A277" s="32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</row>
    <row r="278" spans="1:25" x14ac:dyDescent="0.25">
      <c r="A278" s="32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 x14ac:dyDescent="0.25">
      <c r="A279" s="32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</row>
    <row r="280" spans="1:25" x14ac:dyDescent="0.25">
      <c r="A280" s="32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 x14ac:dyDescent="0.25">
      <c r="A281" s="32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 x14ac:dyDescent="0.25">
      <c r="A282" s="32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</row>
    <row r="283" spans="1:25" x14ac:dyDescent="0.25">
      <c r="A283" s="32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 x14ac:dyDescent="0.25">
      <c r="A284" s="32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 x14ac:dyDescent="0.25">
      <c r="A285" s="32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</row>
    <row r="286" spans="1:25" x14ac:dyDescent="0.25">
      <c r="A286" s="32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</row>
    <row r="287" spans="1:25" x14ac:dyDescent="0.25">
      <c r="A287" s="32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 x14ac:dyDescent="0.25">
      <c r="A288" s="32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</row>
    <row r="289" spans="1:25" x14ac:dyDescent="0.25">
      <c r="A289" s="32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</row>
    <row r="290" spans="1:25" x14ac:dyDescent="0.25">
      <c r="A290" s="32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 x14ac:dyDescent="0.25">
      <c r="A291" s="32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 x14ac:dyDescent="0.25">
      <c r="A292" s="32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 x14ac:dyDescent="0.25">
      <c r="A293" s="32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</row>
    <row r="294" spans="1:25" x14ac:dyDescent="0.25">
      <c r="A294" s="32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</row>
    <row r="295" spans="1:25" x14ac:dyDescent="0.25">
      <c r="A295" s="32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 x14ac:dyDescent="0.25">
      <c r="A296" s="32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</row>
    <row r="297" spans="1:25" x14ac:dyDescent="0.25">
      <c r="A297" s="32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</row>
    <row r="298" spans="1:25" x14ac:dyDescent="0.25">
      <c r="A298" s="32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 x14ac:dyDescent="0.25">
      <c r="A299" s="32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 x14ac:dyDescent="0.25">
      <c r="A300" s="32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</row>
    <row r="301" spans="1:25" x14ac:dyDescent="0.25">
      <c r="A301" s="32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</row>
    <row r="302" spans="1:25" x14ac:dyDescent="0.25">
      <c r="A302" s="32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 x14ac:dyDescent="0.25">
      <c r="A303" s="32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 x14ac:dyDescent="0.25">
      <c r="A304" s="32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 x14ac:dyDescent="0.25">
      <c r="A305" s="32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 x14ac:dyDescent="0.25">
      <c r="A306" s="32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 x14ac:dyDescent="0.25">
      <c r="A307" s="32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</row>
    <row r="308" spans="1:25" x14ac:dyDescent="0.25">
      <c r="A308" s="32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 x14ac:dyDescent="0.25">
      <c r="A309" s="32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</row>
    <row r="310" spans="1:25" x14ac:dyDescent="0.25">
      <c r="A310" s="32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</row>
    <row r="311" spans="1:25" x14ac:dyDescent="0.25">
      <c r="A311" s="32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 x14ac:dyDescent="0.25">
      <c r="A312" s="32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</row>
    <row r="313" spans="1:25" x14ac:dyDescent="0.25">
      <c r="A313" s="32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 x14ac:dyDescent="0.25">
      <c r="A314" s="32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 x14ac:dyDescent="0.25">
      <c r="A315" s="32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</row>
    <row r="316" spans="1:25" x14ac:dyDescent="0.25">
      <c r="A316" s="32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</row>
    <row r="317" spans="1:25" x14ac:dyDescent="0.25">
      <c r="A317" s="32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</row>
    <row r="318" spans="1:25" x14ac:dyDescent="0.25">
      <c r="A318" s="32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</row>
    <row r="319" spans="1:25" x14ac:dyDescent="0.25">
      <c r="A319" s="32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 x14ac:dyDescent="0.25">
      <c r="A320" s="32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</row>
    <row r="321" spans="1:25" x14ac:dyDescent="0.25">
      <c r="A321" s="32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 x14ac:dyDescent="0.25">
      <c r="A322" s="32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</row>
    <row r="323" spans="1:25" x14ac:dyDescent="0.25">
      <c r="A323" s="32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 x14ac:dyDescent="0.25">
      <c r="A324" s="32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 x14ac:dyDescent="0.25">
      <c r="A325" s="32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</row>
    <row r="326" spans="1:25" x14ac:dyDescent="0.25">
      <c r="A326" s="32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 x14ac:dyDescent="0.25">
      <c r="A327" s="32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 x14ac:dyDescent="0.25">
      <c r="A328" s="32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 x14ac:dyDescent="0.25">
      <c r="A329" s="32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</row>
    <row r="330" spans="1:25" x14ac:dyDescent="0.25">
      <c r="A330" s="32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 x14ac:dyDescent="0.25">
      <c r="A331" s="32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</row>
    <row r="332" spans="1:25" x14ac:dyDescent="0.25">
      <c r="A332" s="32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</row>
    <row r="333" spans="1:25" x14ac:dyDescent="0.25">
      <c r="A333" s="32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</row>
    <row r="334" spans="1:25" x14ac:dyDescent="0.25">
      <c r="A334" s="32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</row>
    <row r="335" spans="1:25" x14ac:dyDescent="0.25">
      <c r="A335" s="32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</row>
    <row r="336" spans="1:25" x14ac:dyDescent="0.25">
      <c r="A336" s="32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</row>
    <row r="337" spans="1:25" x14ac:dyDescent="0.25">
      <c r="A337" s="32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 x14ac:dyDescent="0.25">
      <c r="A338" s="32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 x14ac:dyDescent="0.25">
      <c r="A339" s="32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</row>
    <row r="340" spans="1:25" x14ac:dyDescent="0.25">
      <c r="A340" s="32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 x14ac:dyDescent="0.25">
      <c r="A341" s="32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 x14ac:dyDescent="0.25">
      <c r="A342" s="32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</row>
    <row r="343" spans="1:25" x14ac:dyDescent="0.25">
      <c r="A343" s="32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 x14ac:dyDescent="0.25">
      <c r="A344" s="32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 x14ac:dyDescent="0.25">
      <c r="A345" s="32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</row>
    <row r="346" spans="1:25" x14ac:dyDescent="0.25">
      <c r="A346" s="32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</row>
    <row r="347" spans="1:25" x14ac:dyDescent="0.25">
      <c r="A347" s="32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</row>
    <row r="348" spans="1:25" x14ac:dyDescent="0.25">
      <c r="A348" s="32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 x14ac:dyDescent="0.25">
      <c r="A349" s="32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 x14ac:dyDescent="0.25">
      <c r="A350" s="32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</row>
    <row r="351" spans="1:25" x14ac:dyDescent="0.25">
      <c r="A351" s="32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 x14ac:dyDescent="0.25">
      <c r="A352" s="32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</row>
    <row r="353" spans="1:25" x14ac:dyDescent="0.25">
      <c r="A353" s="32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 x14ac:dyDescent="0.25">
      <c r="A354" s="32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 x14ac:dyDescent="0.25">
      <c r="A355" s="32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 x14ac:dyDescent="0.25">
      <c r="A356" s="32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</row>
    <row r="357" spans="1:25" x14ac:dyDescent="0.25">
      <c r="A357" s="32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 x14ac:dyDescent="0.25">
      <c r="A358" s="32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 x14ac:dyDescent="0.25">
      <c r="A359" s="32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 x14ac:dyDescent="0.25">
      <c r="A360" s="32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</row>
    <row r="361" spans="1:25" x14ac:dyDescent="0.25">
      <c r="A361" s="32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 x14ac:dyDescent="0.25">
      <c r="A362" s="32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 x14ac:dyDescent="0.25">
      <c r="A363" s="32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 x14ac:dyDescent="0.25">
      <c r="A364" s="32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</row>
    <row r="365" spans="1:25" x14ac:dyDescent="0.25">
      <c r="A365" s="32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</row>
    <row r="366" spans="1:25" x14ac:dyDescent="0.25">
      <c r="A366" s="32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 x14ac:dyDescent="0.25">
      <c r="A367" s="32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</row>
    <row r="368" spans="1:25" x14ac:dyDescent="0.25">
      <c r="A368" s="32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</row>
    <row r="369" spans="1:25" x14ac:dyDescent="0.25">
      <c r="A369" s="32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</row>
    <row r="370" spans="1:25" x14ac:dyDescent="0.25">
      <c r="A370" s="32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</row>
    <row r="371" spans="1:25" x14ac:dyDescent="0.25">
      <c r="A371" s="32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</row>
    <row r="372" spans="1:25" x14ac:dyDescent="0.25">
      <c r="A372" s="32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</row>
    <row r="373" spans="1:25" x14ac:dyDescent="0.25">
      <c r="A373" s="32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 x14ac:dyDescent="0.25">
      <c r="A374" s="32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</row>
    <row r="375" spans="1:25" x14ac:dyDescent="0.25">
      <c r="A375" s="32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</row>
    <row r="376" spans="1:25" x14ac:dyDescent="0.25">
      <c r="A376" s="32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 x14ac:dyDescent="0.25">
      <c r="A377" s="32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 x14ac:dyDescent="0.25">
      <c r="A378" s="32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</row>
    <row r="379" spans="1:25" x14ac:dyDescent="0.25">
      <c r="A379" s="32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</row>
    <row r="380" spans="1:25" x14ac:dyDescent="0.25">
      <c r="A380" s="32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 x14ac:dyDescent="0.25">
      <c r="A381" s="32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</row>
    <row r="382" spans="1:25" x14ac:dyDescent="0.25">
      <c r="A382" s="32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 x14ac:dyDescent="0.25">
      <c r="A383" s="32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</row>
    <row r="384" spans="1:25" x14ac:dyDescent="0.25">
      <c r="A384" s="32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</row>
    <row r="385" spans="1:25" x14ac:dyDescent="0.25">
      <c r="A385" s="32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 x14ac:dyDescent="0.25">
      <c r="A386" s="32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 x14ac:dyDescent="0.25">
      <c r="A387" s="32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</row>
    <row r="388" spans="1:25" x14ac:dyDescent="0.25">
      <c r="A388" s="32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 x14ac:dyDescent="0.25">
      <c r="A389" s="32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</row>
    <row r="390" spans="1:25" x14ac:dyDescent="0.25">
      <c r="A390" s="32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</row>
    <row r="391" spans="1:25" x14ac:dyDescent="0.25">
      <c r="A391" s="32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 x14ac:dyDescent="0.25">
      <c r="A392" s="32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 x14ac:dyDescent="0.25">
      <c r="A393" s="32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 x14ac:dyDescent="0.25">
      <c r="A394" s="32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 x14ac:dyDescent="0.25">
      <c r="A395" s="32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 x14ac:dyDescent="0.25">
      <c r="A396" s="32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</row>
    <row r="397" spans="1:25" x14ac:dyDescent="0.25">
      <c r="A397" s="32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 x14ac:dyDescent="0.25">
      <c r="A398" s="32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</row>
    <row r="399" spans="1:25" x14ac:dyDescent="0.25">
      <c r="A399" s="32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 x14ac:dyDescent="0.25">
      <c r="A400" s="32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 x14ac:dyDescent="0.25">
      <c r="A401" s="32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</row>
    <row r="402" spans="1:25" x14ac:dyDescent="0.25">
      <c r="A402" s="32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</row>
    <row r="403" spans="1:25" x14ac:dyDescent="0.25">
      <c r="A403" s="32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 x14ac:dyDescent="0.25">
      <c r="A404" s="32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</row>
    <row r="405" spans="1:25" x14ac:dyDescent="0.25">
      <c r="A405" s="32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 x14ac:dyDescent="0.25">
      <c r="A406" s="32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 x14ac:dyDescent="0.25">
      <c r="A407" s="32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</row>
    <row r="408" spans="1:25" x14ac:dyDescent="0.25">
      <c r="A408" s="32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 x14ac:dyDescent="0.25">
      <c r="A409" s="32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 x14ac:dyDescent="0.25">
      <c r="A410" s="32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</row>
    <row r="411" spans="1:25" x14ac:dyDescent="0.25">
      <c r="A411" s="32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</row>
    <row r="412" spans="1:25" x14ac:dyDescent="0.25">
      <c r="A412" s="32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</row>
    <row r="413" spans="1:25" x14ac:dyDescent="0.25">
      <c r="A413" s="32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</row>
    <row r="414" spans="1:25" x14ac:dyDescent="0.25">
      <c r="A414" s="32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 x14ac:dyDescent="0.25">
      <c r="A415" s="32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</row>
    <row r="416" spans="1:25" x14ac:dyDescent="0.25">
      <c r="A416" s="32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</row>
    <row r="417" spans="1:25" x14ac:dyDescent="0.25">
      <c r="A417" s="32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 x14ac:dyDescent="0.25">
      <c r="A418" s="32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 x14ac:dyDescent="0.25">
      <c r="A419" s="32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</row>
    <row r="420" spans="1:25" x14ac:dyDescent="0.25">
      <c r="A420" s="32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</row>
    <row r="421" spans="1:25" x14ac:dyDescent="0.25">
      <c r="A421" s="32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 x14ac:dyDescent="0.25">
      <c r="A422" s="32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 x14ac:dyDescent="0.25">
      <c r="A423" s="32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 x14ac:dyDescent="0.25">
      <c r="A424" s="32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</row>
    <row r="425" spans="1:25" x14ac:dyDescent="0.25">
      <c r="A425" s="32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 x14ac:dyDescent="0.25">
      <c r="A426" s="32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 x14ac:dyDescent="0.25">
      <c r="A427" s="32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</row>
    <row r="428" spans="1:25" x14ac:dyDescent="0.25">
      <c r="A428" s="32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</row>
    <row r="429" spans="1:25" x14ac:dyDescent="0.25">
      <c r="A429" s="32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</row>
    <row r="430" spans="1:25" x14ac:dyDescent="0.25">
      <c r="A430" s="32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 x14ac:dyDescent="0.25">
      <c r="A431" s="32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</row>
    <row r="432" spans="1:25" x14ac:dyDescent="0.25">
      <c r="A432" s="32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 x14ac:dyDescent="0.25">
      <c r="A433" s="32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 x14ac:dyDescent="0.25">
      <c r="A434" s="32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</row>
    <row r="435" spans="1:25" x14ac:dyDescent="0.25">
      <c r="A435" s="32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 x14ac:dyDescent="0.25">
      <c r="A436" s="32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</row>
    <row r="437" spans="1:25" x14ac:dyDescent="0.25">
      <c r="A437" s="32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</row>
    <row r="438" spans="1:25" x14ac:dyDescent="0.25">
      <c r="A438" s="32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 x14ac:dyDescent="0.25">
      <c r="A439" s="32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</row>
    <row r="440" spans="1:25" x14ac:dyDescent="0.25">
      <c r="A440" s="32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 x14ac:dyDescent="0.25">
      <c r="A441" s="32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</row>
    <row r="442" spans="1:25" x14ac:dyDescent="0.25">
      <c r="A442" s="32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 x14ac:dyDescent="0.25">
      <c r="A443" s="32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 x14ac:dyDescent="0.25">
      <c r="A444" s="32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</row>
    <row r="445" spans="1:25" x14ac:dyDescent="0.25">
      <c r="A445" s="32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 x14ac:dyDescent="0.25">
      <c r="A446" s="3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 x14ac:dyDescent="0.25">
      <c r="A447" s="32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 x14ac:dyDescent="0.25">
      <c r="A448" s="32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 x14ac:dyDescent="0.25">
      <c r="A449" s="32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</row>
    <row r="450" spans="1:25" x14ac:dyDescent="0.25">
      <c r="A450" s="32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 x14ac:dyDescent="0.25">
      <c r="A451" s="32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 x14ac:dyDescent="0.25">
      <c r="A452" s="32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</row>
    <row r="453" spans="1:25" x14ac:dyDescent="0.25">
      <c r="A453" s="32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</row>
    <row r="454" spans="1:25" x14ac:dyDescent="0.25">
      <c r="A454" s="32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</row>
    <row r="455" spans="1:25" x14ac:dyDescent="0.25">
      <c r="A455" s="32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 x14ac:dyDescent="0.25">
      <c r="A456" s="32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 x14ac:dyDescent="0.25">
      <c r="A457" s="32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 x14ac:dyDescent="0.25">
      <c r="A458" s="32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 x14ac:dyDescent="0.25">
      <c r="A459" s="32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</row>
    <row r="460" spans="1:25" x14ac:dyDescent="0.25">
      <c r="A460" s="32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</row>
    <row r="461" spans="1:25" x14ac:dyDescent="0.25">
      <c r="A461" s="32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</row>
    <row r="462" spans="1:25" x14ac:dyDescent="0.25">
      <c r="A462" s="32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 x14ac:dyDescent="0.25">
      <c r="A463" s="32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</row>
    <row r="464" spans="1:25" x14ac:dyDescent="0.25">
      <c r="A464" s="32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 x14ac:dyDescent="0.25">
      <c r="A465" s="32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</row>
    <row r="466" spans="1:25" x14ac:dyDescent="0.25">
      <c r="A466" s="32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 x14ac:dyDescent="0.25">
      <c r="A467" s="32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</row>
    <row r="468" spans="1:25" x14ac:dyDescent="0.25">
      <c r="A468" s="32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 x14ac:dyDescent="0.25">
      <c r="A469" s="32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</row>
    <row r="470" spans="1:25" x14ac:dyDescent="0.25">
      <c r="A470" s="32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</row>
    <row r="471" spans="1:25" x14ac:dyDescent="0.25">
      <c r="A471" s="32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 x14ac:dyDescent="0.25">
      <c r="A472" s="32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</row>
    <row r="473" spans="1:25" x14ac:dyDescent="0.25">
      <c r="A473" s="32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 x14ac:dyDescent="0.25">
      <c r="A474" s="32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</row>
    <row r="475" spans="1:25" x14ac:dyDescent="0.25">
      <c r="A475" s="32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 x14ac:dyDescent="0.25">
      <c r="A476" s="32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 x14ac:dyDescent="0.25">
      <c r="A477" s="32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 x14ac:dyDescent="0.25">
      <c r="A478" s="32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</row>
    <row r="479" spans="1:25" x14ac:dyDescent="0.25">
      <c r="A479" s="32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 x14ac:dyDescent="0.25">
      <c r="A480" s="32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 x14ac:dyDescent="0.25">
      <c r="A481" s="32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 x14ac:dyDescent="0.25">
      <c r="A482" s="32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 x14ac:dyDescent="0.25">
      <c r="A483" s="32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</row>
    <row r="484" spans="1:25" x14ac:dyDescent="0.25">
      <c r="A484" s="32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</row>
    <row r="485" spans="1:25" x14ac:dyDescent="0.25">
      <c r="A485" s="32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 x14ac:dyDescent="0.25">
      <c r="A486" s="32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</row>
    <row r="487" spans="1:25" x14ac:dyDescent="0.25">
      <c r="A487" s="32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 x14ac:dyDescent="0.25">
      <c r="A488" s="32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</row>
    <row r="489" spans="1:25" x14ac:dyDescent="0.25">
      <c r="A489" s="32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 x14ac:dyDescent="0.25">
      <c r="A490" s="32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</row>
    <row r="491" spans="1:25" x14ac:dyDescent="0.25">
      <c r="A491" s="32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</row>
    <row r="492" spans="1:25" x14ac:dyDescent="0.25">
      <c r="A492" s="32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 x14ac:dyDescent="0.25">
      <c r="A493" s="32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 x14ac:dyDescent="0.25">
      <c r="A494" s="32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</row>
    <row r="495" spans="1:25" x14ac:dyDescent="0.25">
      <c r="A495" s="32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</row>
    <row r="496" spans="1:25" x14ac:dyDescent="0.25">
      <c r="A496" s="32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 x14ac:dyDescent="0.25">
      <c r="A497" s="32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 x14ac:dyDescent="0.25">
      <c r="A498" s="32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</row>
    <row r="499" spans="1:25" x14ac:dyDescent="0.25">
      <c r="A499" s="32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 x14ac:dyDescent="0.25">
      <c r="A500" s="32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 x14ac:dyDescent="0.25">
      <c r="A501" s="32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</row>
    <row r="502" spans="1:25" x14ac:dyDescent="0.25">
      <c r="A502" s="32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 x14ac:dyDescent="0.25">
      <c r="A503" s="32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 x14ac:dyDescent="0.25">
      <c r="A504" s="32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 x14ac:dyDescent="0.25">
      <c r="A505" s="32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 x14ac:dyDescent="0.25">
      <c r="A506" s="32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</row>
    <row r="507" spans="1:25" x14ac:dyDescent="0.25">
      <c r="A507" s="32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 x14ac:dyDescent="0.25">
      <c r="A508" s="32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 x14ac:dyDescent="0.25">
      <c r="A509" s="32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</row>
    <row r="510" spans="1:25" x14ac:dyDescent="0.25">
      <c r="A510" s="32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</row>
    <row r="511" spans="1:25" x14ac:dyDescent="0.25">
      <c r="A511" s="32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 x14ac:dyDescent="0.25">
      <c r="A512" s="32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 x14ac:dyDescent="0.25">
      <c r="A513" s="32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</row>
    <row r="514" spans="1:25" x14ac:dyDescent="0.25">
      <c r="A514" s="32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 x14ac:dyDescent="0.25">
      <c r="A515" s="32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 x14ac:dyDescent="0.25">
      <c r="A516" s="32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</row>
    <row r="517" spans="1:25" x14ac:dyDescent="0.25">
      <c r="A517" s="32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 x14ac:dyDescent="0.25">
      <c r="A518" s="32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 x14ac:dyDescent="0.25">
      <c r="A519" s="32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</row>
    <row r="520" spans="1:25" x14ac:dyDescent="0.25">
      <c r="A520" s="32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 x14ac:dyDescent="0.25">
      <c r="A521" s="32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 x14ac:dyDescent="0.25">
      <c r="A522" s="32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 x14ac:dyDescent="0.25">
      <c r="A523" s="32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 x14ac:dyDescent="0.25">
      <c r="A524" s="32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 x14ac:dyDescent="0.25">
      <c r="A525" s="32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</row>
    <row r="526" spans="1:25" x14ac:dyDescent="0.25">
      <c r="A526" s="32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 x14ac:dyDescent="0.25">
      <c r="A527" s="32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 x14ac:dyDescent="0.25">
      <c r="A528" s="32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 x14ac:dyDescent="0.25">
      <c r="A529" s="32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 x14ac:dyDescent="0.25">
      <c r="A530" s="32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</row>
    <row r="531" spans="1:25" x14ac:dyDescent="0.25">
      <c r="A531" s="32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</row>
    <row r="532" spans="1:25" x14ac:dyDescent="0.25">
      <c r="A532" s="32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 x14ac:dyDescent="0.25">
      <c r="A533" s="32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</row>
    <row r="534" spans="1:25" x14ac:dyDescent="0.25">
      <c r="A534" s="32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</row>
    <row r="535" spans="1:25" x14ac:dyDescent="0.25">
      <c r="A535" s="32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</row>
    <row r="536" spans="1:25" x14ac:dyDescent="0.25">
      <c r="A536" s="32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</row>
    <row r="537" spans="1:25" x14ac:dyDescent="0.25">
      <c r="A537" s="32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</row>
    <row r="538" spans="1:25" x14ac:dyDescent="0.25">
      <c r="A538" s="32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 x14ac:dyDescent="0.25">
      <c r="A539" s="32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</row>
    <row r="540" spans="1:25" x14ac:dyDescent="0.25">
      <c r="A540" s="32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 x14ac:dyDescent="0.25">
      <c r="A541" s="32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</row>
    <row r="542" spans="1:25" x14ac:dyDescent="0.25">
      <c r="A542" s="32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 x14ac:dyDescent="0.25">
      <c r="A543" s="32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 x14ac:dyDescent="0.25">
      <c r="A544" s="32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 x14ac:dyDescent="0.25">
      <c r="A545" s="32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 x14ac:dyDescent="0.25">
      <c r="A546" s="32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 x14ac:dyDescent="0.25">
      <c r="A547" s="32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</row>
    <row r="548" spans="1:25" x14ac:dyDescent="0.25">
      <c r="A548" s="32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x14ac:dyDescent="0.25">
      <c r="A549" s="32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</row>
    <row r="550" spans="1:25" x14ac:dyDescent="0.25">
      <c r="A550" s="32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 x14ac:dyDescent="0.25">
      <c r="A551" s="32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 x14ac:dyDescent="0.25">
      <c r="A552" s="32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</row>
    <row r="553" spans="1:25" x14ac:dyDescent="0.25">
      <c r="A553" s="32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 x14ac:dyDescent="0.25">
      <c r="A554" s="32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</row>
    <row r="555" spans="1:25" x14ac:dyDescent="0.25">
      <c r="A555" s="32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 x14ac:dyDescent="0.25">
      <c r="A556" s="32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 x14ac:dyDescent="0.25">
      <c r="A557" s="32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 x14ac:dyDescent="0.25">
      <c r="A558" s="32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</row>
    <row r="559" spans="1:25" x14ac:dyDescent="0.25">
      <c r="A559" s="32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 x14ac:dyDescent="0.25">
      <c r="A560" s="32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 x14ac:dyDescent="0.25">
      <c r="A561" s="32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 x14ac:dyDescent="0.25">
      <c r="A562" s="32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x14ac:dyDescent="0.25">
      <c r="A563" s="32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 x14ac:dyDescent="0.25">
      <c r="A564" s="32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</row>
    <row r="565" spans="1:25" x14ac:dyDescent="0.25">
      <c r="A565" s="32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</row>
    <row r="566" spans="1:25" x14ac:dyDescent="0.25">
      <c r="A566" s="32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 x14ac:dyDescent="0.25">
      <c r="A567" s="32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 x14ac:dyDescent="0.25">
      <c r="A568" s="32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 x14ac:dyDescent="0.25">
      <c r="A569" s="32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 x14ac:dyDescent="0.25">
      <c r="A570" s="32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 x14ac:dyDescent="0.25">
      <c r="A571" s="32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 x14ac:dyDescent="0.25">
      <c r="A572" s="32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 x14ac:dyDescent="0.25">
      <c r="A573" s="32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 x14ac:dyDescent="0.25">
      <c r="A574" s="32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 x14ac:dyDescent="0.25">
      <c r="A575" s="32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 x14ac:dyDescent="0.25">
      <c r="A576" s="32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 x14ac:dyDescent="0.25">
      <c r="A577" s="32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 x14ac:dyDescent="0.25">
      <c r="A578" s="32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</row>
    <row r="579" spans="1:25" x14ac:dyDescent="0.25">
      <c r="A579" s="32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 x14ac:dyDescent="0.25">
      <c r="A580" s="32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</row>
    <row r="581" spans="1:25" x14ac:dyDescent="0.25">
      <c r="A581" s="32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 x14ac:dyDescent="0.25">
      <c r="A582" s="32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 x14ac:dyDescent="0.25">
      <c r="A583" s="32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</row>
    <row r="584" spans="1:25" x14ac:dyDescent="0.25">
      <c r="A584" s="32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</row>
    <row r="585" spans="1:25" x14ac:dyDescent="0.25">
      <c r="A585" s="32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 x14ac:dyDescent="0.25">
      <c r="A586" s="32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</row>
    <row r="587" spans="1:25" x14ac:dyDescent="0.25">
      <c r="A587" s="32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 x14ac:dyDescent="0.25">
      <c r="A588" s="32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 x14ac:dyDescent="0.25">
      <c r="A589" s="32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 x14ac:dyDescent="0.25">
      <c r="A590" s="32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 x14ac:dyDescent="0.25">
      <c r="A591" s="32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 x14ac:dyDescent="0.25">
      <c r="A592" s="32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 x14ac:dyDescent="0.25">
      <c r="A593" s="32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 x14ac:dyDescent="0.25">
      <c r="A594" s="32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 x14ac:dyDescent="0.25">
      <c r="A595" s="32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 x14ac:dyDescent="0.25">
      <c r="A596" s="32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 x14ac:dyDescent="0.25">
      <c r="A597" s="32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 x14ac:dyDescent="0.25">
      <c r="A598" s="32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 x14ac:dyDescent="0.25">
      <c r="A599" s="32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 x14ac:dyDescent="0.25">
      <c r="A600" s="32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</row>
    <row r="601" spans="1:25" x14ac:dyDescent="0.25">
      <c r="A601" s="32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 x14ac:dyDescent="0.25">
      <c r="A602" s="32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</row>
    <row r="603" spans="1:25" x14ac:dyDescent="0.25">
      <c r="A603" s="32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 x14ac:dyDescent="0.25">
      <c r="A604" s="32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 x14ac:dyDescent="0.25">
      <c r="A605" s="32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 x14ac:dyDescent="0.25">
      <c r="A606" s="32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 x14ac:dyDescent="0.25">
      <c r="A607" s="32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 x14ac:dyDescent="0.25">
      <c r="A608" s="32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 x14ac:dyDescent="0.25">
      <c r="A609" s="32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 x14ac:dyDescent="0.25">
      <c r="A610" s="32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</row>
    <row r="611" spans="1:25" x14ac:dyDescent="0.25">
      <c r="A611" s="32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 x14ac:dyDescent="0.25">
      <c r="A612" s="32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 x14ac:dyDescent="0.25">
      <c r="A613" s="32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 x14ac:dyDescent="0.25">
      <c r="A614" s="32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 x14ac:dyDescent="0.25">
      <c r="A615" s="32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 x14ac:dyDescent="0.25">
      <c r="A616" s="32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 x14ac:dyDescent="0.25">
      <c r="A617" s="32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 x14ac:dyDescent="0.25">
      <c r="A618" s="32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 x14ac:dyDescent="0.25">
      <c r="A619" s="32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 x14ac:dyDescent="0.25">
      <c r="A620" s="32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 x14ac:dyDescent="0.25">
      <c r="A621" s="32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</row>
    <row r="622" spans="1:25" x14ac:dyDescent="0.25">
      <c r="A622" s="32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 x14ac:dyDescent="0.25">
      <c r="A623" s="32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 x14ac:dyDescent="0.25">
      <c r="A624" s="32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 x14ac:dyDescent="0.25">
      <c r="A625" s="32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 x14ac:dyDescent="0.25">
      <c r="A626" s="32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 x14ac:dyDescent="0.25">
      <c r="A627" s="32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 x14ac:dyDescent="0.25">
      <c r="A628" s="32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 x14ac:dyDescent="0.25">
      <c r="A629" s="32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 x14ac:dyDescent="0.25">
      <c r="A630" s="32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 x14ac:dyDescent="0.25">
      <c r="A631" s="32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 x14ac:dyDescent="0.25">
      <c r="A632" s="32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 x14ac:dyDescent="0.25">
      <c r="A633" s="32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 x14ac:dyDescent="0.25">
      <c r="A634" s="32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 x14ac:dyDescent="0.25">
      <c r="A635" s="32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 x14ac:dyDescent="0.25">
      <c r="A636" s="32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 x14ac:dyDescent="0.25">
      <c r="A637" s="32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 x14ac:dyDescent="0.25">
      <c r="A638" s="32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 x14ac:dyDescent="0.25">
      <c r="A639" s="32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 x14ac:dyDescent="0.25">
      <c r="A640" s="32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 x14ac:dyDescent="0.25">
      <c r="A641" s="32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 x14ac:dyDescent="0.25">
      <c r="A642" s="32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 x14ac:dyDescent="0.25">
      <c r="A643" s="32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 x14ac:dyDescent="0.25">
      <c r="A644" s="32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 x14ac:dyDescent="0.25">
      <c r="A645" s="32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 x14ac:dyDescent="0.25">
      <c r="A646" s="32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 x14ac:dyDescent="0.25">
      <c r="A647" s="32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 x14ac:dyDescent="0.25">
      <c r="A648" s="32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 x14ac:dyDescent="0.25">
      <c r="A649" s="32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 x14ac:dyDescent="0.25">
      <c r="A650" s="32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 x14ac:dyDescent="0.25">
      <c r="A651" s="32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 x14ac:dyDescent="0.25">
      <c r="A652" s="32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 x14ac:dyDescent="0.25">
      <c r="A653" s="32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 x14ac:dyDescent="0.25">
      <c r="A654" s="32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 x14ac:dyDescent="0.25">
      <c r="A655" s="32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 x14ac:dyDescent="0.25">
      <c r="A656" s="32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 x14ac:dyDescent="0.25">
      <c r="A657" s="32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 x14ac:dyDescent="0.25">
      <c r="A658" s="32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 x14ac:dyDescent="0.25">
      <c r="A659" s="32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 x14ac:dyDescent="0.25">
      <c r="A660" s="32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 x14ac:dyDescent="0.25">
      <c r="A661" s="32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 x14ac:dyDescent="0.25">
      <c r="A662" s="32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 x14ac:dyDescent="0.25">
      <c r="A663" s="32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 x14ac:dyDescent="0.25">
      <c r="A664" s="32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 x14ac:dyDescent="0.25">
      <c r="A665" s="32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 x14ac:dyDescent="0.25">
      <c r="A666" s="32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 x14ac:dyDescent="0.25">
      <c r="A667" s="32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 x14ac:dyDescent="0.25">
      <c r="A668" s="32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 x14ac:dyDescent="0.25">
      <c r="A669" s="32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 x14ac:dyDescent="0.25">
      <c r="A670" s="32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 x14ac:dyDescent="0.25">
      <c r="A671" s="32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 x14ac:dyDescent="0.25">
      <c r="A672" s="32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 x14ac:dyDescent="0.25">
      <c r="A673" s="32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 x14ac:dyDescent="0.25">
      <c r="A674" s="32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 x14ac:dyDescent="0.25">
      <c r="A675" s="32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 x14ac:dyDescent="0.25">
      <c r="A676" s="32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 x14ac:dyDescent="0.25">
      <c r="A677" s="32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 x14ac:dyDescent="0.25">
      <c r="A678" s="32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 x14ac:dyDescent="0.25">
      <c r="A679" s="32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 x14ac:dyDescent="0.25">
      <c r="A680" s="32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 x14ac:dyDescent="0.25">
      <c r="A681" s="32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 x14ac:dyDescent="0.25">
      <c r="A682" s="32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 x14ac:dyDescent="0.25">
      <c r="A683" s="32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 x14ac:dyDescent="0.25">
      <c r="A684" s="32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 x14ac:dyDescent="0.25">
      <c r="A685" s="32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 x14ac:dyDescent="0.25">
      <c r="A686" s="32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 x14ac:dyDescent="0.25">
      <c r="A687" s="32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 x14ac:dyDescent="0.25">
      <c r="A688" s="32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 x14ac:dyDescent="0.25">
      <c r="A689" s="32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 x14ac:dyDescent="0.25">
      <c r="A690" s="32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 x14ac:dyDescent="0.25">
      <c r="A691" s="32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 x14ac:dyDescent="0.25">
      <c r="A692" s="32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 x14ac:dyDescent="0.25">
      <c r="A693" s="32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 x14ac:dyDescent="0.25">
      <c r="A694" s="32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 x14ac:dyDescent="0.25">
      <c r="A695" s="32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 x14ac:dyDescent="0.25">
      <c r="A696" s="32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 x14ac:dyDescent="0.25">
      <c r="A697" s="32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 x14ac:dyDescent="0.25">
      <c r="A698" s="32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 x14ac:dyDescent="0.25">
      <c r="A699" s="32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 x14ac:dyDescent="0.25">
      <c r="A700" s="32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 x14ac:dyDescent="0.25">
      <c r="A701" s="32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 x14ac:dyDescent="0.25">
      <c r="A702" s="32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 x14ac:dyDescent="0.25">
      <c r="A703" s="32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 x14ac:dyDescent="0.25">
      <c r="A704" s="32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1:25" x14ac:dyDescent="0.25">
      <c r="A705" s="32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1:25" x14ac:dyDescent="0.25">
      <c r="A706" s="32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1:25" x14ac:dyDescent="0.25">
      <c r="A707" s="32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 x14ac:dyDescent="0.25">
      <c r="A708" s="32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1:25" x14ac:dyDescent="0.25">
      <c r="A709" s="32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1:25" x14ac:dyDescent="0.25">
      <c r="A710" s="32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1:25" x14ac:dyDescent="0.25">
      <c r="A711" s="32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1:25" x14ac:dyDescent="0.25">
      <c r="A712" s="32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1:25" x14ac:dyDescent="0.25">
      <c r="A713" s="32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1:25" x14ac:dyDescent="0.25">
      <c r="A714" s="32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1:25" x14ac:dyDescent="0.25">
      <c r="A715" s="32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1:25" x14ac:dyDescent="0.25">
      <c r="A716" s="32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1:25" x14ac:dyDescent="0.25">
      <c r="A717" s="32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 x14ac:dyDescent="0.25">
      <c r="A718" s="32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1:25" x14ac:dyDescent="0.25">
      <c r="A719" s="32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1:25" x14ac:dyDescent="0.25">
      <c r="A720" s="32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1:25" x14ac:dyDescent="0.25">
      <c r="A721" s="32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1:25" x14ac:dyDescent="0.25">
      <c r="A722" s="32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1:25" x14ac:dyDescent="0.25">
      <c r="A723" s="32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1:25" x14ac:dyDescent="0.25">
      <c r="A724" s="32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1:25" x14ac:dyDescent="0.25">
      <c r="A725" s="32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1:25" x14ac:dyDescent="0.25">
      <c r="A726" s="32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1:25" x14ac:dyDescent="0.25">
      <c r="A727" s="32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1:25" x14ac:dyDescent="0.25">
      <c r="A728" s="32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1:25" x14ac:dyDescent="0.25">
      <c r="A729" s="32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1:25" x14ac:dyDescent="0.25">
      <c r="A730" s="32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1:25" x14ac:dyDescent="0.25">
      <c r="A731" s="32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1:25" x14ac:dyDescent="0.25">
      <c r="A732" s="32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1:25" x14ac:dyDescent="0.25">
      <c r="A733" s="32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1:25" x14ac:dyDescent="0.25">
      <c r="A734" s="32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1:25" x14ac:dyDescent="0.25">
      <c r="A735" s="32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1:25" x14ac:dyDescent="0.25">
      <c r="A736" s="32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1:25" x14ac:dyDescent="0.25">
      <c r="A737" s="32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 x14ac:dyDescent="0.25">
      <c r="A738" s="32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1:25" x14ac:dyDescent="0.25">
      <c r="A739" s="32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1:25" x14ac:dyDescent="0.25">
      <c r="A740" s="32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1:25" x14ac:dyDescent="0.25">
      <c r="A741" s="32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1:25" x14ac:dyDescent="0.25">
      <c r="A742" s="32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1:25" x14ac:dyDescent="0.25">
      <c r="A743" s="32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1:25" x14ac:dyDescent="0.25">
      <c r="A744" s="32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1:25" x14ac:dyDescent="0.25">
      <c r="A745" s="32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1:25" x14ac:dyDescent="0.25">
      <c r="A746" s="32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1:25" x14ac:dyDescent="0.25">
      <c r="A747" s="32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 x14ac:dyDescent="0.25">
      <c r="A748" s="32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1:25" x14ac:dyDescent="0.25">
      <c r="A749" s="32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1:25" x14ac:dyDescent="0.25">
      <c r="A750" s="32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1:25" x14ac:dyDescent="0.25">
      <c r="A751" s="32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1:25" x14ac:dyDescent="0.25">
      <c r="A752" s="32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1:25" x14ac:dyDescent="0.25">
      <c r="A753" s="32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1:25" x14ac:dyDescent="0.25">
      <c r="A754" s="32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1:25" x14ac:dyDescent="0.25">
      <c r="A755" s="32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1:25" x14ac:dyDescent="0.25">
      <c r="A756" s="32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1:25" x14ac:dyDescent="0.25">
      <c r="A757" s="32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x14ac:dyDescent="0.25">
      <c r="A758" s="32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1:25" x14ac:dyDescent="0.25">
      <c r="A759" s="32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1:25" x14ac:dyDescent="0.25">
      <c r="A760" s="32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1:25" x14ac:dyDescent="0.25">
      <c r="A761" s="32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1:25" x14ac:dyDescent="0.25">
      <c r="A762" s="32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1:25" x14ac:dyDescent="0.25">
      <c r="A763" s="32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1:25" x14ac:dyDescent="0.25">
      <c r="A764" s="32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1:25" x14ac:dyDescent="0.25">
      <c r="A765" s="32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1:25" x14ac:dyDescent="0.25">
      <c r="A766" s="32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1:25" x14ac:dyDescent="0.25">
      <c r="A767" s="32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 x14ac:dyDescent="0.25">
      <c r="A768" s="32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1:25" x14ac:dyDescent="0.25">
      <c r="A769" s="32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1:25" x14ac:dyDescent="0.25">
      <c r="A770" s="32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1:25" x14ac:dyDescent="0.25">
      <c r="A771" s="32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1:25" x14ac:dyDescent="0.25">
      <c r="A772" s="32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1:25" x14ac:dyDescent="0.25">
      <c r="A773" s="32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1:25" x14ac:dyDescent="0.25">
      <c r="A774" s="32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1:25" x14ac:dyDescent="0.25">
      <c r="A775" s="32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1:25" x14ac:dyDescent="0.25">
      <c r="A776" s="32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1:25" x14ac:dyDescent="0.25">
      <c r="A777" s="3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x14ac:dyDescent="0.25">
      <c r="A778" s="32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1:25" x14ac:dyDescent="0.25">
      <c r="A779" s="32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1:25" x14ac:dyDescent="0.25">
      <c r="A780" s="32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1:25" x14ac:dyDescent="0.25">
      <c r="A781" s="32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1:25" x14ac:dyDescent="0.25">
      <c r="A782" s="32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1:25" x14ac:dyDescent="0.25">
      <c r="A783" s="32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 x14ac:dyDescent="0.25">
      <c r="A784" s="32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1:25" x14ac:dyDescent="0.25">
      <c r="A785" s="32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1:25" x14ac:dyDescent="0.25">
      <c r="A786" s="32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 x14ac:dyDescent="0.25">
      <c r="A787" s="32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1:25" x14ac:dyDescent="0.25">
      <c r="A788" s="32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1:25" x14ac:dyDescent="0.25">
      <c r="A789" s="32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1:25" x14ac:dyDescent="0.25">
      <c r="A790" s="32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1:25" x14ac:dyDescent="0.25">
      <c r="A791" s="32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1:25" x14ac:dyDescent="0.25">
      <c r="A792" s="32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1:25" x14ac:dyDescent="0.25">
      <c r="A793" s="32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1:25" x14ac:dyDescent="0.25">
      <c r="A794" s="32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1:25" x14ac:dyDescent="0.25">
      <c r="A795" s="32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1:25" x14ac:dyDescent="0.25">
      <c r="A796" s="32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1:25" x14ac:dyDescent="0.25">
      <c r="A797" s="32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1:25" x14ac:dyDescent="0.25">
      <c r="A798" s="32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1:25" x14ac:dyDescent="0.25">
      <c r="A799" s="32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1:25" x14ac:dyDescent="0.25">
      <c r="A800" s="32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1:25" x14ac:dyDescent="0.25">
      <c r="A801" s="32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1:25" x14ac:dyDescent="0.25">
      <c r="A802" s="32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1:25" x14ac:dyDescent="0.25">
      <c r="A803" s="32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 x14ac:dyDescent="0.25">
      <c r="A804" s="32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1:25" x14ac:dyDescent="0.25">
      <c r="A805" s="32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1:25" x14ac:dyDescent="0.25">
      <c r="A806" s="32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1:25" x14ac:dyDescent="0.25">
      <c r="A807" s="32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1:25" x14ac:dyDescent="0.25">
      <c r="A808" s="32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1:25" x14ac:dyDescent="0.25">
      <c r="A809" s="32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1:25" x14ac:dyDescent="0.25">
      <c r="A810" s="32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1:25" x14ac:dyDescent="0.25">
      <c r="A811" s="32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1:25" x14ac:dyDescent="0.25">
      <c r="A812" s="32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1:25" x14ac:dyDescent="0.25">
      <c r="A813" s="32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1:25" x14ac:dyDescent="0.25">
      <c r="A814" s="32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1:25" x14ac:dyDescent="0.25">
      <c r="A815" s="32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1:25" x14ac:dyDescent="0.25">
      <c r="A816" s="32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1:25" x14ac:dyDescent="0.25">
      <c r="A817" s="32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1:25" x14ac:dyDescent="0.25">
      <c r="A818" s="32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1:25" x14ac:dyDescent="0.25">
      <c r="A819" s="32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 x14ac:dyDescent="0.25">
      <c r="A820" s="32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1:25" x14ac:dyDescent="0.25">
      <c r="A821" s="32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1:25" x14ac:dyDescent="0.25">
      <c r="A822" s="32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1:25" x14ac:dyDescent="0.25">
      <c r="A823" s="32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1:25" x14ac:dyDescent="0.25">
      <c r="A824" s="32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1:25" x14ac:dyDescent="0.25">
      <c r="A825" s="32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1:25" x14ac:dyDescent="0.25">
      <c r="A826" s="32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1:25" x14ac:dyDescent="0.25">
      <c r="A827" s="32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1:25" x14ac:dyDescent="0.25">
      <c r="A828" s="32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1:25" x14ac:dyDescent="0.25">
      <c r="A829" s="32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1:25" x14ac:dyDescent="0.25">
      <c r="A830" s="32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1:25" x14ac:dyDescent="0.25">
      <c r="A831" s="32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1:25" x14ac:dyDescent="0.25">
      <c r="A832" s="32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1:25" x14ac:dyDescent="0.25">
      <c r="A833" s="32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1:25" x14ac:dyDescent="0.25">
      <c r="A834" s="32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1:25" x14ac:dyDescent="0.25">
      <c r="A835" s="32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1:25" x14ac:dyDescent="0.25">
      <c r="A836" s="32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1:25" x14ac:dyDescent="0.25">
      <c r="A837" s="32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1:25" x14ac:dyDescent="0.25">
      <c r="A838" s="32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1:25" x14ac:dyDescent="0.25">
      <c r="A839" s="32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1:25" x14ac:dyDescent="0.25">
      <c r="A840" s="32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1:25" x14ac:dyDescent="0.25">
      <c r="A841" s="32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1:25" x14ac:dyDescent="0.25">
      <c r="A842" s="32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1:25" x14ac:dyDescent="0.25">
      <c r="A843" s="32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1:25" x14ac:dyDescent="0.25">
      <c r="A844" s="32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1:25" x14ac:dyDescent="0.25">
      <c r="A845" s="32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1:25" x14ac:dyDescent="0.25">
      <c r="A846" s="32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1:25" x14ac:dyDescent="0.25">
      <c r="A847" s="32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1:25" x14ac:dyDescent="0.25">
      <c r="A848" s="32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1:25" x14ac:dyDescent="0.25">
      <c r="A849" s="32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1:25" x14ac:dyDescent="0.25">
      <c r="A850" s="32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1:25" x14ac:dyDescent="0.25">
      <c r="A851" s="32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1:25" x14ac:dyDescent="0.25">
      <c r="A852" s="32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1:25" x14ac:dyDescent="0.25">
      <c r="A853" s="32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1:25" x14ac:dyDescent="0.25">
      <c r="A854" s="32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1:25" x14ac:dyDescent="0.25">
      <c r="A855" s="32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 x14ac:dyDescent="0.25">
      <c r="A856" s="32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1:25" x14ac:dyDescent="0.25">
      <c r="A857" s="32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1:25" x14ac:dyDescent="0.25">
      <c r="A858" s="32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1:25" x14ac:dyDescent="0.25">
      <c r="A859" s="32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1:25" x14ac:dyDescent="0.25">
      <c r="A860" s="32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1:25" x14ac:dyDescent="0.25">
      <c r="A861" s="32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1:25" x14ac:dyDescent="0.25">
      <c r="A862" s="32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1:25" x14ac:dyDescent="0.25">
      <c r="A863" s="32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1:25" x14ac:dyDescent="0.25">
      <c r="A864" s="32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1:25" x14ac:dyDescent="0.25">
      <c r="A865" s="32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1:25" x14ac:dyDescent="0.25">
      <c r="A866" s="32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1:25" x14ac:dyDescent="0.25">
      <c r="A867" s="32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1:25" x14ac:dyDescent="0.25">
      <c r="A868" s="32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1:25" x14ac:dyDescent="0.25">
      <c r="A869" s="32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1:25" x14ac:dyDescent="0.25">
      <c r="A870" s="32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1:25" x14ac:dyDescent="0.25">
      <c r="A871" s="32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1:25" x14ac:dyDescent="0.25">
      <c r="A872" s="32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1:25" x14ac:dyDescent="0.25">
      <c r="A873" s="32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1:25" x14ac:dyDescent="0.25">
      <c r="A874" s="32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1:25" x14ac:dyDescent="0.25">
      <c r="A875" s="32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1:25" x14ac:dyDescent="0.25">
      <c r="A876" s="32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1:25" x14ac:dyDescent="0.25">
      <c r="A877" s="32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1:25" x14ac:dyDescent="0.25">
      <c r="A878" s="32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1:25" x14ac:dyDescent="0.25">
      <c r="A879" s="32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 x14ac:dyDescent="0.25">
      <c r="A880" s="32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1:25" x14ac:dyDescent="0.25">
      <c r="A881" s="32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1:25" x14ac:dyDescent="0.25">
      <c r="A882" s="32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1:25" x14ac:dyDescent="0.25">
      <c r="A883" s="32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1:25" x14ac:dyDescent="0.25">
      <c r="A884" s="32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1:25" x14ac:dyDescent="0.25">
      <c r="A885" s="32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1:25" x14ac:dyDescent="0.25">
      <c r="A886" s="32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1:25" x14ac:dyDescent="0.25">
      <c r="A887" s="32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1:25" x14ac:dyDescent="0.25">
      <c r="A888" s="32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1:25" x14ac:dyDescent="0.25">
      <c r="A889" s="32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1:25" x14ac:dyDescent="0.25">
      <c r="A890" s="32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1:25" x14ac:dyDescent="0.25">
      <c r="A891" s="32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1:25" x14ac:dyDescent="0.25">
      <c r="A892" s="32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1:25" x14ac:dyDescent="0.25">
      <c r="A893" s="32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1:25" x14ac:dyDescent="0.25">
      <c r="A894" s="32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1:25" x14ac:dyDescent="0.25">
      <c r="A895" s="32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1:25" x14ac:dyDescent="0.25">
      <c r="A896" s="32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1:25" x14ac:dyDescent="0.25">
      <c r="A897" s="32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1:25" x14ac:dyDescent="0.25">
      <c r="A898" s="32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1:25" x14ac:dyDescent="0.25">
      <c r="A899" s="32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1:25" x14ac:dyDescent="0.25">
      <c r="A900" s="32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1:25" x14ac:dyDescent="0.25">
      <c r="A901" s="32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1:25" x14ac:dyDescent="0.25">
      <c r="A902" s="32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1:25" x14ac:dyDescent="0.25">
      <c r="A903" s="32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1:25" x14ac:dyDescent="0.25">
      <c r="A904" s="32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1:25" x14ac:dyDescent="0.25">
      <c r="A905" s="32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1:25" x14ac:dyDescent="0.25">
      <c r="A906" s="32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1:25" x14ac:dyDescent="0.25">
      <c r="A907" s="32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1:25" x14ac:dyDescent="0.25">
      <c r="A908" s="32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1:25" x14ac:dyDescent="0.25">
      <c r="A909" s="32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1:25" x14ac:dyDescent="0.25">
      <c r="A910" s="32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1:25" x14ac:dyDescent="0.25">
      <c r="A911" s="32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1:25" x14ac:dyDescent="0.25">
      <c r="A912" s="32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1:25" x14ac:dyDescent="0.25">
      <c r="A913" s="32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1:25" x14ac:dyDescent="0.25">
      <c r="A914" s="32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1:25" x14ac:dyDescent="0.25">
      <c r="A915" s="32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 x14ac:dyDescent="0.25">
      <c r="A916" s="32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1:25" x14ac:dyDescent="0.25">
      <c r="A917" s="32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1:25" x14ac:dyDescent="0.25">
      <c r="A918" s="32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 x14ac:dyDescent="0.25">
      <c r="A919" s="32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1:25" x14ac:dyDescent="0.25">
      <c r="A920" s="32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1:25" x14ac:dyDescent="0.25">
      <c r="A921" s="32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1:25" x14ac:dyDescent="0.25">
      <c r="A922" s="32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1:25" x14ac:dyDescent="0.25">
      <c r="A923" s="32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1:25" x14ac:dyDescent="0.25">
      <c r="A924" s="32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 x14ac:dyDescent="0.25">
      <c r="A925" s="32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 x14ac:dyDescent="0.25">
      <c r="A926" s="32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1:25" x14ac:dyDescent="0.25">
      <c r="A927" s="32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1:25" x14ac:dyDescent="0.25">
      <c r="A928" s="32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 x14ac:dyDescent="0.25">
      <c r="A929" s="32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 x14ac:dyDescent="0.25">
      <c r="A930" s="32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 x14ac:dyDescent="0.25">
      <c r="A931" s="32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 x14ac:dyDescent="0.25">
      <c r="A932" s="32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1:25" x14ac:dyDescent="0.25">
      <c r="A933" s="32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1:25" x14ac:dyDescent="0.25">
      <c r="A934" s="32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1:25" x14ac:dyDescent="0.25">
      <c r="A935" s="32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1:25" x14ac:dyDescent="0.25">
      <c r="A936" s="32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1:25" x14ac:dyDescent="0.25">
      <c r="A937" s="32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1:25" x14ac:dyDescent="0.25">
      <c r="A938" s="32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1:25" x14ac:dyDescent="0.25">
      <c r="A939" s="32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1:25" x14ac:dyDescent="0.25">
      <c r="A940" s="32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1:25" x14ac:dyDescent="0.25">
      <c r="A941" s="32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1:25" x14ac:dyDescent="0.25">
      <c r="A942" s="32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1:25" x14ac:dyDescent="0.25">
      <c r="A943" s="32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1:25" x14ac:dyDescent="0.25">
      <c r="A944" s="32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1:25" x14ac:dyDescent="0.25">
      <c r="A945" s="32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1:25" x14ac:dyDescent="0.25">
      <c r="A946" s="32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1:25" x14ac:dyDescent="0.25">
      <c r="A947" s="32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1:25" x14ac:dyDescent="0.25">
      <c r="A948" s="32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1:25" x14ac:dyDescent="0.25">
      <c r="A949" s="32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 x14ac:dyDescent="0.25">
      <c r="A950" s="32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1:25" x14ac:dyDescent="0.25">
      <c r="A951" s="32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1:25" x14ac:dyDescent="0.25">
      <c r="A952" s="32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1:25" x14ac:dyDescent="0.25">
      <c r="A953" s="32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1:25" x14ac:dyDescent="0.25">
      <c r="A954" s="32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1:25" x14ac:dyDescent="0.25">
      <c r="A955" s="32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1:25" x14ac:dyDescent="0.25">
      <c r="A956" s="32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1:25" x14ac:dyDescent="0.25">
      <c r="A957" s="32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1:25" x14ac:dyDescent="0.25">
      <c r="A958" s="32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1:25" x14ac:dyDescent="0.25">
      <c r="A959" s="32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1:25" x14ac:dyDescent="0.25">
      <c r="A960" s="32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1:25" x14ac:dyDescent="0.25">
      <c r="A961" s="32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1:25" x14ac:dyDescent="0.25">
      <c r="A962" s="32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1:25" x14ac:dyDescent="0.25">
      <c r="A963" s="32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1:25" x14ac:dyDescent="0.25">
      <c r="A964" s="32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1:25" x14ac:dyDescent="0.25">
      <c r="A965" s="32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1:25" x14ac:dyDescent="0.25">
      <c r="A966" s="32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1:25" x14ac:dyDescent="0.25">
      <c r="A967" s="32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1:25" x14ac:dyDescent="0.25">
      <c r="A968" s="32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1:25" x14ac:dyDescent="0.25">
      <c r="A969" s="32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1:25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1:25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1:25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1:25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1:25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1:25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1:25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1:25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1:25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1:25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1:25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1:25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1:25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1:25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1:25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1:25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1:25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1:25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1:25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1:25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1:25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1:25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1:25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1:25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1:25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1:25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1:25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1:25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1:25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1:25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</sheetData>
  <mergeCells count="12">
    <mergeCell ref="A6:A7"/>
    <mergeCell ref="B6:D6"/>
    <mergeCell ref="E6:G6"/>
    <mergeCell ref="H6:J6"/>
    <mergeCell ref="K6:M6"/>
    <mergeCell ref="AC6:AE6"/>
    <mergeCell ref="AF6:AH6"/>
    <mergeCell ref="N6:P6"/>
    <mergeCell ref="Q6:S6"/>
    <mergeCell ref="T6:V6"/>
    <mergeCell ref="W6:Y6"/>
    <mergeCell ref="Z6:AB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2022-08-15T01:57:01Z</dcterms:created>
  <dcterms:modified xsi:type="dcterms:W3CDTF">2023-11-22T01:36:07Z</dcterms:modified>
</cp:coreProperties>
</file>