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BB408F2C-E65E-4795-A16C-004574A25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4" sheetId="1" r:id="rId1"/>
  </sheets>
  <definedNames>
    <definedName name="m2020_t6a_pscc2015_nw">#REF!</definedName>
  </definedNames>
  <calcPr calcId="181029"/>
  <extLst>
    <ext uri="GoogleSheetsCustomDataVersion1">
      <go:sheetsCustomData xmlns:go="http://customooxmlschemas.google.com/" r:id="rId5" roundtripDataSignature="AMtx7miTXeheH4C2+rsf6XH+q/RE8+fcwQ=="/>
    </ext>
  </extLst>
</workbook>
</file>

<file path=xl/calcChain.xml><?xml version="1.0" encoding="utf-8"?>
<calcChain xmlns="http://schemas.openxmlformats.org/spreadsheetml/2006/main">
  <c r="AH70" i="1" l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 l="1"/>
  <c r="Y8" i="1"/>
  <c r="I8" i="1"/>
  <c r="M8" i="1"/>
  <c r="AA8" i="1"/>
  <c r="J8" i="1"/>
  <c r="AH8" i="1"/>
  <c r="V8" i="1"/>
  <c r="AD8" i="1"/>
  <c r="O8" i="1"/>
  <c r="D8" i="1"/>
  <c r="AB8" i="1"/>
  <c r="P8" i="1"/>
  <c r="AE8" i="1"/>
  <c r="G8" i="1"/>
  <c r="S8" i="1"/>
  <c r="L8" i="1"/>
  <c r="W8" i="1"/>
  <c r="X8" i="1"/>
  <c r="K8" i="1"/>
  <c r="C8" i="1"/>
  <c r="R8" i="1"/>
  <c r="AG8" i="1"/>
  <c r="F8" i="1"/>
  <c r="U8" i="1"/>
  <c r="H8" i="1"/>
  <c r="T8" i="1"/>
  <c r="AF8" i="1"/>
  <c r="B8" i="1"/>
  <c r="N8" i="1"/>
  <c r="Z8" i="1"/>
  <c r="E8" i="1"/>
  <c r="AC8" i="1"/>
</calcChain>
</file>

<file path=xl/sharedStrings.xml><?xml version="1.0" encoding="utf-8"?>
<sst xmlns="http://schemas.openxmlformats.org/spreadsheetml/2006/main" count="116" uniqueCount="86">
  <si>
    <t>Table 2.14</t>
  </si>
  <si>
    <t>PHILIPPINES</t>
  </si>
  <si>
    <t>Mass</t>
  </si>
  <si>
    <t>TOTAL</t>
  </si>
  <si>
    <t>Wood and articles of wood; wood charcoal</t>
  </si>
  <si>
    <t>Fuel wood</t>
  </si>
  <si>
    <t>Wood charcoal</t>
  </si>
  <si>
    <t>Wood in the rough</t>
  </si>
  <si>
    <t>Hoopwood</t>
  </si>
  <si>
    <t>Wood wool; wood flour</t>
  </si>
  <si>
    <t>Railway or tramway sleepers of wood</t>
  </si>
  <si>
    <t>Wood sawn or chipped lengthwise</t>
  </si>
  <si>
    <t>Sheets for veneering</t>
  </si>
  <si>
    <t>Wood continously shaped</t>
  </si>
  <si>
    <t>Particle board, oriented strand board and similar board</t>
  </si>
  <si>
    <t>Fibreboard of wood or other ligneous materials</t>
  </si>
  <si>
    <t>Packing cases, boxes, crates, drums and similar packings, of wood</t>
  </si>
  <si>
    <t>Casks, barrels, vats, tubs and other coopers</t>
  </si>
  <si>
    <t>Tools, tool bodies, tool handles, broom or brush bodies and handles, of wood</t>
  </si>
  <si>
    <t>Builders’ joinery and carpentry of  wood</t>
  </si>
  <si>
    <t>Wood marquetry and inlaid wood</t>
  </si>
  <si>
    <t>Cork and articles of cork</t>
  </si>
  <si>
    <t>Natural cork, raw or simply prepared</t>
  </si>
  <si>
    <t>Natural cork, debacked or roughly squared</t>
  </si>
  <si>
    <t>Agglomerated cork</t>
  </si>
  <si>
    <t>Manufactures of straw, of esparto or of other plaiting materials; basketware and wickerwork</t>
  </si>
  <si>
    <t>Plaits and similar products of plaiting materials</t>
  </si>
  <si>
    <t>Basketwork, wickerwork and other articles</t>
  </si>
  <si>
    <t>Pulp of wood or of other fibrous cellulosic material; recovered (waste and scrap) paper or paperboard</t>
  </si>
  <si>
    <t>Paper and paperboard; articles of paper pulp, of paper or of paperboard</t>
  </si>
  <si>
    <t>Uncoated paper and paperboard</t>
  </si>
  <si>
    <t xml:space="preserve">Toilet or facial tissue stock, towel or napkin stock and similar paper </t>
  </si>
  <si>
    <t>Uncoated kraft paper and paperboard, in rolls or sheets</t>
  </si>
  <si>
    <t>Other uncoated paper and paperboard, in rolls or sheets</t>
  </si>
  <si>
    <t xml:space="preserve">Composite paper and paperboard </t>
  </si>
  <si>
    <t>Paper and paperboard, corrugated</t>
  </si>
  <si>
    <t>Carbon paper, self-copy paper and other copying or transfer papers</t>
  </si>
  <si>
    <t xml:space="preserve">Paper and paperboard, coated on one or both sides with kaolin </t>
  </si>
  <si>
    <t>Paper, paperboard, cellulose wadding and webs of cellulose fibres, coated, impregnated, covered, surface‑coloured, surface‑decorated or printed, in rolls or rectangular</t>
  </si>
  <si>
    <t xml:space="preserve">Carbon paper, self-copy paper and other copying or transfer papers </t>
  </si>
  <si>
    <t>Envelopes, letter cards, plain postcards and correspondence cards, of paper or paperboard</t>
  </si>
  <si>
    <t>Toilet paper and similar paper, cellulose wadding or webs of cellulose fibres, of a kind used for household or sanitary purposes, in rolls of a width not exceeding 36 cm, or cut to size or shape</t>
  </si>
  <si>
    <t>Cartons, boxes, cases, bags and other packing containers, of paper, paperboard, cellulose wadding or webs of cellulose fibres</t>
  </si>
  <si>
    <t>Registers, account books, note books, order books, receipt books, letter pads, memorandum pads, diaries and similar articles, exercise books, blotting-pads, binders (loose-leaf or other), folders, file covers, manifold business forms, interleaved carbon sets and other articles of stationery, of paper or paperboard</t>
  </si>
  <si>
    <t>Bobbins, spools, cops and similar supports of paper pulp, paper or paperboard</t>
  </si>
  <si>
    <t>Printed books, newspapers, pictures and other products of the printing industry; manuscripts, typescripts and plans</t>
  </si>
  <si>
    <t>Plans and drawings for architectural, engineering, industrial, commercial, topographical or similar purposes, being originals drawn by hand</t>
  </si>
  <si>
    <t>Unused postage, revenue or similar stamps of current or new issue in the country in which they have, or will have, a recognised face value</t>
  </si>
  <si>
    <t>Printed or illustrated postcards</t>
  </si>
  <si>
    <t>USD Value</t>
  </si>
  <si>
    <t>PHP Value</t>
  </si>
  <si>
    <t>2012 to 2022</t>
  </si>
  <si>
    <t>(Mass in Gross weight; Value in USD Dollars and in Philippine Peso (Free On Board))</t>
  </si>
  <si>
    <t>Plywood, veneered panels and similar laminated wood</t>
  </si>
  <si>
    <t>Densified wood, in blocks, plates, strips or profile shapes</t>
  </si>
  <si>
    <t>Wooden frames for paintings, photographs, mirrors or similar objects</t>
  </si>
  <si>
    <t>Tableware and kitchenware, of wood</t>
  </si>
  <si>
    <t>Other articles of wood</t>
  </si>
  <si>
    <t>Articles of natural cork</t>
  </si>
  <si>
    <t>Mechanical wood pulp</t>
  </si>
  <si>
    <t>Chemical wood pulp, dissolving grades</t>
  </si>
  <si>
    <t>Chemical wood pulp, soda or sulphate, other than dissolving grades</t>
  </si>
  <si>
    <t>Chemical wood pulp, sulphite, other than dissolving grades</t>
  </si>
  <si>
    <t>Wood pulp obtained by a combination of mechanical and chemical pulping processes</t>
  </si>
  <si>
    <t>Pulps of fibres derived from recovered paper or paperboard or of other fibrous cellulosic material</t>
  </si>
  <si>
    <t>Recovered paper or paperboard</t>
  </si>
  <si>
    <t>Newsprint, in rolls or sheets</t>
  </si>
  <si>
    <t>Vegetable parchment, greaseproof papers, tracing papers and glassine and other glazed transparent or translucent papers, in rolls or sheets</t>
  </si>
  <si>
    <t>Filter blocks, slabs and plates, of paper pulp</t>
  </si>
  <si>
    <t>Cigarette paper, whether or not cut to size or in the form of booklets or tubes</t>
  </si>
  <si>
    <t>Wallpaper and similar wall coverings; window transparencies of paper</t>
  </si>
  <si>
    <t>Paper or paperboard labels of all kinds, whether or not printed</t>
  </si>
  <si>
    <t>Other paper, paperboard, cellulose wadding and webs of cellulose fibres, cut to size or shape; other articles of paper pulp, paper, paperboard, cellulose wadding or webs of cellulose fibres</t>
  </si>
  <si>
    <t>Printed books, brochures, leaflets and similar printed matter, whether or not in single sheets</t>
  </si>
  <si>
    <t>Newspapers, journals and periodicals, whether or not illustrated or containing advertising material</t>
  </si>
  <si>
    <t>Children’s picture, drawing or colouring books</t>
  </si>
  <si>
    <t>Music, printed or in manuscript, whether or not bound or illustrated</t>
  </si>
  <si>
    <t>Maps and hydrographic or similar charts of all kinds, including atlases, wall maps, topographical plans and globes, printed</t>
  </si>
  <si>
    <t>Transfers (decalcomanias)</t>
  </si>
  <si>
    <t>Calendars of any kind, printed, including calendar blocks</t>
  </si>
  <si>
    <t>Other printed matter, including printed pictures and photographs</t>
  </si>
  <si>
    <t xml:space="preserve">Note: </t>
  </si>
  <si>
    <t>Source:</t>
  </si>
  <si>
    <t>EXPORTS OF FOREST PRODUCTS BY TYPE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</si>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</sst>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164" fontId="4" fillId="0" borderId="6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6" xfId="1" applyFont="1" applyFill="1" applyBorder="1" applyAlignment="1">
      <alignment vertical="center" wrapText="1"/>
    </xf>
    <xf numFmtId="164" fontId="4" fillId="2" borderId="7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horizontal="left" vertical="center" wrapText="1"/>
    </xf>
    <xf numFmtId="0" fontId="5" fillId="0" borderId="8" xfId="1" applyFont="1" applyBorder="1" applyAlignment="1">
      <alignment vertical="center" wrapText="1"/>
    </xf>
    <xf numFmtId="3" fontId="5" fillId="0" borderId="0" xfId="1" applyNumberFormat="1" applyFont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164" fontId="8" fillId="0" borderId="8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 wrapText="1"/>
    </xf>
    <xf numFmtId="164" fontId="8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" fontId="5" fillId="0" borderId="0" xfId="1" applyNumberFormat="1" applyFont="1" applyAlignment="1">
      <alignment horizontal="right" vertical="center"/>
    </xf>
    <xf numFmtId="49" fontId="5" fillId="0" borderId="0" xfId="1" quotePrefix="1" applyNumberFormat="1" applyFont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49" fontId="5" fillId="0" borderId="11" xfId="1" applyNumberFormat="1" applyFont="1" applyBorder="1" applyAlignment="1">
      <alignment horizontal="left" vertical="center" wrapText="1"/>
    </xf>
    <xf numFmtId="3" fontId="5" fillId="0" borderId="11" xfId="1" applyNumberFormat="1" applyFont="1" applyBorder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164" fontId="8" fillId="0" borderId="11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vertical="center"/>
    </xf>
    <xf numFmtId="0" fontId="2" fillId="0" borderId="0" xfId="2" quotePrefix="1" applyFont="1" applyAlignment="1">
      <alignment vertical="center"/>
    </xf>
  </cellXfs>
  <cellStyles count="3">
    <cellStyle name="Normal" xfId="0" builtinId="0"/>
    <cellStyle name="Normal 2" xfId="2" xr:uid="{B89F5217-372A-4800-B58D-5B4C8DF20E8E}"/>
    <cellStyle name="Normal 3" xfId="1" xr:uid="{53451BEB-0ABF-4AE2-9E6D-5B0FFE547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9"/>
  <sheetViews>
    <sheetView showGridLines="0" tabSelected="1" zoomScaleNormal="100" workbookViewId="0"/>
  </sheetViews>
  <sheetFormatPr defaultColWidth="14.42578125" defaultRowHeight="15" x14ac:dyDescent="0.25"/>
  <cols>
    <col min="1" max="1" width="31.85546875" style="5" customWidth="1"/>
    <col min="2" max="34" width="19.7109375" style="5" customWidth="1"/>
    <col min="35" max="16384" width="14.42578125" style="5"/>
  </cols>
  <sheetData>
    <row r="1" spans="1:34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</row>
    <row r="2" spans="1:34" ht="15.75" x14ac:dyDescent="0.25">
      <c r="A2" s="2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1:34" ht="15.75" x14ac:dyDescent="0.25">
      <c r="A3" s="2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1:34" ht="15.75" x14ac:dyDescent="0.25">
      <c r="A4" s="2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  <c r="AD4" s="4"/>
      <c r="AE4" s="4"/>
      <c r="AF4" s="4"/>
      <c r="AG4" s="4"/>
      <c r="AH4" s="4"/>
    </row>
    <row r="5" spans="1:34" ht="15.75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5">
      <c r="A6" s="40" t="s">
        <v>1</v>
      </c>
      <c r="B6" s="37">
        <v>2012</v>
      </c>
      <c r="C6" s="38"/>
      <c r="D6" s="39"/>
      <c r="E6" s="37">
        <v>2013</v>
      </c>
      <c r="F6" s="38"/>
      <c r="G6" s="39"/>
      <c r="H6" s="37">
        <v>2014</v>
      </c>
      <c r="I6" s="38"/>
      <c r="J6" s="39"/>
      <c r="K6" s="37">
        <v>2015</v>
      </c>
      <c r="L6" s="38"/>
      <c r="M6" s="39"/>
      <c r="N6" s="37">
        <v>2016</v>
      </c>
      <c r="O6" s="38"/>
      <c r="P6" s="39"/>
      <c r="Q6" s="37">
        <v>2017</v>
      </c>
      <c r="R6" s="38"/>
      <c r="S6" s="39"/>
      <c r="T6" s="37">
        <v>2018</v>
      </c>
      <c r="U6" s="38"/>
      <c r="V6" s="39"/>
      <c r="W6" s="37">
        <v>2019</v>
      </c>
      <c r="X6" s="38"/>
      <c r="Y6" s="39"/>
      <c r="Z6" s="37">
        <v>2020</v>
      </c>
      <c r="AA6" s="38"/>
      <c r="AB6" s="38"/>
      <c r="AC6" s="36">
        <v>2021</v>
      </c>
      <c r="AD6" s="36"/>
      <c r="AE6" s="36"/>
      <c r="AF6" s="36">
        <v>2022</v>
      </c>
      <c r="AG6" s="36"/>
      <c r="AH6" s="36"/>
    </row>
    <row r="7" spans="1:34" x14ac:dyDescent="0.25">
      <c r="A7" s="41"/>
      <c r="B7" s="7" t="s">
        <v>2</v>
      </c>
      <c r="C7" s="8" t="s">
        <v>49</v>
      </c>
      <c r="D7" s="8" t="s">
        <v>50</v>
      </c>
      <c r="E7" s="9" t="s">
        <v>2</v>
      </c>
      <c r="F7" s="8" t="s">
        <v>49</v>
      </c>
      <c r="G7" s="8" t="s">
        <v>50</v>
      </c>
      <c r="H7" s="9" t="s">
        <v>2</v>
      </c>
      <c r="I7" s="8" t="s">
        <v>49</v>
      </c>
      <c r="J7" s="8" t="s">
        <v>50</v>
      </c>
      <c r="K7" s="9" t="s">
        <v>2</v>
      </c>
      <c r="L7" s="8" t="s">
        <v>49</v>
      </c>
      <c r="M7" s="8" t="s">
        <v>50</v>
      </c>
      <c r="N7" s="9" t="s">
        <v>2</v>
      </c>
      <c r="O7" s="8" t="s">
        <v>49</v>
      </c>
      <c r="P7" s="8" t="s">
        <v>50</v>
      </c>
      <c r="Q7" s="9" t="s">
        <v>2</v>
      </c>
      <c r="R7" s="8" t="s">
        <v>49</v>
      </c>
      <c r="S7" s="8" t="s">
        <v>50</v>
      </c>
      <c r="T7" s="9" t="s">
        <v>2</v>
      </c>
      <c r="U7" s="8" t="s">
        <v>49</v>
      </c>
      <c r="V7" s="8" t="s">
        <v>50</v>
      </c>
      <c r="W7" s="9" t="s">
        <v>2</v>
      </c>
      <c r="X7" s="8" t="s">
        <v>49</v>
      </c>
      <c r="Y7" s="8" t="s">
        <v>50</v>
      </c>
      <c r="Z7" s="9" t="s">
        <v>2</v>
      </c>
      <c r="AA7" s="8" t="s">
        <v>49</v>
      </c>
      <c r="AB7" s="8" t="s">
        <v>50</v>
      </c>
      <c r="AC7" s="10" t="s">
        <v>2</v>
      </c>
      <c r="AD7" s="11" t="s">
        <v>49</v>
      </c>
      <c r="AE7" s="11" t="s">
        <v>50</v>
      </c>
      <c r="AF7" s="10" t="s">
        <v>2</v>
      </c>
      <c r="AG7" s="11" t="s">
        <v>49</v>
      </c>
      <c r="AH7" s="11" t="s">
        <v>50</v>
      </c>
    </row>
    <row r="8" spans="1:34" ht="15.75" x14ac:dyDescent="0.25">
      <c r="A8" s="12" t="s">
        <v>3</v>
      </c>
      <c r="B8" s="13">
        <f>SUM(B9,B31,B36,B39,B47,B70)</f>
        <v>1148176181</v>
      </c>
      <c r="C8" s="13">
        <f t="shared" ref="C8:AH8" si="0">SUM(C9,C31,C36,C39,C47,C70)</f>
        <v>2505290684</v>
      </c>
      <c r="D8" s="13">
        <f t="shared" si="0"/>
        <v>105795406046.00198</v>
      </c>
      <c r="E8" s="13">
        <f t="shared" si="0"/>
        <v>1649825383.5899999</v>
      </c>
      <c r="F8" s="13">
        <f t="shared" si="0"/>
        <v>3473186078</v>
      </c>
      <c r="G8" s="13">
        <f t="shared" si="0"/>
        <v>147423498218.11151</v>
      </c>
      <c r="H8" s="13">
        <f t="shared" si="0"/>
        <v>1627727608.7</v>
      </c>
      <c r="I8" s="13">
        <f t="shared" si="0"/>
        <v>3525146837</v>
      </c>
      <c r="J8" s="13">
        <f t="shared" si="0"/>
        <v>156499437773.61182</v>
      </c>
      <c r="K8" s="13">
        <f t="shared" si="0"/>
        <v>1776217629.6199999</v>
      </c>
      <c r="L8" s="13">
        <f t="shared" si="0"/>
        <v>3176123086</v>
      </c>
      <c r="M8" s="13">
        <f t="shared" si="0"/>
        <v>144522620418.80371</v>
      </c>
      <c r="N8" s="13">
        <f t="shared" si="0"/>
        <v>1884478712.1300001</v>
      </c>
      <c r="O8" s="13">
        <f t="shared" si="0"/>
        <v>3058747304</v>
      </c>
      <c r="P8" s="13">
        <f t="shared" si="0"/>
        <v>145267445787.53467</v>
      </c>
      <c r="Q8" s="13">
        <f t="shared" si="0"/>
        <v>1289987098.7900009</v>
      </c>
      <c r="R8" s="13">
        <f t="shared" si="0"/>
        <v>1688105531</v>
      </c>
      <c r="S8" s="13">
        <f t="shared" si="0"/>
        <v>85086798166.749054</v>
      </c>
      <c r="T8" s="13">
        <f t="shared" si="0"/>
        <v>788325970.53999996</v>
      </c>
      <c r="U8" s="13">
        <f t="shared" si="0"/>
        <v>895066999</v>
      </c>
      <c r="V8" s="13">
        <f t="shared" si="0"/>
        <v>47135508071.947105</v>
      </c>
      <c r="W8" s="13">
        <f t="shared" si="0"/>
        <v>824251700.10000169</v>
      </c>
      <c r="X8" s="13">
        <f t="shared" si="0"/>
        <v>955260052</v>
      </c>
      <c r="Y8" s="13">
        <f t="shared" si="0"/>
        <v>49478442027.000984</v>
      </c>
      <c r="Z8" s="13">
        <f t="shared" si="0"/>
        <v>653016081.48000038</v>
      </c>
      <c r="AA8" s="13">
        <f t="shared" si="0"/>
        <v>838274106</v>
      </c>
      <c r="AB8" s="13">
        <f t="shared" si="0"/>
        <v>41598594712.665222</v>
      </c>
      <c r="AC8" s="13">
        <f t="shared" si="0"/>
        <v>861709252.50999999</v>
      </c>
      <c r="AD8" s="13">
        <f t="shared" si="0"/>
        <v>997711121</v>
      </c>
      <c r="AE8" s="13">
        <f t="shared" si="0"/>
        <v>49141859914.446228</v>
      </c>
      <c r="AF8" s="13">
        <f t="shared" si="0"/>
        <v>872892632.82999933</v>
      </c>
      <c r="AG8" s="13">
        <f t="shared" si="0"/>
        <v>931210912</v>
      </c>
      <c r="AH8" s="13">
        <f t="shared" si="0"/>
        <v>50730308633.204361</v>
      </c>
    </row>
    <row r="9" spans="1:34" ht="31.5" x14ac:dyDescent="0.25">
      <c r="A9" s="14" t="s">
        <v>4</v>
      </c>
      <c r="B9" s="1">
        <f>SUM(B10:B30)</f>
        <v>982343191</v>
      </c>
      <c r="C9" s="1">
        <f t="shared" ref="C9:AH9" si="1">SUM(C10:C30)</f>
        <v>2245870734</v>
      </c>
      <c r="D9" s="1">
        <f t="shared" si="1"/>
        <v>94840414227.302704</v>
      </c>
      <c r="E9" s="1">
        <f t="shared" si="1"/>
        <v>1520466155.21</v>
      </c>
      <c r="F9" s="1">
        <f t="shared" si="1"/>
        <v>3229427143</v>
      </c>
      <c r="G9" s="1">
        <f t="shared" si="1"/>
        <v>137076861408.97328</v>
      </c>
      <c r="H9" s="1">
        <f t="shared" si="1"/>
        <v>1470797434.75</v>
      </c>
      <c r="I9" s="1">
        <f t="shared" si="1"/>
        <v>3087666099</v>
      </c>
      <c r="J9" s="1">
        <f t="shared" si="1"/>
        <v>137077412904.98227</v>
      </c>
      <c r="K9" s="1">
        <f t="shared" si="1"/>
        <v>1650289136.9100001</v>
      </c>
      <c r="L9" s="1">
        <f t="shared" si="1"/>
        <v>2893726278</v>
      </c>
      <c r="M9" s="1">
        <f t="shared" si="1"/>
        <v>131672763664.20758</v>
      </c>
      <c r="N9" s="1">
        <f t="shared" si="1"/>
        <v>1689611326.1600001</v>
      </c>
      <c r="O9" s="1">
        <f t="shared" si="1"/>
        <v>2765809787</v>
      </c>
      <c r="P9" s="1">
        <f t="shared" si="1"/>
        <v>131355121348.6105</v>
      </c>
      <c r="Q9" s="1">
        <f t="shared" si="1"/>
        <v>1020434124.250001</v>
      </c>
      <c r="R9" s="1">
        <f t="shared" si="1"/>
        <v>1411357855</v>
      </c>
      <c r="S9" s="1">
        <f t="shared" si="1"/>
        <v>71137685852.082489</v>
      </c>
      <c r="T9" s="1">
        <f t="shared" si="1"/>
        <v>548770247.94000006</v>
      </c>
      <c r="U9" s="1">
        <f t="shared" si="1"/>
        <v>629560169</v>
      </c>
      <c r="V9" s="1">
        <f t="shared" si="1"/>
        <v>33153538741.60194</v>
      </c>
      <c r="W9" s="1">
        <f t="shared" si="1"/>
        <v>541683728.93000162</v>
      </c>
      <c r="X9" s="1">
        <f t="shared" si="1"/>
        <v>653397371</v>
      </c>
      <c r="Y9" s="1">
        <f t="shared" si="1"/>
        <v>33843228211.974213</v>
      </c>
      <c r="Z9" s="1">
        <f t="shared" si="1"/>
        <v>478553584.28000033</v>
      </c>
      <c r="AA9" s="1">
        <f t="shared" si="1"/>
        <v>534426529</v>
      </c>
      <c r="AB9" s="1">
        <f t="shared" si="1"/>
        <v>26520433381.449844</v>
      </c>
      <c r="AC9" s="1">
        <f t="shared" si="1"/>
        <v>685183554.23000002</v>
      </c>
      <c r="AD9" s="1">
        <f t="shared" si="1"/>
        <v>662339014</v>
      </c>
      <c r="AE9" s="1">
        <f t="shared" si="1"/>
        <v>32623241694.687328</v>
      </c>
      <c r="AF9" s="1">
        <f t="shared" si="1"/>
        <v>670237302.07999933</v>
      </c>
      <c r="AG9" s="1">
        <f t="shared" si="1"/>
        <v>605770490</v>
      </c>
      <c r="AH9" s="1">
        <f t="shared" si="1"/>
        <v>33001035020.718742</v>
      </c>
    </row>
    <row r="10" spans="1:34" x14ac:dyDescent="0.25">
      <c r="A10" s="15" t="s">
        <v>5</v>
      </c>
      <c r="B10" s="16">
        <v>787716</v>
      </c>
      <c r="C10" s="16">
        <v>477233</v>
      </c>
      <c r="D10" s="16">
        <v>20152974.397741251</v>
      </c>
      <c r="E10" s="16">
        <v>637460</v>
      </c>
      <c r="F10" s="16">
        <v>169564</v>
      </c>
      <c r="G10" s="16">
        <v>7197344.8846283965</v>
      </c>
      <c r="H10" s="16">
        <v>959860</v>
      </c>
      <c r="I10" s="16">
        <v>253657</v>
      </c>
      <c r="J10" s="16">
        <v>11261141.655342925</v>
      </c>
      <c r="K10" s="16">
        <v>2079239.59</v>
      </c>
      <c r="L10" s="16">
        <v>392108</v>
      </c>
      <c r="M10" s="16">
        <v>17842027.564033858</v>
      </c>
      <c r="N10" s="17">
        <v>844470</v>
      </c>
      <c r="O10" s="17">
        <v>371988</v>
      </c>
      <c r="P10" s="17">
        <v>17666626.645799384</v>
      </c>
      <c r="Q10" s="17">
        <v>4221520.88</v>
      </c>
      <c r="R10" s="17">
        <v>350424</v>
      </c>
      <c r="S10" s="17">
        <v>17662673.104993738</v>
      </c>
      <c r="T10" s="17">
        <v>2013329.34</v>
      </c>
      <c r="U10" s="17">
        <v>386009</v>
      </c>
      <c r="V10" s="17">
        <v>20327785.915101342</v>
      </c>
      <c r="W10" s="17">
        <v>6495355.75</v>
      </c>
      <c r="X10" s="17">
        <v>775277</v>
      </c>
      <c r="Y10" s="17">
        <v>40156078.985041909</v>
      </c>
      <c r="Z10" s="17">
        <v>3348472</v>
      </c>
      <c r="AA10" s="17">
        <v>585621</v>
      </c>
      <c r="AB10" s="17">
        <v>29060912.725157849</v>
      </c>
      <c r="AC10" s="18">
        <v>7603208</v>
      </c>
      <c r="AD10" s="19">
        <v>956571</v>
      </c>
      <c r="AE10" s="19">
        <v>47115519.804075368</v>
      </c>
      <c r="AF10" s="19">
        <v>5989314.5</v>
      </c>
      <c r="AG10" s="19">
        <v>569319</v>
      </c>
      <c r="AH10" s="19">
        <v>31015238.555051718</v>
      </c>
    </row>
    <row r="11" spans="1:34" x14ac:dyDescent="0.25">
      <c r="A11" s="20" t="s">
        <v>6</v>
      </c>
      <c r="B11" s="16">
        <v>69857335</v>
      </c>
      <c r="C11" s="16">
        <v>27929977</v>
      </c>
      <c r="D11" s="16">
        <v>1179449265.6846912</v>
      </c>
      <c r="E11" s="16">
        <v>90736197</v>
      </c>
      <c r="F11" s="16">
        <v>51585650</v>
      </c>
      <c r="G11" s="16">
        <v>2189614034.5104547</v>
      </c>
      <c r="H11" s="16">
        <v>91950935</v>
      </c>
      <c r="I11" s="16">
        <v>38394491</v>
      </c>
      <c r="J11" s="16">
        <v>1704529352.3765907</v>
      </c>
      <c r="K11" s="16">
        <v>79118130.879999995</v>
      </c>
      <c r="L11" s="16">
        <v>40093091</v>
      </c>
      <c r="M11" s="16">
        <v>1824349502.5587802</v>
      </c>
      <c r="N11" s="19">
        <v>50112167</v>
      </c>
      <c r="O11" s="19">
        <v>23601296</v>
      </c>
      <c r="P11" s="19">
        <v>1120883697.2939947</v>
      </c>
      <c r="Q11" s="19">
        <v>41109391.360000007</v>
      </c>
      <c r="R11" s="19">
        <v>23384682</v>
      </c>
      <c r="S11" s="19">
        <v>1178674958.9931948</v>
      </c>
      <c r="T11" s="19">
        <v>146193559.55000001</v>
      </c>
      <c r="U11" s="19">
        <v>52463782</v>
      </c>
      <c r="V11" s="19">
        <v>2762817780.9132624</v>
      </c>
      <c r="W11" s="19">
        <v>97379192.079999998</v>
      </c>
      <c r="X11" s="19">
        <v>44695284</v>
      </c>
      <c r="Y11" s="19">
        <v>2315027215.5150743</v>
      </c>
      <c r="Z11" s="19">
        <v>98715157.590000004</v>
      </c>
      <c r="AA11" s="19">
        <v>50432857</v>
      </c>
      <c r="AB11" s="19">
        <v>2502684937.4550543</v>
      </c>
      <c r="AC11" s="21">
        <v>118113506.27</v>
      </c>
      <c r="AD11" s="19">
        <v>80263906</v>
      </c>
      <c r="AE11" s="19">
        <v>3953366402.1755247</v>
      </c>
      <c r="AF11" s="19">
        <v>118531844.75</v>
      </c>
      <c r="AG11" s="19">
        <v>81450079</v>
      </c>
      <c r="AH11" s="19">
        <v>4437219960.1854286</v>
      </c>
    </row>
    <row r="12" spans="1:34" x14ac:dyDescent="0.25">
      <c r="A12" s="20" t="s">
        <v>7</v>
      </c>
      <c r="B12" s="16">
        <v>19799364</v>
      </c>
      <c r="C12" s="16">
        <v>3619799</v>
      </c>
      <c r="D12" s="16">
        <v>152859748.95275351</v>
      </c>
      <c r="E12" s="16">
        <v>17364717</v>
      </c>
      <c r="F12" s="16">
        <v>2623884</v>
      </c>
      <c r="G12" s="16">
        <v>111373865.23824807</v>
      </c>
      <c r="H12" s="16">
        <v>3816191</v>
      </c>
      <c r="I12" s="16">
        <v>1006510</v>
      </c>
      <c r="J12" s="16">
        <v>44684166.758730121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</row>
    <row r="13" spans="1:34" x14ac:dyDescent="0.25">
      <c r="A13" s="20" t="s">
        <v>8</v>
      </c>
      <c r="B13" s="16">
        <v>2587079</v>
      </c>
      <c r="C13" s="16">
        <v>133416</v>
      </c>
      <c r="D13" s="16">
        <v>5633996.8783572102</v>
      </c>
      <c r="E13" s="16">
        <v>6925650</v>
      </c>
      <c r="F13" s="16">
        <v>398433</v>
      </c>
      <c r="G13" s="16">
        <v>16911960.76063991</v>
      </c>
      <c r="H13" s="16">
        <v>5605470</v>
      </c>
      <c r="I13" s="16">
        <v>285731</v>
      </c>
      <c r="J13" s="16">
        <v>12685071.834496148</v>
      </c>
      <c r="K13" s="16">
        <v>10242521.23</v>
      </c>
      <c r="L13" s="16">
        <v>643594</v>
      </c>
      <c r="M13" s="16">
        <v>29285354.769723669</v>
      </c>
      <c r="N13" s="19">
        <v>6855124</v>
      </c>
      <c r="O13" s="19">
        <v>546263</v>
      </c>
      <c r="P13" s="19">
        <v>25943375.784741197</v>
      </c>
      <c r="Q13" s="19">
        <v>20200</v>
      </c>
      <c r="R13" s="19">
        <v>407</v>
      </c>
      <c r="S13" s="19">
        <v>20514.313956043112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23038</v>
      </c>
      <c r="AA13" s="19">
        <v>22574</v>
      </c>
      <c r="AB13" s="19">
        <v>1120214.343163434</v>
      </c>
      <c r="AC13" s="21">
        <v>61.25</v>
      </c>
      <c r="AD13" s="19">
        <v>175</v>
      </c>
      <c r="AE13" s="19">
        <v>8619.5546025472122</v>
      </c>
      <c r="AF13" s="19">
        <v>5932.5</v>
      </c>
      <c r="AG13" s="19">
        <v>31146</v>
      </c>
      <c r="AH13" s="19">
        <v>1696765.1176855874</v>
      </c>
    </row>
    <row r="14" spans="1:34" x14ac:dyDescent="0.25">
      <c r="A14" s="20" t="s">
        <v>9</v>
      </c>
      <c r="B14" s="22">
        <v>23</v>
      </c>
      <c r="C14" s="22">
        <v>78</v>
      </c>
      <c r="D14" s="22">
        <v>3293.8459893255863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132000</v>
      </c>
      <c r="O14" s="19">
        <v>38891</v>
      </c>
      <c r="P14" s="19">
        <v>1847029.4119213091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26.8</v>
      </c>
      <c r="AA14" s="19">
        <v>39</v>
      </c>
      <c r="AB14" s="19">
        <v>1935.3397441026809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</row>
    <row r="15" spans="1:34" ht="30" x14ac:dyDescent="0.25">
      <c r="A15" s="20" t="s">
        <v>10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6">
        <v>5626682</v>
      </c>
      <c r="I15" s="16">
        <v>17973333</v>
      </c>
      <c r="J15" s="16">
        <v>797928891.89594448</v>
      </c>
      <c r="K15" s="16">
        <v>5176004</v>
      </c>
      <c r="L15" s="16">
        <v>7073979</v>
      </c>
      <c r="M15" s="16">
        <v>321886134.1910817</v>
      </c>
      <c r="N15" s="19">
        <v>705624</v>
      </c>
      <c r="O15" s="19">
        <v>1646922</v>
      </c>
      <c r="P15" s="19">
        <v>78216383.562784865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</row>
    <row r="16" spans="1:34" ht="30" x14ac:dyDescent="0.25">
      <c r="A16" s="20" t="s">
        <v>11</v>
      </c>
      <c r="B16" s="16">
        <v>264244761</v>
      </c>
      <c r="C16" s="16">
        <v>28045972</v>
      </c>
      <c r="D16" s="16">
        <v>1184347594.7299709</v>
      </c>
      <c r="E16" s="16">
        <v>467563508</v>
      </c>
      <c r="F16" s="16">
        <v>58248677</v>
      </c>
      <c r="G16" s="16">
        <v>2472434110.0842252</v>
      </c>
      <c r="H16" s="16">
        <v>365197484</v>
      </c>
      <c r="I16" s="16">
        <v>51817715</v>
      </c>
      <c r="J16" s="16">
        <v>2300455453.1165624</v>
      </c>
      <c r="K16" s="16">
        <v>190373300.06</v>
      </c>
      <c r="L16" s="16">
        <v>29468094</v>
      </c>
      <c r="M16" s="16">
        <v>1340881964.6820283</v>
      </c>
      <c r="N16" s="19">
        <v>166479550</v>
      </c>
      <c r="O16" s="19">
        <v>24924030</v>
      </c>
      <c r="P16" s="19">
        <v>1183703593.9834168</v>
      </c>
      <c r="Q16" s="19">
        <v>221464251.72</v>
      </c>
      <c r="R16" s="19">
        <v>96026779</v>
      </c>
      <c r="S16" s="19">
        <v>4840106861.4092579</v>
      </c>
      <c r="T16" s="19">
        <v>215986155.97</v>
      </c>
      <c r="U16" s="19">
        <v>143933227</v>
      </c>
      <c r="V16" s="19">
        <v>7579729551.7091169</v>
      </c>
      <c r="W16" s="19">
        <v>271878736.64000052</v>
      </c>
      <c r="X16" s="19">
        <v>204074812</v>
      </c>
      <c r="Y16" s="19">
        <v>10570214606.559429</v>
      </c>
      <c r="Z16" s="19">
        <v>256460610.1500001</v>
      </c>
      <c r="AA16" s="19">
        <v>174696523</v>
      </c>
      <c r="AB16" s="19">
        <v>8669157028.6781559</v>
      </c>
      <c r="AC16" s="21">
        <v>411467338.99999988</v>
      </c>
      <c r="AD16" s="19">
        <v>234446818</v>
      </c>
      <c r="AE16" s="19">
        <v>11547583709.396849</v>
      </c>
      <c r="AF16" s="19">
        <v>413559271.49999988</v>
      </c>
      <c r="AG16" s="19">
        <v>224442782</v>
      </c>
      <c r="AH16" s="19">
        <v>12227145810.502495</v>
      </c>
    </row>
    <row r="17" spans="1:34" x14ac:dyDescent="0.25">
      <c r="A17" s="20" t="s">
        <v>12</v>
      </c>
      <c r="B17" s="16">
        <v>23183067</v>
      </c>
      <c r="C17" s="16">
        <v>13475345</v>
      </c>
      <c r="D17" s="16">
        <v>569047577.98754609</v>
      </c>
      <c r="E17" s="16">
        <v>10656806</v>
      </c>
      <c r="F17" s="16">
        <v>2946980</v>
      </c>
      <c r="G17" s="16">
        <v>125088057.77229948</v>
      </c>
      <c r="H17" s="16">
        <v>3399670</v>
      </c>
      <c r="I17" s="16">
        <v>3072114</v>
      </c>
      <c r="J17" s="16">
        <v>136386975.07012293</v>
      </c>
      <c r="K17" s="16">
        <v>1056566</v>
      </c>
      <c r="L17" s="16">
        <v>807819</v>
      </c>
      <c r="M17" s="16">
        <v>36758058.659222119</v>
      </c>
      <c r="N17" s="19">
        <v>342698</v>
      </c>
      <c r="O17" s="19">
        <v>242482</v>
      </c>
      <c r="P17" s="19">
        <v>11516067.6213392</v>
      </c>
      <c r="Q17" s="19">
        <v>15308441.120000001</v>
      </c>
      <c r="R17" s="19">
        <v>13715298</v>
      </c>
      <c r="S17" s="19">
        <v>691302037.27933705</v>
      </c>
      <c r="T17" s="19">
        <v>1307789.2</v>
      </c>
      <c r="U17" s="19">
        <v>1130213</v>
      </c>
      <c r="V17" s="19">
        <v>59518632.732564352</v>
      </c>
      <c r="W17" s="19">
        <v>12466010.220000001</v>
      </c>
      <c r="X17" s="19">
        <v>11148315</v>
      </c>
      <c r="Y17" s="19">
        <v>577435700.64651406</v>
      </c>
      <c r="Z17" s="19">
        <v>224783</v>
      </c>
      <c r="AA17" s="19">
        <v>52483</v>
      </c>
      <c r="AB17" s="19">
        <v>2604421.4305061796</v>
      </c>
      <c r="AC17" s="21">
        <v>698166.86</v>
      </c>
      <c r="AD17" s="19">
        <v>511502</v>
      </c>
      <c r="AE17" s="19">
        <v>25193825.247497741</v>
      </c>
      <c r="AF17" s="19">
        <v>447423.82</v>
      </c>
      <c r="AG17" s="19">
        <v>137884</v>
      </c>
      <c r="AH17" s="19">
        <v>7511615.0223771753</v>
      </c>
    </row>
    <row r="18" spans="1:34" x14ac:dyDescent="0.25">
      <c r="A18" s="20" t="s">
        <v>13</v>
      </c>
      <c r="B18" s="16">
        <v>439033</v>
      </c>
      <c r="C18" s="16">
        <v>793392</v>
      </c>
      <c r="D18" s="16">
        <v>33503987.912346225</v>
      </c>
      <c r="E18" s="16">
        <v>641605</v>
      </c>
      <c r="F18" s="16">
        <v>960611</v>
      </c>
      <c r="G18" s="16">
        <v>40774272.056378521</v>
      </c>
      <c r="H18" s="16">
        <v>2306872</v>
      </c>
      <c r="I18" s="16">
        <v>9898868</v>
      </c>
      <c r="J18" s="16">
        <v>439461772.29700387</v>
      </c>
      <c r="K18" s="16">
        <v>512867.75</v>
      </c>
      <c r="L18" s="16">
        <v>9493931</v>
      </c>
      <c r="M18" s="16">
        <v>432000822.71475083</v>
      </c>
      <c r="N18" s="19">
        <v>162635</v>
      </c>
      <c r="O18" s="19">
        <v>697419</v>
      </c>
      <c r="P18" s="19">
        <v>33122146.651738126</v>
      </c>
      <c r="Q18" s="19">
        <v>1404928.169999999</v>
      </c>
      <c r="R18" s="19">
        <v>7815384</v>
      </c>
      <c r="S18" s="19">
        <v>393924425.21630472</v>
      </c>
      <c r="T18" s="19">
        <v>491892.74</v>
      </c>
      <c r="U18" s="19">
        <v>2903917</v>
      </c>
      <c r="V18" s="19">
        <v>152924421.68763766</v>
      </c>
      <c r="W18" s="19">
        <v>90356.01</v>
      </c>
      <c r="X18" s="19">
        <v>360748</v>
      </c>
      <c r="Y18" s="19">
        <v>18685224.99918855</v>
      </c>
      <c r="Z18" s="19">
        <v>2994249.52</v>
      </c>
      <c r="AA18" s="19">
        <v>1217315</v>
      </c>
      <c r="AB18" s="19">
        <v>60408156.425444998</v>
      </c>
      <c r="AC18" s="21">
        <v>8024923.0999999996</v>
      </c>
      <c r="AD18" s="19">
        <v>2582584</v>
      </c>
      <c r="AE18" s="19">
        <v>127204136.02094166</v>
      </c>
      <c r="AF18" s="19">
        <v>6581159.6900000004</v>
      </c>
      <c r="AG18" s="19">
        <v>2251284</v>
      </c>
      <c r="AH18" s="19">
        <v>122644967.61072627</v>
      </c>
    </row>
    <row r="19" spans="1:34" ht="45" x14ac:dyDescent="0.25">
      <c r="A19" s="20" t="s">
        <v>14</v>
      </c>
      <c r="B19" s="16">
        <v>2036</v>
      </c>
      <c r="C19" s="16">
        <v>193564</v>
      </c>
      <c r="D19" s="16">
        <v>8173974.4240745874</v>
      </c>
      <c r="E19" s="16">
        <v>7772.57</v>
      </c>
      <c r="F19" s="16">
        <v>225932</v>
      </c>
      <c r="G19" s="16">
        <v>9589951.4311638232</v>
      </c>
      <c r="H19" s="16">
        <v>77736</v>
      </c>
      <c r="I19" s="16">
        <v>119918</v>
      </c>
      <c r="J19" s="16">
        <v>5323778.1138522206</v>
      </c>
      <c r="K19" s="16">
        <v>462</v>
      </c>
      <c r="L19" s="22">
        <v>272</v>
      </c>
      <c r="M19" s="22">
        <v>12376.772464262931</v>
      </c>
      <c r="N19" s="19">
        <v>8290</v>
      </c>
      <c r="O19" s="19">
        <v>54657</v>
      </c>
      <c r="P19" s="19">
        <v>2595795.5971145765</v>
      </c>
      <c r="Q19" s="19">
        <v>535392.87</v>
      </c>
      <c r="R19" s="19">
        <v>3177510</v>
      </c>
      <c r="S19" s="19">
        <v>160158323.68173599</v>
      </c>
      <c r="T19" s="19">
        <v>144093.32</v>
      </c>
      <c r="U19" s="19">
        <v>490623</v>
      </c>
      <c r="V19" s="19">
        <v>25836908.748305779</v>
      </c>
      <c r="W19" s="19">
        <v>79232.160000000003</v>
      </c>
      <c r="X19" s="19">
        <v>173482</v>
      </c>
      <c r="Y19" s="19">
        <v>8985635.9655749369</v>
      </c>
      <c r="Z19" s="19">
        <v>14109.75</v>
      </c>
      <c r="AA19" s="19">
        <v>81995</v>
      </c>
      <c r="AB19" s="19">
        <v>4068927.7517358805</v>
      </c>
      <c r="AC19" s="21">
        <v>98686.13</v>
      </c>
      <c r="AD19" s="19">
        <v>562658</v>
      </c>
      <c r="AE19" s="19">
        <v>27713493.448914338</v>
      </c>
      <c r="AF19" s="19">
        <v>115307.43000000001</v>
      </c>
      <c r="AG19" s="19">
        <v>592068</v>
      </c>
      <c r="AH19" s="19">
        <v>32254553.705062296</v>
      </c>
    </row>
    <row r="20" spans="1:34" ht="30" x14ac:dyDescent="0.25">
      <c r="A20" s="23" t="s">
        <v>15</v>
      </c>
      <c r="B20" s="16">
        <v>139586</v>
      </c>
      <c r="C20" s="16">
        <v>1309535</v>
      </c>
      <c r="D20" s="16">
        <v>55300084.71322412</v>
      </c>
      <c r="E20" s="16">
        <v>93101.53</v>
      </c>
      <c r="F20" s="16">
        <v>24515032</v>
      </c>
      <c r="G20" s="16">
        <v>1040569579.4018866</v>
      </c>
      <c r="H20" s="16">
        <v>21775.5</v>
      </c>
      <c r="I20" s="16">
        <v>751407</v>
      </c>
      <c r="J20" s="16">
        <v>33358829.710263316</v>
      </c>
      <c r="K20" s="16">
        <v>7231.38</v>
      </c>
      <c r="L20" s="16">
        <v>613935</v>
      </c>
      <c r="M20" s="16">
        <v>27935786.039879642</v>
      </c>
      <c r="N20" s="19">
        <v>8448</v>
      </c>
      <c r="O20" s="19">
        <v>173929</v>
      </c>
      <c r="P20" s="19">
        <v>8260316.7464467715</v>
      </c>
      <c r="Q20" s="19">
        <v>2116669.1</v>
      </c>
      <c r="R20" s="19">
        <v>11757572</v>
      </c>
      <c r="S20" s="19">
        <v>592625364.54246128</v>
      </c>
      <c r="T20" s="19">
        <v>9373343.1399999987</v>
      </c>
      <c r="U20" s="19">
        <v>23481738</v>
      </c>
      <c r="V20" s="19">
        <v>1236581900.8844352</v>
      </c>
      <c r="W20" s="19">
        <v>15507703.719999991</v>
      </c>
      <c r="X20" s="19">
        <v>53387313</v>
      </c>
      <c r="Y20" s="19">
        <v>2765237660.3809404</v>
      </c>
      <c r="Z20" s="19">
        <v>7426767.6499999994</v>
      </c>
      <c r="AA20" s="19">
        <v>32445054</v>
      </c>
      <c r="AB20" s="19">
        <v>1610056474.5066068</v>
      </c>
      <c r="AC20" s="21">
        <v>13617887.529999999</v>
      </c>
      <c r="AD20" s="19">
        <v>47544262</v>
      </c>
      <c r="AE20" s="19">
        <v>2341773499.1246314</v>
      </c>
      <c r="AF20" s="19">
        <v>15519405.930000002</v>
      </c>
      <c r="AG20" s="19">
        <v>50968518</v>
      </c>
      <c r="AH20" s="19">
        <v>2776652008.0437288</v>
      </c>
    </row>
    <row r="21" spans="1:34" ht="30" x14ac:dyDescent="0.25">
      <c r="A21" s="23" t="s">
        <v>53</v>
      </c>
      <c r="B21" s="16">
        <v>9018754</v>
      </c>
      <c r="C21" s="16">
        <v>10985814</v>
      </c>
      <c r="D21" s="16">
        <v>463917684.40226763</v>
      </c>
      <c r="E21" s="16">
        <v>3187115</v>
      </c>
      <c r="F21" s="16">
        <v>2502207</v>
      </c>
      <c r="G21" s="16">
        <v>106209140.80660611</v>
      </c>
      <c r="H21" s="16">
        <v>1660437</v>
      </c>
      <c r="I21" s="16">
        <v>1546083</v>
      </c>
      <c r="J21" s="16">
        <v>68638593.352115482</v>
      </c>
      <c r="K21" s="16">
        <v>819081.08</v>
      </c>
      <c r="L21" s="16">
        <v>1034283</v>
      </c>
      <c r="M21" s="16">
        <v>47062813.803879641</v>
      </c>
      <c r="N21" s="19">
        <v>850534</v>
      </c>
      <c r="O21" s="19">
        <v>487709</v>
      </c>
      <c r="P21" s="19">
        <v>23162502.055970017</v>
      </c>
      <c r="Q21" s="19">
        <v>24288873.129999988</v>
      </c>
      <c r="R21" s="19">
        <v>54501578</v>
      </c>
      <c r="S21" s="19">
        <v>2747082265.8274503</v>
      </c>
      <c r="T21" s="19">
        <v>37381482.180000015</v>
      </c>
      <c r="U21" s="19">
        <v>85622401</v>
      </c>
      <c r="V21" s="19">
        <v>4508998072.7520847</v>
      </c>
      <c r="W21" s="19">
        <v>46535226.7000001</v>
      </c>
      <c r="X21" s="19">
        <v>88299716</v>
      </c>
      <c r="Y21" s="19">
        <v>4573552897.9355383</v>
      </c>
      <c r="Z21" s="19">
        <v>47003197.210000001</v>
      </c>
      <c r="AA21" s="19">
        <v>88352018</v>
      </c>
      <c r="AB21" s="19">
        <v>4384389023.2583447</v>
      </c>
      <c r="AC21" s="21">
        <v>52236641.710000098</v>
      </c>
      <c r="AD21" s="19">
        <v>91430156</v>
      </c>
      <c r="AE21" s="19">
        <v>4503355554.0651979</v>
      </c>
      <c r="AF21" s="19">
        <v>49212879.510000005</v>
      </c>
      <c r="AG21" s="19">
        <v>78650668</v>
      </c>
      <c r="AH21" s="19">
        <v>4284714247.2571135</v>
      </c>
    </row>
    <row r="22" spans="1:34" ht="30" x14ac:dyDescent="0.25">
      <c r="A22" s="23" t="s">
        <v>54</v>
      </c>
      <c r="B22" s="16">
        <v>6500</v>
      </c>
      <c r="C22" s="16">
        <v>8356</v>
      </c>
      <c r="D22" s="16">
        <v>352863.80880518717</v>
      </c>
      <c r="E22" s="16">
        <v>18000</v>
      </c>
      <c r="F22" s="16">
        <v>14400</v>
      </c>
      <c r="G22" s="16">
        <v>611225.06156170473</v>
      </c>
      <c r="H22" s="22">
        <v>400</v>
      </c>
      <c r="I22" s="22">
        <v>161</v>
      </c>
      <c r="J22" s="22">
        <v>7147.6198429777651</v>
      </c>
      <c r="K22" s="19">
        <v>0</v>
      </c>
      <c r="L22" s="19">
        <v>0</v>
      </c>
      <c r="M22" s="19">
        <v>0</v>
      </c>
      <c r="N22" s="19">
        <v>400</v>
      </c>
      <c r="O22" s="19">
        <v>480</v>
      </c>
      <c r="P22" s="19">
        <v>22796.382652084758</v>
      </c>
      <c r="Q22" s="19">
        <v>17378.740000000002</v>
      </c>
      <c r="R22" s="19">
        <v>111801</v>
      </c>
      <c r="S22" s="19">
        <v>5635186.2766574342</v>
      </c>
      <c r="T22" s="19">
        <v>0</v>
      </c>
      <c r="U22" s="19">
        <v>0</v>
      </c>
      <c r="V22" s="19">
        <v>0</v>
      </c>
      <c r="W22" s="19">
        <v>1827.7</v>
      </c>
      <c r="X22" s="19">
        <v>4907</v>
      </c>
      <c r="Y22" s="19">
        <v>254161.90546037178</v>
      </c>
      <c r="Z22" s="19">
        <v>170.76</v>
      </c>
      <c r="AA22" s="19">
        <v>1106</v>
      </c>
      <c r="AB22" s="19">
        <v>54884.250178911927</v>
      </c>
      <c r="AC22" s="21">
        <v>49520.58</v>
      </c>
      <c r="AD22" s="19">
        <v>85476</v>
      </c>
      <c r="AE22" s="19">
        <v>4210085.9954704326</v>
      </c>
      <c r="AF22" s="19">
        <v>199.4</v>
      </c>
      <c r="AG22" s="19">
        <v>2375</v>
      </c>
      <c r="AH22" s="19">
        <v>129384.7413633619</v>
      </c>
    </row>
    <row r="23" spans="1:34" ht="45" x14ac:dyDescent="0.25">
      <c r="A23" s="23" t="s">
        <v>55</v>
      </c>
      <c r="B23" s="16">
        <v>73520</v>
      </c>
      <c r="C23" s="16">
        <v>364713</v>
      </c>
      <c r="D23" s="16">
        <v>15401390.414165415</v>
      </c>
      <c r="E23" s="16">
        <v>163714</v>
      </c>
      <c r="F23" s="16">
        <v>991236</v>
      </c>
      <c r="G23" s="16">
        <v>42074186.466817908</v>
      </c>
      <c r="H23" s="16">
        <v>204463</v>
      </c>
      <c r="I23" s="16">
        <v>1162461</v>
      </c>
      <c r="J23" s="16">
        <v>51607635.467625931</v>
      </c>
      <c r="K23" s="16">
        <v>150632.39000000001</v>
      </c>
      <c r="L23" s="16">
        <v>794652</v>
      </c>
      <c r="M23" s="16">
        <v>36158922.765703917</v>
      </c>
      <c r="N23" s="19">
        <v>118655</v>
      </c>
      <c r="O23" s="19">
        <v>782185</v>
      </c>
      <c r="P23" s="19">
        <v>37147892.843168572</v>
      </c>
      <c r="Q23" s="19">
        <v>1351132.23</v>
      </c>
      <c r="R23" s="19">
        <v>8179223</v>
      </c>
      <c r="S23" s="19">
        <v>412263264.22233117</v>
      </c>
      <c r="T23" s="19">
        <v>34214.550000000003</v>
      </c>
      <c r="U23" s="19">
        <v>422896</v>
      </c>
      <c r="V23" s="19">
        <v>22270308.081813373</v>
      </c>
      <c r="W23" s="19">
        <v>78502.12</v>
      </c>
      <c r="X23" s="19">
        <v>464761</v>
      </c>
      <c r="Y23" s="19">
        <v>24072659.739895631</v>
      </c>
      <c r="Z23" s="19">
        <v>123524.31999999999</v>
      </c>
      <c r="AA23" s="19">
        <v>656645</v>
      </c>
      <c r="AB23" s="19">
        <v>32585414.519648843</v>
      </c>
      <c r="AC23" s="21">
        <v>344418.44</v>
      </c>
      <c r="AD23" s="19">
        <v>2526856</v>
      </c>
      <c r="AE23" s="19">
        <v>124459275.7987088</v>
      </c>
      <c r="AF23" s="19">
        <v>834634.28</v>
      </c>
      <c r="AG23" s="19">
        <v>3016992</v>
      </c>
      <c r="AH23" s="19">
        <v>164359044.0485608</v>
      </c>
    </row>
    <row r="24" spans="1:34" ht="45" x14ac:dyDescent="0.25">
      <c r="A24" s="23" t="s">
        <v>16</v>
      </c>
      <c r="B24" s="16">
        <v>1859043</v>
      </c>
      <c r="C24" s="16">
        <v>710919</v>
      </c>
      <c r="D24" s="16">
        <v>30021252.524171241</v>
      </c>
      <c r="E24" s="16">
        <v>1572906.02</v>
      </c>
      <c r="F24" s="16">
        <v>2558180</v>
      </c>
      <c r="G24" s="16">
        <v>108584981.11013345</v>
      </c>
      <c r="H24" s="16">
        <v>2752529</v>
      </c>
      <c r="I24" s="16">
        <v>3972845</v>
      </c>
      <c r="J24" s="16">
        <v>176375066.80170804</v>
      </c>
      <c r="K24" s="16">
        <v>1518391.32</v>
      </c>
      <c r="L24" s="16">
        <v>1912699</v>
      </c>
      <c r="M24" s="16">
        <v>87033236.454497233</v>
      </c>
      <c r="N24" s="19">
        <v>518803</v>
      </c>
      <c r="O24" s="19">
        <v>686791</v>
      </c>
      <c r="P24" s="19">
        <v>32617396.745849881</v>
      </c>
      <c r="Q24" s="19">
        <v>1582340.68</v>
      </c>
      <c r="R24" s="19">
        <v>2800046</v>
      </c>
      <c r="S24" s="19">
        <v>141132733.99352011</v>
      </c>
      <c r="T24" s="19">
        <v>1744528.8699999999</v>
      </c>
      <c r="U24" s="19">
        <v>1382718</v>
      </c>
      <c r="V24" s="19">
        <v>72815907.103091106</v>
      </c>
      <c r="W24" s="19">
        <v>2455038.5099999998</v>
      </c>
      <c r="X24" s="19">
        <v>2436035</v>
      </c>
      <c r="Y24" s="19">
        <v>126176339.38621494</v>
      </c>
      <c r="Z24" s="19">
        <v>1385825.35</v>
      </c>
      <c r="AA24" s="19">
        <v>2121690</v>
      </c>
      <c r="AB24" s="19">
        <v>105286948.24782608</v>
      </c>
      <c r="AC24" s="21">
        <v>848001.20000000007</v>
      </c>
      <c r="AD24" s="19">
        <v>1379918</v>
      </c>
      <c r="AE24" s="19">
        <v>67967305.988787115</v>
      </c>
      <c r="AF24" s="19">
        <v>691912.58</v>
      </c>
      <c r="AG24" s="19">
        <v>1072576</v>
      </c>
      <c r="AH24" s="19">
        <v>58431565.622125991</v>
      </c>
    </row>
    <row r="25" spans="1:34" ht="30" x14ac:dyDescent="0.25">
      <c r="A25" s="23" t="s">
        <v>17</v>
      </c>
      <c r="B25" s="19">
        <v>0</v>
      </c>
      <c r="C25" s="19">
        <v>0</v>
      </c>
      <c r="D25" s="19">
        <v>0</v>
      </c>
      <c r="E25" s="16">
        <v>1424.47</v>
      </c>
      <c r="F25" s="16">
        <v>37724</v>
      </c>
      <c r="G25" s="16">
        <v>1601239.8765523438</v>
      </c>
      <c r="H25" s="16">
        <v>41050</v>
      </c>
      <c r="I25" s="16">
        <v>53441</v>
      </c>
      <c r="J25" s="16">
        <v>2372521.4411712713</v>
      </c>
      <c r="K25" s="16">
        <v>113937.15</v>
      </c>
      <c r="L25" s="16">
        <v>226861</v>
      </c>
      <c r="M25" s="16">
        <v>10322819.77211453</v>
      </c>
      <c r="N25" s="19">
        <v>48316</v>
      </c>
      <c r="O25" s="19">
        <v>365149</v>
      </c>
      <c r="P25" s="19">
        <v>17341825.685471036</v>
      </c>
      <c r="Q25" s="19">
        <v>22341.58</v>
      </c>
      <c r="R25" s="19">
        <v>197205</v>
      </c>
      <c r="S25" s="19">
        <v>9939865.5619201064</v>
      </c>
      <c r="T25" s="19">
        <v>343333.5</v>
      </c>
      <c r="U25" s="19">
        <v>402080</v>
      </c>
      <c r="V25" s="19">
        <v>21174107.755891569</v>
      </c>
      <c r="W25" s="19">
        <v>174378.07</v>
      </c>
      <c r="X25" s="19">
        <v>361499</v>
      </c>
      <c r="Y25" s="19">
        <v>18724123.631958209</v>
      </c>
      <c r="Z25" s="19">
        <v>73349.95</v>
      </c>
      <c r="AA25" s="19">
        <v>309058</v>
      </c>
      <c r="AB25" s="19">
        <v>15336723.8623817</v>
      </c>
      <c r="AC25" s="21">
        <v>44835.859999999993</v>
      </c>
      <c r="AD25" s="19">
        <v>343039</v>
      </c>
      <c r="AE25" s="19">
        <v>16896247.950303957</v>
      </c>
      <c r="AF25" s="19">
        <v>22819.4</v>
      </c>
      <c r="AG25" s="19">
        <v>180887</v>
      </c>
      <c r="AH25" s="19">
        <v>9854323.2467345018</v>
      </c>
    </row>
    <row r="26" spans="1:34" ht="45" x14ac:dyDescent="0.25">
      <c r="A26" s="23" t="s">
        <v>18</v>
      </c>
      <c r="B26" s="19">
        <v>0</v>
      </c>
      <c r="C26" s="19">
        <v>0</v>
      </c>
      <c r="D26" s="19">
        <v>0</v>
      </c>
      <c r="E26" s="16">
        <v>1399</v>
      </c>
      <c r="F26" s="16">
        <v>5833</v>
      </c>
      <c r="G26" s="16">
        <v>247588.59611732111</v>
      </c>
      <c r="H26" s="16">
        <v>3389</v>
      </c>
      <c r="I26" s="16">
        <v>14370</v>
      </c>
      <c r="J26" s="16">
        <v>637958.36735149357</v>
      </c>
      <c r="K26" s="16">
        <v>4262</v>
      </c>
      <c r="L26" s="16">
        <v>34124</v>
      </c>
      <c r="M26" s="16">
        <v>1552738.9101856921</v>
      </c>
      <c r="N26" s="19">
        <v>5</v>
      </c>
      <c r="O26" s="19">
        <v>125</v>
      </c>
      <c r="P26" s="19">
        <v>5936.5579823137396</v>
      </c>
      <c r="Q26" s="19">
        <v>1143070.8799999999</v>
      </c>
      <c r="R26" s="19">
        <v>6334898</v>
      </c>
      <c r="S26" s="19">
        <v>319302423.71378279</v>
      </c>
      <c r="T26" s="19">
        <v>9485</v>
      </c>
      <c r="U26" s="19">
        <v>42450</v>
      </c>
      <c r="V26" s="19">
        <v>2235477.7015459538</v>
      </c>
      <c r="W26" s="19">
        <v>1763</v>
      </c>
      <c r="X26" s="19">
        <v>1733</v>
      </c>
      <c r="Y26" s="19">
        <v>89762.091331327552</v>
      </c>
      <c r="Z26" s="19">
        <v>492</v>
      </c>
      <c r="AA26" s="19">
        <v>406</v>
      </c>
      <c r="AB26" s="19">
        <v>20147.382977068937</v>
      </c>
      <c r="AC26" s="21">
        <v>157</v>
      </c>
      <c r="AD26" s="19">
        <v>1218</v>
      </c>
      <c r="AE26" s="19">
        <v>59992.100033728602</v>
      </c>
      <c r="AF26" s="19">
        <v>0</v>
      </c>
      <c r="AG26" s="19">
        <v>0</v>
      </c>
      <c r="AH26" s="19">
        <v>0</v>
      </c>
    </row>
    <row r="27" spans="1:34" ht="30" x14ac:dyDescent="0.25">
      <c r="A27" s="23" t="s">
        <v>19</v>
      </c>
      <c r="B27" s="16">
        <v>585296913</v>
      </c>
      <c r="C27" s="16">
        <v>2134562233</v>
      </c>
      <c r="D27" s="16">
        <v>90139990386.319458</v>
      </c>
      <c r="E27" s="16">
        <v>914911413.12</v>
      </c>
      <c r="F27" s="16">
        <v>3032326202</v>
      </c>
      <c r="G27" s="16">
        <v>128710678436.98752</v>
      </c>
      <c r="H27" s="16">
        <v>979366200</v>
      </c>
      <c r="I27" s="16">
        <v>2925464115</v>
      </c>
      <c r="J27" s="16">
        <v>129876430796.85332</v>
      </c>
      <c r="K27" s="16">
        <v>1351580825.8800001</v>
      </c>
      <c r="L27" s="16">
        <v>2763426122</v>
      </c>
      <c r="M27" s="16">
        <v>125743736521.3033</v>
      </c>
      <c r="N27" s="19">
        <v>1454415259</v>
      </c>
      <c r="O27" s="19">
        <v>2673997896</v>
      </c>
      <c r="P27" s="19">
        <v>126994748433.51155</v>
      </c>
      <c r="Q27" s="19">
        <v>695002159.64000094</v>
      </c>
      <c r="R27" s="19">
        <v>1140466698</v>
      </c>
      <c r="S27" s="19">
        <v>57483763880.058487</v>
      </c>
      <c r="T27" s="19">
        <v>120743682.59</v>
      </c>
      <c r="U27" s="19">
        <v>277717193</v>
      </c>
      <c r="V27" s="19">
        <v>14624984506.182194</v>
      </c>
      <c r="W27" s="19">
        <v>75384404.000000998</v>
      </c>
      <c r="X27" s="19">
        <v>212414810</v>
      </c>
      <c r="Y27" s="19">
        <v>11002191330.263468</v>
      </c>
      <c r="Z27" s="19">
        <v>55894009.980000302</v>
      </c>
      <c r="AA27" s="19">
        <v>154986098</v>
      </c>
      <c r="AB27" s="19">
        <v>7691045006.2254639</v>
      </c>
      <c r="AC27" s="21">
        <v>66064186.839999996</v>
      </c>
      <c r="AD27" s="19">
        <v>164170656</v>
      </c>
      <c r="AE27" s="19">
        <v>8086159620.1599722</v>
      </c>
      <c r="AF27" s="19">
        <v>53196827.509999506</v>
      </c>
      <c r="AG27" s="19">
        <v>119627990</v>
      </c>
      <c r="AH27" s="19">
        <v>6517068019.3553028</v>
      </c>
    </row>
    <row r="28" spans="1:34" ht="30" x14ac:dyDescent="0.25">
      <c r="A28" s="23" t="s">
        <v>56</v>
      </c>
      <c r="B28" s="16">
        <v>1616133</v>
      </c>
      <c r="C28" s="16">
        <v>7361975</v>
      </c>
      <c r="D28" s="16">
        <v>310887331.11878496</v>
      </c>
      <c r="E28" s="16">
        <v>2110570</v>
      </c>
      <c r="F28" s="16">
        <v>10062606</v>
      </c>
      <c r="G28" s="16">
        <v>427119234.1542486</v>
      </c>
      <c r="H28" s="16">
        <v>2578056.25</v>
      </c>
      <c r="I28" s="16">
        <v>12226645</v>
      </c>
      <c r="J28" s="16">
        <v>542803791.39779425</v>
      </c>
      <c r="K28" s="16">
        <v>2088254.97</v>
      </c>
      <c r="L28" s="16">
        <v>13461984</v>
      </c>
      <c r="M28" s="16">
        <v>612558503.25569177</v>
      </c>
      <c r="N28" s="19">
        <v>2301623.7000000002</v>
      </c>
      <c r="O28" s="19">
        <v>14723825</v>
      </c>
      <c r="P28" s="19">
        <v>699270726.67152476</v>
      </c>
      <c r="Q28" s="19">
        <v>2350768.7099999995</v>
      </c>
      <c r="R28" s="19">
        <v>15207421</v>
      </c>
      <c r="S28" s="19">
        <v>766510586.86909842</v>
      </c>
      <c r="T28" s="19">
        <v>2023709.1500000001</v>
      </c>
      <c r="U28" s="19">
        <v>13570225</v>
      </c>
      <c r="V28" s="19">
        <v>714627453.29708922</v>
      </c>
      <c r="W28" s="19">
        <v>1624073.19</v>
      </c>
      <c r="X28" s="19">
        <v>13965191</v>
      </c>
      <c r="Y28" s="19">
        <v>723337997.69269121</v>
      </c>
      <c r="Z28" s="19">
        <v>1494545.9900000002</v>
      </c>
      <c r="AA28" s="19">
        <v>14010426</v>
      </c>
      <c r="AB28" s="19">
        <v>695254724.86178315</v>
      </c>
      <c r="AC28" s="21">
        <v>2205637.9</v>
      </c>
      <c r="AD28" s="19">
        <v>15821381</v>
      </c>
      <c r="AE28" s="19">
        <v>779275756.6697315</v>
      </c>
      <c r="AF28" s="19">
        <v>2002514.6599999997</v>
      </c>
      <c r="AG28" s="19">
        <v>14821573</v>
      </c>
      <c r="AH28" s="19">
        <v>807446479.66450012</v>
      </c>
    </row>
    <row r="29" spans="1:34" ht="30" x14ac:dyDescent="0.25">
      <c r="A29" s="23" t="s">
        <v>20</v>
      </c>
      <c r="B29" s="16">
        <v>2733121</v>
      </c>
      <c r="C29" s="16">
        <v>13585123</v>
      </c>
      <c r="D29" s="16">
        <v>573683370.61595833</v>
      </c>
      <c r="E29" s="16">
        <v>2829012</v>
      </c>
      <c r="F29" s="16">
        <v>13732686</v>
      </c>
      <c r="G29" s="16">
        <v>582900128.17760861</v>
      </c>
      <c r="H29" s="16">
        <v>4191477</v>
      </c>
      <c r="I29" s="16">
        <v>15133378</v>
      </c>
      <c r="J29" s="16">
        <v>671848651.45393252</v>
      </c>
      <c r="K29" s="16">
        <v>3331344.72</v>
      </c>
      <c r="L29" s="16">
        <v>13793435</v>
      </c>
      <c r="M29" s="16">
        <v>627640465.05735469</v>
      </c>
      <c r="N29" s="19">
        <v>2453436</v>
      </c>
      <c r="O29" s="19">
        <v>9540702</v>
      </c>
      <c r="P29" s="19">
        <v>453111444.91981328</v>
      </c>
      <c r="Q29" s="19">
        <v>3179910.7800000012</v>
      </c>
      <c r="R29" s="19">
        <v>10097542</v>
      </c>
      <c r="S29" s="19">
        <v>508953677.57329607</v>
      </c>
      <c r="T29" s="19">
        <v>8096360.7199999979</v>
      </c>
      <c r="U29" s="19">
        <v>15439596</v>
      </c>
      <c r="V29" s="19">
        <v>813071203.27156889</v>
      </c>
      <c r="W29" s="19">
        <v>9805271.7699999996</v>
      </c>
      <c r="X29" s="19">
        <v>16678374</v>
      </c>
      <c r="Y29" s="19">
        <v>863869434.6486088</v>
      </c>
      <c r="Z29" s="19">
        <v>2408997.5200000009</v>
      </c>
      <c r="AA29" s="19">
        <v>11788420</v>
      </c>
      <c r="AB29" s="19">
        <v>584989685.79935706</v>
      </c>
      <c r="AC29" s="21">
        <v>3057189.3099999996</v>
      </c>
      <c r="AD29" s="19">
        <v>17235437</v>
      </c>
      <c r="AE29" s="19">
        <v>848924516.11578619</v>
      </c>
      <c r="AF29" s="19">
        <v>3153710.12</v>
      </c>
      <c r="AG29" s="19">
        <v>25361985</v>
      </c>
      <c r="AH29" s="19">
        <v>1381664787.2364061</v>
      </c>
    </row>
    <row r="30" spans="1:34" x14ac:dyDescent="0.25">
      <c r="A30" s="23" t="s">
        <v>57</v>
      </c>
      <c r="B30" s="16">
        <v>699207</v>
      </c>
      <c r="C30" s="16">
        <v>2313290</v>
      </c>
      <c r="D30" s="16">
        <v>97687448.572397247</v>
      </c>
      <c r="E30" s="16">
        <v>1043784.5</v>
      </c>
      <c r="F30" s="16">
        <v>25521306</v>
      </c>
      <c r="G30" s="16">
        <v>1083282071.5961878</v>
      </c>
      <c r="H30" s="16">
        <v>1036758</v>
      </c>
      <c r="I30" s="16">
        <v>4518856</v>
      </c>
      <c r="J30" s="16">
        <v>200615309.3985039</v>
      </c>
      <c r="K30" s="16">
        <v>2116084.5099999998</v>
      </c>
      <c r="L30" s="16">
        <v>10455295</v>
      </c>
      <c r="M30" s="16">
        <v>475745614.9328894</v>
      </c>
      <c r="N30" s="19">
        <v>3253288.46</v>
      </c>
      <c r="O30" s="19">
        <v>12927048</v>
      </c>
      <c r="P30" s="19">
        <v>613937359.93722284</v>
      </c>
      <c r="Q30" s="19">
        <v>5315352.66</v>
      </c>
      <c r="R30" s="19">
        <v>17233387</v>
      </c>
      <c r="S30" s="19">
        <v>868626809.4446975</v>
      </c>
      <c r="T30" s="19">
        <v>2883288.1200000006</v>
      </c>
      <c r="U30" s="19">
        <v>10171101</v>
      </c>
      <c r="V30" s="19">
        <v>535624722.86623675</v>
      </c>
      <c r="W30" s="19">
        <v>1726657.29</v>
      </c>
      <c r="X30" s="19">
        <v>4155114</v>
      </c>
      <c r="Y30" s="19">
        <v>215217381.62728086</v>
      </c>
      <c r="Z30" s="19">
        <v>962256.74000000011</v>
      </c>
      <c r="AA30" s="19">
        <v>2666201</v>
      </c>
      <c r="AB30" s="19">
        <v>132307814.38631567</v>
      </c>
      <c r="AC30" s="21">
        <v>709187.25</v>
      </c>
      <c r="AD30" s="19">
        <v>2476401</v>
      </c>
      <c r="AE30" s="19">
        <v>121974135.07030015</v>
      </c>
      <c r="AF30" s="19">
        <v>372144.49999999994</v>
      </c>
      <c r="AG30" s="19">
        <v>2592364</v>
      </c>
      <c r="AH30" s="19">
        <v>141226250.80408019</v>
      </c>
    </row>
    <row r="31" spans="1:34" ht="15.75" x14ac:dyDescent="0.25">
      <c r="A31" s="24" t="s">
        <v>21</v>
      </c>
      <c r="B31" s="1">
        <f>SUM(B32:B35)</f>
        <v>18988</v>
      </c>
      <c r="C31" s="1">
        <f t="shared" ref="C31:AH31" si="2">SUM(C32:C35)</f>
        <v>4368</v>
      </c>
      <c r="D31" s="1">
        <f t="shared" si="2"/>
        <v>184455.37540223284</v>
      </c>
      <c r="E31" s="1">
        <f t="shared" si="2"/>
        <v>37845</v>
      </c>
      <c r="F31" s="1">
        <f t="shared" si="2"/>
        <v>8667</v>
      </c>
      <c r="G31" s="1">
        <f t="shared" si="2"/>
        <v>367881.08392745105</v>
      </c>
      <c r="H31" s="1">
        <f t="shared" si="2"/>
        <v>20493</v>
      </c>
      <c r="I31" s="1">
        <f t="shared" si="2"/>
        <v>197100</v>
      </c>
      <c r="J31" s="1">
        <f t="shared" si="2"/>
        <v>8750284.9133597352</v>
      </c>
      <c r="K31" s="1">
        <f t="shared" si="2"/>
        <v>0</v>
      </c>
      <c r="L31" s="1">
        <f t="shared" si="2"/>
        <v>0</v>
      </c>
      <c r="M31" s="1">
        <f t="shared" si="2"/>
        <v>0</v>
      </c>
      <c r="N31" s="1">
        <f t="shared" si="2"/>
        <v>2115</v>
      </c>
      <c r="O31" s="1">
        <f t="shared" si="2"/>
        <v>153</v>
      </c>
      <c r="P31" s="1">
        <f t="shared" si="2"/>
        <v>7266.3469703520168</v>
      </c>
      <c r="Q31" s="1">
        <f t="shared" si="2"/>
        <v>17240.419999999998</v>
      </c>
      <c r="R31" s="1">
        <f t="shared" si="2"/>
        <v>35371</v>
      </c>
      <c r="S31" s="1">
        <f t="shared" si="2"/>
        <v>1782829.9728235893</v>
      </c>
      <c r="T31" s="1">
        <f t="shared" si="2"/>
        <v>0</v>
      </c>
      <c r="U31" s="1">
        <f t="shared" si="2"/>
        <v>0</v>
      </c>
      <c r="V31" s="1">
        <f t="shared" si="2"/>
        <v>0</v>
      </c>
      <c r="W31" s="1">
        <f t="shared" si="2"/>
        <v>47109.78</v>
      </c>
      <c r="X31" s="1">
        <f t="shared" si="2"/>
        <v>308215</v>
      </c>
      <c r="Y31" s="1">
        <f t="shared" si="2"/>
        <v>15964237.149270123</v>
      </c>
      <c r="Z31" s="1">
        <f t="shared" si="2"/>
        <v>80015.100000000006</v>
      </c>
      <c r="AA31" s="1">
        <f t="shared" si="2"/>
        <v>565384</v>
      </c>
      <c r="AB31" s="1">
        <f t="shared" si="2"/>
        <v>28056669.89435257</v>
      </c>
      <c r="AC31" s="1">
        <f t="shared" si="2"/>
        <v>90459.25</v>
      </c>
      <c r="AD31" s="1">
        <f t="shared" si="2"/>
        <v>637801</v>
      </c>
      <c r="AE31" s="1">
        <f t="shared" si="2"/>
        <v>31414631.686052654</v>
      </c>
      <c r="AF31" s="1">
        <f t="shared" si="2"/>
        <v>97712.040000000008</v>
      </c>
      <c r="AG31" s="1">
        <f t="shared" si="2"/>
        <v>484845</v>
      </c>
      <c r="AH31" s="1">
        <f t="shared" si="2"/>
        <v>26413282.07423966</v>
      </c>
    </row>
    <row r="32" spans="1:34" ht="30" x14ac:dyDescent="0.25">
      <c r="A32" s="23" t="s">
        <v>22</v>
      </c>
      <c r="B32" s="16">
        <v>18988</v>
      </c>
      <c r="C32" s="16">
        <v>4368</v>
      </c>
      <c r="D32" s="16">
        <v>184455.37540223284</v>
      </c>
      <c r="E32" s="16">
        <v>37525</v>
      </c>
      <c r="F32" s="16">
        <v>6467</v>
      </c>
      <c r="G32" s="16">
        <v>274499.47729996836</v>
      </c>
      <c r="H32" s="16">
        <v>4835</v>
      </c>
      <c r="I32" s="16">
        <v>120879</v>
      </c>
      <c r="J32" s="16">
        <v>5366441.8571385667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4132.5</v>
      </c>
      <c r="R32" s="19">
        <v>14612</v>
      </c>
      <c r="S32" s="19">
        <v>736499.1536258033</v>
      </c>
      <c r="T32" s="19">
        <v>0</v>
      </c>
      <c r="U32" s="19">
        <v>0</v>
      </c>
      <c r="V32" s="19">
        <v>0</v>
      </c>
      <c r="W32" s="19">
        <v>46790.78</v>
      </c>
      <c r="X32" s="19">
        <v>303716</v>
      </c>
      <c r="Y32" s="19">
        <v>15731207.923130687</v>
      </c>
      <c r="Z32" s="19">
        <v>77641.100000000006</v>
      </c>
      <c r="AA32" s="19">
        <v>546720</v>
      </c>
      <c r="AB32" s="19">
        <v>27130485.766559429</v>
      </c>
      <c r="AC32" s="21">
        <v>90047.25</v>
      </c>
      <c r="AD32" s="19">
        <v>623638</v>
      </c>
      <c r="AE32" s="19">
        <v>30717038.818419077</v>
      </c>
      <c r="AF32" s="19">
        <v>97612.040000000008</v>
      </c>
      <c r="AG32" s="19">
        <v>483845</v>
      </c>
      <c r="AH32" s="19">
        <v>26358804.288402457</v>
      </c>
    </row>
    <row r="33" spans="1:34" ht="30" x14ac:dyDescent="0.25">
      <c r="A33" s="23" t="s">
        <v>23</v>
      </c>
      <c r="B33" s="19">
        <v>0</v>
      </c>
      <c r="C33" s="19">
        <v>0</v>
      </c>
      <c r="D33" s="19">
        <v>0</v>
      </c>
      <c r="E33" s="22">
        <v>320</v>
      </c>
      <c r="F33" s="16">
        <v>2200</v>
      </c>
      <c r="G33" s="16">
        <v>93381.606627482674</v>
      </c>
      <c r="H33" s="16">
        <v>9110</v>
      </c>
      <c r="I33" s="16">
        <v>57365</v>
      </c>
      <c r="J33" s="16">
        <v>2546728.0266609904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6">
        <v>319</v>
      </c>
      <c r="X33" s="16">
        <v>4499</v>
      </c>
      <c r="Y33" s="16">
        <v>233029.22613943604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</row>
    <row r="34" spans="1:34" x14ac:dyDescent="0.25">
      <c r="A34" s="23" t="s">
        <v>58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375</v>
      </c>
      <c r="R34" s="19">
        <v>3242</v>
      </c>
      <c r="S34" s="19">
        <v>163408.85957123284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2364</v>
      </c>
      <c r="AA34" s="19">
        <v>11775</v>
      </c>
      <c r="AB34" s="19">
        <v>584323.73043100175</v>
      </c>
      <c r="AC34" s="21">
        <v>412</v>
      </c>
      <c r="AD34" s="19">
        <v>14163</v>
      </c>
      <c r="AE34" s="19">
        <v>697592.86763357813</v>
      </c>
      <c r="AF34" s="19">
        <v>100</v>
      </c>
      <c r="AG34" s="19">
        <v>1000</v>
      </c>
      <c r="AH34" s="19">
        <v>54477.78583720501</v>
      </c>
    </row>
    <row r="35" spans="1:34" x14ac:dyDescent="0.25">
      <c r="A35" s="23" t="s">
        <v>24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6">
        <v>6548</v>
      </c>
      <c r="I35" s="16">
        <v>18856</v>
      </c>
      <c r="J35" s="16">
        <v>837115.0295601784</v>
      </c>
      <c r="K35" s="19">
        <v>0</v>
      </c>
      <c r="L35" s="19">
        <v>0</v>
      </c>
      <c r="M35" s="19">
        <v>0</v>
      </c>
      <c r="N35" s="19">
        <v>2115</v>
      </c>
      <c r="O35" s="19">
        <v>153</v>
      </c>
      <c r="P35" s="19">
        <v>7266.3469703520168</v>
      </c>
      <c r="Q35" s="19">
        <v>12732.92</v>
      </c>
      <c r="R35" s="19">
        <v>17517</v>
      </c>
      <c r="S35" s="19">
        <v>882921.95962655323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10</v>
      </c>
      <c r="AA35" s="19">
        <v>6889</v>
      </c>
      <c r="AB35" s="19">
        <v>341860.39736213768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</row>
    <row r="36" spans="1:34" ht="63" x14ac:dyDescent="0.25">
      <c r="A36" s="24" t="s">
        <v>25</v>
      </c>
      <c r="B36" s="1">
        <f>SUM(B37:B38)</f>
        <v>13042791</v>
      </c>
      <c r="C36" s="1">
        <f t="shared" ref="C36:AG36" si="3">SUM(C37:C38)</f>
        <v>46398178</v>
      </c>
      <c r="D36" s="1">
        <f t="shared" si="3"/>
        <v>1959339134.8373673</v>
      </c>
      <c r="E36" s="1">
        <f t="shared" si="3"/>
        <v>18644620</v>
      </c>
      <c r="F36" s="1">
        <f t="shared" si="3"/>
        <v>52185521</v>
      </c>
      <c r="G36" s="1">
        <f t="shared" si="3"/>
        <v>2215076269.8510156</v>
      </c>
      <c r="H36" s="1">
        <f t="shared" si="3"/>
        <v>14273760.929999998</v>
      </c>
      <c r="I36" s="1">
        <f t="shared" si="3"/>
        <v>52389552</v>
      </c>
      <c r="J36" s="1">
        <f t="shared" si="3"/>
        <v>2325842244.9684205</v>
      </c>
      <c r="K36" s="1">
        <f t="shared" si="3"/>
        <v>17360159.010000002</v>
      </c>
      <c r="L36" s="1">
        <f t="shared" si="3"/>
        <v>61341202</v>
      </c>
      <c r="M36" s="1">
        <f t="shared" si="3"/>
        <v>2791198896.464673</v>
      </c>
      <c r="N36" s="1">
        <f t="shared" si="3"/>
        <v>15294892.329999998</v>
      </c>
      <c r="O36" s="1">
        <f t="shared" si="3"/>
        <v>52341617</v>
      </c>
      <c r="P36" s="1">
        <f t="shared" si="3"/>
        <v>2485832353.6684699</v>
      </c>
      <c r="Q36" s="1">
        <f t="shared" si="3"/>
        <v>13796450.690000009</v>
      </c>
      <c r="R36" s="1">
        <f t="shared" si="3"/>
        <v>45101559</v>
      </c>
      <c r="S36" s="1">
        <f t="shared" si="3"/>
        <v>2273286342.0958271</v>
      </c>
      <c r="T36" s="1">
        <f t="shared" si="3"/>
        <v>10640604.09</v>
      </c>
      <c r="U36" s="1">
        <f t="shared" si="3"/>
        <v>36899149</v>
      </c>
      <c r="V36" s="1">
        <f t="shared" si="3"/>
        <v>1943161950.4245391</v>
      </c>
      <c r="W36" s="1">
        <f t="shared" si="3"/>
        <v>8607110.0700000022</v>
      </c>
      <c r="X36" s="1">
        <f t="shared" si="3"/>
        <v>31755777</v>
      </c>
      <c r="Y36" s="1">
        <f t="shared" si="3"/>
        <v>1644815323.3533001</v>
      </c>
      <c r="Z36" s="1">
        <f t="shared" si="3"/>
        <v>9458353.1199999992</v>
      </c>
      <c r="AA36" s="1">
        <f t="shared" si="3"/>
        <v>43603301</v>
      </c>
      <c r="AB36" s="1">
        <f t="shared" si="3"/>
        <v>2163774394.8556967</v>
      </c>
      <c r="AC36" s="1">
        <f t="shared" si="3"/>
        <v>10385131.98</v>
      </c>
      <c r="AD36" s="1">
        <f t="shared" si="3"/>
        <v>63474611</v>
      </c>
      <c r="AE36" s="1">
        <f t="shared" si="3"/>
        <v>3126416430.7996802</v>
      </c>
      <c r="AF36" s="1">
        <f t="shared" si="3"/>
        <v>6491136.3599999994</v>
      </c>
      <c r="AG36" s="1">
        <f t="shared" si="3"/>
        <v>45924346</v>
      </c>
      <c r="AH36" s="1">
        <f>SUM(AH37:AH38)</f>
        <v>2501856686.1017032</v>
      </c>
    </row>
    <row r="37" spans="1:34" ht="30" x14ac:dyDescent="0.25">
      <c r="A37" s="23" t="s">
        <v>26</v>
      </c>
      <c r="B37" s="16">
        <v>587551</v>
      </c>
      <c r="C37" s="16">
        <v>3266705</v>
      </c>
      <c r="D37" s="16">
        <v>137949014.90461332</v>
      </c>
      <c r="E37" s="16">
        <v>828456</v>
      </c>
      <c r="F37" s="16">
        <v>2608129</v>
      </c>
      <c r="G37" s="16">
        <v>110705125.59624082</v>
      </c>
      <c r="H37" s="16">
        <v>719451.45</v>
      </c>
      <c r="I37" s="16">
        <v>3662010</v>
      </c>
      <c r="J37" s="16">
        <v>162575499.01355904</v>
      </c>
      <c r="K37" s="25">
        <v>1046728.18</v>
      </c>
      <c r="L37" s="16">
        <v>3998623</v>
      </c>
      <c r="M37" s="16">
        <v>181948702.3579722</v>
      </c>
      <c r="N37" s="19">
        <v>1057372</v>
      </c>
      <c r="O37" s="19">
        <v>4838559</v>
      </c>
      <c r="P37" s="19">
        <v>229795088.43476772</v>
      </c>
      <c r="Q37" s="19">
        <v>491150.62999999995</v>
      </c>
      <c r="R37" s="19">
        <v>2085645</v>
      </c>
      <c r="S37" s="19">
        <v>105124266.16916838</v>
      </c>
      <c r="T37" s="19">
        <v>833301.65999999992</v>
      </c>
      <c r="U37" s="19">
        <v>1485471</v>
      </c>
      <c r="V37" s="19">
        <v>78227027.015151232</v>
      </c>
      <c r="W37" s="19">
        <v>219526.74</v>
      </c>
      <c r="X37" s="19">
        <v>990205</v>
      </c>
      <c r="Y37" s="19">
        <v>51288442.958301909</v>
      </c>
      <c r="Z37" s="19">
        <v>193332.90000000002</v>
      </c>
      <c r="AA37" s="19">
        <v>946849</v>
      </c>
      <c r="AB37" s="19">
        <v>46986525.675996907</v>
      </c>
      <c r="AC37" s="21">
        <v>120913.75999999998</v>
      </c>
      <c r="AD37" s="19">
        <v>940118</v>
      </c>
      <c r="AE37" s="19">
        <v>46305133.90764273</v>
      </c>
      <c r="AF37" s="19">
        <v>244735.01</v>
      </c>
      <c r="AG37" s="19">
        <v>898537</v>
      </c>
      <c r="AH37" s="19">
        <v>48950306.252804682</v>
      </c>
    </row>
    <row r="38" spans="1:34" ht="30" x14ac:dyDescent="0.25">
      <c r="A38" s="23" t="s">
        <v>27</v>
      </c>
      <c r="B38" s="16">
        <v>12455240</v>
      </c>
      <c r="C38" s="16">
        <v>43131473</v>
      </c>
      <c r="D38" s="16">
        <v>1821390119.932754</v>
      </c>
      <c r="E38" s="16">
        <v>17816164</v>
      </c>
      <c r="F38" s="16">
        <v>49577392</v>
      </c>
      <c r="G38" s="16">
        <v>2104371144.2547748</v>
      </c>
      <c r="H38" s="16">
        <v>13554309.479999999</v>
      </c>
      <c r="I38" s="16">
        <v>48727542</v>
      </c>
      <c r="J38" s="16">
        <v>2163266745.9548616</v>
      </c>
      <c r="K38" s="25">
        <v>16313430.83</v>
      </c>
      <c r="L38" s="16">
        <v>57342579</v>
      </c>
      <c r="M38" s="16">
        <v>2609250194.1067009</v>
      </c>
      <c r="N38" s="19">
        <v>14237520.329999998</v>
      </c>
      <c r="O38" s="19">
        <v>47503058</v>
      </c>
      <c r="P38" s="19">
        <v>2256037265.2337022</v>
      </c>
      <c r="Q38" s="19">
        <v>13305300.060000008</v>
      </c>
      <c r="R38" s="19">
        <v>43015914</v>
      </c>
      <c r="S38" s="19">
        <v>2168162075.9266586</v>
      </c>
      <c r="T38" s="19">
        <v>9807302.4299999997</v>
      </c>
      <c r="U38" s="19">
        <v>35413678</v>
      </c>
      <c r="V38" s="19">
        <v>1864934923.4093878</v>
      </c>
      <c r="W38" s="19">
        <v>8387583.3300000029</v>
      </c>
      <c r="X38" s="19">
        <v>30765572</v>
      </c>
      <c r="Y38" s="19">
        <v>1593526880.3949981</v>
      </c>
      <c r="Z38" s="19">
        <v>9265020.2199999988</v>
      </c>
      <c r="AA38" s="19">
        <v>42656452</v>
      </c>
      <c r="AB38" s="19">
        <v>2116787869.1796999</v>
      </c>
      <c r="AC38" s="21">
        <v>10264218.220000001</v>
      </c>
      <c r="AD38" s="19">
        <v>62534493</v>
      </c>
      <c r="AE38" s="19">
        <v>3080111296.8920374</v>
      </c>
      <c r="AF38" s="19">
        <v>6246401.3499999996</v>
      </c>
      <c r="AG38" s="19">
        <v>45025809</v>
      </c>
      <c r="AH38" s="19">
        <v>2452906379.8488984</v>
      </c>
    </row>
    <row r="39" spans="1:34" ht="63" x14ac:dyDescent="0.25">
      <c r="A39" s="24" t="s">
        <v>28</v>
      </c>
      <c r="B39" s="1">
        <f>SUM(B40:B46)</f>
        <v>97076241</v>
      </c>
      <c r="C39" s="1">
        <f t="shared" ref="C39:AG39" si="4">SUM(C40:C46)</f>
        <v>88430632</v>
      </c>
      <c r="D39" s="1">
        <f t="shared" si="4"/>
        <v>3734319007.0093193</v>
      </c>
      <c r="E39" s="1">
        <f t="shared" si="4"/>
        <v>71745926</v>
      </c>
      <c r="F39" s="1">
        <f t="shared" si="4"/>
        <v>77094421</v>
      </c>
      <c r="G39" s="1">
        <f t="shared" si="4"/>
        <v>3272364043.1797905</v>
      </c>
      <c r="H39" s="1">
        <f t="shared" si="4"/>
        <v>89203582.5</v>
      </c>
      <c r="I39" s="1">
        <f t="shared" si="4"/>
        <v>94361965</v>
      </c>
      <c r="J39" s="1">
        <f t="shared" si="4"/>
        <v>4189213996.6234365</v>
      </c>
      <c r="K39" s="1">
        <f t="shared" si="4"/>
        <v>69796246.049999997</v>
      </c>
      <c r="L39" s="1">
        <f t="shared" si="4"/>
        <v>118556680</v>
      </c>
      <c r="M39" s="1">
        <f t="shared" si="4"/>
        <v>5394665634.1118822</v>
      </c>
      <c r="N39" s="1">
        <f t="shared" si="4"/>
        <v>126778489.69</v>
      </c>
      <c r="O39" s="1">
        <f t="shared" si="4"/>
        <v>148179860</v>
      </c>
      <c r="P39" s="1">
        <f t="shared" si="4"/>
        <v>7037426645.6090603</v>
      </c>
      <c r="Q39" s="1">
        <f t="shared" si="4"/>
        <v>144995797.99000001</v>
      </c>
      <c r="R39" s="1">
        <f t="shared" si="4"/>
        <v>112980948</v>
      </c>
      <c r="S39" s="1">
        <f t="shared" si="4"/>
        <v>5694660045.0205917</v>
      </c>
      <c r="T39" s="1">
        <f t="shared" si="4"/>
        <v>164338060.69999999</v>
      </c>
      <c r="U39" s="1">
        <f t="shared" si="4"/>
        <v>107998875</v>
      </c>
      <c r="V39" s="1">
        <f t="shared" si="4"/>
        <v>5687375190.9198761</v>
      </c>
      <c r="W39" s="1">
        <f t="shared" si="4"/>
        <v>104321222.45</v>
      </c>
      <c r="X39" s="1">
        <f t="shared" si="4"/>
        <v>136175243</v>
      </c>
      <c r="Y39" s="1">
        <f t="shared" si="4"/>
        <v>7053303288.6507349</v>
      </c>
      <c r="Z39" s="1">
        <f t="shared" si="4"/>
        <v>114243724.56</v>
      </c>
      <c r="AA39" s="1">
        <f t="shared" si="4"/>
        <v>149112956</v>
      </c>
      <c r="AB39" s="1">
        <f t="shared" si="4"/>
        <v>7399595643.7803688</v>
      </c>
      <c r="AC39" s="1">
        <f t="shared" si="4"/>
        <v>121049259.75</v>
      </c>
      <c r="AD39" s="1">
        <f t="shared" si="4"/>
        <v>174196449</v>
      </c>
      <c r="AE39" s="1">
        <f t="shared" si="4"/>
        <v>8579976021.2876034</v>
      </c>
      <c r="AF39" s="1">
        <f t="shared" si="4"/>
        <v>132974016.73999998</v>
      </c>
      <c r="AG39" s="1">
        <f t="shared" si="4"/>
        <v>162704893</v>
      </c>
      <c r="AH39" s="1">
        <f>SUM(AH40:AH46)</f>
        <v>8863802315.5193558</v>
      </c>
    </row>
    <row r="40" spans="1:34" x14ac:dyDescent="0.25">
      <c r="A40" s="23" t="s">
        <v>59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</row>
    <row r="41" spans="1:34" ht="30" x14ac:dyDescent="0.25">
      <c r="A41" s="23" t="s">
        <v>60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</row>
    <row r="42" spans="1:34" ht="45" x14ac:dyDescent="0.25">
      <c r="A42" s="23" t="s">
        <v>61</v>
      </c>
      <c r="B42" s="19">
        <v>0</v>
      </c>
      <c r="C42" s="19">
        <v>0</v>
      </c>
      <c r="D42" s="19">
        <v>0</v>
      </c>
      <c r="E42" s="16">
        <v>112082</v>
      </c>
      <c r="F42" s="16">
        <v>131396</v>
      </c>
      <c r="G42" s="16">
        <v>5577258.9020112334</v>
      </c>
      <c r="H42" s="19">
        <v>0</v>
      </c>
      <c r="I42" s="19">
        <v>0</v>
      </c>
      <c r="J42" s="19">
        <v>0</v>
      </c>
      <c r="K42" s="25">
        <v>4140</v>
      </c>
      <c r="L42" s="16">
        <v>26180</v>
      </c>
      <c r="M42" s="16">
        <v>1191264.3496853071</v>
      </c>
      <c r="N42" s="19">
        <v>0</v>
      </c>
      <c r="O42" s="19">
        <v>0</v>
      </c>
      <c r="P42" s="19">
        <v>0</v>
      </c>
      <c r="Q42" s="19">
        <v>1530</v>
      </c>
      <c r="R42" s="19">
        <v>160</v>
      </c>
      <c r="S42" s="19">
        <v>8064.5951669948345</v>
      </c>
      <c r="T42" s="19">
        <v>35277</v>
      </c>
      <c r="U42" s="19">
        <v>28222</v>
      </c>
      <c r="V42" s="19">
        <v>1486210.8761608929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292207</v>
      </c>
      <c r="AG42" s="19">
        <v>280799</v>
      </c>
      <c r="AH42" s="19">
        <v>15297307.78530133</v>
      </c>
    </row>
    <row r="43" spans="1:34" ht="30" x14ac:dyDescent="0.25">
      <c r="A43" s="23" t="s">
        <v>62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65380</v>
      </c>
      <c r="R43" s="19">
        <v>34000</v>
      </c>
      <c r="S43" s="19">
        <v>1713726.4729864025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</row>
    <row r="44" spans="1:34" ht="60" x14ac:dyDescent="0.25">
      <c r="A44" s="26" t="s">
        <v>63</v>
      </c>
      <c r="B44" s="19">
        <v>0</v>
      </c>
      <c r="C44" s="19">
        <v>0</v>
      </c>
      <c r="D44" s="19">
        <v>0</v>
      </c>
      <c r="E44" s="16">
        <v>276142</v>
      </c>
      <c r="F44" s="16">
        <v>230042</v>
      </c>
      <c r="G44" s="16">
        <v>9764405.2508178949</v>
      </c>
      <c r="H44" s="16">
        <v>559352</v>
      </c>
      <c r="I44" s="16">
        <v>206181</v>
      </c>
      <c r="J44" s="16">
        <v>9153437.3095962629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</row>
    <row r="45" spans="1:34" ht="60" x14ac:dyDescent="0.25">
      <c r="A45" s="23" t="s">
        <v>64</v>
      </c>
      <c r="B45" s="16">
        <v>23639576</v>
      </c>
      <c r="C45" s="16">
        <v>75370408</v>
      </c>
      <c r="D45" s="16">
        <v>3182801488.5209379</v>
      </c>
      <c r="E45" s="16">
        <v>23396015</v>
      </c>
      <c r="F45" s="16">
        <v>67701335</v>
      </c>
      <c r="G45" s="16">
        <v>2873663378.6933746</v>
      </c>
      <c r="H45" s="16">
        <v>27590708.720000003</v>
      </c>
      <c r="I45" s="16">
        <v>82921542</v>
      </c>
      <c r="J45" s="16">
        <v>3681314652.233007</v>
      </c>
      <c r="K45" s="25">
        <v>29902175.800000001</v>
      </c>
      <c r="L45" s="16">
        <v>111741048</v>
      </c>
      <c r="M45" s="16">
        <v>5084535022.1113329</v>
      </c>
      <c r="N45" s="19">
        <v>34675632.689999998</v>
      </c>
      <c r="O45" s="19">
        <v>132860366</v>
      </c>
      <c r="P45" s="19">
        <v>6309866130.4834003</v>
      </c>
      <c r="Q45" s="19">
        <v>20761795.75</v>
      </c>
      <c r="R45" s="19">
        <v>85867075</v>
      </c>
      <c r="S45" s="19">
        <v>4328019987.8061438</v>
      </c>
      <c r="T45" s="19">
        <v>20418112.310000002</v>
      </c>
      <c r="U45" s="19">
        <v>84150094</v>
      </c>
      <c r="V45" s="19">
        <v>4431464280.8008471</v>
      </c>
      <c r="W45" s="19">
        <v>29662707.449999999</v>
      </c>
      <c r="X45" s="19">
        <v>125539080</v>
      </c>
      <c r="Y45" s="19">
        <v>6502394901.6796522</v>
      </c>
      <c r="Z45" s="19">
        <v>53031899.990000002</v>
      </c>
      <c r="AA45" s="19">
        <v>140711313</v>
      </c>
      <c r="AB45" s="19">
        <v>6982671704.9685202</v>
      </c>
      <c r="AC45" s="21">
        <v>38822256.649999999</v>
      </c>
      <c r="AD45" s="19">
        <v>156918990</v>
      </c>
      <c r="AE45" s="19">
        <v>7728981728.4660568</v>
      </c>
      <c r="AF45" s="19">
        <v>39852345.639999993</v>
      </c>
      <c r="AG45" s="19">
        <v>141898465</v>
      </c>
      <c r="AH45" s="19">
        <v>7730314186.8981304</v>
      </c>
    </row>
    <row r="46" spans="1:34" ht="30" x14ac:dyDescent="0.25">
      <c r="A46" s="23" t="s">
        <v>65</v>
      </c>
      <c r="B46" s="16">
        <v>73436665</v>
      </c>
      <c r="C46" s="16">
        <v>13060224</v>
      </c>
      <c r="D46" s="16">
        <v>551517518.48838162</v>
      </c>
      <c r="E46" s="16">
        <v>47961687</v>
      </c>
      <c r="F46" s="16">
        <v>9031648</v>
      </c>
      <c r="G46" s="16">
        <v>383359000.33358657</v>
      </c>
      <c r="H46" s="16">
        <v>61053521.780000001</v>
      </c>
      <c r="I46" s="16">
        <v>11234242</v>
      </c>
      <c r="J46" s="16">
        <v>498745907.08083355</v>
      </c>
      <c r="K46" s="25">
        <v>39889930.25</v>
      </c>
      <c r="L46" s="16">
        <v>6789452</v>
      </c>
      <c r="M46" s="16">
        <v>308939347.65086353</v>
      </c>
      <c r="N46" s="19">
        <v>92102857</v>
      </c>
      <c r="O46" s="19">
        <v>15319494</v>
      </c>
      <c r="P46" s="19">
        <v>727560515.12565947</v>
      </c>
      <c r="Q46" s="19">
        <v>124167092.23999999</v>
      </c>
      <c r="R46" s="19">
        <v>27079713</v>
      </c>
      <c r="S46" s="19">
        <v>1364918266.1462948</v>
      </c>
      <c r="T46" s="19">
        <v>143884671.38999999</v>
      </c>
      <c r="U46" s="19">
        <v>23820559</v>
      </c>
      <c r="V46" s="19">
        <v>1254424699.2428687</v>
      </c>
      <c r="W46" s="19">
        <v>74658515</v>
      </c>
      <c r="X46" s="19">
        <v>10636163</v>
      </c>
      <c r="Y46" s="19">
        <v>550908386.97108305</v>
      </c>
      <c r="Z46" s="19">
        <v>61211824.57</v>
      </c>
      <c r="AA46" s="19">
        <v>8401643</v>
      </c>
      <c r="AB46" s="19">
        <v>416923938.81184828</v>
      </c>
      <c r="AC46" s="21">
        <v>82227003.099999994</v>
      </c>
      <c r="AD46" s="19">
        <v>17277459</v>
      </c>
      <c r="AE46" s="19">
        <v>850994292.82154703</v>
      </c>
      <c r="AF46" s="19">
        <v>92829464.099999994</v>
      </c>
      <c r="AG46" s="19">
        <v>20525629</v>
      </c>
      <c r="AH46" s="19">
        <v>1118190820.8359244</v>
      </c>
    </row>
    <row r="47" spans="1:34" ht="47.25" x14ac:dyDescent="0.25">
      <c r="A47" s="24" t="s">
        <v>29</v>
      </c>
      <c r="B47" s="1">
        <f>SUM(B48:B69)</f>
        <v>54673094</v>
      </c>
      <c r="C47" s="1">
        <f t="shared" ref="C47:AH47" si="5">SUM(C48:C69)</f>
        <v>109683092</v>
      </c>
      <c r="D47" s="1">
        <f t="shared" si="5"/>
        <v>4631784777.9619141</v>
      </c>
      <c r="E47" s="1">
        <f t="shared" si="5"/>
        <v>38145836.270000003</v>
      </c>
      <c r="F47" s="1">
        <f t="shared" si="5"/>
        <v>104366413</v>
      </c>
      <c r="G47" s="1">
        <f t="shared" si="5"/>
        <v>4429956056.3124514</v>
      </c>
      <c r="H47" s="1">
        <f t="shared" si="5"/>
        <v>52924535.25999999</v>
      </c>
      <c r="I47" s="1">
        <f t="shared" si="5"/>
        <v>284257905</v>
      </c>
      <c r="J47" s="1">
        <f t="shared" si="5"/>
        <v>12619673554.666389</v>
      </c>
      <c r="K47" s="1">
        <f t="shared" si="5"/>
        <v>38189542.079999998</v>
      </c>
      <c r="L47" s="1">
        <f t="shared" si="5"/>
        <v>97648060</v>
      </c>
      <c r="M47" s="1">
        <f t="shared" si="5"/>
        <v>4443264044.8407888</v>
      </c>
      <c r="N47" s="1">
        <f t="shared" si="5"/>
        <v>52327851.649999999</v>
      </c>
      <c r="O47" s="1">
        <f t="shared" si="5"/>
        <v>88851397</v>
      </c>
      <c r="P47" s="1">
        <f t="shared" si="5"/>
        <v>4219771760.8006158</v>
      </c>
      <c r="Q47" s="1">
        <f t="shared" si="5"/>
        <v>109939785.14000002</v>
      </c>
      <c r="R47" s="1">
        <f t="shared" si="5"/>
        <v>114170972</v>
      </c>
      <c r="S47" s="1">
        <f t="shared" si="5"/>
        <v>5754641681.2643919</v>
      </c>
      <c r="T47" s="1">
        <f t="shared" si="5"/>
        <v>62702268.029999979</v>
      </c>
      <c r="U47" s="1">
        <f t="shared" si="5"/>
        <v>108730726</v>
      </c>
      <c r="V47" s="1">
        <f t="shared" si="5"/>
        <v>5725915511.0931187</v>
      </c>
      <c r="W47" s="1">
        <f t="shared" si="5"/>
        <v>168675103.54000002</v>
      </c>
      <c r="X47" s="1">
        <f t="shared" si="5"/>
        <v>126095727</v>
      </c>
      <c r="Y47" s="1">
        <f t="shared" si="5"/>
        <v>6531226868.7040644</v>
      </c>
      <c r="Z47" s="1">
        <f t="shared" si="5"/>
        <v>49989550.75</v>
      </c>
      <c r="AA47" s="1">
        <f t="shared" si="5"/>
        <v>104775325</v>
      </c>
      <c r="AB47" s="1">
        <f t="shared" si="5"/>
        <v>5199380786.5070553</v>
      </c>
      <c r="AC47" s="1">
        <f>SUM(AC48:AC69)</f>
        <v>44690645.549999997</v>
      </c>
      <c r="AD47" s="1">
        <f t="shared" si="5"/>
        <v>90651392</v>
      </c>
      <c r="AE47" s="1">
        <f t="shared" si="5"/>
        <v>4464997846.519495</v>
      </c>
      <c r="AF47" s="1">
        <f t="shared" si="5"/>
        <v>62450376.449999996</v>
      </c>
      <c r="AG47" s="1">
        <f t="shared" si="5"/>
        <v>110443773</v>
      </c>
      <c r="AH47" s="1">
        <f t="shared" si="5"/>
        <v>6016732212.5468864</v>
      </c>
    </row>
    <row r="48" spans="1:34" x14ac:dyDescent="0.25">
      <c r="A48" s="23" t="s">
        <v>66</v>
      </c>
      <c r="B48" s="16">
        <v>23586990</v>
      </c>
      <c r="C48" s="16">
        <v>15584410</v>
      </c>
      <c r="D48" s="16">
        <v>658110850.95519948</v>
      </c>
      <c r="E48" s="16">
        <v>16284568</v>
      </c>
      <c r="F48" s="16">
        <v>11083052</v>
      </c>
      <c r="G48" s="16">
        <v>470433273.6799705</v>
      </c>
      <c r="H48" s="16">
        <v>12839477</v>
      </c>
      <c r="I48" s="16">
        <v>7901628</v>
      </c>
      <c r="J48" s="16">
        <v>350793994.31446403</v>
      </c>
      <c r="K48" s="25">
        <v>9779241.1999999993</v>
      </c>
      <c r="L48" s="16">
        <v>5479149</v>
      </c>
      <c r="M48" s="16">
        <v>249316839.96615359</v>
      </c>
      <c r="N48" s="19">
        <v>9863197</v>
      </c>
      <c r="O48" s="19">
        <v>4932371</v>
      </c>
      <c r="P48" s="19">
        <v>234250451.45426241</v>
      </c>
      <c r="Q48" s="19">
        <v>7862571.5</v>
      </c>
      <c r="R48" s="19">
        <v>4085377</v>
      </c>
      <c r="S48" s="19">
        <v>205918197.55969909</v>
      </c>
      <c r="T48" s="19">
        <v>8502390.0599999987</v>
      </c>
      <c r="U48" s="19">
        <v>5580925</v>
      </c>
      <c r="V48" s="19">
        <v>293899490.96585041</v>
      </c>
      <c r="W48" s="19">
        <v>4830019.8</v>
      </c>
      <c r="X48" s="19">
        <v>3007433</v>
      </c>
      <c r="Y48" s="19">
        <v>155772346.00048956</v>
      </c>
      <c r="Z48" s="19">
        <v>1445874</v>
      </c>
      <c r="AA48" s="19">
        <v>679956</v>
      </c>
      <c r="AB48" s="19">
        <v>33742201.821566224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ht="30" x14ac:dyDescent="0.25">
      <c r="A49" s="23" t="s">
        <v>30</v>
      </c>
      <c r="B49" s="16">
        <v>207540</v>
      </c>
      <c r="C49" s="16">
        <v>480191</v>
      </c>
      <c r="D49" s="16">
        <v>20277887.172567215</v>
      </c>
      <c r="E49" s="16">
        <v>128039</v>
      </c>
      <c r="F49" s="16">
        <v>688870</v>
      </c>
      <c r="G49" s="16">
        <v>29239903.344306357</v>
      </c>
      <c r="H49" s="16">
        <v>373862.75</v>
      </c>
      <c r="I49" s="16">
        <v>1340568</v>
      </c>
      <c r="J49" s="16">
        <v>59514723.215285808</v>
      </c>
      <c r="K49" s="25">
        <v>163098.94</v>
      </c>
      <c r="L49" s="16">
        <v>693054</v>
      </c>
      <c r="M49" s="16">
        <v>31535925.233262062</v>
      </c>
      <c r="N49" s="19">
        <v>234343</v>
      </c>
      <c r="O49" s="19">
        <v>293565</v>
      </c>
      <c r="P49" s="19">
        <v>13942125.152623462</v>
      </c>
      <c r="Q49" s="19">
        <v>493359.31999999995</v>
      </c>
      <c r="R49" s="19">
        <v>1428888</v>
      </c>
      <c r="S49" s="19">
        <v>72021270.368605718</v>
      </c>
      <c r="T49" s="19">
        <v>1020137.1000000001</v>
      </c>
      <c r="U49" s="19">
        <v>2842286</v>
      </c>
      <c r="V49" s="19">
        <v>149678845.09814471</v>
      </c>
      <c r="W49" s="19">
        <v>584604.4800000001</v>
      </c>
      <c r="X49" s="19">
        <v>782999</v>
      </c>
      <c r="Y49" s="19">
        <v>40556046.018660218</v>
      </c>
      <c r="Z49" s="19">
        <v>404875.95</v>
      </c>
      <c r="AA49" s="19">
        <v>747959</v>
      </c>
      <c r="AB49" s="19">
        <v>37116789.222033262</v>
      </c>
      <c r="AC49" s="21">
        <v>352266.44</v>
      </c>
      <c r="AD49" s="19">
        <v>864345</v>
      </c>
      <c r="AE49" s="19">
        <v>42572965.273935243</v>
      </c>
      <c r="AF49" s="19">
        <v>307698.07</v>
      </c>
      <c r="AG49" s="19">
        <v>2755633</v>
      </c>
      <c r="AH49" s="19">
        <v>150120784.41993472</v>
      </c>
    </row>
    <row r="50" spans="1:34" ht="45" x14ac:dyDescent="0.25">
      <c r="A50" s="23" t="s">
        <v>31</v>
      </c>
      <c r="B50" s="16">
        <v>117485</v>
      </c>
      <c r="C50" s="16">
        <v>238051</v>
      </c>
      <c r="D50" s="16">
        <v>10052606.815448018</v>
      </c>
      <c r="E50" s="16">
        <v>126067</v>
      </c>
      <c r="F50" s="16">
        <v>158636</v>
      </c>
      <c r="G50" s="16">
        <v>6733492.9767987914</v>
      </c>
      <c r="H50" s="16">
        <v>946078</v>
      </c>
      <c r="I50" s="16">
        <v>1243656</v>
      </c>
      <c r="J50" s="16">
        <v>55212300.021356247</v>
      </c>
      <c r="K50" s="25">
        <v>1493923.8499999999</v>
      </c>
      <c r="L50" s="16">
        <v>1803013</v>
      </c>
      <c r="M50" s="16">
        <v>82042211.952603325</v>
      </c>
      <c r="N50" s="19">
        <v>1982817</v>
      </c>
      <c r="O50" s="19">
        <v>2039959</v>
      </c>
      <c r="P50" s="19">
        <v>96882679.080342025</v>
      </c>
      <c r="Q50" s="19">
        <v>6810323.7300000004</v>
      </c>
      <c r="R50" s="19">
        <v>6712574</v>
      </c>
      <c r="S50" s="19">
        <v>338338698.99059498</v>
      </c>
      <c r="T50" s="19">
        <v>7512205.2000000002</v>
      </c>
      <c r="U50" s="19">
        <v>8144627</v>
      </c>
      <c r="V50" s="19">
        <v>428907704.26169896</v>
      </c>
      <c r="W50" s="19">
        <v>5181970.6800000006</v>
      </c>
      <c r="X50" s="19">
        <v>5228897</v>
      </c>
      <c r="Y50" s="19">
        <v>270834812.50785035</v>
      </c>
      <c r="Z50" s="19">
        <v>817173.17999999993</v>
      </c>
      <c r="AA50" s="19">
        <v>944772</v>
      </c>
      <c r="AB50" s="19">
        <v>46883456.42859944</v>
      </c>
      <c r="AC50" s="21">
        <v>3314275.28</v>
      </c>
      <c r="AD50" s="19">
        <v>2905815</v>
      </c>
      <c r="AE50" s="19">
        <v>143124748.89943272</v>
      </c>
      <c r="AF50" s="19">
        <v>4852821.4000000013</v>
      </c>
      <c r="AG50" s="19">
        <v>5029471</v>
      </c>
      <c r="AH50" s="19">
        <v>273994444.01243329</v>
      </c>
    </row>
    <row r="51" spans="1:34" ht="30" x14ac:dyDescent="0.25">
      <c r="A51" s="23" t="s">
        <v>32</v>
      </c>
      <c r="B51" s="16">
        <v>1010621</v>
      </c>
      <c r="C51" s="16">
        <v>499277</v>
      </c>
      <c r="D51" s="16">
        <v>21083865.948878344</v>
      </c>
      <c r="E51" s="16">
        <v>471061</v>
      </c>
      <c r="F51" s="16">
        <v>399769</v>
      </c>
      <c r="G51" s="16">
        <v>16968668.863573689</v>
      </c>
      <c r="H51" s="16">
        <v>1334140.08</v>
      </c>
      <c r="I51" s="16">
        <v>676561</v>
      </c>
      <c r="J51" s="16">
        <v>30036029.991210431</v>
      </c>
      <c r="K51" s="25">
        <v>5881.8899999999994</v>
      </c>
      <c r="L51" s="16">
        <v>40119</v>
      </c>
      <c r="M51" s="16">
        <v>1825528.4356388403</v>
      </c>
      <c r="N51" s="19">
        <v>33784</v>
      </c>
      <c r="O51" s="19">
        <v>81627</v>
      </c>
      <c r="P51" s="19">
        <v>3876667.3473785892</v>
      </c>
      <c r="Q51" s="19">
        <v>2198190.65</v>
      </c>
      <c r="R51" s="19">
        <v>628904</v>
      </c>
      <c r="S51" s="19">
        <v>31699100.993148249</v>
      </c>
      <c r="T51" s="19">
        <v>11733568.5</v>
      </c>
      <c r="U51" s="19">
        <v>2012644</v>
      </c>
      <c r="V51" s="19">
        <v>105988711.02827454</v>
      </c>
      <c r="W51" s="19">
        <v>97721017</v>
      </c>
      <c r="X51" s="19">
        <v>197513</v>
      </c>
      <c r="Y51" s="19">
        <v>10230340.418421524</v>
      </c>
      <c r="Z51" s="19">
        <v>216066.8</v>
      </c>
      <c r="AA51" s="19">
        <v>276378</v>
      </c>
      <c r="AB51" s="19">
        <v>13715008.40501566</v>
      </c>
      <c r="AC51" s="21">
        <v>407970.15</v>
      </c>
      <c r="AD51" s="19">
        <v>303429</v>
      </c>
      <c r="AE51" s="19">
        <v>14945273.334264558</v>
      </c>
      <c r="AF51" s="19">
        <v>917614.79</v>
      </c>
      <c r="AG51" s="19">
        <v>734768</v>
      </c>
      <c r="AH51" s="19">
        <v>40028533.744031444</v>
      </c>
    </row>
    <row r="52" spans="1:34" ht="30" x14ac:dyDescent="0.25">
      <c r="A52" s="23" t="s">
        <v>33</v>
      </c>
      <c r="B52" s="16">
        <v>2113832</v>
      </c>
      <c r="C52" s="16">
        <v>3406979</v>
      </c>
      <c r="D52" s="16">
        <v>143872616.85726276</v>
      </c>
      <c r="E52" s="16">
        <v>2752910.68</v>
      </c>
      <c r="F52" s="16">
        <v>2099539</v>
      </c>
      <c r="G52" s="16">
        <v>89117420.453208327</v>
      </c>
      <c r="H52" s="16">
        <v>17888145</v>
      </c>
      <c r="I52" s="16">
        <v>8138893</v>
      </c>
      <c r="J52" s="16">
        <v>361327410.6004523</v>
      </c>
      <c r="K52" s="25">
        <v>1357669.52</v>
      </c>
      <c r="L52" s="16">
        <v>629043</v>
      </c>
      <c r="M52" s="16">
        <v>28623242.945725545</v>
      </c>
      <c r="N52" s="19">
        <v>4019624</v>
      </c>
      <c r="O52" s="19">
        <v>1615656</v>
      </c>
      <c r="P52" s="19">
        <v>76731484.187784702</v>
      </c>
      <c r="Q52" s="19">
        <v>789329</v>
      </c>
      <c r="R52" s="19">
        <v>600397</v>
      </c>
      <c r="S52" s="19">
        <v>30262242.152988736</v>
      </c>
      <c r="T52" s="19">
        <v>251579.31</v>
      </c>
      <c r="U52" s="19">
        <v>220464</v>
      </c>
      <c r="V52" s="19">
        <v>11609949.493371664</v>
      </c>
      <c r="W52" s="19">
        <v>4258221.2000000011</v>
      </c>
      <c r="X52" s="19">
        <v>1791684</v>
      </c>
      <c r="Y52" s="19">
        <v>92801675.04032217</v>
      </c>
      <c r="Z52" s="19">
        <v>72351.8</v>
      </c>
      <c r="AA52" s="19">
        <v>471079</v>
      </c>
      <c r="AB52" s="19">
        <v>23376869.520824276</v>
      </c>
      <c r="AC52" s="21">
        <v>3106371.92</v>
      </c>
      <c r="AD52" s="19">
        <v>1740210</v>
      </c>
      <c r="AE52" s="19">
        <v>85713343.513706774</v>
      </c>
      <c r="AF52" s="19">
        <v>23717456.779999997</v>
      </c>
      <c r="AG52" s="19">
        <v>12503317</v>
      </c>
      <c r="AH52" s="19">
        <v>681153025.78068459</v>
      </c>
    </row>
    <row r="53" spans="1:34" ht="90" x14ac:dyDescent="0.25">
      <c r="A53" s="23" t="s">
        <v>67</v>
      </c>
      <c r="B53" s="19">
        <v>0</v>
      </c>
      <c r="C53" s="19">
        <v>0</v>
      </c>
      <c r="D53" s="19">
        <v>0</v>
      </c>
      <c r="E53" s="22">
        <v>270</v>
      </c>
      <c r="F53" s="16">
        <v>2619</v>
      </c>
      <c r="G53" s="16">
        <v>111166.55807153505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9</v>
      </c>
      <c r="O53" s="19">
        <v>2369</v>
      </c>
      <c r="P53" s="19">
        <v>112509.64688080997</v>
      </c>
      <c r="Q53" s="19">
        <v>10.47</v>
      </c>
      <c r="R53" s="19">
        <v>2411</v>
      </c>
      <c r="S53" s="19">
        <v>121523.36842265341</v>
      </c>
      <c r="T53" s="19">
        <v>49.02</v>
      </c>
      <c r="U53" s="19">
        <v>286</v>
      </c>
      <c r="V53" s="19">
        <v>15061.168966834928</v>
      </c>
      <c r="W53" s="19">
        <v>71.2</v>
      </c>
      <c r="X53" s="19">
        <v>376</v>
      </c>
      <c r="Y53" s="19">
        <v>19475.214276156468</v>
      </c>
      <c r="Z53" s="19">
        <v>360</v>
      </c>
      <c r="AA53" s="19">
        <v>1503</v>
      </c>
      <c r="AB53" s="19">
        <v>74585.016291957174</v>
      </c>
      <c r="AC53" s="21">
        <v>9558.6899999999987</v>
      </c>
      <c r="AD53" s="19">
        <v>47647</v>
      </c>
      <c r="AE53" s="19">
        <v>2346833.8179860972</v>
      </c>
      <c r="AF53" s="19">
        <v>13840.380000000001</v>
      </c>
      <c r="AG53" s="19">
        <v>76889</v>
      </c>
      <c r="AH53" s="19">
        <v>4188742.4752368564</v>
      </c>
    </row>
    <row r="54" spans="1:34" ht="30" x14ac:dyDescent="0.25">
      <c r="A54" s="23" t="s">
        <v>34</v>
      </c>
      <c r="B54" s="22">
        <v>443</v>
      </c>
      <c r="C54" s="16">
        <v>3064</v>
      </c>
      <c r="D54" s="16">
        <v>129389.02706786663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22">
        <v>183</v>
      </c>
      <c r="L54" s="22">
        <v>758</v>
      </c>
      <c r="M54" s="22">
        <v>34491.152676144491</v>
      </c>
      <c r="N54" s="19">
        <v>76</v>
      </c>
      <c r="O54" s="19">
        <v>3787</v>
      </c>
      <c r="P54" s="19">
        <v>179853.96063217704</v>
      </c>
      <c r="Q54" s="19">
        <v>12742</v>
      </c>
      <c r="R54" s="19">
        <v>11223</v>
      </c>
      <c r="S54" s="19">
        <v>565680.94724489388</v>
      </c>
      <c r="T54" s="19">
        <v>12783.88</v>
      </c>
      <c r="U54" s="19">
        <v>12048</v>
      </c>
      <c r="V54" s="19">
        <v>634464.9080854099</v>
      </c>
      <c r="W54" s="19">
        <v>97.25</v>
      </c>
      <c r="X54" s="19">
        <v>249</v>
      </c>
      <c r="Y54" s="19">
        <v>12897.149879688726</v>
      </c>
      <c r="Z54" s="19">
        <v>0</v>
      </c>
      <c r="AA54" s="19">
        <v>0</v>
      </c>
      <c r="AB54" s="19">
        <v>0</v>
      </c>
      <c r="AC54" s="21">
        <v>3.2</v>
      </c>
      <c r="AD54" s="19">
        <v>30</v>
      </c>
      <c r="AE54" s="19">
        <v>1477.6379318652364</v>
      </c>
      <c r="AF54" s="19">
        <v>0</v>
      </c>
      <c r="AG54" s="19">
        <v>0</v>
      </c>
      <c r="AH54" s="19">
        <v>0</v>
      </c>
    </row>
    <row r="55" spans="1:34" ht="30" x14ac:dyDescent="0.25">
      <c r="A55" s="23" t="s">
        <v>35</v>
      </c>
      <c r="B55" s="16">
        <v>1539176</v>
      </c>
      <c r="C55" s="16">
        <v>240263</v>
      </c>
      <c r="D55" s="16">
        <v>10146016.909401709</v>
      </c>
      <c r="E55" s="16">
        <v>512611</v>
      </c>
      <c r="F55" s="16">
        <v>122989</v>
      </c>
      <c r="G55" s="16">
        <v>5220413.8261397583</v>
      </c>
      <c r="H55" s="16">
        <v>24853</v>
      </c>
      <c r="I55" s="16">
        <v>45776</v>
      </c>
      <c r="J55" s="16">
        <v>2032232.583429504</v>
      </c>
      <c r="K55" s="25">
        <v>5211</v>
      </c>
      <c r="L55" s="16">
        <v>30764</v>
      </c>
      <c r="M55" s="16">
        <v>1399849.3679800914</v>
      </c>
      <c r="N55" s="19">
        <v>400579</v>
      </c>
      <c r="O55" s="19">
        <v>224853</v>
      </c>
      <c r="P55" s="19">
        <v>10678822.975977529</v>
      </c>
      <c r="Q55" s="19">
        <v>719871.66</v>
      </c>
      <c r="R55" s="19">
        <v>440180</v>
      </c>
      <c r="S55" s="19">
        <v>22186709.378798667</v>
      </c>
      <c r="T55" s="19">
        <v>629848.56000000006</v>
      </c>
      <c r="U55" s="19">
        <v>332609</v>
      </c>
      <c r="V55" s="19">
        <v>17515665.555559438</v>
      </c>
      <c r="W55" s="19">
        <v>14139075.51</v>
      </c>
      <c r="X55" s="19">
        <v>1906527</v>
      </c>
      <c r="Y55" s="19">
        <v>98750058.107121721</v>
      </c>
      <c r="Z55" s="19">
        <v>10145455.109999999</v>
      </c>
      <c r="AA55" s="19">
        <v>4009804</v>
      </c>
      <c r="AB55" s="19">
        <v>198982898.6477412</v>
      </c>
      <c r="AC55" s="21">
        <v>5550943.8100000005</v>
      </c>
      <c r="AD55" s="19">
        <v>537142</v>
      </c>
      <c r="AE55" s="19">
        <v>26456713.133265223</v>
      </c>
      <c r="AF55" s="19">
        <v>10466316.060000001</v>
      </c>
      <c r="AG55" s="19">
        <v>2168091</v>
      </c>
      <c r="AH55" s="19">
        <v>118112797.17357165</v>
      </c>
    </row>
    <row r="56" spans="1:34" ht="45" x14ac:dyDescent="0.25">
      <c r="A56" s="23" t="s">
        <v>36</v>
      </c>
      <c r="B56" s="16">
        <v>17388</v>
      </c>
      <c r="C56" s="16">
        <v>13248</v>
      </c>
      <c r="D56" s="16">
        <v>559447.07264853036</v>
      </c>
      <c r="E56" s="22">
        <v>9.4600000000000009</v>
      </c>
      <c r="F56" s="22">
        <v>100</v>
      </c>
      <c r="G56" s="22">
        <v>4244.6184830673938</v>
      </c>
      <c r="H56" s="16">
        <v>29597</v>
      </c>
      <c r="I56" s="16">
        <v>33090</v>
      </c>
      <c r="J56" s="16">
        <v>1469035.6559262995</v>
      </c>
      <c r="K56" s="25">
        <v>55138</v>
      </c>
      <c r="L56" s="16">
        <v>24783</v>
      </c>
      <c r="M56" s="16">
        <v>1127696.8822861332</v>
      </c>
      <c r="N56" s="19">
        <v>0</v>
      </c>
      <c r="O56" s="19">
        <v>0</v>
      </c>
      <c r="P56" s="19">
        <v>0</v>
      </c>
      <c r="Q56" s="19">
        <v>264</v>
      </c>
      <c r="R56" s="19">
        <v>115</v>
      </c>
      <c r="S56" s="19">
        <v>5796.4277762775373</v>
      </c>
      <c r="T56" s="19">
        <v>640</v>
      </c>
      <c r="U56" s="19">
        <v>7510</v>
      </c>
      <c r="V56" s="19">
        <v>395487.33895430178</v>
      </c>
      <c r="W56" s="19">
        <v>0</v>
      </c>
      <c r="X56" s="19">
        <v>0</v>
      </c>
      <c r="Y56" s="19">
        <v>0</v>
      </c>
      <c r="Z56" s="19">
        <v>184685.5</v>
      </c>
      <c r="AA56" s="19">
        <v>19668</v>
      </c>
      <c r="AB56" s="19">
        <v>976006.72017978283</v>
      </c>
      <c r="AC56" s="21"/>
      <c r="AD56" s="19"/>
      <c r="AE56" s="19"/>
      <c r="AF56" s="19">
        <v>728</v>
      </c>
      <c r="AG56" s="19">
        <v>4418</v>
      </c>
      <c r="AH56" s="19">
        <v>240682.85782877175</v>
      </c>
    </row>
    <row r="57" spans="1:34" ht="45" x14ac:dyDescent="0.25">
      <c r="A57" s="23" t="s">
        <v>37</v>
      </c>
      <c r="B57" s="16">
        <v>80582</v>
      </c>
      <c r="C57" s="16">
        <v>538359</v>
      </c>
      <c r="D57" s="16">
        <v>22734251.704709403</v>
      </c>
      <c r="E57" s="16">
        <v>400222</v>
      </c>
      <c r="F57" s="16">
        <v>1241327</v>
      </c>
      <c r="G57" s="16">
        <v>52689595.27730599</v>
      </c>
      <c r="H57" s="16">
        <v>529261</v>
      </c>
      <c r="I57" s="16">
        <v>191072210</v>
      </c>
      <c r="J57" s="16">
        <v>8482680246.1963634</v>
      </c>
      <c r="K57" s="25">
        <v>271722.31999999995</v>
      </c>
      <c r="L57" s="16">
        <v>819780</v>
      </c>
      <c r="M57" s="16">
        <v>37302318.127770096</v>
      </c>
      <c r="N57" s="19">
        <v>115629</v>
      </c>
      <c r="O57" s="19">
        <v>246469</v>
      </c>
      <c r="P57" s="19">
        <v>11705420.074743081</v>
      </c>
      <c r="Q57" s="19">
        <v>441571.5</v>
      </c>
      <c r="R57" s="19">
        <v>466087</v>
      </c>
      <c r="S57" s="19">
        <v>23492518.547494508</v>
      </c>
      <c r="T57" s="19">
        <v>138360.35999999999</v>
      </c>
      <c r="U57" s="19">
        <v>280489</v>
      </c>
      <c r="V57" s="19">
        <v>14770951.826358609</v>
      </c>
      <c r="W57" s="19">
        <v>1552354.38</v>
      </c>
      <c r="X57" s="19">
        <v>2474030</v>
      </c>
      <c r="Y57" s="19">
        <v>128144320.1479771</v>
      </c>
      <c r="Z57" s="19">
        <v>744866.77</v>
      </c>
      <c r="AA57" s="19">
        <v>609846</v>
      </c>
      <c r="AB57" s="19">
        <v>30263056.450821631</v>
      </c>
      <c r="AC57" s="21">
        <v>512967.15</v>
      </c>
      <c r="AD57" s="19">
        <v>1514788</v>
      </c>
      <c r="AE57" s="19">
        <v>74610273.58447592</v>
      </c>
      <c r="AF57" s="19">
        <v>1218637.99</v>
      </c>
      <c r="AG57" s="19">
        <v>3169933</v>
      </c>
      <c r="AH57" s="19">
        <v>172690931.09228879</v>
      </c>
    </row>
    <row r="58" spans="1:34" ht="105" x14ac:dyDescent="0.25">
      <c r="A58" s="23" t="s">
        <v>38</v>
      </c>
      <c r="B58" s="16">
        <v>1702180</v>
      </c>
      <c r="C58" s="16">
        <v>2699575</v>
      </c>
      <c r="D58" s="16">
        <v>113999798.54658483</v>
      </c>
      <c r="E58" s="16">
        <v>1037582.45</v>
      </c>
      <c r="F58" s="16">
        <v>1270458</v>
      </c>
      <c r="G58" s="16">
        <v>53926095.08760836</v>
      </c>
      <c r="H58" s="16">
        <v>607417.44999999995</v>
      </c>
      <c r="I58" s="16">
        <v>2022300</v>
      </c>
      <c r="J58" s="16">
        <v>89780320.54940331</v>
      </c>
      <c r="K58" s="25">
        <v>286473.73</v>
      </c>
      <c r="L58" s="16">
        <v>1014586</v>
      </c>
      <c r="M58" s="16">
        <v>46166544.365539223</v>
      </c>
      <c r="N58" s="19">
        <v>241781</v>
      </c>
      <c r="O58" s="19">
        <v>762340</v>
      </c>
      <c r="P58" s="19">
        <v>36205404.897896454</v>
      </c>
      <c r="Q58" s="19">
        <v>859767.91999999981</v>
      </c>
      <c r="R58" s="19">
        <v>2031832</v>
      </c>
      <c r="S58" s="19">
        <v>102411890.79590903</v>
      </c>
      <c r="T58" s="19">
        <v>348591.07999999996</v>
      </c>
      <c r="U58" s="19">
        <v>537253</v>
      </c>
      <c r="V58" s="19">
        <v>28292511.227059316</v>
      </c>
      <c r="W58" s="19">
        <v>669495.01000000013</v>
      </c>
      <c r="X58" s="19">
        <v>2793484</v>
      </c>
      <c r="Y58" s="19">
        <v>144690690.0984433</v>
      </c>
      <c r="Z58" s="19">
        <v>471142.92000000004</v>
      </c>
      <c r="AA58" s="19">
        <v>1486902</v>
      </c>
      <c r="AB58" s="19">
        <v>73786167.59450677</v>
      </c>
      <c r="AC58" s="21">
        <v>310480.61</v>
      </c>
      <c r="AD58" s="19">
        <v>1178461</v>
      </c>
      <c r="AE58" s="19">
        <v>58044622.494127952</v>
      </c>
      <c r="AF58" s="19">
        <v>169851.5</v>
      </c>
      <c r="AG58" s="19">
        <v>690913</v>
      </c>
      <c r="AH58" s="19">
        <v>37639410.446140826</v>
      </c>
    </row>
    <row r="59" spans="1:34" ht="30" x14ac:dyDescent="0.25">
      <c r="A59" s="23" t="s">
        <v>68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967</v>
      </c>
      <c r="O59" s="19">
        <v>9375</v>
      </c>
      <c r="P59" s="19">
        <v>445241.84867353045</v>
      </c>
      <c r="Q59" s="19">
        <v>0</v>
      </c>
      <c r="R59" s="19">
        <v>0</v>
      </c>
      <c r="S59" s="19">
        <v>0</v>
      </c>
      <c r="T59" s="19">
        <v>5</v>
      </c>
      <c r="U59" s="19">
        <v>350</v>
      </c>
      <c r="V59" s="19">
        <v>18431.5004838889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</row>
    <row r="60" spans="1:34" ht="45" x14ac:dyDescent="0.25">
      <c r="A60" s="23" t="s">
        <v>69</v>
      </c>
      <c r="B60" s="16">
        <v>8013124</v>
      </c>
      <c r="C60" s="16">
        <v>34577283</v>
      </c>
      <c r="D60" s="16">
        <v>1460156986.2990484</v>
      </c>
      <c r="E60" s="16">
        <v>6402828</v>
      </c>
      <c r="F60" s="16">
        <v>32926182</v>
      </c>
      <c r="G60" s="16">
        <v>1397590806.9404087</v>
      </c>
      <c r="H60" s="16">
        <v>6325136</v>
      </c>
      <c r="I60" s="16">
        <v>34072091</v>
      </c>
      <c r="J60" s="16">
        <v>1512635737.412075</v>
      </c>
      <c r="K60" s="25">
        <v>6288598.9599999981</v>
      </c>
      <c r="L60" s="16">
        <v>40064061</v>
      </c>
      <c r="M60" s="16">
        <v>1823028555.1152589</v>
      </c>
      <c r="N60" s="19">
        <v>5954002</v>
      </c>
      <c r="O60" s="19">
        <v>34526372</v>
      </c>
      <c r="P60" s="19">
        <v>1639742474.3754687</v>
      </c>
      <c r="Q60" s="19">
        <v>6631838.5100000007</v>
      </c>
      <c r="R60" s="19">
        <v>41186413</v>
      </c>
      <c r="S60" s="19">
        <v>2075948420.1603324</v>
      </c>
      <c r="T60" s="19">
        <v>8499163.3500000015</v>
      </c>
      <c r="U60" s="19">
        <v>44908896</v>
      </c>
      <c r="V60" s="19">
        <v>2364966681.0140462</v>
      </c>
      <c r="W60" s="19">
        <v>8525092.7800000012</v>
      </c>
      <c r="X60" s="19">
        <v>42794361</v>
      </c>
      <c r="Y60" s="19">
        <v>2216567420.9739184</v>
      </c>
      <c r="Z60" s="19">
        <v>7656523.9100000001</v>
      </c>
      <c r="AA60" s="19">
        <v>42308764</v>
      </c>
      <c r="AB60" s="19">
        <v>2099534166.4887354</v>
      </c>
      <c r="AC60" s="21">
        <v>6714201.29</v>
      </c>
      <c r="AD60" s="19">
        <v>36802865</v>
      </c>
      <c r="AE60" s="19">
        <v>1812710310.8438499</v>
      </c>
      <c r="AF60" s="19">
        <v>7033947.129999999</v>
      </c>
      <c r="AG60" s="19">
        <v>39326646</v>
      </c>
      <c r="AH60" s="19">
        <v>2142428598.4835756</v>
      </c>
    </row>
    <row r="61" spans="1:34" ht="45" x14ac:dyDescent="0.25">
      <c r="A61" s="23" t="s">
        <v>70</v>
      </c>
      <c r="B61" s="16">
        <v>16881</v>
      </c>
      <c r="C61" s="16">
        <v>145001</v>
      </c>
      <c r="D61" s="16">
        <v>6123217.46536153</v>
      </c>
      <c r="E61" s="16">
        <v>13538</v>
      </c>
      <c r="F61" s="16">
        <v>394267</v>
      </c>
      <c r="G61" s="16">
        <v>16735129.954635326</v>
      </c>
      <c r="H61" s="16">
        <v>69979</v>
      </c>
      <c r="I61" s="16">
        <v>1752982</v>
      </c>
      <c r="J61" s="16">
        <v>77823906.382502154</v>
      </c>
      <c r="K61" s="25">
        <v>77416.849999999977</v>
      </c>
      <c r="L61" s="16">
        <v>2238203</v>
      </c>
      <c r="M61" s="16">
        <v>101844592.86702457</v>
      </c>
      <c r="N61" s="19">
        <v>148822</v>
      </c>
      <c r="O61" s="19">
        <v>3753309</v>
      </c>
      <c r="P61" s="19">
        <v>178253892.03231996</v>
      </c>
      <c r="Q61" s="19">
        <v>88322.880000000005</v>
      </c>
      <c r="R61" s="19">
        <v>2139225</v>
      </c>
      <c r="S61" s="19">
        <v>107824897.4757158</v>
      </c>
      <c r="T61" s="19">
        <v>100696.41</v>
      </c>
      <c r="U61" s="19">
        <v>2598944</v>
      </c>
      <c r="V61" s="19">
        <v>136864107.41028613</v>
      </c>
      <c r="W61" s="19">
        <v>142256.48000000001</v>
      </c>
      <c r="X61" s="19">
        <v>2065072</v>
      </c>
      <c r="Y61" s="19">
        <v>106962020.46726325</v>
      </c>
      <c r="Z61" s="19">
        <v>95557.51</v>
      </c>
      <c r="AA61" s="19">
        <v>2058147</v>
      </c>
      <c r="AB61" s="19">
        <v>102133684.31553079</v>
      </c>
      <c r="AC61" s="21">
        <v>79193.039999999994</v>
      </c>
      <c r="AD61" s="19">
        <v>2106672</v>
      </c>
      <c r="AE61" s="19">
        <v>103763281.90661336</v>
      </c>
      <c r="AF61" s="19">
        <v>89700.17</v>
      </c>
      <c r="AG61" s="19">
        <v>2081221</v>
      </c>
      <c r="AH61" s="19">
        <v>113380311.91789365</v>
      </c>
    </row>
    <row r="62" spans="1:34" ht="45" x14ac:dyDescent="0.25">
      <c r="A62" s="23" t="s">
        <v>39</v>
      </c>
      <c r="B62" s="22">
        <v>138</v>
      </c>
      <c r="C62" s="22">
        <v>624</v>
      </c>
      <c r="D62" s="16">
        <v>26350.767914604694</v>
      </c>
      <c r="E62" s="16">
        <v>112545</v>
      </c>
      <c r="F62" s="16">
        <v>321049</v>
      </c>
      <c r="G62" s="16">
        <v>13627305.193703039</v>
      </c>
      <c r="H62" s="16">
        <v>5650</v>
      </c>
      <c r="I62" s="16">
        <v>16243</v>
      </c>
      <c r="J62" s="16">
        <v>721110.49136327847</v>
      </c>
      <c r="K62" s="25">
        <v>290619.58</v>
      </c>
      <c r="L62" s="16">
        <v>1401935</v>
      </c>
      <c r="M62" s="16">
        <v>63792023.914288431</v>
      </c>
      <c r="N62" s="19">
        <v>901562</v>
      </c>
      <c r="O62" s="19">
        <v>1870493</v>
      </c>
      <c r="P62" s="19">
        <v>88834321.200095773</v>
      </c>
      <c r="Q62" s="19">
        <v>745625.04</v>
      </c>
      <c r="R62" s="19">
        <v>1843617</v>
      </c>
      <c r="S62" s="19">
        <v>92925154.674934477</v>
      </c>
      <c r="T62" s="19">
        <v>872635.23</v>
      </c>
      <c r="U62" s="19">
        <v>1790048</v>
      </c>
      <c r="V62" s="19">
        <v>94266487.366241023</v>
      </c>
      <c r="W62" s="19">
        <v>1082</v>
      </c>
      <c r="X62" s="19">
        <v>3465</v>
      </c>
      <c r="Y62" s="19">
        <v>179472.38688000577</v>
      </c>
      <c r="Z62" s="19">
        <v>19478</v>
      </c>
      <c r="AA62" s="19">
        <v>11478</v>
      </c>
      <c r="AB62" s="19">
        <v>569585.37391821982</v>
      </c>
      <c r="AC62" s="21">
        <v>30478</v>
      </c>
      <c r="AD62" s="19">
        <v>60994</v>
      </c>
      <c r="AE62" s="19">
        <v>3004234.933872941</v>
      </c>
      <c r="AF62" s="19">
        <v>5708.6</v>
      </c>
      <c r="AG62" s="19">
        <v>4278</v>
      </c>
      <c r="AH62" s="19">
        <v>233055.96781156302</v>
      </c>
    </row>
    <row r="63" spans="1:34" ht="60" x14ac:dyDescent="0.25">
      <c r="A63" s="23" t="s">
        <v>40</v>
      </c>
      <c r="B63" s="16">
        <v>81290</v>
      </c>
      <c r="C63" s="16">
        <v>459086</v>
      </c>
      <c r="D63" s="16">
        <v>19386648.459686231</v>
      </c>
      <c r="E63" s="16">
        <v>190401</v>
      </c>
      <c r="F63" s="16">
        <v>645213</v>
      </c>
      <c r="G63" s="16">
        <v>27386830.253153626</v>
      </c>
      <c r="H63" s="16">
        <v>477399</v>
      </c>
      <c r="I63" s="16">
        <v>1291517</v>
      </c>
      <c r="J63" s="16">
        <v>57337096.501510024</v>
      </c>
      <c r="K63" s="25">
        <v>387934.15</v>
      </c>
      <c r="L63" s="16">
        <v>5195000</v>
      </c>
      <c r="M63" s="16">
        <v>236387253.49943361</v>
      </c>
      <c r="N63" s="19">
        <v>11232</v>
      </c>
      <c r="O63" s="19">
        <v>230279</v>
      </c>
      <c r="P63" s="19">
        <v>10936517.084873803</v>
      </c>
      <c r="Q63" s="19">
        <v>21801.32</v>
      </c>
      <c r="R63" s="19">
        <v>271865</v>
      </c>
      <c r="S63" s="19">
        <v>13703007.281719064</v>
      </c>
      <c r="T63" s="19">
        <v>5563.85</v>
      </c>
      <c r="U63" s="19">
        <v>62825</v>
      </c>
      <c r="V63" s="19">
        <v>3308454.336858057</v>
      </c>
      <c r="W63" s="19">
        <v>8719.2999999999993</v>
      </c>
      <c r="X63" s="19">
        <v>86887</v>
      </c>
      <c r="Y63" s="19">
        <v>4500380.1670542741</v>
      </c>
      <c r="Z63" s="19">
        <v>9195.69</v>
      </c>
      <c r="AA63" s="19">
        <v>378727</v>
      </c>
      <c r="AB63" s="19">
        <v>18793985.006789133</v>
      </c>
      <c r="AC63" s="21">
        <v>3918.9999999999995</v>
      </c>
      <c r="AD63" s="19">
        <v>86386</v>
      </c>
      <c r="AE63" s="19">
        <v>4254907.6794036767</v>
      </c>
      <c r="AF63" s="19">
        <v>41971.99</v>
      </c>
      <c r="AG63" s="19">
        <v>477735</v>
      </c>
      <c r="AH63" s="19">
        <v>26025945.016937133</v>
      </c>
    </row>
    <row r="64" spans="1:34" ht="105" x14ac:dyDescent="0.25">
      <c r="A64" s="23" t="s">
        <v>41</v>
      </c>
      <c r="B64" s="16">
        <v>4497245</v>
      </c>
      <c r="C64" s="16">
        <v>23271651</v>
      </c>
      <c r="D64" s="16">
        <v>982733773.22224081</v>
      </c>
      <c r="E64" s="16">
        <v>3566006</v>
      </c>
      <c r="F64" s="16">
        <v>36543685</v>
      </c>
      <c r="G64" s="16">
        <v>1551140007.9039271</v>
      </c>
      <c r="H64" s="16">
        <v>1711246.87</v>
      </c>
      <c r="I64" s="16">
        <v>5174449</v>
      </c>
      <c r="J64" s="16">
        <v>229720461.79426363</v>
      </c>
      <c r="K64" s="25">
        <v>2357050.1400000006</v>
      </c>
      <c r="L64" s="16">
        <v>6703136</v>
      </c>
      <c r="M64" s="16">
        <v>305011724.51841754</v>
      </c>
      <c r="N64" s="19">
        <v>2580982</v>
      </c>
      <c r="O64" s="19">
        <v>7645619</v>
      </c>
      <c r="P64" s="19">
        <v>363109284.03343672</v>
      </c>
      <c r="Q64" s="19">
        <v>653809.79000000015</v>
      </c>
      <c r="R64" s="19">
        <v>808761</v>
      </c>
      <c r="S64" s="19">
        <v>40764562.824086934</v>
      </c>
      <c r="T64" s="19">
        <v>22033.620000000003</v>
      </c>
      <c r="U64" s="19">
        <v>92179</v>
      </c>
      <c r="V64" s="19">
        <v>4854277.9517268427</v>
      </c>
      <c r="W64" s="19">
        <v>24301.5</v>
      </c>
      <c r="X64" s="19">
        <v>79449</v>
      </c>
      <c r="Y64" s="19">
        <v>4115123.1357083926</v>
      </c>
      <c r="Z64" s="19">
        <v>177818.93</v>
      </c>
      <c r="AA64" s="19">
        <v>785344</v>
      </c>
      <c r="AB64" s="19">
        <v>38971986.051091686</v>
      </c>
      <c r="AC64" s="21">
        <v>646279.67999999993</v>
      </c>
      <c r="AD64" s="19">
        <v>1218168</v>
      </c>
      <c r="AE64" s="19">
        <v>60000374.806147046</v>
      </c>
      <c r="AF64" s="19">
        <v>297147.33000000007</v>
      </c>
      <c r="AG64" s="19">
        <v>611020</v>
      </c>
      <c r="AH64" s="19">
        <v>33287016.702249005</v>
      </c>
    </row>
    <row r="65" spans="1:34" ht="75" x14ac:dyDescent="0.25">
      <c r="A65" s="23" t="s">
        <v>42</v>
      </c>
      <c r="B65" s="16">
        <v>7267987</v>
      </c>
      <c r="C65" s="16">
        <v>13038198</v>
      </c>
      <c r="D65" s="16">
        <v>550587387.05554998</v>
      </c>
      <c r="E65" s="16">
        <v>3569594.2899999996</v>
      </c>
      <c r="F65" s="16">
        <v>5765806</v>
      </c>
      <c r="G65" s="16">
        <v>244736467.17380869</v>
      </c>
      <c r="H65" s="16">
        <v>5140014.7600000007</v>
      </c>
      <c r="I65" s="16">
        <v>12616815</v>
      </c>
      <c r="J65" s="16">
        <v>560125448.75266767</v>
      </c>
      <c r="K65" s="25">
        <v>12092556.960000001</v>
      </c>
      <c r="L65" s="16">
        <v>17878241</v>
      </c>
      <c r="M65" s="16">
        <v>813510738.67006063</v>
      </c>
      <c r="N65" s="19">
        <v>22772226.119999997</v>
      </c>
      <c r="O65" s="19">
        <v>17048088</v>
      </c>
      <c r="P65" s="19">
        <v>809655703.19669604</v>
      </c>
      <c r="Q65" s="19">
        <v>70525112.670000017</v>
      </c>
      <c r="R65" s="19">
        <v>33522338</v>
      </c>
      <c r="S65" s="19">
        <v>1689650531.3822968</v>
      </c>
      <c r="T65" s="19">
        <v>19425395.739999998</v>
      </c>
      <c r="U65" s="19">
        <v>20741310</v>
      </c>
      <c r="V65" s="19">
        <v>1092267043.7185419</v>
      </c>
      <c r="W65" s="19">
        <v>27767883.650000013</v>
      </c>
      <c r="X65" s="19">
        <v>43131405</v>
      </c>
      <c r="Y65" s="19">
        <v>2234024878.741188</v>
      </c>
      <c r="Z65" s="19">
        <v>23391892.090000004</v>
      </c>
      <c r="AA65" s="19">
        <v>28933015</v>
      </c>
      <c r="AB65" s="19">
        <v>1435774714.0056159</v>
      </c>
      <c r="AC65" s="21">
        <v>19987469.520000007</v>
      </c>
      <c r="AD65" s="19">
        <v>25207874</v>
      </c>
      <c r="AE65" s="19">
        <v>1241603693.4693155</v>
      </c>
      <c r="AF65" s="19">
        <v>10389104.670000004</v>
      </c>
      <c r="AG65" s="19">
        <v>23942982</v>
      </c>
      <c r="AH65" s="19">
        <v>1304360645.7000551</v>
      </c>
    </row>
    <row r="66" spans="1:34" ht="180" x14ac:dyDescent="0.25">
      <c r="A66" s="23" t="s">
        <v>43</v>
      </c>
      <c r="B66" s="16">
        <v>1670668</v>
      </c>
      <c r="C66" s="16">
        <v>2563359</v>
      </c>
      <c r="D66" s="16">
        <v>108247561.04296982</v>
      </c>
      <c r="E66" s="16">
        <v>90204</v>
      </c>
      <c r="F66" s="16">
        <v>840022</v>
      </c>
      <c r="G66" s="16">
        <v>35655729.073832385</v>
      </c>
      <c r="H66" s="16">
        <v>55989</v>
      </c>
      <c r="I66" s="16">
        <v>231732</v>
      </c>
      <c r="J66" s="16">
        <v>10287777.897223126</v>
      </c>
      <c r="K66" s="25">
        <v>59581.970000000008</v>
      </c>
      <c r="L66" s="16">
        <v>172113</v>
      </c>
      <c r="M66" s="16">
        <v>7831630.2909620814</v>
      </c>
      <c r="N66" s="19">
        <v>29621</v>
      </c>
      <c r="O66" s="19">
        <v>131223</v>
      </c>
      <c r="P66" s="19">
        <v>6232103.5849052444</v>
      </c>
      <c r="Q66" s="19">
        <v>20748.169999999998</v>
      </c>
      <c r="R66" s="19">
        <v>274149</v>
      </c>
      <c r="S66" s="19">
        <v>13818129.377727915</v>
      </c>
      <c r="T66" s="19">
        <v>254119.53999999998</v>
      </c>
      <c r="U66" s="19">
        <v>628071</v>
      </c>
      <c r="V66" s="19">
        <v>33075116.972618811</v>
      </c>
      <c r="W66" s="19">
        <v>20544.34</v>
      </c>
      <c r="X66" s="19">
        <v>113612</v>
      </c>
      <c r="Y66" s="19">
        <v>5884622.4583582152</v>
      </c>
      <c r="Z66" s="19">
        <v>4996.4800000000005</v>
      </c>
      <c r="AA66" s="19">
        <v>58388</v>
      </c>
      <c r="AB66" s="19">
        <v>2897451.7174017266</v>
      </c>
      <c r="AC66" s="21">
        <v>41981.770000000004</v>
      </c>
      <c r="AD66" s="19">
        <v>215899</v>
      </c>
      <c r="AE66" s="19">
        <v>10634018.39505909</v>
      </c>
      <c r="AF66" s="19">
        <v>46953.999999999993</v>
      </c>
      <c r="AG66" s="19">
        <v>316025</v>
      </c>
      <c r="AH66" s="19">
        <v>17216342.269202717</v>
      </c>
    </row>
    <row r="67" spans="1:34" ht="45" x14ac:dyDescent="0.25">
      <c r="A67" s="23" t="s">
        <v>71</v>
      </c>
      <c r="B67" s="16">
        <v>159688</v>
      </c>
      <c r="C67" s="16">
        <v>2019794</v>
      </c>
      <c r="D67" s="16">
        <v>85293466.232870281</v>
      </c>
      <c r="E67" s="16">
        <v>315742.77999999997</v>
      </c>
      <c r="F67" s="16">
        <v>994637</v>
      </c>
      <c r="G67" s="16">
        <v>42218545.941427037</v>
      </c>
      <c r="H67" s="16">
        <v>1009314.01</v>
      </c>
      <c r="I67" s="16">
        <v>4656506</v>
      </c>
      <c r="J67" s="16">
        <v>206726302.38847831</v>
      </c>
      <c r="K67" s="25">
        <v>260007.74000000002</v>
      </c>
      <c r="L67" s="16">
        <v>2486614</v>
      </c>
      <c r="M67" s="16">
        <v>113147998.8398923</v>
      </c>
      <c r="N67" s="19">
        <v>400815.53</v>
      </c>
      <c r="O67" s="19">
        <v>3645659</v>
      </c>
      <c r="P67" s="19">
        <v>173141328.29795146</v>
      </c>
      <c r="Q67" s="19">
        <v>695047.22</v>
      </c>
      <c r="R67" s="19">
        <v>5524760</v>
      </c>
      <c r="S67" s="19">
        <v>278468454.96753997</v>
      </c>
      <c r="T67" s="19">
        <v>709031.35</v>
      </c>
      <c r="U67" s="19">
        <v>9218112</v>
      </c>
      <c r="V67" s="19">
        <v>485438959.39583462</v>
      </c>
      <c r="W67" s="19">
        <v>1003338.3899999998</v>
      </c>
      <c r="X67" s="19">
        <v>10328816</v>
      </c>
      <c r="Y67" s="19">
        <v>534989108.56115258</v>
      </c>
      <c r="Z67" s="19">
        <v>2259823.3800000004</v>
      </c>
      <c r="AA67" s="19">
        <v>15054202</v>
      </c>
      <c r="AB67" s="19">
        <v>747051165.29102719</v>
      </c>
      <c r="AC67" s="21">
        <v>1246985.29</v>
      </c>
      <c r="AD67" s="19">
        <v>7963087</v>
      </c>
      <c r="AE67" s="19">
        <v>392218646.86476511</v>
      </c>
      <c r="AF67" s="19">
        <v>895102.97999999975</v>
      </c>
      <c r="AG67" s="19">
        <v>7468142</v>
      </c>
      <c r="AH67" s="19">
        <v>406847840.47783595</v>
      </c>
    </row>
    <row r="68" spans="1:34" ht="45" x14ac:dyDescent="0.25">
      <c r="A68" s="23" t="s">
        <v>44</v>
      </c>
      <c r="B68" s="16">
        <v>58141</v>
      </c>
      <c r="C68" s="16">
        <v>274026</v>
      </c>
      <c r="D68" s="16">
        <v>11571787.706037605</v>
      </c>
      <c r="E68" s="16">
        <v>37120.61</v>
      </c>
      <c r="F68" s="16">
        <v>98203</v>
      </c>
      <c r="G68" s="16">
        <v>4168342.688926673</v>
      </c>
      <c r="H68" s="16">
        <v>17976</v>
      </c>
      <c r="I68" s="16">
        <v>45212</v>
      </c>
      <c r="J68" s="16">
        <v>2007193.71640193</v>
      </c>
      <c r="K68" s="25">
        <v>13481.039999999999</v>
      </c>
      <c r="L68" s="16">
        <v>58988</v>
      </c>
      <c r="M68" s="16">
        <v>2684121.522507139</v>
      </c>
      <c r="N68" s="19">
        <v>60606</v>
      </c>
      <c r="O68" s="19">
        <v>1697415</v>
      </c>
      <c r="P68" s="19">
        <v>80614420.540392607</v>
      </c>
      <c r="Q68" s="19">
        <v>18828.2</v>
      </c>
      <c r="R68" s="19">
        <v>356166</v>
      </c>
      <c r="S68" s="19">
        <v>17952091.264049266</v>
      </c>
      <c r="T68" s="19">
        <v>25831.83</v>
      </c>
      <c r="U68" s="19">
        <v>154350</v>
      </c>
      <c r="V68" s="19">
        <v>8128291.7133950042</v>
      </c>
      <c r="W68" s="19">
        <v>9585.85</v>
      </c>
      <c r="X68" s="19">
        <v>44653</v>
      </c>
      <c r="Y68" s="19">
        <v>2312837.0826415289</v>
      </c>
      <c r="Z68" s="19">
        <v>3319.21</v>
      </c>
      <c r="AA68" s="19">
        <v>8610</v>
      </c>
      <c r="AB68" s="19">
        <v>427263.46658266883</v>
      </c>
      <c r="AC68" s="21">
        <v>10840.8</v>
      </c>
      <c r="AD68" s="19">
        <v>19615</v>
      </c>
      <c r="AE68" s="19">
        <v>966128.93445122044</v>
      </c>
      <c r="AF68" s="19">
        <v>1388.65</v>
      </c>
      <c r="AG68" s="19">
        <v>9150</v>
      </c>
      <c r="AH68" s="19">
        <v>498471.74041042582</v>
      </c>
    </row>
    <row r="69" spans="1:34" ht="120" x14ac:dyDescent="0.25">
      <c r="A69" s="23" t="s">
        <v>72</v>
      </c>
      <c r="B69" s="16">
        <v>2531695</v>
      </c>
      <c r="C69" s="16">
        <v>9630653</v>
      </c>
      <c r="D69" s="16">
        <v>406690868.70046705</v>
      </c>
      <c r="E69" s="16">
        <v>2134516</v>
      </c>
      <c r="F69" s="16">
        <v>8769990</v>
      </c>
      <c r="G69" s="16">
        <v>372252616.50316203</v>
      </c>
      <c r="H69" s="16">
        <v>3538999.34</v>
      </c>
      <c r="I69" s="16">
        <v>11925676</v>
      </c>
      <c r="J69" s="16">
        <v>529442226.20201051</v>
      </c>
      <c r="K69" s="25">
        <v>2943751.24</v>
      </c>
      <c r="L69" s="16">
        <v>10914720</v>
      </c>
      <c r="M69" s="16">
        <v>496650757.17330837</v>
      </c>
      <c r="N69" s="19">
        <v>2575177</v>
      </c>
      <c r="O69" s="19">
        <v>8090569</v>
      </c>
      <c r="P69" s="19">
        <v>384241055.82728082</v>
      </c>
      <c r="Q69" s="19">
        <v>10350649.59</v>
      </c>
      <c r="R69" s="19">
        <v>11835690</v>
      </c>
      <c r="S69" s="19">
        <v>596562802.32530677</v>
      </c>
      <c r="T69" s="19">
        <v>2637639.040000001</v>
      </c>
      <c r="U69" s="19">
        <v>8564500</v>
      </c>
      <c r="V69" s="19">
        <v>451018816.84076136</v>
      </c>
      <c r="W69" s="19">
        <v>2235372.7399999998</v>
      </c>
      <c r="X69" s="19">
        <v>9264815</v>
      </c>
      <c r="Y69" s="19">
        <v>479878344.02645886</v>
      </c>
      <c r="Z69" s="19">
        <v>1868093.5199999996</v>
      </c>
      <c r="AA69" s="19">
        <v>5930783</v>
      </c>
      <c r="AB69" s="19">
        <v>294309744.96278292</v>
      </c>
      <c r="AC69" s="21">
        <v>2364459.91</v>
      </c>
      <c r="AD69" s="19">
        <v>7877965</v>
      </c>
      <c r="AE69" s="19">
        <v>388025996.99689072</v>
      </c>
      <c r="AF69" s="19">
        <v>1984385.9599999995</v>
      </c>
      <c r="AG69" s="19">
        <v>9073141</v>
      </c>
      <c r="AH69" s="19">
        <v>494284632.26876408</v>
      </c>
    </row>
    <row r="70" spans="1:34" ht="94.5" x14ac:dyDescent="0.25">
      <c r="A70" s="27" t="s">
        <v>45</v>
      </c>
      <c r="B70" s="1">
        <f>SUM(B71:B81)</f>
        <v>1021876</v>
      </c>
      <c r="C70" s="1">
        <f t="shared" ref="C70:AG70" si="6">SUM(C71:C81)</f>
        <v>14903680</v>
      </c>
      <c r="D70" s="1">
        <f t="shared" si="6"/>
        <v>629364443.51528156</v>
      </c>
      <c r="E70" s="1">
        <f t="shared" si="6"/>
        <v>785001.11</v>
      </c>
      <c r="F70" s="1">
        <f t="shared" si="6"/>
        <v>10103913</v>
      </c>
      <c r="G70" s="1">
        <f t="shared" si="6"/>
        <v>428872558.7110492</v>
      </c>
      <c r="H70" s="1">
        <f t="shared" si="6"/>
        <v>507802.26</v>
      </c>
      <c r="I70" s="1">
        <f t="shared" si="6"/>
        <v>6274216</v>
      </c>
      <c r="J70" s="1">
        <f t="shared" si="6"/>
        <v>278544787.45794147</v>
      </c>
      <c r="K70" s="1">
        <f t="shared" si="6"/>
        <v>582545.56999999995</v>
      </c>
      <c r="L70" s="1">
        <f t="shared" si="6"/>
        <v>4850866</v>
      </c>
      <c r="M70" s="1">
        <f t="shared" si="6"/>
        <v>220728179.17878401</v>
      </c>
      <c r="N70" s="1">
        <f t="shared" si="6"/>
        <v>464037.3</v>
      </c>
      <c r="O70" s="1">
        <f t="shared" si="6"/>
        <v>3564490</v>
      </c>
      <c r="P70" s="1">
        <f t="shared" si="6"/>
        <v>169286412.49901998</v>
      </c>
      <c r="Q70" s="1">
        <f t="shared" si="6"/>
        <v>803700.29999999993</v>
      </c>
      <c r="R70" s="1">
        <f t="shared" si="6"/>
        <v>4458826</v>
      </c>
      <c r="S70" s="1">
        <f t="shared" si="6"/>
        <v>224741416.31294319</v>
      </c>
      <c r="T70" s="1">
        <f t="shared" si="6"/>
        <v>1874789.7799999998</v>
      </c>
      <c r="U70" s="1">
        <f t="shared" si="6"/>
        <v>11878080</v>
      </c>
      <c r="V70" s="1">
        <f t="shared" si="6"/>
        <v>625516677.90763152</v>
      </c>
      <c r="W70" s="1">
        <f t="shared" si="6"/>
        <v>917425.32999999984</v>
      </c>
      <c r="X70" s="1">
        <f t="shared" si="6"/>
        <v>7527719</v>
      </c>
      <c r="Y70" s="1">
        <f t="shared" si="6"/>
        <v>389904097.16939974</v>
      </c>
      <c r="Z70" s="1">
        <f t="shared" si="6"/>
        <v>690853.66999999993</v>
      </c>
      <c r="AA70" s="1">
        <f t="shared" si="6"/>
        <v>5790611</v>
      </c>
      <c r="AB70" s="1">
        <f t="shared" si="6"/>
        <v>287353836.1779018</v>
      </c>
      <c r="AC70" s="1">
        <f t="shared" si="6"/>
        <v>310201.75</v>
      </c>
      <c r="AD70" s="1">
        <f t="shared" si="6"/>
        <v>6411854</v>
      </c>
      <c r="AE70" s="1">
        <f t="shared" si="6"/>
        <v>315813289.46606141</v>
      </c>
      <c r="AF70" s="1">
        <f t="shared" si="6"/>
        <v>642089.16000000015</v>
      </c>
      <c r="AG70" s="1">
        <f t="shared" si="6"/>
        <v>5882565</v>
      </c>
      <c r="AH70" s="1">
        <f>SUM(AH71:AH81)</f>
        <v>320469116.24343789</v>
      </c>
    </row>
    <row r="71" spans="1:34" ht="60" x14ac:dyDescent="0.25">
      <c r="A71" s="23" t="s">
        <v>73</v>
      </c>
      <c r="B71" s="16">
        <v>301802</v>
      </c>
      <c r="C71" s="16">
        <v>2881569</v>
      </c>
      <c r="D71" s="16">
        <v>121685185.81557617</v>
      </c>
      <c r="E71" s="16">
        <v>165402.1</v>
      </c>
      <c r="F71" s="16">
        <v>3389698</v>
      </c>
      <c r="G71" s="16">
        <v>143879747.8281658</v>
      </c>
      <c r="H71" s="16">
        <v>240535.86</v>
      </c>
      <c r="I71" s="16">
        <v>2791417</v>
      </c>
      <c r="J71" s="16">
        <v>123925388.44239412</v>
      </c>
      <c r="K71" s="25">
        <v>442573.47</v>
      </c>
      <c r="L71" s="16">
        <v>3065958</v>
      </c>
      <c r="M71" s="16">
        <v>139509796.14333323</v>
      </c>
      <c r="N71" s="19">
        <v>305155</v>
      </c>
      <c r="O71" s="19">
        <v>1963493</v>
      </c>
      <c r="P71" s="19">
        <v>93251120.338937208</v>
      </c>
      <c r="Q71" s="19">
        <v>478179.74000000005</v>
      </c>
      <c r="R71" s="19">
        <v>2306950</v>
      </c>
      <c r="S71" s="19">
        <v>116278861.37811708</v>
      </c>
      <c r="T71" s="19">
        <v>1489501.0699999998</v>
      </c>
      <c r="U71" s="19">
        <v>4423078</v>
      </c>
      <c r="V71" s="19">
        <v>232925612.27793804</v>
      </c>
      <c r="W71" s="19">
        <v>614275.87000000011</v>
      </c>
      <c r="X71" s="19">
        <v>3921642</v>
      </c>
      <c r="Y71" s="19">
        <v>203124516.66057131</v>
      </c>
      <c r="Z71" s="19">
        <v>447220.07999999996</v>
      </c>
      <c r="AA71" s="19">
        <v>3285004</v>
      </c>
      <c r="AB71" s="19">
        <v>163015353.86503294</v>
      </c>
      <c r="AC71" s="21">
        <v>143086.82</v>
      </c>
      <c r="AD71" s="19">
        <v>4477464</v>
      </c>
      <c r="AE71" s="19">
        <v>220535688.16536829</v>
      </c>
      <c r="AF71" s="19">
        <v>261220.66000000003</v>
      </c>
      <c r="AG71" s="19">
        <v>1683321</v>
      </c>
      <c r="AH71" s="19">
        <v>91703600.933269769</v>
      </c>
    </row>
    <row r="72" spans="1:34" ht="60" x14ac:dyDescent="0.25">
      <c r="A72" s="23" t="s">
        <v>74</v>
      </c>
      <c r="B72" s="16">
        <v>100794</v>
      </c>
      <c r="C72" s="16">
        <v>261628</v>
      </c>
      <c r="D72" s="16">
        <v>11048235.108913777</v>
      </c>
      <c r="E72" s="16">
        <v>54224</v>
      </c>
      <c r="F72" s="16">
        <v>191829</v>
      </c>
      <c r="G72" s="16">
        <v>8142409.1898833523</v>
      </c>
      <c r="H72" s="16">
        <v>40475</v>
      </c>
      <c r="I72" s="16">
        <v>175796</v>
      </c>
      <c r="J72" s="16">
        <v>7804490.5460628523</v>
      </c>
      <c r="K72" s="25">
        <v>28105.919999999998</v>
      </c>
      <c r="L72" s="16">
        <v>141189</v>
      </c>
      <c r="M72" s="16">
        <v>6424500.4685912468</v>
      </c>
      <c r="N72" s="19">
        <v>31399</v>
      </c>
      <c r="O72" s="19">
        <v>123325</v>
      </c>
      <c r="P72" s="19">
        <v>5857008.1053507356</v>
      </c>
      <c r="Q72" s="19">
        <v>8791.1</v>
      </c>
      <c r="R72" s="19">
        <v>96660</v>
      </c>
      <c r="S72" s="19">
        <v>4872023.5552607542</v>
      </c>
      <c r="T72" s="19">
        <v>6062.17</v>
      </c>
      <c r="U72" s="19">
        <v>22045</v>
      </c>
      <c r="V72" s="19">
        <v>1160921.2233352307</v>
      </c>
      <c r="W72" s="19">
        <v>5312.07</v>
      </c>
      <c r="X72" s="19">
        <v>14883</v>
      </c>
      <c r="Y72" s="19">
        <v>770876.63317031064</v>
      </c>
      <c r="Z72" s="19">
        <v>3096.3599999999992</v>
      </c>
      <c r="AA72" s="19">
        <v>20583</v>
      </c>
      <c r="AB72" s="19">
        <v>1021412.7680221919</v>
      </c>
      <c r="AC72" s="21">
        <v>3338.8</v>
      </c>
      <c r="AD72" s="19">
        <v>21380</v>
      </c>
      <c r="AE72" s="19">
        <v>1053063.2994426251</v>
      </c>
      <c r="AF72" s="19">
        <v>6059.26</v>
      </c>
      <c r="AG72" s="19">
        <v>43826</v>
      </c>
      <c r="AH72" s="19">
        <v>2387543.4421013468</v>
      </c>
    </row>
    <row r="73" spans="1:34" ht="30" x14ac:dyDescent="0.25">
      <c r="A73" s="23" t="s">
        <v>75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22">
        <v>257</v>
      </c>
      <c r="I73" s="16">
        <v>9482</v>
      </c>
      <c r="J73" s="16">
        <v>420954.85311251658</v>
      </c>
      <c r="K73" s="22">
        <v>300</v>
      </c>
      <c r="L73" s="22">
        <v>149</v>
      </c>
      <c r="M73" s="22">
        <v>6779.9231513793266</v>
      </c>
      <c r="N73" s="19">
        <v>98</v>
      </c>
      <c r="O73" s="19">
        <v>9744</v>
      </c>
      <c r="P73" s="19">
        <v>462766.56783732062</v>
      </c>
      <c r="Q73" s="19">
        <v>729.7</v>
      </c>
      <c r="R73" s="19">
        <v>13863</v>
      </c>
      <c r="S73" s="19">
        <v>698746.76750030869</v>
      </c>
      <c r="T73" s="19">
        <v>15590</v>
      </c>
      <c r="U73" s="19">
        <v>51858</v>
      </c>
      <c r="V73" s="19">
        <v>2730916.434552887</v>
      </c>
      <c r="W73" s="19">
        <v>8272</v>
      </c>
      <c r="X73" s="19">
        <v>29175</v>
      </c>
      <c r="Y73" s="19">
        <v>1511141.9587948537</v>
      </c>
      <c r="Z73" s="19">
        <v>96.12</v>
      </c>
      <c r="AA73" s="19">
        <v>3756</v>
      </c>
      <c r="AB73" s="19">
        <v>186388.10458588897</v>
      </c>
      <c r="AC73" s="21">
        <v>549</v>
      </c>
      <c r="AD73" s="19">
        <v>3645</v>
      </c>
      <c r="AE73" s="19">
        <v>179533.00872162622</v>
      </c>
      <c r="AF73" s="19">
        <v>716</v>
      </c>
      <c r="AG73" s="19">
        <v>26734</v>
      </c>
      <c r="AH73" s="19">
        <v>1456409.1265718387</v>
      </c>
    </row>
    <row r="74" spans="1:34" ht="45" x14ac:dyDescent="0.25">
      <c r="A74" s="23" t="s">
        <v>76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2">
        <v>353</v>
      </c>
      <c r="L74" s="16">
        <v>2880</v>
      </c>
      <c r="M74" s="16">
        <v>131048.17903337222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863</v>
      </c>
      <c r="AG74" s="19">
        <v>3565</v>
      </c>
      <c r="AH74" s="19">
        <v>194213.30650963588</v>
      </c>
    </row>
    <row r="75" spans="1:34" ht="75" x14ac:dyDescent="0.25">
      <c r="A75" s="23" t="s">
        <v>77</v>
      </c>
      <c r="B75" s="16">
        <v>27375</v>
      </c>
      <c r="C75" s="16">
        <v>304493</v>
      </c>
      <c r="D75" s="16">
        <v>12858372.395227125</v>
      </c>
      <c r="E75" s="22">
        <v>17</v>
      </c>
      <c r="F75" s="22">
        <v>25</v>
      </c>
      <c r="G75" s="22">
        <v>1061.1546207668484</v>
      </c>
      <c r="H75" s="22">
        <v>437.4</v>
      </c>
      <c r="I75" s="16">
        <v>12869</v>
      </c>
      <c r="J75" s="16">
        <v>571321.2407408749</v>
      </c>
      <c r="K75" s="22">
        <v>367.88</v>
      </c>
      <c r="L75" s="16">
        <v>6000</v>
      </c>
      <c r="M75" s="16">
        <v>273017.0396528588</v>
      </c>
      <c r="N75" s="19">
        <v>106</v>
      </c>
      <c r="O75" s="19">
        <v>2606</v>
      </c>
      <c r="P75" s="19">
        <v>123765.36081527683</v>
      </c>
      <c r="Q75" s="19">
        <v>28671.569999999901</v>
      </c>
      <c r="R75" s="19">
        <v>10771</v>
      </c>
      <c r="S75" s="19">
        <v>542898.46589813347</v>
      </c>
      <c r="T75" s="19">
        <v>36414.3999999999</v>
      </c>
      <c r="U75" s="19">
        <v>12760</v>
      </c>
      <c r="V75" s="19">
        <v>671959.84621263528</v>
      </c>
      <c r="W75" s="19">
        <v>36897.249999999898</v>
      </c>
      <c r="X75" s="19">
        <v>14606</v>
      </c>
      <c r="Y75" s="19">
        <v>756529.20137643989</v>
      </c>
      <c r="Z75" s="19">
        <v>29519.17</v>
      </c>
      <c r="AA75" s="19">
        <v>15954</v>
      </c>
      <c r="AB75" s="19">
        <v>791702.82762600447</v>
      </c>
      <c r="AC75" s="21">
        <v>46685.04</v>
      </c>
      <c r="AD75" s="19">
        <v>22943</v>
      </c>
      <c r="AE75" s="19">
        <v>1130048.235692804</v>
      </c>
      <c r="AF75" s="19">
        <v>85487.89</v>
      </c>
      <c r="AG75" s="19">
        <v>80384</v>
      </c>
      <c r="AH75" s="19">
        <v>4379142.3367378879</v>
      </c>
    </row>
    <row r="76" spans="1:34" ht="90" x14ac:dyDescent="0.25">
      <c r="A76" s="23" t="s">
        <v>46</v>
      </c>
      <c r="B76" s="22">
        <v>159</v>
      </c>
      <c r="C76" s="22">
        <v>455</v>
      </c>
      <c r="D76" s="22">
        <v>19214.101604399253</v>
      </c>
      <c r="E76" s="16">
        <v>8000</v>
      </c>
      <c r="F76" s="16">
        <v>6000</v>
      </c>
      <c r="G76" s="16">
        <v>254677.10898404365</v>
      </c>
      <c r="H76" s="19">
        <v>0</v>
      </c>
      <c r="I76" s="19">
        <v>0</v>
      </c>
      <c r="J76" s="19">
        <v>0</v>
      </c>
      <c r="K76" s="22">
        <v>96</v>
      </c>
      <c r="L76" s="16">
        <v>1592</v>
      </c>
      <c r="M76" s="16">
        <v>72440.521187891864</v>
      </c>
      <c r="N76" s="19">
        <v>5</v>
      </c>
      <c r="O76" s="19">
        <v>1850</v>
      </c>
      <c r="P76" s="19">
        <v>87861.058138243345</v>
      </c>
      <c r="Q76" s="19">
        <v>24889.65</v>
      </c>
      <c r="R76" s="19">
        <v>31155</v>
      </c>
      <c r="S76" s="19">
        <v>1570327.8901732755</v>
      </c>
      <c r="T76" s="19">
        <v>152.76</v>
      </c>
      <c r="U76" s="19">
        <v>238</v>
      </c>
      <c r="V76" s="19">
        <v>12533.420329044449</v>
      </c>
      <c r="W76" s="19">
        <v>3138.21</v>
      </c>
      <c r="X76" s="19">
        <v>1060</v>
      </c>
      <c r="Y76" s="19">
        <v>54903.529608313453</v>
      </c>
      <c r="Z76" s="19">
        <v>1599</v>
      </c>
      <c r="AA76" s="19">
        <v>1206</v>
      </c>
      <c r="AB76" s="19">
        <v>59846.659779175214</v>
      </c>
      <c r="AC76" s="21">
        <v>95</v>
      </c>
      <c r="AD76" s="19">
        <v>556</v>
      </c>
      <c r="AE76" s="19">
        <v>27385.556337235714</v>
      </c>
      <c r="AF76" s="19">
        <v>150</v>
      </c>
      <c r="AG76" s="19">
        <v>852</v>
      </c>
      <c r="AH76" s="19">
        <v>46415.073533298666</v>
      </c>
    </row>
    <row r="77" spans="1:34" ht="75" x14ac:dyDescent="0.25">
      <c r="A77" s="23" t="s">
        <v>47</v>
      </c>
      <c r="B77" s="16">
        <v>7981</v>
      </c>
      <c r="C77" s="16">
        <v>30212</v>
      </c>
      <c r="D77" s="16">
        <v>1275816.3465321106</v>
      </c>
      <c r="E77" s="16">
        <v>20585</v>
      </c>
      <c r="F77" s="16">
        <v>84410</v>
      </c>
      <c r="G77" s="16">
        <v>3582882.4615571876</v>
      </c>
      <c r="H77" s="22">
        <v>726</v>
      </c>
      <c r="I77" s="16">
        <v>24923</v>
      </c>
      <c r="J77" s="16">
        <v>1106460.430723819</v>
      </c>
      <c r="K77" s="25">
        <v>1083.72</v>
      </c>
      <c r="L77" s="16">
        <v>57609</v>
      </c>
      <c r="M77" s="16">
        <v>2621373.1062269234</v>
      </c>
      <c r="N77" s="19">
        <v>27030</v>
      </c>
      <c r="O77" s="19">
        <v>540598</v>
      </c>
      <c r="P77" s="19">
        <v>25674330.976982739</v>
      </c>
      <c r="Q77" s="19">
        <v>90895.54</v>
      </c>
      <c r="R77" s="19">
        <v>338321</v>
      </c>
      <c r="S77" s="19">
        <v>17052636.884330373</v>
      </c>
      <c r="T77" s="19">
        <v>685</v>
      </c>
      <c r="U77" s="19">
        <v>4026998</v>
      </c>
      <c r="V77" s="19">
        <v>212067473.10177037</v>
      </c>
      <c r="W77" s="19">
        <v>3924.12</v>
      </c>
      <c r="X77" s="19">
        <v>77456</v>
      </c>
      <c r="Y77" s="19">
        <v>4011894.1408882327</v>
      </c>
      <c r="Z77" s="19">
        <v>5460.7899999999991</v>
      </c>
      <c r="AA77" s="19">
        <v>110651</v>
      </c>
      <c r="AB77" s="19">
        <v>5490955.846787327</v>
      </c>
      <c r="AC77" s="21">
        <v>8370.74</v>
      </c>
      <c r="AD77" s="19">
        <v>650651</v>
      </c>
      <c r="AE77" s="19">
        <v>32047553.266868263</v>
      </c>
      <c r="AF77" s="19">
        <v>3917.6499999999996</v>
      </c>
      <c r="AG77" s="19">
        <v>133627</v>
      </c>
      <c r="AH77" s="19">
        <v>7279703.0880681947</v>
      </c>
    </row>
    <row r="78" spans="1:34" x14ac:dyDescent="0.25">
      <c r="A78" s="23" t="s">
        <v>78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6">
        <v>2798</v>
      </c>
      <c r="I78" s="16">
        <v>704145</v>
      </c>
      <c r="J78" s="16">
        <v>31260625.927537754</v>
      </c>
      <c r="K78" s="19">
        <v>0</v>
      </c>
      <c r="L78" s="19">
        <v>0</v>
      </c>
      <c r="M78" s="19">
        <v>0</v>
      </c>
      <c r="N78" s="19">
        <v>4</v>
      </c>
      <c r="O78" s="19">
        <v>737</v>
      </c>
      <c r="P78" s="19">
        <v>35001.945863721805</v>
      </c>
      <c r="Q78" s="19">
        <v>1323</v>
      </c>
      <c r="R78" s="19">
        <v>24583</v>
      </c>
      <c r="S78" s="19">
        <v>1239074.6436889628</v>
      </c>
      <c r="T78" s="19">
        <v>3047.5</v>
      </c>
      <c r="U78" s="19">
        <v>29925</v>
      </c>
      <c r="V78" s="19">
        <v>1575893.2913725008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21">
        <v>166</v>
      </c>
      <c r="AD78" s="19">
        <v>44886</v>
      </c>
      <c r="AE78" s="19">
        <v>2210841.873656767</v>
      </c>
      <c r="AF78" s="19">
        <v>97.5</v>
      </c>
      <c r="AG78" s="19">
        <v>16165</v>
      </c>
      <c r="AH78" s="19">
        <v>880633.40805841889</v>
      </c>
    </row>
    <row r="79" spans="1:34" ht="30" x14ac:dyDescent="0.25">
      <c r="A79" s="23" t="s">
        <v>48</v>
      </c>
      <c r="B79" s="16">
        <v>42568</v>
      </c>
      <c r="C79" s="16">
        <v>668466</v>
      </c>
      <c r="D79" s="16">
        <v>28228513.501288682</v>
      </c>
      <c r="E79" s="16">
        <v>18654</v>
      </c>
      <c r="F79" s="16">
        <v>352605</v>
      </c>
      <c r="G79" s="16">
        <v>14966737.002219785</v>
      </c>
      <c r="H79" s="16">
        <v>17523</v>
      </c>
      <c r="I79" s="16">
        <v>333416</v>
      </c>
      <c r="J79" s="16">
        <v>14802054.767492389</v>
      </c>
      <c r="K79" s="25">
        <v>10204.01</v>
      </c>
      <c r="L79" s="16">
        <v>136556</v>
      </c>
      <c r="M79" s="16">
        <v>6213685.8111392977</v>
      </c>
      <c r="N79" s="19">
        <v>47711</v>
      </c>
      <c r="O79" s="19">
        <v>649608</v>
      </c>
      <c r="P79" s="19">
        <v>30851484.462198906</v>
      </c>
      <c r="Q79" s="19">
        <v>102877.9</v>
      </c>
      <c r="R79" s="19">
        <v>1256953</v>
      </c>
      <c r="S79" s="19">
        <v>63355106.805872865</v>
      </c>
      <c r="T79" s="19">
        <v>243278.93999999997</v>
      </c>
      <c r="U79" s="19">
        <v>2544166</v>
      </c>
      <c r="V79" s="19">
        <v>133979419.60026768</v>
      </c>
      <c r="W79" s="19">
        <v>215983.09000000003</v>
      </c>
      <c r="X79" s="19">
        <v>1871315</v>
      </c>
      <c r="Y79" s="19">
        <v>96926225.008472711</v>
      </c>
      <c r="Z79" s="19">
        <v>180866.98000000004</v>
      </c>
      <c r="AA79" s="19">
        <v>1910323</v>
      </c>
      <c r="AB79" s="19">
        <v>94798051.948037595</v>
      </c>
      <c r="AC79" s="21">
        <v>93457.11</v>
      </c>
      <c r="AD79" s="19">
        <v>999975</v>
      </c>
      <c r="AE79" s="19">
        <v>49253366.363897979</v>
      </c>
      <c r="AF79" s="19">
        <v>221400.69000000003</v>
      </c>
      <c r="AG79" s="19">
        <v>3150126</v>
      </c>
      <c r="AH79" s="19">
        <v>171611889.5882113</v>
      </c>
    </row>
    <row r="80" spans="1:34" ht="45" x14ac:dyDescent="0.25">
      <c r="A80" s="23" t="s">
        <v>79</v>
      </c>
      <c r="B80" s="16">
        <v>6022</v>
      </c>
      <c r="C80" s="16">
        <v>44374</v>
      </c>
      <c r="D80" s="16">
        <v>1873860.5375683792</v>
      </c>
      <c r="E80" s="22">
        <v>704</v>
      </c>
      <c r="F80" s="16">
        <v>27994</v>
      </c>
      <c r="G80" s="16">
        <v>1188238.4981498863</v>
      </c>
      <c r="H80" s="16">
        <v>2962</v>
      </c>
      <c r="I80" s="16">
        <v>29632</v>
      </c>
      <c r="J80" s="16">
        <v>1315517.2123423421</v>
      </c>
      <c r="K80" s="25">
        <v>2873.37</v>
      </c>
      <c r="L80" s="16">
        <v>18839</v>
      </c>
      <c r="M80" s="16">
        <v>857228.0016700346</v>
      </c>
      <c r="N80" s="19">
        <v>5014</v>
      </c>
      <c r="O80" s="19">
        <v>33483</v>
      </c>
      <c r="P80" s="19">
        <v>1590190.1673744875</v>
      </c>
      <c r="Q80" s="19">
        <v>8062</v>
      </c>
      <c r="R80" s="19">
        <v>53856</v>
      </c>
      <c r="S80" s="19">
        <v>2714542.7332104612</v>
      </c>
      <c r="T80" s="19">
        <v>5661.8600000000006</v>
      </c>
      <c r="U80" s="19">
        <v>38323</v>
      </c>
      <c r="V80" s="19">
        <v>2018143.9801259267</v>
      </c>
      <c r="W80" s="19">
        <v>14375</v>
      </c>
      <c r="X80" s="19">
        <v>15802</v>
      </c>
      <c r="Y80" s="19">
        <v>818476.95742506511</v>
      </c>
      <c r="Z80" s="19">
        <v>10846.189999999999</v>
      </c>
      <c r="AA80" s="19">
        <v>112397</v>
      </c>
      <c r="AB80" s="19">
        <v>5577599.5184079232</v>
      </c>
      <c r="AC80" s="21">
        <v>3763.87</v>
      </c>
      <c r="AD80" s="19">
        <v>34792</v>
      </c>
      <c r="AE80" s="19">
        <v>1713665.9641818437</v>
      </c>
      <c r="AF80" s="19">
        <v>10257.1</v>
      </c>
      <c r="AG80" s="19">
        <v>98792</v>
      </c>
      <c r="AH80" s="19">
        <v>5381969.4184291568</v>
      </c>
    </row>
    <row r="81" spans="1:34" ht="45.75" thickBot="1" x14ac:dyDescent="0.3">
      <c r="A81" s="28" t="s">
        <v>80</v>
      </c>
      <c r="B81" s="29">
        <v>535175</v>
      </c>
      <c r="C81" s="29">
        <v>10712483</v>
      </c>
      <c r="D81" s="29">
        <v>452375245.7085709</v>
      </c>
      <c r="E81" s="29">
        <v>517415.01</v>
      </c>
      <c r="F81" s="29">
        <v>6051352</v>
      </c>
      <c r="G81" s="29">
        <v>256856805.46746835</v>
      </c>
      <c r="H81" s="29">
        <v>202088</v>
      </c>
      <c r="I81" s="29">
        <v>2192536</v>
      </c>
      <c r="J81" s="29">
        <v>97337974.037534758</v>
      </c>
      <c r="K81" s="30">
        <v>96588.2</v>
      </c>
      <c r="L81" s="29">
        <v>1420094</v>
      </c>
      <c r="M81" s="29">
        <v>64618309.984797806</v>
      </c>
      <c r="N81" s="31">
        <v>47515.3</v>
      </c>
      <c r="O81" s="31">
        <v>239046</v>
      </c>
      <c r="P81" s="31">
        <v>11352883.515521361</v>
      </c>
      <c r="Q81" s="31">
        <v>59280.1</v>
      </c>
      <c r="R81" s="31">
        <v>325714</v>
      </c>
      <c r="S81" s="31">
        <v>16417197.188890975</v>
      </c>
      <c r="T81" s="31">
        <v>74396.08</v>
      </c>
      <c r="U81" s="31">
        <v>728689</v>
      </c>
      <c r="V81" s="31">
        <v>38373804.73172719</v>
      </c>
      <c r="W81" s="31">
        <v>15247.72</v>
      </c>
      <c r="X81" s="31">
        <v>1581780</v>
      </c>
      <c r="Y81" s="31">
        <v>81929533.079092503</v>
      </c>
      <c r="Z81" s="31">
        <v>12148.980000000003</v>
      </c>
      <c r="AA81" s="31">
        <v>330737</v>
      </c>
      <c r="AB81" s="31">
        <v>16412524.639622781</v>
      </c>
      <c r="AC81" s="32">
        <v>10689.369999999999</v>
      </c>
      <c r="AD81" s="32">
        <v>155562</v>
      </c>
      <c r="AE81" s="32">
        <v>7662143.7318939939</v>
      </c>
      <c r="AF81" s="32">
        <v>51919.409999999989</v>
      </c>
      <c r="AG81" s="32">
        <v>645173</v>
      </c>
      <c r="AH81" s="32">
        <v>35147596.521947071</v>
      </c>
    </row>
    <row r="82" spans="1:34" ht="15.75" thickTop="1" x14ac:dyDescent="0.25">
      <c r="A82" s="33" t="s">
        <v>81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34" x14ac:dyDescent="0.25">
      <c r="A83" s="42" t="s">
        <v>85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34" x14ac:dyDescent="0.25">
      <c r="A84" s="33" t="s">
        <v>82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34" x14ac:dyDescent="0.25">
      <c r="A85" s="34" t="s">
        <v>84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34" x14ac:dyDescent="0.25">
      <c r="A86" s="35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34" x14ac:dyDescent="0.25">
      <c r="A87" s="35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34" x14ac:dyDescent="0.25">
      <c r="A88" s="35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34" x14ac:dyDescent="0.25">
      <c r="A89" s="35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34" x14ac:dyDescent="0.25">
      <c r="A90" s="35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34" x14ac:dyDescent="0.25">
      <c r="A91" s="35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34" x14ac:dyDescent="0.25">
      <c r="A92" s="35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34" x14ac:dyDescent="0.25">
      <c r="A93" s="35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34" x14ac:dyDescent="0.25">
      <c r="A94" s="35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34" x14ac:dyDescent="0.25">
      <c r="A95" s="35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34" x14ac:dyDescent="0.25">
      <c r="A96" s="35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5">
      <c r="A97" s="35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5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5">
      <c r="A99" s="35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5">
      <c r="A100" s="35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5">
      <c r="A101" s="35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x14ac:dyDescent="0.25">
      <c r="A102" s="35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x14ac:dyDescent="0.25">
      <c r="A103" s="3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x14ac:dyDescent="0.25">
      <c r="A104" s="35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x14ac:dyDescent="0.25">
      <c r="A105" s="35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x14ac:dyDescent="0.25">
      <c r="A106" s="35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x14ac:dyDescent="0.25">
      <c r="A107" s="35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x14ac:dyDescent="0.25">
      <c r="A108" s="35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x14ac:dyDescent="0.25">
      <c r="A109" s="35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x14ac:dyDescent="0.25">
      <c r="A110" s="35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x14ac:dyDescent="0.25">
      <c r="A111" s="35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x14ac:dyDescent="0.25">
      <c r="A112" s="35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 x14ac:dyDescent="0.25">
      <c r="A113" s="35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x14ac:dyDescent="0.25">
      <c r="A114" s="35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x14ac:dyDescent="0.25">
      <c r="A115" s="35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x14ac:dyDescent="0.25">
      <c r="A116" s="35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x14ac:dyDescent="0.25">
      <c r="A117" s="35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 x14ac:dyDescent="0.25">
      <c r="A118" s="35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x14ac:dyDescent="0.25">
      <c r="A119" s="35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 x14ac:dyDescent="0.25">
      <c r="A120" s="35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 x14ac:dyDescent="0.25">
      <c r="A121" s="35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 x14ac:dyDescent="0.25">
      <c r="A122" s="35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A123" s="35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A124" s="35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A125" s="35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A126" s="35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A127" s="35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A128" s="35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x14ac:dyDescent="0.25">
      <c r="A129" s="35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 x14ac:dyDescent="0.25">
      <c r="A130" s="35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 x14ac:dyDescent="0.25">
      <c r="A131" s="35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 x14ac:dyDescent="0.25">
      <c r="A132" s="35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 x14ac:dyDescent="0.25">
      <c r="A133" s="35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 x14ac:dyDescent="0.25">
      <c r="A134" s="35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 x14ac:dyDescent="0.25">
      <c r="A135" s="35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x14ac:dyDescent="0.25">
      <c r="A136" s="35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 x14ac:dyDescent="0.25">
      <c r="A137" s="35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 x14ac:dyDescent="0.25">
      <c r="A138" s="35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 x14ac:dyDescent="0.25">
      <c r="A139" s="35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 x14ac:dyDescent="0.25">
      <c r="A140" s="35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x14ac:dyDescent="0.25">
      <c r="A141" s="35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x14ac:dyDescent="0.25">
      <c r="A142" s="35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x14ac:dyDescent="0.25">
      <c r="A143" s="35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x14ac:dyDescent="0.25">
      <c r="A144" s="35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x14ac:dyDescent="0.25">
      <c r="A145" s="35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x14ac:dyDescent="0.25">
      <c r="A146" s="35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x14ac:dyDescent="0.25">
      <c r="A147" s="35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x14ac:dyDescent="0.25">
      <c r="A148" s="35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x14ac:dyDescent="0.25">
      <c r="A149" s="35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x14ac:dyDescent="0.25">
      <c r="A150" s="35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x14ac:dyDescent="0.25">
      <c r="A151" s="35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x14ac:dyDescent="0.25">
      <c r="A152" s="35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x14ac:dyDescent="0.25">
      <c r="A153" s="35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x14ac:dyDescent="0.25">
      <c r="A154" s="35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x14ac:dyDescent="0.25">
      <c r="A155" s="35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x14ac:dyDescent="0.25">
      <c r="A156" s="35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x14ac:dyDescent="0.25">
      <c r="A157" s="35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x14ac:dyDescent="0.25">
      <c r="A158" s="35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x14ac:dyDescent="0.25">
      <c r="A159" s="35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x14ac:dyDescent="0.25">
      <c r="A160" s="35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x14ac:dyDescent="0.25">
      <c r="A161" s="35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x14ac:dyDescent="0.25">
      <c r="A162" s="35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x14ac:dyDescent="0.25">
      <c r="A163" s="35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x14ac:dyDescent="0.25">
      <c r="A164" s="35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x14ac:dyDescent="0.25">
      <c r="A165" s="35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x14ac:dyDescent="0.25">
      <c r="A166" s="35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x14ac:dyDescent="0.25">
      <c r="A167" s="35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x14ac:dyDescent="0.25">
      <c r="A168" s="35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x14ac:dyDescent="0.25">
      <c r="A169" s="35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x14ac:dyDescent="0.25">
      <c r="A170" s="35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x14ac:dyDescent="0.25">
      <c r="A171" s="3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x14ac:dyDescent="0.25">
      <c r="A172" s="35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x14ac:dyDescent="0.25">
      <c r="A173" s="35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x14ac:dyDescent="0.25">
      <c r="A174" s="35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x14ac:dyDescent="0.25">
      <c r="A175" s="35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x14ac:dyDescent="0.25">
      <c r="A176" s="35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x14ac:dyDescent="0.25">
      <c r="A177" s="35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x14ac:dyDescent="0.25">
      <c r="A178" s="35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x14ac:dyDescent="0.25">
      <c r="A179" s="35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x14ac:dyDescent="0.25">
      <c r="A180" s="35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x14ac:dyDescent="0.25">
      <c r="A181" s="35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x14ac:dyDescent="0.25">
      <c r="A182" s="35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x14ac:dyDescent="0.25">
      <c r="A183" s="35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x14ac:dyDescent="0.25">
      <c r="A184" s="35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x14ac:dyDescent="0.25">
      <c r="A185" s="35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x14ac:dyDescent="0.25">
      <c r="A186" s="35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x14ac:dyDescent="0.25">
      <c r="A187" s="35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x14ac:dyDescent="0.25">
      <c r="A188" s="35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x14ac:dyDescent="0.25">
      <c r="A189" s="35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x14ac:dyDescent="0.25">
      <c r="A190" s="35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 x14ac:dyDescent="0.25">
      <c r="A191" s="35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x14ac:dyDescent="0.25">
      <c r="A192" s="35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 x14ac:dyDescent="0.25">
      <c r="A193" s="35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 x14ac:dyDescent="0.25">
      <c r="A194" s="35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 x14ac:dyDescent="0.25">
      <c r="A195" s="35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 x14ac:dyDescent="0.25">
      <c r="A196" s="35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 x14ac:dyDescent="0.25">
      <c r="A197" s="35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 x14ac:dyDescent="0.25">
      <c r="A198" s="35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 x14ac:dyDescent="0.25">
      <c r="A199" s="35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x14ac:dyDescent="0.25">
      <c r="A200" s="35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 x14ac:dyDescent="0.25">
      <c r="A201" s="35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 x14ac:dyDescent="0.25">
      <c r="A202" s="35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 x14ac:dyDescent="0.25">
      <c r="A203" s="35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 x14ac:dyDescent="0.25">
      <c r="A204" s="35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 x14ac:dyDescent="0.25">
      <c r="A205" s="35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 x14ac:dyDescent="0.25">
      <c r="A206" s="35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 x14ac:dyDescent="0.25">
      <c r="A207" s="35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 x14ac:dyDescent="0.25">
      <c r="A208" s="35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 x14ac:dyDescent="0.25">
      <c r="A209" s="35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x14ac:dyDescent="0.25">
      <c r="A210" s="35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 x14ac:dyDescent="0.25">
      <c r="A211" s="35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 x14ac:dyDescent="0.25">
      <c r="A212" s="35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 x14ac:dyDescent="0.25">
      <c r="A213" s="35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 x14ac:dyDescent="0.25">
      <c r="A214" s="35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 x14ac:dyDescent="0.25">
      <c r="A215" s="35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x14ac:dyDescent="0.25">
      <c r="A216" s="35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 x14ac:dyDescent="0.25">
      <c r="A217" s="35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 x14ac:dyDescent="0.25">
      <c r="A218" s="35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x14ac:dyDescent="0.25">
      <c r="A219" s="35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 x14ac:dyDescent="0.25">
      <c r="A220" s="35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 x14ac:dyDescent="0.25">
      <c r="A221" s="35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 x14ac:dyDescent="0.25">
      <c r="A222" s="35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 x14ac:dyDescent="0.25">
      <c r="A223" s="35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 x14ac:dyDescent="0.25">
      <c r="A224" s="35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 x14ac:dyDescent="0.25">
      <c r="A225" s="35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 x14ac:dyDescent="0.25">
      <c r="A226" s="35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 x14ac:dyDescent="0.25">
      <c r="A227" s="35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 x14ac:dyDescent="0.25">
      <c r="A228" s="35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 x14ac:dyDescent="0.25">
      <c r="A229" s="35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 x14ac:dyDescent="0.25">
      <c r="A230" s="35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 x14ac:dyDescent="0.25">
      <c r="A231" s="35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 x14ac:dyDescent="0.25">
      <c r="A232" s="35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x14ac:dyDescent="0.25">
      <c r="A233" s="35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 x14ac:dyDescent="0.25">
      <c r="A234" s="35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 x14ac:dyDescent="0.25">
      <c r="A235" s="35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 x14ac:dyDescent="0.25">
      <c r="A236" s="35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 x14ac:dyDescent="0.25">
      <c r="A237" s="35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 x14ac:dyDescent="0.25">
      <c r="A238" s="35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 x14ac:dyDescent="0.25">
      <c r="A239" s="35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 x14ac:dyDescent="0.25">
      <c r="A240" s="35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 x14ac:dyDescent="0.25">
      <c r="A241" s="35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x14ac:dyDescent="0.25">
      <c r="A242" s="35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x14ac:dyDescent="0.25">
      <c r="A243" s="35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 x14ac:dyDescent="0.25">
      <c r="A244" s="35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 x14ac:dyDescent="0.25">
      <c r="A245" s="35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x14ac:dyDescent="0.25">
      <c r="A246" s="35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x14ac:dyDescent="0.25">
      <c r="A247" s="35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 x14ac:dyDescent="0.25">
      <c r="A248" s="35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 x14ac:dyDescent="0.25">
      <c r="A249" s="35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 x14ac:dyDescent="0.25">
      <c r="A250" s="35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 x14ac:dyDescent="0.25">
      <c r="A251" s="35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 x14ac:dyDescent="0.25">
      <c r="A252" s="35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 x14ac:dyDescent="0.25">
      <c r="A253" s="35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 x14ac:dyDescent="0.25">
      <c r="A254" s="35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 x14ac:dyDescent="0.25">
      <c r="A255" s="35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 x14ac:dyDescent="0.25">
      <c r="A256" s="35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 x14ac:dyDescent="0.25">
      <c r="A257" s="35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 x14ac:dyDescent="0.25">
      <c r="A258" s="35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 x14ac:dyDescent="0.25">
      <c r="A259" s="35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 x14ac:dyDescent="0.25">
      <c r="A260" s="35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 x14ac:dyDescent="0.25">
      <c r="A261" s="35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 x14ac:dyDescent="0.25">
      <c r="A262" s="35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 x14ac:dyDescent="0.25">
      <c r="A263" s="35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x14ac:dyDescent="0.25">
      <c r="A264" s="35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 x14ac:dyDescent="0.25">
      <c r="A265" s="35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 x14ac:dyDescent="0.25">
      <c r="A266" s="35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 x14ac:dyDescent="0.25">
      <c r="A267" s="35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 x14ac:dyDescent="0.25">
      <c r="A268" s="35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 x14ac:dyDescent="0.25">
      <c r="A269" s="35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 x14ac:dyDescent="0.25">
      <c r="A270" s="35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 x14ac:dyDescent="0.25">
      <c r="A271" s="35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 x14ac:dyDescent="0.25">
      <c r="A272" s="35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 x14ac:dyDescent="0.25">
      <c r="A273" s="35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 x14ac:dyDescent="0.25">
      <c r="A274" s="35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 x14ac:dyDescent="0.25">
      <c r="A275" s="35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x14ac:dyDescent="0.25">
      <c r="A276" s="35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 x14ac:dyDescent="0.25">
      <c r="A277" s="35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 x14ac:dyDescent="0.25">
      <c r="A278" s="35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 x14ac:dyDescent="0.25">
      <c r="A279" s="35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 x14ac:dyDescent="0.25">
      <c r="A280" s="35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 x14ac:dyDescent="0.25">
      <c r="A281" s="35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x14ac:dyDescent="0.25">
      <c r="A282" s="35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 x14ac:dyDescent="0.25">
      <c r="A283" s="35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 x14ac:dyDescent="0.25">
      <c r="A284" s="35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 x14ac:dyDescent="0.25">
      <c r="A285" s="35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 x14ac:dyDescent="0.25">
      <c r="A286" s="35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 x14ac:dyDescent="0.25">
      <c r="A287" s="35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 x14ac:dyDescent="0.25">
      <c r="A288" s="35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x14ac:dyDescent="0.25">
      <c r="A289" s="35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 x14ac:dyDescent="0.25">
      <c r="A290" s="35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 x14ac:dyDescent="0.25">
      <c r="A291" s="35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 x14ac:dyDescent="0.25">
      <c r="A292" s="35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x14ac:dyDescent="0.25">
      <c r="A293" s="35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 x14ac:dyDescent="0.25">
      <c r="A294" s="35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 x14ac:dyDescent="0.25">
      <c r="A295" s="35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 x14ac:dyDescent="0.25">
      <c r="A296" s="35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 x14ac:dyDescent="0.25">
      <c r="A297" s="35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 x14ac:dyDescent="0.25">
      <c r="A298" s="35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 x14ac:dyDescent="0.25">
      <c r="A299" s="35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 x14ac:dyDescent="0.25">
      <c r="A300" s="35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 x14ac:dyDescent="0.25">
      <c r="A301" s="35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 x14ac:dyDescent="0.25">
      <c r="A302" s="35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 x14ac:dyDescent="0.25">
      <c r="A303" s="35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 x14ac:dyDescent="0.25">
      <c r="A304" s="35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 x14ac:dyDescent="0.25">
      <c r="A305" s="35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 x14ac:dyDescent="0.25">
      <c r="A306" s="35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 x14ac:dyDescent="0.25">
      <c r="A307" s="35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 x14ac:dyDescent="0.25">
      <c r="A308" s="35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 x14ac:dyDescent="0.25">
      <c r="A309" s="35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 x14ac:dyDescent="0.25">
      <c r="A310" s="35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 x14ac:dyDescent="0.25">
      <c r="A311" s="35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25" x14ac:dyDescent="0.25">
      <c r="A312" s="35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spans="1:25" x14ac:dyDescent="0.25">
      <c r="A313" s="35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 x14ac:dyDescent="0.25">
      <c r="A314" s="35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 x14ac:dyDescent="0.25">
      <c r="A315" s="35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 x14ac:dyDescent="0.25">
      <c r="A316" s="35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 x14ac:dyDescent="0.25">
      <c r="A317" s="35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 x14ac:dyDescent="0.25">
      <c r="A318" s="35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 x14ac:dyDescent="0.25">
      <c r="A319" s="35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 x14ac:dyDescent="0.25">
      <c r="A320" s="35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 x14ac:dyDescent="0.25">
      <c r="A321" s="35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 x14ac:dyDescent="0.25">
      <c r="A322" s="35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 x14ac:dyDescent="0.25">
      <c r="A323" s="35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 x14ac:dyDescent="0.25">
      <c r="A324" s="35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 x14ac:dyDescent="0.25">
      <c r="A325" s="35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spans="1:25" x14ac:dyDescent="0.25">
      <c r="A326" s="35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spans="1:25" x14ac:dyDescent="0.25">
      <c r="A327" s="35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spans="1:25" x14ac:dyDescent="0.25">
      <c r="A328" s="35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 x14ac:dyDescent="0.25">
      <c r="A329" s="35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 x14ac:dyDescent="0.25">
      <c r="A330" s="35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 x14ac:dyDescent="0.25">
      <c r="A331" s="35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 x14ac:dyDescent="0.25">
      <c r="A332" s="35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 x14ac:dyDescent="0.25">
      <c r="A333" s="35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 x14ac:dyDescent="0.25">
      <c r="A334" s="35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 x14ac:dyDescent="0.25">
      <c r="A335" s="35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 x14ac:dyDescent="0.25">
      <c r="A336" s="35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 x14ac:dyDescent="0.25">
      <c r="A337" s="35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 x14ac:dyDescent="0.25">
      <c r="A338" s="35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 x14ac:dyDescent="0.25">
      <c r="A339" s="35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 x14ac:dyDescent="0.25">
      <c r="A340" s="35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 x14ac:dyDescent="0.25">
      <c r="A341" s="35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spans="1:25" x14ac:dyDescent="0.25">
      <c r="A342" s="35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spans="1:25" x14ac:dyDescent="0.25">
      <c r="A343" s="35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spans="1:25" x14ac:dyDescent="0.25">
      <c r="A344" s="35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 x14ac:dyDescent="0.25">
      <c r="A345" s="35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 x14ac:dyDescent="0.25">
      <c r="A346" s="35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 x14ac:dyDescent="0.25">
      <c r="A347" s="35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 x14ac:dyDescent="0.25">
      <c r="A348" s="35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 x14ac:dyDescent="0.25">
      <c r="A349" s="35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 x14ac:dyDescent="0.25">
      <c r="A350" s="35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 x14ac:dyDescent="0.25">
      <c r="A351" s="35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 x14ac:dyDescent="0.25">
      <c r="A352" s="35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spans="1:25" x14ac:dyDescent="0.25">
      <c r="A353" s="35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 x14ac:dyDescent="0.25">
      <c r="A354" s="35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spans="1:25" x14ac:dyDescent="0.25">
      <c r="A355" s="35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 x14ac:dyDescent="0.25">
      <c r="A356" s="35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 x14ac:dyDescent="0.25">
      <c r="A357" s="35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 x14ac:dyDescent="0.25">
      <c r="A358" s="35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 x14ac:dyDescent="0.25">
      <c r="A359" s="35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 x14ac:dyDescent="0.25">
      <c r="A360" s="35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 x14ac:dyDescent="0.25">
      <c r="A361" s="35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 x14ac:dyDescent="0.25">
      <c r="A362" s="35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 x14ac:dyDescent="0.25">
      <c r="A363" s="35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 x14ac:dyDescent="0.25">
      <c r="A364" s="35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 x14ac:dyDescent="0.25">
      <c r="A365" s="35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 x14ac:dyDescent="0.25">
      <c r="A366" s="35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 x14ac:dyDescent="0.25">
      <c r="A367" s="35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 x14ac:dyDescent="0.25">
      <c r="A368" s="35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spans="1:25" x14ac:dyDescent="0.25">
      <c r="A369" s="35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spans="1:25" x14ac:dyDescent="0.25">
      <c r="A370" s="35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spans="1:25" x14ac:dyDescent="0.25">
      <c r="A371" s="35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 x14ac:dyDescent="0.25">
      <c r="A372" s="35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 x14ac:dyDescent="0.25">
      <c r="A373" s="35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 x14ac:dyDescent="0.25">
      <c r="A374" s="35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 x14ac:dyDescent="0.25">
      <c r="A375" s="35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 x14ac:dyDescent="0.25">
      <c r="A376" s="35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 x14ac:dyDescent="0.25">
      <c r="A377" s="35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 x14ac:dyDescent="0.25">
      <c r="A378" s="35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 x14ac:dyDescent="0.25">
      <c r="A379" s="35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 x14ac:dyDescent="0.25">
      <c r="A380" s="35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 x14ac:dyDescent="0.25">
      <c r="A381" s="35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 x14ac:dyDescent="0.25">
      <c r="A382" s="35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 x14ac:dyDescent="0.25">
      <c r="A383" s="35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 x14ac:dyDescent="0.25">
      <c r="A384" s="35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 x14ac:dyDescent="0.25">
      <c r="A385" s="35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 x14ac:dyDescent="0.25">
      <c r="A386" s="35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spans="1:25" x14ac:dyDescent="0.25">
      <c r="A387" s="35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spans="1:25" x14ac:dyDescent="0.25">
      <c r="A388" s="35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 x14ac:dyDescent="0.25">
      <c r="A389" s="35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 x14ac:dyDescent="0.25">
      <c r="A390" s="35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 x14ac:dyDescent="0.25">
      <c r="A391" s="35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 x14ac:dyDescent="0.25">
      <c r="A392" s="35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 x14ac:dyDescent="0.25">
      <c r="A393" s="35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 x14ac:dyDescent="0.25">
      <c r="A394" s="35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 x14ac:dyDescent="0.25">
      <c r="A395" s="35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 x14ac:dyDescent="0.25">
      <c r="A396" s="35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 x14ac:dyDescent="0.25">
      <c r="A397" s="35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 x14ac:dyDescent="0.25">
      <c r="A398" s="35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 x14ac:dyDescent="0.25">
      <c r="A399" s="35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 x14ac:dyDescent="0.25">
      <c r="A400" s="35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 x14ac:dyDescent="0.25">
      <c r="A401" s="35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spans="1:25" x14ac:dyDescent="0.25">
      <c r="A402" s="35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spans="1:25" x14ac:dyDescent="0.25">
      <c r="A403" s="35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spans="1:25" x14ac:dyDescent="0.25">
      <c r="A404" s="35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 x14ac:dyDescent="0.25">
      <c r="A405" s="35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 x14ac:dyDescent="0.25">
      <c r="A406" s="35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 x14ac:dyDescent="0.25">
      <c r="A407" s="35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 x14ac:dyDescent="0.25">
      <c r="A408" s="35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 x14ac:dyDescent="0.25">
      <c r="A409" s="35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 x14ac:dyDescent="0.25">
      <c r="A410" s="35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 x14ac:dyDescent="0.25">
      <c r="A411" s="35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 x14ac:dyDescent="0.25">
      <c r="A412" s="35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 x14ac:dyDescent="0.25">
      <c r="A413" s="35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 x14ac:dyDescent="0.25">
      <c r="A414" s="35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 x14ac:dyDescent="0.25">
      <c r="A415" s="35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 x14ac:dyDescent="0.25">
      <c r="A416" s="35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 x14ac:dyDescent="0.25">
      <c r="A417" s="35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 x14ac:dyDescent="0.25">
      <c r="A418" s="35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spans="1:25" x14ac:dyDescent="0.25">
      <c r="A419" s="35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spans="1:25" x14ac:dyDescent="0.25">
      <c r="A420" s="35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 x14ac:dyDescent="0.25">
      <c r="A421" s="35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 x14ac:dyDescent="0.25">
      <c r="A422" s="35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 x14ac:dyDescent="0.25">
      <c r="A423" s="35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 x14ac:dyDescent="0.25">
      <c r="A424" s="35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 x14ac:dyDescent="0.25">
      <c r="A425" s="35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x14ac:dyDescent="0.25">
      <c r="A426" s="35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 x14ac:dyDescent="0.25">
      <c r="A427" s="35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 x14ac:dyDescent="0.25">
      <c r="A428" s="35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 x14ac:dyDescent="0.25">
      <c r="A429" s="35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 x14ac:dyDescent="0.25">
      <c r="A430" s="35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 x14ac:dyDescent="0.25">
      <c r="A431" s="35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spans="1:25" x14ac:dyDescent="0.25">
      <c r="A432" s="35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spans="1:25" x14ac:dyDescent="0.25">
      <c r="A433" s="35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spans="1:25" x14ac:dyDescent="0.25">
      <c r="A434" s="35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spans="1:25" x14ac:dyDescent="0.25">
      <c r="A435" s="35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spans="1:25" x14ac:dyDescent="0.25">
      <c r="A436" s="35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spans="1:25" x14ac:dyDescent="0.25">
      <c r="A437" s="35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spans="1:25" x14ac:dyDescent="0.25">
      <c r="A438" s="35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spans="1:25" x14ac:dyDescent="0.25">
      <c r="A439" s="35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spans="1:25" x14ac:dyDescent="0.25">
      <c r="A440" s="35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spans="1:25" x14ac:dyDescent="0.25">
      <c r="A441" s="35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spans="1:25" x14ac:dyDescent="0.25">
      <c r="A442" s="35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spans="1:25" x14ac:dyDescent="0.25">
      <c r="A443" s="35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spans="1:25" x14ac:dyDescent="0.25">
      <c r="A444" s="35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spans="1:25" x14ac:dyDescent="0.25">
      <c r="A445" s="35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spans="1:25" x14ac:dyDescent="0.25">
      <c r="A446" s="35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spans="1:25" x14ac:dyDescent="0.25">
      <c r="A447" s="35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spans="1:25" x14ac:dyDescent="0.25">
      <c r="A448" s="35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spans="1:25" x14ac:dyDescent="0.25">
      <c r="A449" s="35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spans="1:25" x14ac:dyDescent="0.25">
      <c r="A450" s="35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spans="1:25" x14ac:dyDescent="0.25">
      <c r="A451" s="35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spans="1:25" x14ac:dyDescent="0.25">
      <c r="A452" s="35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spans="1:25" x14ac:dyDescent="0.25">
      <c r="A453" s="35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spans="1:25" x14ac:dyDescent="0.25">
      <c r="A454" s="35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spans="1:25" x14ac:dyDescent="0.25">
      <c r="A455" s="35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spans="1:25" x14ac:dyDescent="0.25">
      <c r="A456" s="35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spans="1:25" x14ac:dyDescent="0.25">
      <c r="A457" s="35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spans="1:25" x14ac:dyDescent="0.25">
      <c r="A458" s="35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spans="1:25" x14ac:dyDescent="0.25">
      <c r="A459" s="35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spans="1:25" x14ac:dyDescent="0.25">
      <c r="A460" s="35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spans="1:25" x14ac:dyDescent="0.25">
      <c r="A461" s="35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 x14ac:dyDescent="0.25">
      <c r="A462" s="35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spans="1:25" x14ac:dyDescent="0.25">
      <c r="A463" s="35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spans="1:25" x14ac:dyDescent="0.25">
      <c r="A464" s="35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spans="1:25" x14ac:dyDescent="0.25">
      <c r="A465" s="35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spans="1:25" x14ac:dyDescent="0.25">
      <c r="A466" s="35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spans="1:25" x14ac:dyDescent="0.25">
      <c r="A467" s="35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spans="1:25" x14ac:dyDescent="0.25">
      <c r="A468" s="35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spans="1:25" x14ac:dyDescent="0.25">
      <c r="A469" s="35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spans="1:25" x14ac:dyDescent="0.25">
      <c r="A470" s="35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spans="1:25" x14ac:dyDescent="0.25">
      <c r="A471" s="35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spans="1:25" x14ac:dyDescent="0.25">
      <c r="A472" s="35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spans="1:25" x14ac:dyDescent="0.25">
      <c r="A473" s="35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spans="1:25" x14ac:dyDescent="0.25">
      <c r="A474" s="35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spans="1:25" x14ac:dyDescent="0.25">
      <c r="A475" s="35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spans="1:25" x14ac:dyDescent="0.25">
      <c r="A476" s="35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spans="1:25" x14ac:dyDescent="0.25">
      <c r="A477" s="35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spans="1:25" x14ac:dyDescent="0.25">
      <c r="A478" s="35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spans="1:25" x14ac:dyDescent="0.25">
      <c r="A479" s="35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spans="1:25" x14ac:dyDescent="0.25">
      <c r="A480" s="35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spans="1:25" x14ac:dyDescent="0.25">
      <c r="A481" s="35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spans="1:25" x14ac:dyDescent="0.25">
      <c r="A482" s="35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spans="1:25" x14ac:dyDescent="0.25">
      <c r="A483" s="35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spans="1:25" x14ac:dyDescent="0.25">
      <c r="A484" s="35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spans="1:25" x14ac:dyDescent="0.25">
      <c r="A485" s="35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spans="1:25" x14ac:dyDescent="0.25">
      <c r="A486" s="35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spans="1:25" x14ac:dyDescent="0.25">
      <c r="A487" s="35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spans="1:25" x14ac:dyDescent="0.25">
      <c r="A488" s="35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spans="1:25" x14ac:dyDescent="0.25">
      <c r="A489" s="35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spans="1:25" x14ac:dyDescent="0.25">
      <c r="A490" s="35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spans="1:25" x14ac:dyDescent="0.25">
      <c r="A491" s="35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spans="1:25" x14ac:dyDescent="0.25">
      <c r="A492" s="35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spans="1:25" x14ac:dyDescent="0.25">
      <c r="A493" s="35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spans="1:25" x14ac:dyDescent="0.25">
      <c r="A494" s="35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spans="1:25" x14ac:dyDescent="0.25">
      <c r="A495" s="35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spans="1:25" x14ac:dyDescent="0.25">
      <c r="A496" s="35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spans="1:25" x14ac:dyDescent="0.25">
      <c r="A497" s="35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 x14ac:dyDescent="0.25">
      <c r="A498" s="35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spans="1:25" x14ac:dyDescent="0.25">
      <c r="A499" s="35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 spans="1:25" x14ac:dyDescent="0.25">
      <c r="A500" s="35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 spans="1:25" x14ac:dyDescent="0.25">
      <c r="A501" s="35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 spans="1:25" x14ac:dyDescent="0.25">
      <c r="A502" s="35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 spans="1:25" x14ac:dyDescent="0.25">
      <c r="A503" s="35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 spans="1:25" x14ac:dyDescent="0.25">
      <c r="A504" s="35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 spans="1:25" x14ac:dyDescent="0.25">
      <c r="A505" s="35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 spans="1:25" x14ac:dyDescent="0.25">
      <c r="A506" s="35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 spans="1:25" x14ac:dyDescent="0.25">
      <c r="A507" s="35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 spans="1:25" x14ac:dyDescent="0.25">
      <c r="A508" s="35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 spans="1:25" x14ac:dyDescent="0.25">
      <c r="A509" s="35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 spans="1:25" x14ac:dyDescent="0.25">
      <c r="A510" s="35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 spans="1:25" x14ac:dyDescent="0.25">
      <c r="A511" s="35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 spans="1:25" x14ac:dyDescent="0.25">
      <c r="A512" s="35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 spans="1:25" x14ac:dyDescent="0.25">
      <c r="A513" s="35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 spans="1:25" x14ac:dyDescent="0.25">
      <c r="A514" s="35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 spans="1:25" x14ac:dyDescent="0.25">
      <c r="A515" s="35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 spans="1:25" x14ac:dyDescent="0.25">
      <c r="A516" s="35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 spans="1:25" x14ac:dyDescent="0.25">
      <c r="A517" s="35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 spans="1:25" x14ac:dyDescent="0.25">
      <c r="A518" s="35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 spans="1:25" x14ac:dyDescent="0.25">
      <c r="A519" s="35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 spans="1:25" x14ac:dyDescent="0.25">
      <c r="A520" s="35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 spans="1:25" x14ac:dyDescent="0.25">
      <c r="A521" s="35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 spans="1:25" x14ac:dyDescent="0.25">
      <c r="A522" s="35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 spans="1:25" x14ac:dyDescent="0.25">
      <c r="A523" s="35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 spans="1:25" x14ac:dyDescent="0.25">
      <c r="A524" s="35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 spans="1:25" x14ac:dyDescent="0.25">
      <c r="A525" s="35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 spans="1:25" x14ac:dyDescent="0.25">
      <c r="A526" s="35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 spans="1:25" x14ac:dyDescent="0.25">
      <c r="A527" s="35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 spans="1:25" x14ac:dyDescent="0.25">
      <c r="A528" s="35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 spans="1:25" x14ac:dyDescent="0.25">
      <c r="A529" s="35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 spans="1:25" x14ac:dyDescent="0.25">
      <c r="A530" s="35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 spans="1:25" x14ac:dyDescent="0.25">
      <c r="A531" s="35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 spans="1:25" x14ac:dyDescent="0.25">
      <c r="A532" s="35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 spans="1:25" x14ac:dyDescent="0.25">
      <c r="A533" s="35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 spans="1:25" x14ac:dyDescent="0.25">
      <c r="A534" s="35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 spans="1:25" x14ac:dyDescent="0.25">
      <c r="A535" s="35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 spans="1:25" x14ac:dyDescent="0.25">
      <c r="A536" s="35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 spans="1:25" x14ac:dyDescent="0.25">
      <c r="A537" s="35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 spans="1:25" x14ac:dyDescent="0.25">
      <c r="A538" s="35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 spans="1:25" x14ac:dyDescent="0.25">
      <c r="A539" s="35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 spans="1:25" x14ac:dyDescent="0.25">
      <c r="A540" s="35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 spans="1:25" x14ac:dyDescent="0.25">
      <c r="A541" s="35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 spans="1:25" x14ac:dyDescent="0.25">
      <c r="A542" s="35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 spans="1:25" x14ac:dyDescent="0.25">
      <c r="A543" s="35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 spans="1:25" x14ac:dyDescent="0.25">
      <c r="A544" s="35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 spans="1:25" x14ac:dyDescent="0.25">
      <c r="A545" s="35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 spans="1:25" x14ac:dyDescent="0.25">
      <c r="A546" s="35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 spans="1:25" x14ac:dyDescent="0.25">
      <c r="A547" s="35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 spans="1:25" x14ac:dyDescent="0.25">
      <c r="A548" s="35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 spans="1:25" x14ac:dyDescent="0.25">
      <c r="A549" s="35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 spans="1:25" x14ac:dyDescent="0.25">
      <c r="A550" s="35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 spans="1:25" x14ac:dyDescent="0.25">
      <c r="A551" s="35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 spans="1:25" x14ac:dyDescent="0.25">
      <c r="A552" s="35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 spans="1:25" x14ac:dyDescent="0.25">
      <c r="A553" s="35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 spans="1:25" x14ac:dyDescent="0.25">
      <c r="A554" s="35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 spans="1:25" x14ac:dyDescent="0.25">
      <c r="A555" s="35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 spans="1:25" x14ac:dyDescent="0.25">
      <c r="A556" s="35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 spans="1:25" x14ac:dyDescent="0.25">
      <c r="A557" s="35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 spans="1:25" x14ac:dyDescent="0.25">
      <c r="A558" s="35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 spans="1:25" x14ac:dyDescent="0.25">
      <c r="A559" s="35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 spans="1:25" x14ac:dyDescent="0.25">
      <c r="A560" s="35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 spans="1:25" x14ac:dyDescent="0.25">
      <c r="A561" s="35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 spans="1:25" x14ac:dyDescent="0.25">
      <c r="A562" s="35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 spans="1:25" x14ac:dyDescent="0.25">
      <c r="A563" s="35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 spans="1:25" x14ac:dyDescent="0.25">
      <c r="A564" s="35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 spans="1:25" x14ac:dyDescent="0.25">
      <c r="A565" s="35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 spans="1:25" x14ac:dyDescent="0.25">
      <c r="A566" s="35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 spans="1:25" x14ac:dyDescent="0.25">
      <c r="A567" s="35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 spans="1:25" x14ac:dyDescent="0.25">
      <c r="A568" s="35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 spans="1:25" x14ac:dyDescent="0.25">
      <c r="A569" s="35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 spans="1:25" x14ac:dyDescent="0.25">
      <c r="A570" s="35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 spans="1:25" x14ac:dyDescent="0.25">
      <c r="A571" s="35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 spans="1:25" x14ac:dyDescent="0.25">
      <c r="A572" s="35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 spans="1:25" x14ac:dyDescent="0.25">
      <c r="A573" s="35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 spans="1:25" x14ac:dyDescent="0.25">
      <c r="A574" s="35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 spans="1:25" x14ac:dyDescent="0.25">
      <c r="A575" s="35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 spans="1:25" x14ac:dyDescent="0.25">
      <c r="A576" s="35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 spans="1:25" x14ac:dyDescent="0.25">
      <c r="A577" s="35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 spans="1:25" x14ac:dyDescent="0.25">
      <c r="A578" s="35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 spans="1:25" x14ac:dyDescent="0.25">
      <c r="A579" s="35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 spans="1:25" x14ac:dyDescent="0.25">
      <c r="A580" s="35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 spans="1:25" x14ac:dyDescent="0.25">
      <c r="A581" s="35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 spans="1:25" x14ac:dyDescent="0.25">
      <c r="A582" s="35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 spans="1:25" x14ac:dyDescent="0.25">
      <c r="A583" s="35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 spans="1:25" x14ac:dyDescent="0.25">
      <c r="A584" s="35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 spans="1:25" x14ac:dyDescent="0.25">
      <c r="A585" s="35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 spans="1:25" x14ac:dyDescent="0.25">
      <c r="A586" s="35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 spans="1:25" x14ac:dyDescent="0.25">
      <c r="A587" s="35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 spans="1:25" x14ac:dyDescent="0.25">
      <c r="A588" s="35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 spans="1:25" x14ac:dyDescent="0.25">
      <c r="A589" s="35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 spans="1:25" x14ac:dyDescent="0.25">
      <c r="A590" s="35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 spans="1:25" x14ac:dyDescent="0.25">
      <c r="A591" s="35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 spans="1:25" x14ac:dyDescent="0.25">
      <c r="A592" s="35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 spans="1:25" x14ac:dyDescent="0.25">
      <c r="A593" s="35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 spans="1:25" x14ac:dyDescent="0.25">
      <c r="A594" s="35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 spans="1:25" x14ac:dyDescent="0.25">
      <c r="A595" s="35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 spans="1:25" x14ac:dyDescent="0.25">
      <c r="A596" s="35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 spans="1:25" x14ac:dyDescent="0.25">
      <c r="A597" s="35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 spans="1:25" x14ac:dyDescent="0.25">
      <c r="A598" s="35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 spans="1:25" x14ac:dyDescent="0.25">
      <c r="A599" s="35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 spans="1:25" x14ac:dyDescent="0.25">
      <c r="A600" s="35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 spans="1:25" x14ac:dyDescent="0.25">
      <c r="A601" s="35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 spans="1:25" x14ac:dyDescent="0.25">
      <c r="A602" s="35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 spans="1:25" x14ac:dyDescent="0.25">
      <c r="A603" s="35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 spans="1:25" x14ac:dyDescent="0.25">
      <c r="A604" s="35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 spans="1:25" x14ac:dyDescent="0.25">
      <c r="A605" s="35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 spans="1:25" x14ac:dyDescent="0.25">
      <c r="A606" s="35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 spans="1:25" x14ac:dyDescent="0.25">
      <c r="A607" s="35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 spans="1:25" x14ac:dyDescent="0.25">
      <c r="A608" s="35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 spans="1:25" x14ac:dyDescent="0.25">
      <c r="A609" s="35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 spans="1:25" x14ac:dyDescent="0.25">
      <c r="A610" s="35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 spans="1:25" x14ac:dyDescent="0.25">
      <c r="A611" s="35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 spans="1:25" x14ac:dyDescent="0.25">
      <c r="A612" s="35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 spans="1:25" x14ac:dyDescent="0.25">
      <c r="A613" s="35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 spans="1:25" x14ac:dyDescent="0.25">
      <c r="A614" s="35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 spans="1:25" x14ac:dyDescent="0.25">
      <c r="A615" s="35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 spans="1:25" x14ac:dyDescent="0.25">
      <c r="A616" s="35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 spans="1:25" x14ac:dyDescent="0.25">
      <c r="A617" s="35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 spans="1:25" x14ac:dyDescent="0.25">
      <c r="A618" s="35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 spans="1:25" x14ac:dyDescent="0.25">
      <c r="A619" s="35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 spans="1:25" x14ac:dyDescent="0.25">
      <c r="A620" s="35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 spans="1:25" x14ac:dyDescent="0.25">
      <c r="A621" s="35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 spans="1:25" x14ac:dyDescent="0.25">
      <c r="A622" s="35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 spans="1:25" x14ac:dyDescent="0.25">
      <c r="A623" s="35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 spans="1:25" x14ac:dyDescent="0.25">
      <c r="A624" s="35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 spans="1:25" x14ac:dyDescent="0.25">
      <c r="A625" s="35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 spans="1:25" x14ac:dyDescent="0.25">
      <c r="A626" s="35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 spans="1:25" x14ac:dyDescent="0.25">
      <c r="A627" s="35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 spans="1:25" x14ac:dyDescent="0.25">
      <c r="A628" s="35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 spans="1:25" x14ac:dyDescent="0.25">
      <c r="A629" s="35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 spans="1:25" x14ac:dyDescent="0.25">
      <c r="A630" s="35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 spans="1:25" x14ac:dyDescent="0.25">
      <c r="A631" s="35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 spans="1:25" x14ac:dyDescent="0.25">
      <c r="A632" s="35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 spans="1:25" x14ac:dyDescent="0.25">
      <c r="A633" s="35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 spans="1:25" x14ac:dyDescent="0.25">
      <c r="A634" s="35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 spans="1:25" x14ac:dyDescent="0.25">
      <c r="A635" s="35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 spans="1:25" x14ac:dyDescent="0.25">
      <c r="A636" s="35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 spans="1:25" x14ac:dyDescent="0.25">
      <c r="A637" s="35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 spans="1:25" x14ac:dyDescent="0.25">
      <c r="A638" s="35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 spans="1:25" x14ac:dyDescent="0.25">
      <c r="A639" s="35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 spans="1:25" x14ac:dyDescent="0.25">
      <c r="A640" s="35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 spans="1:25" x14ac:dyDescent="0.25">
      <c r="A641" s="35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 spans="1:25" x14ac:dyDescent="0.25">
      <c r="A642" s="35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 spans="1:25" x14ac:dyDescent="0.25">
      <c r="A643" s="35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 spans="1:25" x14ac:dyDescent="0.25">
      <c r="A644" s="35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 spans="1:25" x14ac:dyDescent="0.25">
      <c r="A645" s="35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 spans="1:25" x14ac:dyDescent="0.25">
      <c r="A646" s="35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 spans="1:25" x14ac:dyDescent="0.25">
      <c r="A647" s="35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 spans="1:25" x14ac:dyDescent="0.25">
      <c r="A648" s="35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 spans="1:25" x14ac:dyDescent="0.25">
      <c r="A649" s="35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 spans="1:25" x14ac:dyDescent="0.25">
      <c r="A650" s="35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 spans="1:25" x14ac:dyDescent="0.25">
      <c r="A651" s="35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 spans="1:25" x14ac:dyDescent="0.25">
      <c r="A652" s="35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 spans="1:25" x14ac:dyDescent="0.25">
      <c r="A653" s="35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 spans="1:25" x14ac:dyDescent="0.25">
      <c r="A654" s="35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 spans="1:25" x14ac:dyDescent="0.25">
      <c r="A655" s="35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 spans="1:25" x14ac:dyDescent="0.25">
      <c r="A656" s="35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 spans="1:25" x14ac:dyDescent="0.25">
      <c r="A657" s="35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 spans="1:25" x14ac:dyDescent="0.25">
      <c r="A658" s="35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 spans="1:25" x14ac:dyDescent="0.25">
      <c r="A659" s="35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 spans="1:25" x14ac:dyDescent="0.25">
      <c r="A660" s="35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 spans="1:25" x14ac:dyDescent="0.25">
      <c r="A661" s="35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 spans="1:25" x14ac:dyDescent="0.25">
      <c r="A662" s="35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  <row r="663" spans="1:25" x14ac:dyDescent="0.25">
      <c r="A663" s="35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</row>
    <row r="664" spans="1:25" x14ac:dyDescent="0.25">
      <c r="A664" s="35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</row>
    <row r="665" spans="1:25" x14ac:dyDescent="0.25">
      <c r="A665" s="35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</row>
    <row r="666" spans="1:25" x14ac:dyDescent="0.25">
      <c r="A666" s="35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</row>
    <row r="667" spans="1:25" x14ac:dyDescent="0.25">
      <c r="A667" s="35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</row>
    <row r="668" spans="1:25" x14ac:dyDescent="0.25">
      <c r="A668" s="35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</row>
    <row r="669" spans="1:25" x14ac:dyDescent="0.25">
      <c r="A669" s="35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</row>
    <row r="670" spans="1:25" x14ac:dyDescent="0.25">
      <c r="A670" s="35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</row>
    <row r="671" spans="1:25" x14ac:dyDescent="0.25">
      <c r="A671" s="35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</row>
    <row r="672" spans="1:25" x14ac:dyDescent="0.25">
      <c r="A672" s="35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</row>
    <row r="673" spans="1:25" x14ac:dyDescent="0.25">
      <c r="A673" s="35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</row>
    <row r="674" spans="1:25" x14ac:dyDescent="0.25">
      <c r="A674" s="35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</row>
    <row r="675" spans="1:25" x14ac:dyDescent="0.25">
      <c r="A675" s="35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</row>
    <row r="676" spans="1:25" x14ac:dyDescent="0.25">
      <c r="A676" s="35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</row>
    <row r="677" spans="1:25" x14ac:dyDescent="0.25">
      <c r="A677" s="35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</row>
    <row r="678" spans="1:25" x14ac:dyDescent="0.25">
      <c r="A678" s="35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</row>
    <row r="679" spans="1:25" x14ac:dyDescent="0.25">
      <c r="A679" s="35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</row>
    <row r="680" spans="1:25" x14ac:dyDescent="0.25">
      <c r="A680" s="35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</row>
    <row r="681" spans="1:25" x14ac:dyDescent="0.25">
      <c r="A681" s="35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</row>
    <row r="682" spans="1:25" x14ac:dyDescent="0.25">
      <c r="A682" s="35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</row>
    <row r="683" spans="1:25" x14ac:dyDescent="0.25">
      <c r="A683" s="35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</row>
    <row r="684" spans="1:25" x14ac:dyDescent="0.25">
      <c r="A684" s="35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</row>
    <row r="685" spans="1:25" x14ac:dyDescent="0.25">
      <c r="A685" s="35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</row>
    <row r="686" spans="1:25" x14ac:dyDescent="0.25">
      <c r="A686" s="35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</row>
    <row r="687" spans="1:25" x14ac:dyDescent="0.25">
      <c r="A687" s="35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</row>
    <row r="688" spans="1:25" x14ac:dyDescent="0.25">
      <c r="A688" s="35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</row>
    <row r="689" spans="1:25" x14ac:dyDescent="0.25">
      <c r="A689" s="35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</row>
    <row r="690" spans="1:25" x14ac:dyDescent="0.25">
      <c r="A690" s="35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</row>
    <row r="691" spans="1:25" x14ac:dyDescent="0.25">
      <c r="A691" s="35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</row>
    <row r="692" spans="1:25" x14ac:dyDescent="0.25">
      <c r="A692" s="35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</row>
    <row r="693" spans="1:25" x14ac:dyDescent="0.25">
      <c r="A693" s="35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</row>
    <row r="694" spans="1:25" x14ac:dyDescent="0.25">
      <c r="A694" s="35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</row>
    <row r="695" spans="1:25" x14ac:dyDescent="0.25">
      <c r="A695" s="35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</row>
    <row r="696" spans="1:25" x14ac:dyDescent="0.25">
      <c r="A696" s="35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</row>
    <row r="697" spans="1:25" x14ac:dyDescent="0.25">
      <c r="A697" s="35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</row>
    <row r="698" spans="1:25" x14ac:dyDescent="0.25">
      <c r="A698" s="35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</row>
    <row r="699" spans="1:25" x14ac:dyDescent="0.25">
      <c r="A699" s="35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</row>
    <row r="700" spans="1:25" x14ac:dyDescent="0.25">
      <c r="A700" s="35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</row>
    <row r="701" spans="1:25" x14ac:dyDescent="0.25">
      <c r="A701" s="35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</row>
    <row r="702" spans="1:25" x14ac:dyDescent="0.25">
      <c r="A702" s="35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</row>
    <row r="703" spans="1:25" x14ac:dyDescent="0.25">
      <c r="A703" s="35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</row>
    <row r="704" spans="1:25" x14ac:dyDescent="0.25">
      <c r="A704" s="35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  <row r="705" spans="1:25" x14ac:dyDescent="0.25">
      <c r="A705" s="35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</row>
    <row r="706" spans="1:25" x14ac:dyDescent="0.25">
      <c r="A706" s="35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</row>
    <row r="707" spans="1:25" x14ac:dyDescent="0.25">
      <c r="A707" s="35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</row>
    <row r="708" spans="1:25" x14ac:dyDescent="0.25">
      <c r="A708" s="35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</row>
    <row r="709" spans="1:25" x14ac:dyDescent="0.25">
      <c r="A709" s="35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</row>
    <row r="710" spans="1:25" x14ac:dyDescent="0.25">
      <c r="A710" s="35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</row>
    <row r="711" spans="1:25" x14ac:dyDescent="0.25">
      <c r="A711" s="35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</row>
    <row r="712" spans="1:25" x14ac:dyDescent="0.25">
      <c r="A712" s="35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</row>
    <row r="713" spans="1:25" x14ac:dyDescent="0.25">
      <c r="A713" s="35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</row>
    <row r="714" spans="1:25" x14ac:dyDescent="0.25">
      <c r="A714" s="35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</row>
    <row r="715" spans="1:25" x14ac:dyDescent="0.25">
      <c r="A715" s="35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</row>
    <row r="716" spans="1:25" x14ac:dyDescent="0.25">
      <c r="A716" s="35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</row>
    <row r="717" spans="1:25" x14ac:dyDescent="0.25">
      <c r="A717" s="35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</row>
    <row r="718" spans="1:25" x14ac:dyDescent="0.25">
      <c r="A718" s="35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</row>
    <row r="719" spans="1:25" x14ac:dyDescent="0.25">
      <c r="A719" s="35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</row>
    <row r="720" spans="1:25" x14ac:dyDescent="0.25">
      <c r="A720" s="35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</row>
    <row r="721" spans="1:25" x14ac:dyDescent="0.25">
      <c r="A721" s="35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</row>
    <row r="722" spans="1:25" x14ac:dyDescent="0.25">
      <c r="A722" s="35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</row>
    <row r="723" spans="1:25" x14ac:dyDescent="0.25">
      <c r="A723" s="35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</row>
    <row r="724" spans="1:25" x14ac:dyDescent="0.25">
      <c r="A724" s="35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</row>
    <row r="725" spans="1:25" x14ac:dyDescent="0.25">
      <c r="A725" s="35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</row>
    <row r="726" spans="1:25" x14ac:dyDescent="0.25">
      <c r="A726" s="35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</row>
    <row r="727" spans="1:25" x14ac:dyDescent="0.25">
      <c r="A727" s="35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</row>
    <row r="728" spans="1:25" x14ac:dyDescent="0.25">
      <c r="A728" s="35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</row>
    <row r="729" spans="1:25" x14ac:dyDescent="0.25">
      <c r="A729" s="35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</row>
    <row r="730" spans="1:25" x14ac:dyDescent="0.25">
      <c r="A730" s="35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</row>
    <row r="731" spans="1:25" x14ac:dyDescent="0.25">
      <c r="A731" s="35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</row>
    <row r="732" spans="1:25" x14ac:dyDescent="0.25">
      <c r="A732" s="35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</row>
    <row r="733" spans="1:25" x14ac:dyDescent="0.25">
      <c r="A733" s="35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</row>
    <row r="734" spans="1:25" x14ac:dyDescent="0.25">
      <c r="A734" s="35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</row>
    <row r="735" spans="1:25" x14ac:dyDescent="0.25">
      <c r="A735" s="35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</row>
    <row r="736" spans="1:25" x14ac:dyDescent="0.25">
      <c r="A736" s="35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</row>
    <row r="737" spans="1:25" x14ac:dyDescent="0.25">
      <c r="A737" s="35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</row>
    <row r="738" spans="1:25" x14ac:dyDescent="0.25">
      <c r="A738" s="35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</row>
    <row r="739" spans="1:25" x14ac:dyDescent="0.25">
      <c r="A739" s="35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</row>
    <row r="740" spans="1:25" x14ac:dyDescent="0.25">
      <c r="A740" s="35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</row>
    <row r="741" spans="1:25" x14ac:dyDescent="0.25">
      <c r="A741" s="35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</row>
    <row r="742" spans="1:25" x14ac:dyDescent="0.25">
      <c r="A742" s="35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</row>
    <row r="743" spans="1:25" x14ac:dyDescent="0.25">
      <c r="A743" s="35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</row>
    <row r="744" spans="1:25" x14ac:dyDescent="0.25">
      <c r="A744" s="35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</row>
    <row r="745" spans="1:25" x14ac:dyDescent="0.25">
      <c r="A745" s="35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</row>
    <row r="746" spans="1:25" x14ac:dyDescent="0.25">
      <c r="A746" s="35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</row>
    <row r="747" spans="1:25" x14ac:dyDescent="0.25">
      <c r="A747" s="35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</row>
    <row r="748" spans="1:25" x14ac:dyDescent="0.25">
      <c r="A748" s="35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</row>
    <row r="749" spans="1:25" x14ac:dyDescent="0.25">
      <c r="A749" s="35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</row>
    <row r="750" spans="1:25" x14ac:dyDescent="0.25">
      <c r="A750" s="35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</row>
    <row r="751" spans="1:25" x14ac:dyDescent="0.25">
      <c r="A751" s="35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</row>
    <row r="752" spans="1:25" x14ac:dyDescent="0.25">
      <c r="A752" s="35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</row>
    <row r="753" spans="1:25" x14ac:dyDescent="0.25">
      <c r="A753" s="35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</row>
    <row r="754" spans="1:25" x14ac:dyDescent="0.25">
      <c r="A754" s="35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</row>
    <row r="755" spans="1:25" x14ac:dyDescent="0.25">
      <c r="A755" s="35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</row>
    <row r="756" spans="1:25" x14ac:dyDescent="0.25">
      <c r="A756" s="35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</row>
    <row r="757" spans="1:25" x14ac:dyDescent="0.25">
      <c r="A757" s="35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</row>
    <row r="758" spans="1:25" x14ac:dyDescent="0.25">
      <c r="A758" s="35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</row>
    <row r="759" spans="1:25" x14ac:dyDescent="0.25">
      <c r="A759" s="35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</row>
    <row r="760" spans="1:25" x14ac:dyDescent="0.25">
      <c r="A760" s="35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</row>
    <row r="761" spans="1:25" x14ac:dyDescent="0.25">
      <c r="A761" s="35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</row>
    <row r="762" spans="1:25" x14ac:dyDescent="0.25">
      <c r="A762" s="35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</row>
    <row r="763" spans="1:25" x14ac:dyDescent="0.25">
      <c r="A763" s="35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</row>
    <row r="764" spans="1:25" x14ac:dyDescent="0.25">
      <c r="A764" s="35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</row>
    <row r="765" spans="1:25" x14ac:dyDescent="0.25">
      <c r="A765" s="35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</row>
    <row r="766" spans="1:25" x14ac:dyDescent="0.25">
      <c r="A766" s="35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</row>
    <row r="767" spans="1:25" x14ac:dyDescent="0.25">
      <c r="A767" s="35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</row>
    <row r="768" spans="1:25" x14ac:dyDescent="0.25">
      <c r="A768" s="35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</row>
    <row r="769" spans="1:25" x14ac:dyDescent="0.25">
      <c r="A769" s="35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</row>
    <row r="770" spans="1:25" x14ac:dyDescent="0.25">
      <c r="A770" s="35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</row>
    <row r="771" spans="1:25" x14ac:dyDescent="0.25">
      <c r="A771" s="35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</row>
    <row r="772" spans="1:25" x14ac:dyDescent="0.25">
      <c r="A772" s="35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</row>
    <row r="773" spans="1:25" x14ac:dyDescent="0.25">
      <c r="A773" s="35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</row>
    <row r="774" spans="1:25" x14ac:dyDescent="0.25">
      <c r="A774" s="35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</row>
    <row r="775" spans="1:25" x14ac:dyDescent="0.25">
      <c r="A775" s="35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</row>
    <row r="776" spans="1:25" x14ac:dyDescent="0.25">
      <c r="A776" s="35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</row>
    <row r="777" spans="1:25" x14ac:dyDescent="0.25">
      <c r="A777" s="35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</row>
    <row r="778" spans="1:25" x14ac:dyDescent="0.25">
      <c r="A778" s="35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</row>
    <row r="779" spans="1:25" x14ac:dyDescent="0.25">
      <c r="A779" s="35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</row>
    <row r="780" spans="1:25" x14ac:dyDescent="0.25">
      <c r="A780" s="35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</row>
    <row r="781" spans="1:25" x14ac:dyDescent="0.25">
      <c r="A781" s="35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</row>
    <row r="782" spans="1:25" x14ac:dyDescent="0.25">
      <c r="A782" s="35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</row>
    <row r="783" spans="1:25" x14ac:dyDescent="0.25">
      <c r="A783" s="35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</row>
    <row r="784" spans="1:25" x14ac:dyDescent="0.25">
      <c r="A784" s="35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</row>
    <row r="785" spans="1:25" x14ac:dyDescent="0.25">
      <c r="A785" s="35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</row>
    <row r="786" spans="1:25" x14ac:dyDescent="0.25">
      <c r="A786" s="35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</row>
    <row r="787" spans="1:25" x14ac:dyDescent="0.25">
      <c r="A787" s="35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</row>
    <row r="788" spans="1:25" x14ac:dyDescent="0.25">
      <c r="A788" s="35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</row>
    <row r="789" spans="1:25" x14ac:dyDescent="0.25">
      <c r="A789" s="35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</row>
    <row r="790" spans="1:25" x14ac:dyDescent="0.25">
      <c r="A790" s="35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</row>
    <row r="791" spans="1:25" x14ac:dyDescent="0.25">
      <c r="A791" s="35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</row>
    <row r="792" spans="1:25" x14ac:dyDescent="0.25">
      <c r="A792" s="35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</row>
    <row r="793" spans="1:25" x14ac:dyDescent="0.25">
      <c r="A793" s="35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</row>
    <row r="794" spans="1:25" x14ac:dyDescent="0.25">
      <c r="A794" s="35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</row>
    <row r="795" spans="1:25" x14ac:dyDescent="0.25">
      <c r="A795" s="35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</row>
    <row r="796" spans="1:25" x14ac:dyDescent="0.25">
      <c r="A796" s="35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</row>
    <row r="797" spans="1:25" x14ac:dyDescent="0.25">
      <c r="A797" s="35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</row>
    <row r="798" spans="1:25" x14ac:dyDescent="0.25">
      <c r="A798" s="35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</row>
    <row r="799" spans="1:25" x14ac:dyDescent="0.25">
      <c r="A799" s="35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</row>
    <row r="800" spans="1:25" x14ac:dyDescent="0.25">
      <c r="A800" s="35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</row>
    <row r="801" spans="1:25" x14ac:dyDescent="0.25">
      <c r="A801" s="35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</row>
    <row r="802" spans="1:25" x14ac:dyDescent="0.25">
      <c r="A802" s="35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</row>
    <row r="803" spans="1:25" x14ac:dyDescent="0.25">
      <c r="A803" s="35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</row>
    <row r="804" spans="1:25" x14ac:dyDescent="0.25">
      <c r="A804" s="35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</row>
    <row r="805" spans="1:25" x14ac:dyDescent="0.25">
      <c r="A805" s="35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</row>
    <row r="806" spans="1:25" x14ac:dyDescent="0.25">
      <c r="A806" s="35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</row>
    <row r="807" spans="1:25" x14ac:dyDescent="0.25">
      <c r="A807" s="35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</row>
    <row r="808" spans="1:25" x14ac:dyDescent="0.25">
      <c r="A808" s="35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</row>
    <row r="809" spans="1:25" x14ac:dyDescent="0.25">
      <c r="A809" s="35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</row>
    <row r="810" spans="1:25" x14ac:dyDescent="0.25">
      <c r="A810" s="35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</row>
    <row r="811" spans="1:25" x14ac:dyDescent="0.25">
      <c r="A811" s="35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</row>
    <row r="812" spans="1:25" x14ac:dyDescent="0.25">
      <c r="A812" s="35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</row>
    <row r="813" spans="1:25" x14ac:dyDescent="0.25">
      <c r="A813" s="35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</row>
    <row r="814" spans="1:25" x14ac:dyDescent="0.25">
      <c r="A814" s="35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</row>
    <row r="815" spans="1:25" x14ac:dyDescent="0.25">
      <c r="A815" s="35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</row>
    <row r="816" spans="1:25" x14ac:dyDescent="0.25">
      <c r="A816" s="35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</row>
    <row r="817" spans="1:25" x14ac:dyDescent="0.25">
      <c r="A817" s="35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</row>
    <row r="818" spans="1:25" x14ac:dyDescent="0.25">
      <c r="A818" s="35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</row>
    <row r="819" spans="1:25" x14ac:dyDescent="0.25">
      <c r="A819" s="35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</row>
    <row r="820" spans="1:25" x14ac:dyDescent="0.25">
      <c r="A820" s="35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</row>
    <row r="821" spans="1:25" x14ac:dyDescent="0.25">
      <c r="A821" s="35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</row>
    <row r="822" spans="1:25" x14ac:dyDescent="0.25">
      <c r="A822" s="35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</row>
    <row r="823" spans="1:25" x14ac:dyDescent="0.25">
      <c r="A823" s="35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</row>
    <row r="824" spans="1:25" x14ac:dyDescent="0.25">
      <c r="A824" s="35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</row>
    <row r="825" spans="1:25" x14ac:dyDescent="0.25">
      <c r="A825" s="35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</row>
    <row r="826" spans="1:25" x14ac:dyDescent="0.25">
      <c r="A826" s="35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</row>
    <row r="827" spans="1:25" x14ac:dyDescent="0.25">
      <c r="A827" s="35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</row>
    <row r="828" spans="1:25" x14ac:dyDescent="0.25">
      <c r="A828" s="35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</row>
    <row r="829" spans="1:25" x14ac:dyDescent="0.25">
      <c r="A829" s="35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</row>
    <row r="830" spans="1:25" x14ac:dyDescent="0.25">
      <c r="A830" s="35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</row>
    <row r="831" spans="1:25" x14ac:dyDescent="0.25">
      <c r="A831" s="35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</row>
    <row r="832" spans="1:25" x14ac:dyDescent="0.25">
      <c r="A832" s="35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</row>
    <row r="833" spans="1:25" x14ac:dyDescent="0.25">
      <c r="A833" s="35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</row>
    <row r="834" spans="1:25" x14ac:dyDescent="0.25">
      <c r="A834" s="35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</row>
    <row r="835" spans="1:25" x14ac:dyDescent="0.25">
      <c r="A835" s="35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</row>
    <row r="836" spans="1:25" x14ac:dyDescent="0.25">
      <c r="A836" s="35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</row>
    <row r="837" spans="1:25" x14ac:dyDescent="0.25">
      <c r="A837" s="35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</row>
    <row r="838" spans="1:25" x14ac:dyDescent="0.25">
      <c r="A838" s="35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</row>
    <row r="839" spans="1:25" x14ac:dyDescent="0.25">
      <c r="A839" s="35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</row>
    <row r="840" spans="1:25" x14ac:dyDescent="0.25">
      <c r="A840" s="35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</row>
    <row r="841" spans="1:25" x14ac:dyDescent="0.25">
      <c r="A841" s="35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</row>
    <row r="842" spans="1:25" x14ac:dyDescent="0.25">
      <c r="A842" s="35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</row>
    <row r="843" spans="1:25" x14ac:dyDescent="0.25">
      <c r="A843" s="35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</row>
    <row r="844" spans="1:25" x14ac:dyDescent="0.25">
      <c r="A844" s="35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</row>
    <row r="845" spans="1:25" x14ac:dyDescent="0.25">
      <c r="A845" s="35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</row>
    <row r="846" spans="1:25" x14ac:dyDescent="0.25">
      <c r="A846" s="35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</row>
    <row r="847" spans="1:25" x14ac:dyDescent="0.25">
      <c r="A847" s="35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</row>
    <row r="848" spans="1:25" x14ac:dyDescent="0.25">
      <c r="A848" s="35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</row>
    <row r="849" spans="1:25" x14ac:dyDescent="0.25">
      <c r="A849" s="35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</row>
    <row r="850" spans="1:25" x14ac:dyDescent="0.25">
      <c r="A850" s="35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</row>
    <row r="851" spans="1:25" x14ac:dyDescent="0.25">
      <c r="A851" s="35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</row>
    <row r="852" spans="1:25" x14ac:dyDescent="0.25">
      <c r="A852" s="35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</row>
    <row r="853" spans="1:25" x14ac:dyDescent="0.25">
      <c r="A853" s="35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</row>
    <row r="854" spans="1:25" x14ac:dyDescent="0.25">
      <c r="A854" s="35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</row>
    <row r="855" spans="1:25" x14ac:dyDescent="0.25">
      <c r="A855" s="35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</row>
    <row r="856" spans="1:25" x14ac:dyDescent="0.25">
      <c r="A856" s="35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</row>
    <row r="857" spans="1:25" x14ac:dyDescent="0.25">
      <c r="A857" s="35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</row>
    <row r="858" spans="1:25" x14ac:dyDescent="0.25">
      <c r="A858" s="35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</row>
    <row r="859" spans="1:25" x14ac:dyDescent="0.25">
      <c r="A859" s="35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</row>
    <row r="860" spans="1:25" x14ac:dyDescent="0.25">
      <c r="A860" s="35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</row>
    <row r="861" spans="1:25" x14ac:dyDescent="0.25">
      <c r="A861" s="35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</row>
    <row r="862" spans="1:25" x14ac:dyDescent="0.25">
      <c r="A862" s="35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</row>
    <row r="863" spans="1:25" x14ac:dyDescent="0.25">
      <c r="A863" s="35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</row>
    <row r="864" spans="1:25" x14ac:dyDescent="0.25">
      <c r="A864" s="35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</row>
    <row r="865" spans="1:25" x14ac:dyDescent="0.25">
      <c r="A865" s="35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</row>
    <row r="866" spans="1:25" x14ac:dyDescent="0.25">
      <c r="A866" s="35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</row>
    <row r="867" spans="1:25" x14ac:dyDescent="0.25">
      <c r="A867" s="35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</row>
    <row r="868" spans="1:25" x14ac:dyDescent="0.25">
      <c r="A868" s="35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</row>
    <row r="869" spans="1:25" x14ac:dyDescent="0.25">
      <c r="A869" s="35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</row>
    <row r="870" spans="1:25" x14ac:dyDescent="0.25">
      <c r="A870" s="35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</row>
    <row r="871" spans="1:25" x14ac:dyDescent="0.25">
      <c r="A871" s="35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</row>
    <row r="872" spans="1:25" x14ac:dyDescent="0.25">
      <c r="A872" s="35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</row>
    <row r="873" spans="1:25" x14ac:dyDescent="0.25">
      <c r="A873" s="35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 spans="1:25" x14ac:dyDescent="0.25">
      <c r="A874" s="35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 spans="1:25" x14ac:dyDescent="0.25">
      <c r="A875" s="35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 spans="1:25" x14ac:dyDescent="0.25">
      <c r="A876" s="35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 spans="1:25" x14ac:dyDescent="0.25">
      <c r="A877" s="35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 spans="1:25" x14ac:dyDescent="0.25">
      <c r="A878" s="35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 spans="1:25" x14ac:dyDescent="0.25">
      <c r="A879" s="35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 spans="1:25" x14ac:dyDescent="0.25">
      <c r="A880" s="35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 spans="1:25" x14ac:dyDescent="0.25">
      <c r="A881" s="35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 spans="1:25" x14ac:dyDescent="0.25">
      <c r="A882" s="35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 spans="1:25" x14ac:dyDescent="0.25">
      <c r="A883" s="35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</row>
    <row r="884" spans="1:25" x14ac:dyDescent="0.25">
      <c r="A884" s="35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</row>
    <row r="885" spans="1:25" x14ac:dyDescent="0.25">
      <c r="A885" s="35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</row>
    <row r="886" spans="1:25" x14ac:dyDescent="0.25">
      <c r="A886" s="35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</row>
    <row r="887" spans="1:25" x14ac:dyDescent="0.25">
      <c r="A887" s="35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</row>
    <row r="888" spans="1:25" x14ac:dyDescent="0.25">
      <c r="A888" s="35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</row>
    <row r="889" spans="1:25" x14ac:dyDescent="0.25">
      <c r="A889" s="35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</row>
    <row r="890" spans="1:25" x14ac:dyDescent="0.25">
      <c r="A890" s="35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</row>
    <row r="891" spans="1:25" x14ac:dyDescent="0.25">
      <c r="A891" s="35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</row>
    <row r="892" spans="1:25" x14ac:dyDescent="0.25">
      <c r="A892" s="35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</row>
    <row r="893" spans="1:25" x14ac:dyDescent="0.25">
      <c r="A893" s="35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</row>
    <row r="894" spans="1:25" x14ac:dyDescent="0.25">
      <c r="A894" s="35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</row>
    <row r="895" spans="1:25" x14ac:dyDescent="0.25">
      <c r="A895" s="35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</row>
    <row r="896" spans="1:25" x14ac:dyDescent="0.25">
      <c r="A896" s="35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</row>
    <row r="897" spans="1:25" x14ac:dyDescent="0.25">
      <c r="A897" s="35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</row>
    <row r="898" spans="1:25" x14ac:dyDescent="0.25">
      <c r="A898" s="35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</row>
    <row r="899" spans="1:25" x14ac:dyDescent="0.25">
      <c r="A899" s="35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</row>
    <row r="900" spans="1:25" x14ac:dyDescent="0.25">
      <c r="A900" s="35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</row>
    <row r="901" spans="1:25" x14ac:dyDescent="0.25">
      <c r="A901" s="35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</row>
    <row r="902" spans="1:25" x14ac:dyDescent="0.25">
      <c r="A902" s="35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</row>
    <row r="903" spans="1:25" x14ac:dyDescent="0.25">
      <c r="A903" s="35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</row>
    <row r="904" spans="1:25" x14ac:dyDescent="0.25">
      <c r="A904" s="35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</row>
    <row r="905" spans="1:25" x14ac:dyDescent="0.25">
      <c r="A905" s="35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</row>
    <row r="906" spans="1:25" x14ac:dyDescent="0.25">
      <c r="A906" s="35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</row>
    <row r="907" spans="1:25" x14ac:dyDescent="0.25">
      <c r="A907" s="35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</row>
    <row r="908" spans="1:25" x14ac:dyDescent="0.25">
      <c r="A908" s="35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</row>
    <row r="909" spans="1:25" x14ac:dyDescent="0.25">
      <c r="A909" s="35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</row>
    <row r="910" spans="1:25" x14ac:dyDescent="0.25">
      <c r="A910" s="35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</row>
    <row r="911" spans="1:25" x14ac:dyDescent="0.25">
      <c r="A911" s="35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</row>
    <row r="912" spans="1:25" x14ac:dyDescent="0.25">
      <c r="A912" s="35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</row>
    <row r="913" spans="1:25" x14ac:dyDescent="0.25">
      <c r="A913" s="35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</row>
    <row r="914" spans="1:25" x14ac:dyDescent="0.25">
      <c r="A914" s="35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</row>
    <row r="915" spans="1:25" x14ac:dyDescent="0.25">
      <c r="A915" s="35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</row>
    <row r="916" spans="1:25" x14ac:dyDescent="0.25">
      <c r="A916" s="35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</row>
    <row r="917" spans="1:25" x14ac:dyDescent="0.25">
      <c r="A917" s="35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</row>
    <row r="918" spans="1:25" x14ac:dyDescent="0.25">
      <c r="A918" s="35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</row>
    <row r="919" spans="1:25" x14ac:dyDescent="0.25">
      <c r="A919" s="35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</row>
    <row r="920" spans="1:25" x14ac:dyDescent="0.25">
      <c r="A920" s="35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</row>
    <row r="921" spans="1:25" x14ac:dyDescent="0.25">
      <c r="A921" s="35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</row>
    <row r="922" spans="1:25" x14ac:dyDescent="0.25">
      <c r="A922" s="35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</row>
    <row r="923" spans="1:25" x14ac:dyDescent="0.25">
      <c r="A923" s="35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</row>
    <row r="924" spans="1:25" x14ac:dyDescent="0.25">
      <c r="A924" s="35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</row>
    <row r="925" spans="1:25" x14ac:dyDescent="0.25">
      <c r="A925" s="35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</row>
    <row r="926" spans="1:25" x14ac:dyDescent="0.25">
      <c r="A926" s="35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</row>
    <row r="927" spans="1:25" x14ac:dyDescent="0.25">
      <c r="A927" s="35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</row>
    <row r="928" spans="1:25" x14ac:dyDescent="0.25">
      <c r="A928" s="35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</row>
    <row r="929" spans="1:25" x14ac:dyDescent="0.25">
      <c r="A929" s="35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</row>
    <row r="930" spans="1:25" x14ac:dyDescent="0.25">
      <c r="A930" s="35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</row>
    <row r="931" spans="1:25" x14ac:dyDescent="0.25">
      <c r="A931" s="35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</row>
    <row r="932" spans="1:25" x14ac:dyDescent="0.25">
      <c r="A932" s="35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</row>
    <row r="933" spans="1:25" x14ac:dyDescent="0.25">
      <c r="A933" s="35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</row>
    <row r="934" spans="1:25" x14ac:dyDescent="0.25">
      <c r="A934" s="35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</row>
    <row r="935" spans="1:25" x14ac:dyDescent="0.25">
      <c r="A935" s="35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</row>
    <row r="936" spans="1:25" x14ac:dyDescent="0.25">
      <c r="A936" s="35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</row>
    <row r="937" spans="1:25" x14ac:dyDescent="0.25">
      <c r="A937" s="35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</row>
    <row r="938" spans="1:25" x14ac:dyDescent="0.25">
      <c r="A938" s="35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</row>
    <row r="939" spans="1:25" x14ac:dyDescent="0.25">
      <c r="A939" s="35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</row>
    <row r="940" spans="1:25" x14ac:dyDescent="0.25">
      <c r="A940" s="35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</row>
    <row r="941" spans="1:25" x14ac:dyDescent="0.25">
      <c r="A941" s="35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</row>
    <row r="942" spans="1:25" x14ac:dyDescent="0.25">
      <c r="A942" s="35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</row>
    <row r="943" spans="1:25" x14ac:dyDescent="0.25">
      <c r="A943" s="35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</row>
    <row r="944" spans="1:25" x14ac:dyDescent="0.25">
      <c r="A944" s="35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</row>
    <row r="945" spans="1:25" x14ac:dyDescent="0.25">
      <c r="A945" s="35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</row>
    <row r="946" spans="1:25" x14ac:dyDescent="0.25">
      <c r="A946" s="35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</row>
    <row r="947" spans="1:25" x14ac:dyDescent="0.25">
      <c r="A947" s="35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</row>
    <row r="948" spans="1:25" x14ac:dyDescent="0.25">
      <c r="A948" s="35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</row>
    <row r="949" spans="1:25" x14ac:dyDescent="0.25">
      <c r="A949" s="35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</row>
    <row r="950" spans="1:25" x14ac:dyDescent="0.25">
      <c r="A950" s="35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</row>
    <row r="951" spans="1:25" x14ac:dyDescent="0.25">
      <c r="A951" s="35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</row>
    <row r="952" spans="1:25" x14ac:dyDescent="0.25">
      <c r="A952" s="35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</row>
    <row r="953" spans="1:25" x14ac:dyDescent="0.25">
      <c r="A953" s="35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</row>
    <row r="954" spans="1:25" x14ac:dyDescent="0.25">
      <c r="A954" s="35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</row>
    <row r="955" spans="1:25" x14ac:dyDescent="0.25">
      <c r="A955" s="35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</row>
    <row r="956" spans="1:25" x14ac:dyDescent="0.25">
      <c r="A956" s="35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</row>
    <row r="957" spans="1:25" x14ac:dyDescent="0.25">
      <c r="A957" s="35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</row>
    <row r="958" spans="1:25" x14ac:dyDescent="0.25">
      <c r="A958" s="35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</row>
    <row r="959" spans="1:25" x14ac:dyDescent="0.25">
      <c r="A959" s="35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</row>
    <row r="960" spans="1:25" x14ac:dyDescent="0.25">
      <c r="A960" s="35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</row>
    <row r="961" spans="1:25" x14ac:dyDescent="0.25">
      <c r="A961" s="35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</row>
    <row r="962" spans="1:25" x14ac:dyDescent="0.25">
      <c r="A962" s="35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</row>
    <row r="963" spans="1:25" x14ac:dyDescent="0.25">
      <c r="A963" s="35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</row>
    <row r="964" spans="1:25" x14ac:dyDescent="0.25">
      <c r="A964" s="35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</row>
    <row r="965" spans="1:25" x14ac:dyDescent="0.25">
      <c r="A965" s="35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</row>
    <row r="966" spans="1:25" x14ac:dyDescent="0.25">
      <c r="A966" s="35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</row>
    <row r="967" spans="1:25" x14ac:dyDescent="0.25">
      <c r="A967" s="35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</row>
    <row r="968" spans="1:25" x14ac:dyDescent="0.25">
      <c r="A968" s="35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</row>
    <row r="969" spans="1:25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</row>
    <row r="970" spans="1:25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</row>
    <row r="971" spans="1:25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</row>
    <row r="972" spans="1:25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</row>
    <row r="973" spans="1:25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</row>
    <row r="974" spans="1:25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</row>
    <row r="975" spans="1:25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</row>
    <row r="976" spans="1:25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</row>
    <row r="977" spans="1:25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</row>
    <row r="978" spans="1:25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</row>
    <row r="979" spans="1:25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</row>
    <row r="980" spans="1:25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</row>
    <row r="981" spans="1:25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</row>
    <row r="982" spans="1:25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</row>
    <row r="983" spans="1:25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</row>
    <row r="984" spans="1:25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</row>
    <row r="985" spans="1:25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</row>
    <row r="986" spans="1:25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</row>
    <row r="987" spans="1:25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</row>
    <row r="988" spans="1:25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</row>
    <row r="989" spans="1:25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</row>
    <row r="990" spans="1:25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</row>
    <row r="991" spans="1:25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</row>
    <row r="992" spans="1:25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</row>
    <row r="993" spans="1:25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</row>
    <row r="994" spans="1:25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</row>
    <row r="995" spans="1:25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</row>
    <row r="996" spans="1:25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</row>
    <row r="997" spans="1:25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</row>
    <row r="998" spans="1:25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</row>
    <row r="999" spans="1:25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</row>
  </sheetData>
  <mergeCells count="12">
    <mergeCell ref="A6:A7"/>
    <mergeCell ref="B6:D6"/>
    <mergeCell ref="E6:G6"/>
    <mergeCell ref="H6:J6"/>
    <mergeCell ref="K6:M6"/>
    <mergeCell ref="AC6:AE6"/>
    <mergeCell ref="AF6:AH6"/>
    <mergeCell ref="N6:P6"/>
    <mergeCell ref="Q6:S6"/>
    <mergeCell ref="T6:V6"/>
    <mergeCell ref="W6:Y6"/>
    <mergeCell ref="Z6:AB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2022-08-15T01:57:01Z</dcterms:created>
  <dcterms:modified xsi:type="dcterms:W3CDTF">2023-11-22T01:36:32Z</dcterms:modified>
</cp:coreProperties>
</file>