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007084D0-8B33-4FFE-BDA8-7AEEF47E1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4" sheetId="1" r:id="rId1"/>
  </sheets>
  <definedNames>
    <definedName name="m2020_t6a_pscc2015_nw">#REF!</definedName>
  </definedNames>
  <calcPr calcId="181029"/>
  <extLst>
    <ext uri="GoogleSheetsCustomDataVersion2">
      <go:sheetsCustomData xmlns:go="http://customooxmlschemas.google.com/" r:id="rId5" roundtripDataChecksum="PjpHGn8mHD8Ff48DAbWrmRnmlCXcRQ49vLE+uhsUA9A="/>
    </ext>
  </extLst>
</workbook>
</file>

<file path=xl/calcChain.xml><?xml version="1.0" encoding="utf-8"?>
<calcChain xmlns="http://schemas.openxmlformats.org/spreadsheetml/2006/main">
  <c r="AH92" i="1" l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G8" i="1" s="1"/>
  <c r="F89" i="1"/>
  <c r="E89" i="1"/>
  <c r="D89" i="1"/>
  <c r="C89" i="1"/>
  <c r="B89" i="1"/>
  <c r="AH74" i="1"/>
  <c r="AG74" i="1"/>
  <c r="AF74" i="1"/>
  <c r="AF8" i="1" s="1"/>
  <c r="AE74" i="1"/>
  <c r="AD74" i="1"/>
  <c r="AC74" i="1"/>
  <c r="AB74" i="1"/>
  <c r="AA74" i="1"/>
  <c r="Z74" i="1"/>
  <c r="Y74" i="1"/>
  <c r="X74" i="1"/>
  <c r="X8" i="1" s="1"/>
  <c r="W74" i="1"/>
  <c r="V74" i="1"/>
  <c r="U74" i="1"/>
  <c r="T74" i="1"/>
  <c r="S74" i="1"/>
  <c r="R74" i="1"/>
  <c r="Q74" i="1"/>
  <c r="P74" i="1"/>
  <c r="P8" i="1" s="1"/>
  <c r="O74" i="1"/>
  <c r="N74" i="1"/>
  <c r="M74" i="1"/>
  <c r="L74" i="1"/>
  <c r="K74" i="1"/>
  <c r="J74" i="1"/>
  <c r="I74" i="1"/>
  <c r="H74" i="1"/>
  <c r="H8" i="1" s="1"/>
  <c r="G74" i="1"/>
  <c r="F74" i="1"/>
  <c r="E74" i="1"/>
  <c r="D74" i="1"/>
  <c r="C74" i="1"/>
  <c r="B74" i="1"/>
  <c r="AH64" i="1"/>
  <c r="AG64" i="1"/>
  <c r="AG8" i="1" s="1"/>
  <c r="AF64" i="1"/>
  <c r="AE64" i="1"/>
  <c r="AD64" i="1"/>
  <c r="AC64" i="1"/>
  <c r="AB64" i="1"/>
  <c r="AA64" i="1"/>
  <c r="Z64" i="1"/>
  <c r="Y64" i="1"/>
  <c r="Y8" i="1" s="1"/>
  <c r="X64" i="1"/>
  <c r="W64" i="1"/>
  <c r="V64" i="1"/>
  <c r="U64" i="1"/>
  <c r="T64" i="1"/>
  <c r="S64" i="1"/>
  <c r="R64" i="1"/>
  <c r="Q64" i="1"/>
  <c r="Q8" i="1" s="1"/>
  <c r="P64" i="1"/>
  <c r="O64" i="1"/>
  <c r="N64" i="1"/>
  <c r="M64" i="1"/>
  <c r="L64" i="1"/>
  <c r="K64" i="1"/>
  <c r="J64" i="1"/>
  <c r="I64" i="1"/>
  <c r="I8" i="1" s="1"/>
  <c r="H64" i="1"/>
  <c r="G64" i="1"/>
  <c r="F64" i="1"/>
  <c r="E64" i="1"/>
  <c r="D64" i="1"/>
  <c r="C64" i="1"/>
  <c r="B64" i="1"/>
  <c r="AH55" i="1"/>
  <c r="AH8" i="1" s="1"/>
  <c r="AG55" i="1"/>
  <c r="AF55" i="1"/>
  <c r="AE55" i="1"/>
  <c r="AD55" i="1"/>
  <c r="AC55" i="1"/>
  <c r="AB55" i="1"/>
  <c r="AA55" i="1"/>
  <c r="Z55" i="1"/>
  <c r="Z8" i="1" s="1"/>
  <c r="Y55" i="1"/>
  <c r="X55" i="1"/>
  <c r="W55" i="1"/>
  <c r="V55" i="1"/>
  <c r="U55" i="1"/>
  <c r="T55" i="1"/>
  <c r="S55" i="1"/>
  <c r="R55" i="1"/>
  <c r="R8" i="1" s="1"/>
  <c r="Q55" i="1"/>
  <c r="P55" i="1"/>
  <c r="O55" i="1"/>
  <c r="N55" i="1"/>
  <c r="M55" i="1"/>
  <c r="L55" i="1"/>
  <c r="K55" i="1"/>
  <c r="J55" i="1"/>
  <c r="J8" i="1" s="1"/>
  <c r="I55" i="1"/>
  <c r="H55" i="1"/>
  <c r="G55" i="1"/>
  <c r="F55" i="1"/>
  <c r="E55" i="1"/>
  <c r="D55" i="1"/>
  <c r="C55" i="1"/>
  <c r="B55" i="1"/>
  <c r="B8" i="1" s="1"/>
  <c r="AH44" i="1"/>
  <c r="AG44" i="1"/>
  <c r="AF44" i="1"/>
  <c r="AE44" i="1"/>
  <c r="AD44" i="1"/>
  <c r="AC44" i="1"/>
  <c r="AB44" i="1"/>
  <c r="AA44" i="1"/>
  <c r="AA8" i="1" s="1"/>
  <c r="Z44" i="1"/>
  <c r="Y44" i="1"/>
  <c r="X44" i="1"/>
  <c r="W44" i="1"/>
  <c r="V44" i="1"/>
  <c r="U44" i="1"/>
  <c r="T44" i="1"/>
  <c r="S44" i="1"/>
  <c r="S8" i="1" s="1"/>
  <c r="R44" i="1"/>
  <c r="Q44" i="1"/>
  <c r="P44" i="1"/>
  <c r="O44" i="1"/>
  <c r="N44" i="1"/>
  <c r="M44" i="1"/>
  <c r="L44" i="1"/>
  <c r="K44" i="1"/>
  <c r="K8" i="1" s="1"/>
  <c r="J44" i="1"/>
  <c r="I44" i="1"/>
  <c r="H44" i="1"/>
  <c r="G44" i="1"/>
  <c r="F44" i="1"/>
  <c r="E44" i="1"/>
  <c r="D44" i="1"/>
  <c r="C44" i="1"/>
  <c r="C8" i="1" s="1"/>
  <c r="B44" i="1"/>
  <c r="AH29" i="1"/>
  <c r="AG29" i="1"/>
  <c r="AF29" i="1"/>
  <c r="AE29" i="1"/>
  <c r="AD29" i="1"/>
  <c r="AC29" i="1"/>
  <c r="AB29" i="1"/>
  <c r="AB8" i="1" s="1"/>
  <c r="AA29" i="1"/>
  <c r="Z29" i="1"/>
  <c r="Y29" i="1"/>
  <c r="X29" i="1"/>
  <c r="W29" i="1"/>
  <c r="V29" i="1"/>
  <c r="U29" i="1"/>
  <c r="T29" i="1"/>
  <c r="T8" i="1" s="1"/>
  <c r="S29" i="1"/>
  <c r="R29" i="1"/>
  <c r="Q29" i="1"/>
  <c r="P29" i="1"/>
  <c r="O29" i="1"/>
  <c r="N29" i="1"/>
  <c r="M29" i="1"/>
  <c r="L29" i="1"/>
  <c r="L8" i="1" s="1"/>
  <c r="K29" i="1"/>
  <c r="J29" i="1"/>
  <c r="I29" i="1"/>
  <c r="H29" i="1"/>
  <c r="G29" i="1"/>
  <c r="F29" i="1"/>
  <c r="E29" i="1"/>
  <c r="D29" i="1"/>
  <c r="D8" i="1" s="1"/>
  <c r="C29" i="1"/>
  <c r="B29" i="1"/>
  <c r="AH14" i="1"/>
  <c r="AG14" i="1"/>
  <c r="AF14" i="1"/>
  <c r="AE14" i="1"/>
  <c r="AD14" i="1"/>
  <c r="AC14" i="1"/>
  <c r="AC8" i="1" s="1"/>
  <c r="AB14" i="1"/>
  <c r="AA14" i="1"/>
  <c r="Z14" i="1"/>
  <c r="Y14" i="1"/>
  <c r="X14" i="1"/>
  <c r="W14" i="1"/>
  <c r="V14" i="1"/>
  <c r="U14" i="1"/>
  <c r="U8" i="1" s="1"/>
  <c r="T14" i="1"/>
  <c r="S14" i="1"/>
  <c r="R14" i="1"/>
  <c r="Q14" i="1"/>
  <c r="P14" i="1"/>
  <c r="O14" i="1"/>
  <c r="N14" i="1"/>
  <c r="M14" i="1"/>
  <c r="M8" i="1" s="1"/>
  <c r="L14" i="1"/>
  <c r="K14" i="1"/>
  <c r="J14" i="1"/>
  <c r="I14" i="1"/>
  <c r="H14" i="1"/>
  <c r="G14" i="1"/>
  <c r="F14" i="1"/>
  <c r="E14" i="1"/>
  <c r="E8" i="1" s="1"/>
  <c r="D14" i="1"/>
  <c r="C14" i="1"/>
  <c r="B14" i="1"/>
  <c r="AH9" i="1"/>
  <c r="AG9" i="1"/>
  <c r="AF9" i="1"/>
  <c r="AE9" i="1"/>
  <c r="AD9" i="1"/>
  <c r="AD8" i="1" s="1"/>
  <c r="AC9" i="1"/>
  <c r="AB9" i="1"/>
  <c r="AA9" i="1"/>
  <c r="Z9" i="1"/>
  <c r="Y9" i="1"/>
  <c r="X9" i="1"/>
  <c r="W9" i="1"/>
  <c r="W8" i="1" s="1"/>
  <c r="V9" i="1"/>
  <c r="V8" i="1" s="1"/>
  <c r="U9" i="1"/>
  <c r="T9" i="1"/>
  <c r="S9" i="1"/>
  <c r="R9" i="1"/>
  <c r="Q9" i="1"/>
  <c r="P9" i="1"/>
  <c r="O9" i="1"/>
  <c r="O8" i="1" s="1"/>
  <c r="N9" i="1"/>
  <c r="N8" i="1" s="1"/>
  <c r="M9" i="1"/>
  <c r="L9" i="1"/>
  <c r="K9" i="1"/>
  <c r="J9" i="1"/>
  <c r="I9" i="1"/>
  <c r="H9" i="1"/>
  <c r="G9" i="1"/>
  <c r="F9" i="1"/>
  <c r="F8" i="1" s="1"/>
  <c r="E9" i="1"/>
  <c r="D9" i="1"/>
  <c r="C9" i="1"/>
  <c r="B9" i="1"/>
  <c r="AE8" i="1" l="1"/>
</calcChain>
</file>

<file path=xl/sharedStrings.xml><?xml version="1.0" encoding="utf-8"?>
<sst xmlns="http://schemas.openxmlformats.org/spreadsheetml/2006/main" count="130" uniqueCount="100">
  <si>
    <t>Table 2.24</t>
  </si>
  <si>
    <t>2012 to 2022</t>
  </si>
  <si>
    <t>(Mass in Gross weight; Value in USD Dollars and in Philippine Peso (Free On Board))</t>
  </si>
  <si>
    <t>PHILIPPINES</t>
  </si>
  <si>
    <t>Mass</t>
  </si>
  <si>
    <t>USD Value</t>
  </si>
  <si>
    <t>PHP Value</t>
  </si>
  <si>
    <t>TOTAL</t>
  </si>
  <si>
    <t>Live trees and other plants; bulbs, roots and the like; cut flowers and ornamental foliage</t>
  </si>
  <si>
    <t>Bulbs, tubers, tuberous roots, corms, crowns and rhizomes, dormant, in growth or in flower; chicory plants and roots other than roots of heading 1212</t>
  </si>
  <si>
    <t>Other live plants (including their roots), cuttings and slips; mushroom spawn</t>
  </si>
  <si>
    <t>Cut flowers and flower buds of a kind suitable for bouquets or for ornamental purposes, fresh, dried, dyed, bleached, impregnated or otherwise prepared</t>
  </si>
  <si>
    <t>Foliage, branches and other parts of plants, without flowers or flower buds, and grasses, mosses and lichens, being goods of a kind suitable for bouquets or for ornamental purposes, fresh, dried, dyed, bleached, impregnated or otherwise prepared</t>
  </si>
  <si>
    <t xml:space="preserve"> Edible vegetables and certain roots and tubers</t>
  </si>
  <si>
    <t>Potatoes, fresh or chilled</t>
  </si>
  <si>
    <t>Tomatoes, fresh or chilled</t>
  </si>
  <si>
    <t>Onions, shallots, garlic, leeks and other alliaceous vegetables, fresh or chilled</t>
  </si>
  <si>
    <t>Cabbages, cauliflowers, kohlrabi, kale and similar edible brassicas, fresh or chilled</t>
  </si>
  <si>
    <t>Lettuce (Lactuca sativa) and chicory (Cichorium spp), fresh or chilled</t>
  </si>
  <si>
    <t>Carrots, turnips, salad beetroot, salsify, celeriac, radishes and similar edible roots, fresh or chilled</t>
  </si>
  <si>
    <t>Cucumbers and gherkins, fresh or chilled</t>
  </si>
  <si>
    <t>Leguminous vegetables, shelled or unshelled, fresh or chilled</t>
  </si>
  <si>
    <t>Other vegetables, fresh or chilled</t>
  </si>
  <si>
    <t>Vegetables (uncooked or cooked by steaming or boiling in water), frozen</t>
  </si>
  <si>
    <t>Vegetables provisionally preserved (for example, by sulphur dioxide gas, in brine, in Sulphur water or in other preservative solutions), but unsuitable in that state for immediate consumption</t>
  </si>
  <si>
    <t>Dried vegetables, whole, cut, sliced, broken or in powder, but not further prepared</t>
  </si>
  <si>
    <t>Dried leguminous vegetables, shelled, whether or not skinned or split</t>
  </si>
  <si>
    <t>Manioc, arrowroot, salep, Jerusalem artichokes, sweet potatoes and similar roots and tubers with high starch or inulin content, fresh, chilled, frozen or dried, whether or not sliced or in the form of pellets; sago pith</t>
  </si>
  <si>
    <t>Edible fruit and nuts; peel of citrus fruit melons</t>
  </si>
  <si>
    <t xml:space="preserve">Coconuts, Brazil nuts and cashew nuts, fresh or dried, whether or not shelled or peeled  </t>
  </si>
  <si>
    <t>Other nuts, fresh or dried, whether or not shelled or peeled</t>
  </si>
  <si>
    <t>Bananas, including plantains, fresh or dried</t>
  </si>
  <si>
    <t>Dates, figs, pineapples, avocados, guavas, mangoes and mangosteens, fresh or dried</t>
  </si>
  <si>
    <t>Citrus fruit, fresh or dried</t>
  </si>
  <si>
    <t>Grapes, fresh or dried</t>
  </si>
  <si>
    <t>Melons (including watermelons) and papaws (papayas), fresh</t>
  </si>
  <si>
    <t>Apples, pears and quinces, fresh</t>
  </si>
  <si>
    <t>Apricots, cherries, peaches (including nectarines), plums and sloes, fresh</t>
  </si>
  <si>
    <t>Other fruit, fresh</t>
  </si>
  <si>
    <t>Fruit and nuts, uncooked or cooked by steaming or boiling in water, frozen, whether or not containing added sugar or other sweetening matter</t>
  </si>
  <si>
    <t>Fruit and nuts, provisionally preserved (for example, by sulphur dioxide gas, in brine, in sulphur water or in other preservative solutions), but unsuitable in that state for immediate consumption</t>
  </si>
  <si>
    <t>Fruit, dried, other than that of headings 0801 to 0806; mixtures of nuts or dried fruits of this Chapter</t>
  </si>
  <si>
    <t>Peel of citrus fruit or melons (including watermelons), fresh, frozen, dried or provisionally preserved in brine, in sulphur water or in other preservative solutions</t>
  </si>
  <si>
    <t>Coffee, tea, mate and spices</t>
  </si>
  <si>
    <t>Coffee, whether or not roasted or decaffeinated; coffee husks and skins; coffee substitutes containing coffee in any proportion</t>
  </si>
  <si>
    <t>Tea, whether or not flavoured</t>
  </si>
  <si>
    <t>Maté</t>
  </si>
  <si>
    <t>Pepper of the genus Piper; dried or crushed or ground fruits of the genus Capsicum or of the genus Pimenta</t>
  </si>
  <si>
    <t>Vanilla</t>
  </si>
  <si>
    <t>Cinnamon and cinnamon-tree flowers</t>
  </si>
  <si>
    <t xml:space="preserve">Cloves (whole fruit, cloves and stems) </t>
  </si>
  <si>
    <t>Nutmeg, mace and cardamoms</t>
  </si>
  <si>
    <t>Seeds of anise, badian, fennel, coriander, cumin or caraway; juniper berries</t>
  </si>
  <si>
    <t>Ginger, saffron, turmeric (curcuma), thyme, bay leaves, curry and other spices</t>
  </si>
  <si>
    <t>Cereals</t>
  </si>
  <si>
    <t>Wheat and meslin</t>
  </si>
  <si>
    <t>Rye</t>
  </si>
  <si>
    <t>Barley</t>
  </si>
  <si>
    <t>Oats</t>
  </si>
  <si>
    <t>Maize (corn)</t>
  </si>
  <si>
    <t>Rice</t>
  </si>
  <si>
    <t>Grain sorghum</t>
  </si>
  <si>
    <t>Buckwheat, millet and canary seeds; other cereals</t>
  </si>
  <si>
    <t>Products of the milling industry; malt; starches; inulin; wheat gluten</t>
  </si>
  <si>
    <t>Wheat or meslin flour</t>
  </si>
  <si>
    <t>Cereal flours other than of wheat or meslin</t>
  </si>
  <si>
    <t>Cereal groats, meal and pellets</t>
  </si>
  <si>
    <t>Cereal grains otherwise worked (for example, hulled, rolled, flaked, pearled, sliced or kibbled), except rice of heading 1006; germ of cereals, whole, rolled, flaked or ground</t>
  </si>
  <si>
    <t>Flour, meal, powder, flakes, granules and pellets of potatoes</t>
  </si>
  <si>
    <t>Flour, meal and powder of the dried leguminous vegetables of heading 0713, of sago or of roots or tubers of heading 0714 or of the products of Chapter 8</t>
  </si>
  <si>
    <t>Malt, whether or not roasted</t>
  </si>
  <si>
    <t>Starches; inulin</t>
  </si>
  <si>
    <t>Wheat gluten, whether or not dried</t>
  </si>
  <si>
    <t>Oil seeds and oleaginous fruits; miscellaneous grains, seeds and fruit; industrial or medicinal plants; straw and fodder</t>
  </si>
  <si>
    <t xml:space="preserve">Soya beans, whether or not broken </t>
  </si>
  <si>
    <t>Ground-nuts, not roasted or otherwise cooked, whether or not shelled or broken</t>
  </si>
  <si>
    <t>Copra</t>
  </si>
  <si>
    <t>Linseed, whether or not broken</t>
  </si>
  <si>
    <t>Rape or colza seeds, whether or not broken</t>
  </si>
  <si>
    <t>Sunflower seeds, whether or not broken</t>
  </si>
  <si>
    <t>Other oil seeds and oleaginous fruits, whether or not broken</t>
  </si>
  <si>
    <t>Flours and meals of oil seeds or oleaginous fruits, other than those of mustard</t>
  </si>
  <si>
    <t>Seeds, fruit and spores, of a kind used for sowing</t>
  </si>
  <si>
    <t>Hop cones, fresh or dried, whether or not ground, powdered or in the form of pellets; lupulin</t>
  </si>
  <si>
    <t>Plants and parts of plants (including seeds and fruits), of a kind used primarily in perfumery, in pharmacy or for insecticidal, fungicidal or similar purposes, fresh or dried, whether or not cut, crushed or powdered</t>
  </si>
  <si>
    <t>Locust beans, seaweeds and other algae, sugar beet and sugar cane, fresh, chilled, frozen or dried, whether or not ground; fruit stones and kernels and other vegetable products (including unroasted chicory roots of the variety Cichorium intybus sativum) of a kind used primarily for human consumption, not elsewhere specified or included</t>
  </si>
  <si>
    <t>Cereal straw and husks, unprepared, whether or not chopped, ground, pressed or in the form of pellets</t>
  </si>
  <si>
    <t>Swedes, mangolds, fodder roots, hay, lucerne (alfalfa), clover, sainfoin, forage kale, lupines, vetches and similar forage products, whether or not in the form of pellets</t>
  </si>
  <si>
    <t>Lac; gums, resins and other vegetable saps and extracts</t>
  </si>
  <si>
    <t>Lac; natural gums, resins, gum-resins and oleoresins (for example, balsams)</t>
  </si>
  <si>
    <t>Vegetable saps and extracts; pectic substances, pectinates and pectates; agar-agar and other mucilages and thickeners, whether or not modified, derived from vegetable products</t>
  </si>
  <si>
    <t>Vegetable plaiting materials; vegetable products not elsewhere specified or included</t>
  </si>
  <si>
    <t>Vegetable materials of a kind used primarily for plaiting (for example, bamboos, rattans, reeds, rushes, osier, raffia, cleaned, bleached or dyed cereal straw, and lime bark)</t>
  </si>
  <si>
    <t>Vegetable materials of a kind used primarily as stuffing or as padding (for example, kapok, vegetable hair and eel-grass), whether or not put up as a layer with or without supporting material</t>
  </si>
  <si>
    <t>Vegetable products not elsewhere specified or included</t>
  </si>
  <si>
    <t xml:space="preserve">Note: </t>
  </si>
  <si>
    <t>Source:</t>
  </si>
  <si>
    <t>Trade Statistics Division, Philippine Statistics Authority</t>
  </si>
  <si>
    <t>- No available data</t>
  </si>
  <si>
    <t>IMPORTS OF CROPS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</si>
</sst>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7">
    <font>
      <sz val="11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sz val="11"/>
      <name val="Calibri"/>
    </font>
    <font>
      <sz val="12"/>
      <color rgb="FF000000"/>
      <name val="Arial"/>
    </font>
    <font>
      <i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1" fillId="0" borderId="3" xfId="0" quotePrefix="1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49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0" fillId="0" borderId="10" xfId="0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/>
    <xf numFmtId="0" fontId="6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1"/>
  <sheetViews>
    <sheetView showGridLines="0" tabSelected="1" zoomScaleNormal="100" workbookViewId="0"/>
  </sheetViews>
  <sheetFormatPr defaultColWidth="14.42578125" defaultRowHeight="15"/>
  <cols>
    <col min="1" max="1" width="31.85546875" customWidth="1"/>
    <col min="2" max="34" width="19.7109375" customWidth="1"/>
  </cols>
  <sheetData>
    <row r="1" spans="1:3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ht="15.75">
      <c r="A2" s="1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4" ht="15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4" ht="15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4" ht="15.7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4" ht="15.75">
      <c r="A6" s="30" t="s">
        <v>3</v>
      </c>
      <c r="B6" s="27">
        <v>2012</v>
      </c>
      <c r="C6" s="28"/>
      <c r="D6" s="29"/>
      <c r="E6" s="27">
        <v>2013</v>
      </c>
      <c r="F6" s="28"/>
      <c r="G6" s="29"/>
      <c r="H6" s="27">
        <v>2014</v>
      </c>
      <c r="I6" s="28"/>
      <c r="J6" s="29"/>
      <c r="K6" s="27">
        <v>2015</v>
      </c>
      <c r="L6" s="28"/>
      <c r="M6" s="29"/>
      <c r="N6" s="27">
        <v>2016</v>
      </c>
      <c r="O6" s="28"/>
      <c r="P6" s="29"/>
      <c r="Q6" s="27">
        <v>2017</v>
      </c>
      <c r="R6" s="28"/>
      <c r="S6" s="29"/>
      <c r="T6" s="27">
        <v>2018</v>
      </c>
      <c r="U6" s="28"/>
      <c r="V6" s="29"/>
      <c r="W6" s="27">
        <v>2019</v>
      </c>
      <c r="X6" s="28"/>
      <c r="Y6" s="29"/>
      <c r="Z6" s="27">
        <v>2020</v>
      </c>
      <c r="AA6" s="28"/>
      <c r="AB6" s="28"/>
      <c r="AC6" s="27">
        <v>2021</v>
      </c>
      <c r="AD6" s="28"/>
      <c r="AE6" s="29"/>
      <c r="AF6" s="27">
        <v>2022</v>
      </c>
      <c r="AG6" s="28"/>
      <c r="AH6" s="29"/>
    </row>
    <row r="7" spans="1:34" ht="15.75">
      <c r="A7" s="31"/>
      <c r="B7" s="4" t="s">
        <v>4</v>
      </c>
      <c r="C7" s="5" t="s">
        <v>5</v>
      </c>
      <c r="D7" s="5" t="s">
        <v>6</v>
      </c>
      <c r="E7" s="5" t="s">
        <v>4</v>
      </c>
      <c r="F7" s="5" t="s">
        <v>5</v>
      </c>
      <c r="G7" s="5" t="s">
        <v>6</v>
      </c>
      <c r="H7" s="5" t="s">
        <v>4</v>
      </c>
      <c r="I7" s="5" t="s">
        <v>5</v>
      </c>
      <c r="J7" s="5" t="s">
        <v>6</v>
      </c>
      <c r="K7" s="5" t="s">
        <v>4</v>
      </c>
      <c r="L7" s="5" t="s">
        <v>5</v>
      </c>
      <c r="M7" s="5" t="s">
        <v>6</v>
      </c>
      <c r="N7" s="5" t="s">
        <v>4</v>
      </c>
      <c r="O7" s="5" t="s">
        <v>5</v>
      </c>
      <c r="P7" s="5" t="s">
        <v>6</v>
      </c>
      <c r="Q7" s="5" t="s">
        <v>4</v>
      </c>
      <c r="R7" s="5" t="s">
        <v>5</v>
      </c>
      <c r="S7" s="5" t="s">
        <v>6</v>
      </c>
      <c r="T7" s="5" t="s">
        <v>4</v>
      </c>
      <c r="U7" s="5" t="s">
        <v>5</v>
      </c>
      <c r="V7" s="5" t="s">
        <v>6</v>
      </c>
      <c r="W7" s="5" t="s">
        <v>4</v>
      </c>
      <c r="X7" s="5" t="s">
        <v>5</v>
      </c>
      <c r="Y7" s="5" t="s">
        <v>6</v>
      </c>
      <c r="Z7" s="5" t="s">
        <v>4</v>
      </c>
      <c r="AA7" s="5" t="s">
        <v>5</v>
      </c>
      <c r="AB7" s="5" t="s">
        <v>6</v>
      </c>
      <c r="AC7" s="6" t="s">
        <v>4</v>
      </c>
      <c r="AD7" s="6" t="s">
        <v>5</v>
      </c>
      <c r="AE7" s="6" t="s">
        <v>6</v>
      </c>
      <c r="AF7" s="6" t="s">
        <v>4</v>
      </c>
      <c r="AG7" s="6" t="s">
        <v>5</v>
      </c>
      <c r="AH7" s="6" t="s">
        <v>6</v>
      </c>
    </row>
    <row r="8" spans="1:34" ht="15.75">
      <c r="A8" s="7" t="s">
        <v>7</v>
      </c>
      <c r="B8" s="8">
        <f t="shared" ref="B8:AH8" si="0">SUM(B9,B14,B29,B44,B55,B64,B74,B89,B92)</f>
        <v>5415180867</v>
      </c>
      <c r="C8" s="8">
        <f t="shared" si="0"/>
        <v>2066606971</v>
      </c>
      <c r="D8" s="8">
        <f t="shared" si="0"/>
        <v>87270321576.16217</v>
      </c>
      <c r="E8" s="8">
        <f t="shared" si="0"/>
        <v>4198064418</v>
      </c>
      <c r="F8" s="8">
        <f t="shared" si="0"/>
        <v>1678728619</v>
      </c>
      <c r="G8" s="8">
        <f t="shared" si="0"/>
        <v>71255625242.616013</v>
      </c>
      <c r="H8" s="8">
        <f t="shared" si="0"/>
        <v>5606305880.1800003</v>
      </c>
      <c r="I8" s="8">
        <f t="shared" si="0"/>
        <v>2128086093</v>
      </c>
      <c r="J8" s="8">
        <f t="shared" si="0"/>
        <v>94476710471.377777</v>
      </c>
      <c r="K8" s="8">
        <f t="shared" si="0"/>
        <v>8141335734.2500019</v>
      </c>
      <c r="L8" s="8">
        <f t="shared" si="0"/>
        <v>2814878186</v>
      </c>
      <c r="M8" s="8">
        <f t="shared" si="0"/>
        <v>128084951554.1882</v>
      </c>
      <c r="N8" s="8">
        <f t="shared" si="0"/>
        <v>8238729918.0799999</v>
      </c>
      <c r="O8" s="8">
        <f t="shared" si="0"/>
        <v>2496008595</v>
      </c>
      <c r="P8" s="8">
        <f t="shared" si="0"/>
        <v>118541597988.56763</v>
      </c>
      <c r="Q8" s="8">
        <f t="shared" si="0"/>
        <v>8674208137.0300007</v>
      </c>
      <c r="R8" s="8">
        <f t="shared" si="0"/>
        <v>2695009448</v>
      </c>
      <c r="S8" s="8">
        <f t="shared" si="0"/>
        <v>135838501058.41383</v>
      </c>
      <c r="T8" s="8">
        <f t="shared" si="0"/>
        <v>11880355309.85</v>
      </c>
      <c r="U8" s="8">
        <f t="shared" si="0"/>
        <v>3881946348</v>
      </c>
      <c r="V8" s="8">
        <f t="shared" si="0"/>
        <v>204428845690.26492</v>
      </c>
      <c r="W8" s="8">
        <f t="shared" si="0"/>
        <v>12398996277.779999</v>
      </c>
      <c r="X8" s="8">
        <f t="shared" si="0"/>
        <v>4125401579</v>
      </c>
      <c r="Y8" s="8">
        <f t="shared" si="0"/>
        <v>213678403527.17883</v>
      </c>
      <c r="Z8" s="8">
        <f t="shared" si="0"/>
        <v>11078032606.009998</v>
      </c>
      <c r="AA8" s="8">
        <f t="shared" si="0"/>
        <v>3878514173</v>
      </c>
      <c r="AB8" s="8">
        <f t="shared" si="0"/>
        <v>192467759668.52411</v>
      </c>
      <c r="AC8" s="8">
        <f t="shared" si="0"/>
        <v>11598398699.689999</v>
      </c>
      <c r="AD8" s="8">
        <f t="shared" si="0"/>
        <v>4630459146</v>
      </c>
      <c r="AE8" s="8">
        <f t="shared" si="0"/>
        <v>228071402536.0636</v>
      </c>
      <c r="AF8" s="8">
        <f t="shared" si="0"/>
        <v>13009878238.76</v>
      </c>
      <c r="AG8" s="8">
        <f t="shared" si="0"/>
        <v>5458716518</v>
      </c>
      <c r="AH8" s="8">
        <f t="shared" si="0"/>
        <v>297378789413.61749</v>
      </c>
    </row>
    <row r="9" spans="1:34" ht="63">
      <c r="A9" s="9" t="s">
        <v>8</v>
      </c>
      <c r="B9" s="10">
        <f t="shared" ref="B9:AH9" si="1">SUM(B10:B13)</f>
        <v>1157683</v>
      </c>
      <c r="C9" s="10">
        <f t="shared" si="1"/>
        <v>1290233</v>
      </c>
      <c r="D9" s="10">
        <f t="shared" si="1"/>
        <v>54484984.517250247</v>
      </c>
      <c r="E9" s="10">
        <f t="shared" si="1"/>
        <v>1468290</v>
      </c>
      <c r="F9" s="10">
        <f t="shared" si="1"/>
        <v>1531831</v>
      </c>
      <c r="G9" s="10">
        <f t="shared" si="1"/>
        <v>65020381.755356096</v>
      </c>
      <c r="H9" s="10">
        <f t="shared" si="1"/>
        <v>3030172.49</v>
      </c>
      <c r="I9" s="10">
        <f t="shared" si="1"/>
        <v>3546080</v>
      </c>
      <c r="J9" s="10">
        <f t="shared" si="1"/>
        <v>157428768.77507198</v>
      </c>
      <c r="K9" s="10">
        <f t="shared" si="1"/>
        <v>1407508.2899999998</v>
      </c>
      <c r="L9" s="10">
        <f t="shared" si="1"/>
        <v>2453527</v>
      </c>
      <c r="M9" s="10">
        <f t="shared" si="1"/>
        <v>111642446.37472661</v>
      </c>
      <c r="N9" s="10">
        <f t="shared" si="1"/>
        <v>735292.64999999991</v>
      </c>
      <c r="O9" s="10">
        <f t="shared" si="1"/>
        <v>2211953</v>
      </c>
      <c r="P9" s="10">
        <f t="shared" si="1"/>
        <v>105051097.90922259</v>
      </c>
      <c r="Q9" s="10">
        <f t="shared" si="1"/>
        <v>1191976.0699999998</v>
      </c>
      <c r="R9" s="10">
        <f t="shared" si="1"/>
        <v>1898091</v>
      </c>
      <c r="S9" s="10">
        <f t="shared" si="1"/>
        <v>95670846.90697746</v>
      </c>
      <c r="T9" s="10">
        <f t="shared" si="1"/>
        <v>1465361.71</v>
      </c>
      <c r="U9" s="10">
        <f t="shared" si="1"/>
        <v>1365386</v>
      </c>
      <c r="V9" s="10">
        <f t="shared" si="1"/>
        <v>71903179.199128941</v>
      </c>
      <c r="W9" s="10">
        <f t="shared" si="1"/>
        <v>1636685.73</v>
      </c>
      <c r="X9" s="10">
        <f t="shared" si="1"/>
        <v>1789833</v>
      </c>
      <c r="Y9" s="10">
        <f t="shared" si="1"/>
        <v>92705801.046638191</v>
      </c>
      <c r="Z9" s="10">
        <f t="shared" si="1"/>
        <v>1079003.46</v>
      </c>
      <c r="AA9" s="10">
        <f t="shared" si="1"/>
        <v>1759204</v>
      </c>
      <c r="AB9" s="10">
        <f t="shared" si="1"/>
        <v>87298908.18421571</v>
      </c>
      <c r="AC9" s="10">
        <f t="shared" si="1"/>
        <v>1450694.8800000001</v>
      </c>
      <c r="AD9" s="10">
        <f t="shared" si="1"/>
        <v>1927376</v>
      </c>
      <c r="AE9" s="10">
        <f t="shared" si="1"/>
        <v>94932129.552223086</v>
      </c>
      <c r="AF9" s="10">
        <f t="shared" si="1"/>
        <v>1612804.4000000001</v>
      </c>
      <c r="AG9" s="10">
        <f t="shared" si="1"/>
        <v>1740177</v>
      </c>
      <c r="AH9" s="10">
        <f t="shared" si="1"/>
        <v>94800989.9248299</v>
      </c>
    </row>
    <row r="10" spans="1:34" ht="90">
      <c r="A10" s="11" t="s">
        <v>9</v>
      </c>
      <c r="B10" s="12">
        <v>60379</v>
      </c>
      <c r="C10" s="12">
        <v>206590</v>
      </c>
      <c r="D10" s="12">
        <v>8724046.7042919602</v>
      </c>
      <c r="E10" s="12">
        <v>98880</v>
      </c>
      <c r="F10" s="12">
        <v>255253</v>
      </c>
      <c r="G10" s="12">
        <v>10834516.016584015</v>
      </c>
      <c r="H10" s="12">
        <v>66823</v>
      </c>
      <c r="I10" s="12">
        <v>217107</v>
      </c>
      <c r="J10" s="12">
        <v>9638498.7655240595</v>
      </c>
      <c r="K10" s="12">
        <v>82303.14</v>
      </c>
      <c r="L10" s="12">
        <v>194270</v>
      </c>
      <c r="M10" s="12">
        <v>8839836.7155601457</v>
      </c>
      <c r="N10" s="12">
        <v>69691</v>
      </c>
      <c r="O10" s="12">
        <v>185284</v>
      </c>
      <c r="P10" s="12">
        <v>8799593.67356015</v>
      </c>
      <c r="Q10" s="12">
        <v>81582</v>
      </c>
      <c r="R10" s="12">
        <v>237532</v>
      </c>
      <c r="S10" s="12">
        <v>11972496.370041355</v>
      </c>
      <c r="T10" s="12">
        <v>86711</v>
      </c>
      <c r="U10" s="12">
        <v>278172</v>
      </c>
      <c r="V10" s="12">
        <v>14648935.293155266</v>
      </c>
      <c r="W10" s="12">
        <v>46216</v>
      </c>
      <c r="X10" s="12">
        <v>112265</v>
      </c>
      <c r="Y10" s="12">
        <v>5814853.5391295366</v>
      </c>
      <c r="Z10" s="12">
        <v>79007</v>
      </c>
      <c r="AA10" s="12">
        <v>222821</v>
      </c>
      <c r="AB10" s="12">
        <v>11057290.695402652</v>
      </c>
      <c r="AC10" s="13">
        <v>74859.58</v>
      </c>
      <c r="AD10" s="13">
        <v>208442</v>
      </c>
      <c r="AE10" s="13">
        <v>10266726.85979512</v>
      </c>
      <c r="AF10" s="13">
        <v>21994.47</v>
      </c>
      <c r="AG10" s="13">
        <v>61799</v>
      </c>
      <c r="AH10" s="13">
        <v>3366672.6869534324</v>
      </c>
    </row>
    <row r="11" spans="1:34" ht="45">
      <c r="A11" s="11" t="s">
        <v>10</v>
      </c>
      <c r="B11" s="14">
        <v>674688</v>
      </c>
      <c r="C11" s="14">
        <v>605382</v>
      </c>
      <c r="D11" s="14">
        <v>25564552.214229509</v>
      </c>
      <c r="E11" s="14">
        <v>1011928</v>
      </c>
      <c r="F11" s="14">
        <v>927855</v>
      </c>
      <c r="G11" s="14">
        <v>39383904.826064967</v>
      </c>
      <c r="H11" s="14">
        <v>2849695.5</v>
      </c>
      <c r="I11" s="14">
        <v>3018378</v>
      </c>
      <c r="J11" s="14">
        <v>134001357.05843191</v>
      </c>
      <c r="K11" s="14">
        <v>1071316</v>
      </c>
      <c r="L11" s="14">
        <v>2034800</v>
      </c>
      <c r="M11" s="14">
        <v>92589178.714272842</v>
      </c>
      <c r="N11" s="14">
        <v>365283.45999999996</v>
      </c>
      <c r="O11" s="14">
        <v>1881174</v>
      </c>
      <c r="P11" s="14">
        <v>89341588.206568539</v>
      </c>
      <c r="Q11" s="14">
        <v>718496.80999999994</v>
      </c>
      <c r="R11" s="14">
        <v>1346408</v>
      </c>
      <c r="S11" s="14">
        <v>67863971.560019881</v>
      </c>
      <c r="T11" s="14">
        <v>1045963.11</v>
      </c>
      <c r="U11" s="14">
        <v>836310</v>
      </c>
      <c r="V11" s="14">
        <v>44041280.484803215</v>
      </c>
      <c r="W11" s="14">
        <v>1226498</v>
      </c>
      <c r="X11" s="14">
        <v>961201</v>
      </c>
      <c r="Y11" s="14">
        <v>49786158.078340091</v>
      </c>
      <c r="Z11" s="14">
        <v>628315.48</v>
      </c>
      <c r="AA11" s="14">
        <v>550110</v>
      </c>
      <c r="AB11" s="14">
        <v>27298711.452008355</v>
      </c>
      <c r="AC11" s="15">
        <v>1326823.97</v>
      </c>
      <c r="AD11" s="15">
        <v>1578532</v>
      </c>
      <c r="AE11" s="15">
        <v>77749958.662103191</v>
      </c>
      <c r="AF11" s="15">
        <v>1522620.6500000001</v>
      </c>
      <c r="AG11" s="15">
        <v>1506437</v>
      </c>
      <c r="AH11" s="15">
        <v>82067352.263241604</v>
      </c>
    </row>
    <row r="12" spans="1:34" ht="90">
      <c r="A12" s="11" t="s">
        <v>11</v>
      </c>
      <c r="B12" s="14">
        <v>354572</v>
      </c>
      <c r="C12" s="14">
        <v>377160</v>
      </c>
      <c r="D12" s="14">
        <v>15927012.222231258</v>
      </c>
      <c r="E12" s="14">
        <v>244945</v>
      </c>
      <c r="F12" s="14">
        <v>264588</v>
      </c>
      <c r="G12" s="14">
        <v>11230751.151978359</v>
      </c>
      <c r="H12" s="14">
        <v>13734.5</v>
      </c>
      <c r="I12" s="14">
        <v>10368</v>
      </c>
      <c r="J12" s="14">
        <v>460288.95982604637</v>
      </c>
      <c r="K12" s="14">
        <v>219432.18</v>
      </c>
      <c r="L12" s="14">
        <v>60471</v>
      </c>
      <c r="M12" s="14">
        <v>2751602.2341413377</v>
      </c>
      <c r="N12" s="14">
        <v>291285.19</v>
      </c>
      <c r="O12" s="14">
        <v>92533</v>
      </c>
      <c r="P12" s="14">
        <v>4394620.1582194977</v>
      </c>
      <c r="Q12" s="14">
        <v>317085.58</v>
      </c>
      <c r="R12" s="14">
        <v>105482</v>
      </c>
      <c r="S12" s="14">
        <v>5316685.1712809326</v>
      </c>
      <c r="T12" s="14">
        <v>307981</v>
      </c>
      <c r="U12" s="14">
        <v>134952</v>
      </c>
      <c r="V12" s="14">
        <v>7106765.2951479275</v>
      </c>
      <c r="W12" s="14">
        <v>286606.05</v>
      </c>
      <c r="X12" s="14">
        <v>483483</v>
      </c>
      <c r="Y12" s="14">
        <v>25042380.382656801</v>
      </c>
      <c r="Z12" s="14">
        <v>309833.40000000002</v>
      </c>
      <c r="AA12" s="14">
        <v>894843</v>
      </c>
      <c r="AB12" s="14">
        <v>44405774.939283989</v>
      </c>
      <c r="AC12" s="15">
        <v>2321.35</v>
      </c>
      <c r="AD12" s="15">
        <v>30035</v>
      </c>
      <c r="AE12" s="15">
        <v>1479361.8427857459</v>
      </c>
      <c r="AF12" s="15">
        <v>246</v>
      </c>
      <c r="AG12" s="15">
        <v>1778</v>
      </c>
      <c r="AH12" s="15">
        <v>96861.503218550512</v>
      </c>
    </row>
    <row r="13" spans="1:34" ht="135">
      <c r="A13" s="11" t="s">
        <v>12</v>
      </c>
      <c r="B13" s="14">
        <v>68044</v>
      </c>
      <c r="C13" s="14">
        <v>101101</v>
      </c>
      <c r="D13" s="14">
        <v>4269373.3764975145</v>
      </c>
      <c r="E13" s="14">
        <v>112537</v>
      </c>
      <c r="F13" s="14">
        <v>84135</v>
      </c>
      <c r="G13" s="14">
        <v>3571209.7607287522</v>
      </c>
      <c r="H13" s="14">
        <v>99919.49</v>
      </c>
      <c r="I13" s="14">
        <v>300227</v>
      </c>
      <c r="J13" s="14">
        <v>13328623.99128997</v>
      </c>
      <c r="K13" s="14">
        <v>34456.97</v>
      </c>
      <c r="L13" s="14">
        <v>163986</v>
      </c>
      <c r="M13" s="14">
        <v>7461828.7107522842</v>
      </c>
      <c r="N13" s="14">
        <v>9033</v>
      </c>
      <c r="O13" s="14">
        <v>52962</v>
      </c>
      <c r="P13" s="14">
        <v>2515295.8708744021</v>
      </c>
      <c r="Q13" s="14">
        <v>74811.680000000008</v>
      </c>
      <c r="R13" s="14">
        <v>208669</v>
      </c>
      <c r="S13" s="14">
        <v>10517693.805635283</v>
      </c>
      <c r="T13" s="14">
        <v>24706.6</v>
      </c>
      <c r="U13" s="14">
        <v>115952</v>
      </c>
      <c r="V13" s="14">
        <v>6106198.1260225298</v>
      </c>
      <c r="W13" s="14">
        <v>77365.679999999993</v>
      </c>
      <c r="X13" s="14">
        <v>232884</v>
      </c>
      <c r="Y13" s="14">
        <v>12062409.046511764</v>
      </c>
      <c r="Z13" s="14">
        <v>61847.579999999994</v>
      </c>
      <c r="AA13" s="14">
        <v>91430</v>
      </c>
      <c r="AB13" s="14">
        <v>4537131.0975207221</v>
      </c>
      <c r="AC13" s="15">
        <v>46689.979999999996</v>
      </c>
      <c r="AD13" s="15">
        <v>110367</v>
      </c>
      <c r="AE13" s="15">
        <v>5436082.1875390187</v>
      </c>
      <c r="AF13" s="15">
        <v>67943.28</v>
      </c>
      <c r="AG13" s="15">
        <v>170163</v>
      </c>
      <c r="AH13" s="15">
        <v>9270103.4714163169</v>
      </c>
    </row>
    <row r="14" spans="1:34" ht="31.5">
      <c r="A14" s="16" t="s">
        <v>13</v>
      </c>
      <c r="B14" s="17">
        <f t="shared" ref="B14:AH14" si="2">SUM(B15:B28)</f>
        <v>175010423</v>
      </c>
      <c r="C14" s="17">
        <f t="shared" si="2"/>
        <v>58815369</v>
      </c>
      <c r="D14" s="17">
        <f t="shared" si="2"/>
        <v>2483702144.7609553</v>
      </c>
      <c r="E14" s="17">
        <f t="shared" si="2"/>
        <v>170957700</v>
      </c>
      <c r="F14" s="17">
        <f t="shared" si="2"/>
        <v>71564729</v>
      </c>
      <c r="G14" s="17">
        <f t="shared" si="2"/>
        <v>3037649714.4910922</v>
      </c>
      <c r="H14" s="17">
        <f t="shared" si="2"/>
        <v>171906140.26999998</v>
      </c>
      <c r="I14" s="17">
        <f t="shared" si="2"/>
        <v>78538841</v>
      </c>
      <c r="J14" s="17">
        <f t="shared" si="2"/>
        <v>3486743965.0687923</v>
      </c>
      <c r="K14" s="17">
        <f t="shared" si="2"/>
        <v>235315066.37</v>
      </c>
      <c r="L14" s="17">
        <f t="shared" si="2"/>
        <v>97896645</v>
      </c>
      <c r="M14" s="17">
        <f t="shared" si="2"/>
        <v>4454575368.307807</v>
      </c>
      <c r="N14" s="17">
        <f t="shared" si="2"/>
        <v>324126280.41000003</v>
      </c>
      <c r="O14" s="17">
        <f t="shared" si="2"/>
        <v>106550949</v>
      </c>
      <c r="P14" s="17">
        <f t="shared" si="2"/>
        <v>5060367094.472434</v>
      </c>
      <c r="Q14" s="17">
        <f t="shared" si="2"/>
        <v>253237951.43000004</v>
      </c>
      <c r="R14" s="17">
        <f t="shared" si="2"/>
        <v>108266697</v>
      </c>
      <c r="S14" s="17">
        <f t="shared" si="2"/>
        <v>5457044258.57934</v>
      </c>
      <c r="T14" s="17">
        <f t="shared" si="2"/>
        <v>344960143.69999999</v>
      </c>
      <c r="U14" s="17">
        <f t="shared" si="2"/>
        <v>135007145</v>
      </c>
      <c r="V14" s="17">
        <f t="shared" si="2"/>
        <v>7109669309.7027397</v>
      </c>
      <c r="W14" s="17">
        <f t="shared" si="2"/>
        <v>260630611.43999997</v>
      </c>
      <c r="X14" s="17">
        <f t="shared" si="2"/>
        <v>131610370</v>
      </c>
      <c r="Y14" s="17">
        <f t="shared" si="2"/>
        <v>6816862118.9208393</v>
      </c>
      <c r="Z14" s="17">
        <f t="shared" si="2"/>
        <v>342836846.32000005</v>
      </c>
      <c r="AA14" s="17">
        <f t="shared" si="2"/>
        <v>148499355</v>
      </c>
      <c r="AB14" s="17">
        <f t="shared" si="2"/>
        <v>7369146248.8490562</v>
      </c>
      <c r="AC14" s="17">
        <f t="shared" si="2"/>
        <v>370743647.81</v>
      </c>
      <c r="AD14" s="17">
        <f t="shared" si="2"/>
        <v>169806369</v>
      </c>
      <c r="AE14" s="17">
        <f t="shared" si="2"/>
        <v>8363744396.890172</v>
      </c>
      <c r="AF14" s="17">
        <f t="shared" si="2"/>
        <v>309178325.36000007</v>
      </c>
      <c r="AG14" s="17">
        <f t="shared" si="2"/>
        <v>165877915</v>
      </c>
      <c r="AH14" s="17">
        <f t="shared" si="2"/>
        <v>9036661528.4920979</v>
      </c>
    </row>
    <row r="15" spans="1:34" ht="15.75">
      <c r="A15" s="11" t="s">
        <v>14</v>
      </c>
      <c r="B15" s="14">
        <v>6696224</v>
      </c>
      <c r="C15" s="14">
        <v>1779616</v>
      </c>
      <c r="D15" s="14">
        <v>75151038.771021053</v>
      </c>
      <c r="E15" s="14">
        <v>4438835</v>
      </c>
      <c r="F15" s="14">
        <v>921159</v>
      </c>
      <c r="G15" s="14">
        <v>39099685.172438778</v>
      </c>
      <c r="H15" s="14">
        <v>6951550</v>
      </c>
      <c r="I15" s="14">
        <v>1886360</v>
      </c>
      <c r="J15" s="14">
        <v>83745243.27328904</v>
      </c>
      <c r="K15" s="14">
        <v>20811589.489999998</v>
      </c>
      <c r="L15" s="14">
        <v>6399292</v>
      </c>
      <c r="M15" s="14">
        <v>291185959.61903697</v>
      </c>
      <c r="N15" s="14">
        <v>20843470</v>
      </c>
      <c r="O15" s="14">
        <v>6645058</v>
      </c>
      <c r="P15" s="14">
        <v>315590176.90270209</v>
      </c>
      <c r="Q15" s="14">
        <v>20770004.640000001</v>
      </c>
      <c r="R15" s="14">
        <v>6842996</v>
      </c>
      <c r="S15" s="14">
        <v>344912452.93353117</v>
      </c>
      <c r="T15" s="14">
        <v>23764455.77</v>
      </c>
      <c r="U15" s="14">
        <v>8107283</v>
      </c>
      <c r="V15" s="14">
        <v>426941115.8214978</v>
      </c>
      <c r="W15" s="14">
        <v>26118842.48</v>
      </c>
      <c r="X15" s="14">
        <v>9083283</v>
      </c>
      <c r="Y15" s="14">
        <v>470475752.01055676</v>
      </c>
      <c r="Z15" s="14">
        <v>27552693.600000001</v>
      </c>
      <c r="AA15" s="14">
        <v>9224573</v>
      </c>
      <c r="AB15" s="14">
        <v>457761096.13529491</v>
      </c>
      <c r="AC15" s="15">
        <v>26909463</v>
      </c>
      <c r="AD15" s="15">
        <v>9242889</v>
      </c>
      <c r="AE15" s="15">
        <v>455254779.54733139</v>
      </c>
      <c r="AF15" s="15">
        <v>29120793</v>
      </c>
      <c r="AG15" s="15">
        <v>11296243</v>
      </c>
      <c r="AH15" s="15">
        <v>615394306.91902626</v>
      </c>
    </row>
    <row r="16" spans="1:34" ht="15.75">
      <c r="A16" s="11" t="s">
        <v>15</v>
      </c>
      <c r="B16" s="14">
        <v>11750</v>
      </c>
      <c r="C16" s="14">
        <v>3856</v>
      </c>
      <c r="D16" s="14">
        <v>162834.23249794179</v>
      </c>
      <c r="E16" s="14">
        <v>313</v>
      </c>
      <c r="F16" s="14">
        <v>242</v>
      </c>
      <c r="G16" s="14">
        <v>10271.976729023094</v>
      </c>
      <c r="H16" s="14">
        <v>10489</v>
      </c>
      <c r="I16" s="14">
        <v>12302</v>
      </c>
      <c r="J16" s="14">
        <v>546149.1882503879</v>
      </c>
      <c r="K16" s="14">
        <v>64537.599999999999</v>
      </c>
      <c r="L16" s="14">
        <v>39000</v>
      </c>
      <c r="M16" s="14">
        <v>1774610.7577435821</v>
      </c>
      <c r="N16" s="14">
        <v>0</v>
      </c>
      <c r="O16" s="14">
        <v>0</v>
      </c>
      <c r="P16" s="14">
        <v>0</v>
      </c>
      <c r="Q16" s="14">
        <v>10.72</v>
      </c>
      <c r="R16" s="14">
        <v>46</v>
      </c>
      <c r="S16" s="14">
        <v>2318.5711105110149</v>
      </c>
      <c r="T16" s="14">
        <v>0</v>
      </c>
      <c r="U16" s="14">
        <v>0</v>
      </c>
      <c r="V16" s="14">
        <v>0</v>
      </c>
      <c r="W16" s="14">
        <v>108.43</v>
      </c>
      <c r="X16" s="14">
        <v>367</v>
      </c>
      <c r="Y16" s="14">
        <v>19009.052232312297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1:34" ht="45">
      <c r="A17" s="11" t="s">
        <v>16</v>
      </c>
      <c r="B17" s="14">
        <v>24504338</v>
      </c>
      <c r="C17" s="14">
        <v>2606321</v>
      </c>
      <c r="D17" s="14">
        <v>110061794.52237247</v>
      </c>
      <c r="E17" s="14">
        <v>11065383</v>
      </c>
      <c r="F17" s="14">
        <v>1265305</v>
      </c>
      <c r="G17" s="14">
        <v>53707369.897175893</v>
      </c>
      <c r="H17" s="14">
        <v>39283990</v>
      </c>
      <c r="I17" s="14">
        <v>9777370</v>
      </c>
      <c r="J17" s="14">
        <v>434067849.839351</v>
      </c>
      <c r="K17" s="14">
        <v>106939531.2</v>
      </c>
      <c r="L17" s="14">
        <v>24332078</v>
      </c>
      <c r="M17" s="14">
        <v>1107178650.693742</v>
      </c>
      <c r="N17" s="14">
        <v>194278918.80000001</v>
      </c>
      <c r="O17" s="14">
        <v>34097358</v>
      </c>
      <c r="P17" s="14">
        <v>1619367542.4856739</v>
      </c>
      <c r="Q17" s="14">
        <v>102247774.59999999</v>
      </c>
      <c r="R17" s="14">
        <v>22151372</v>
      </c>
      <c r="S17" s="14">
        <v>1116511547.3344045</v>
      </c>
      <c r="T17" s="14">
        <v>184485049.15000001</v>
      </c>
      <c r="U17" s="14">
        <v>39474856</v>
      </c>
      <c r="V17" s="14">
        <v>2078802364.1869845</v>
      </c>
      <c r="W17" s="14">
        <v>106394035.40000001</v>
      </c>
      <c r="X17" s="14">
        <v>26379591</v>
      </c>
      <c r="Y17" s="14">
        <v>1366351561.8148103</v>
      </c>
      <c r="Z17" s="14">
        <v>175869251.43000001</v>
      </c>
      <c r="AA17" s="14">
        <v>37890476</v>
      </c>
      <c r="AB17" s="14">
        <v>1880280618.6094558</v>
      </c>
      <c r="AC17" s="15">
        <v>193799488.75999999</v>
      </c>
      <c r="AD17" s="15">
        <v>40561595</v>
      </c>
      <c r="AE17" s="15">
        <v>1997845044.9651773</v>
      </c>
      <c r="AF17" s="15">
        <v>126984900.5</v>
      </c>
      <c r="AG17" s="15">
        <v>29347685</v>
      </c>
      <c r="AH17" s="15">
        <v>1598796898.2477541</v>
      </c>
    </row>
    <row r="18" spans="1:34" ht="60">
      <c r="A18" s="11" t="s">
        <v>17</v>
      </c>
      <c r="B18" s="14">
        <v>319968</v>
      </c>
      <c r="C18" s="14">
        <v>490389</v>
      </c>
      <c r="D18" s="14">
        <v>20708536.42127417</v>
      </c>
      <c r="E18" s="14">
        <v>62969</v>
      </c>
      <c r="F18" s="14">
        <v>81068</v>
      </c>
      <c r="G18" s="14">
        <v>3441027.3118530749</v>
      </c>
      <c r="H18" s="14">
        <v>43440.72</v>
      </c>
      <c r="I18" s="14">
        <v>87251</v>
      </c>
      <c r="J18" s="14">
        <v>3873521.6081966022</v>
      </c>
      <c r="K18" s="14">
        <v>30726.36</v>
      </c>
      <c r="L18" s="14">
        <v>46321</v>
      </c>
      <c r="M18" s="14">
        <v>2107737.0489600119</v>
      </c>
      <c r="N18" s="14">
        <v>45252.079999999994</v>
      </c>
      <c r="O18" s="14">
        <v>55053</v>
      </c>
      <c r="P18" s="14">
        <v>2614602.612802546</v>
      </c>
      <c r="Q18" s="14">
        <v>180831.58</v>
      </c>
      <c r="R18" s="14">
        <v>197047</v>
      </c>
      <c r="S18" s="14">
        <v>9931901.7741926927</v>
      </c>
      <c r="T18" s="14">
        <v>354826.36</v>
      </c>
      <c r="U18" s="14">
        <v>247392</v>
      </c>
      <c r="V18" s="14">
        <v>13028016.47917212</v>
      </c>
      <c r="W18" s="14">
        <v>599677.5</v>
      </c>
      <c r="X18" s="14">
        <v>361356</v>
      </c>
      <c r="Y18" s="14">
        <v>18716716.835039355</v>
      </c>
      <c r="Z18" s="14">
        <v>320120.46999999997</v>
      </c>
      <c r="AA18" s="14">
        <v>154676</v>
      </c>
      <c r="AB18" s="14">
        <v>7675656.673303239</v>
      </c>
      <c r="AC18" s="15">
        <v>284095.92000000004</v>
      </c>
      <c r="AD18" s="15">
        <v>152709</v>
      </c>
      <c r="AE18" s="15">
        <v>7521620.3645736119</v>
      </c>
      <c r="AF18" s="15">
        <v>14409.829999999998</v>
      </c>
      <c r="AG18" s="15">
        <v>17377</v>
      </c>
      <c r="AH18" s="15">
        <v>946660.48449311149</v>
      </c>
    </row>
    <row r="19" spans="1:34" ht="45">
      <c r="A19" s="11" t="s">
        <v>18</v>
      </c>
      <c r="B19" s="14">
        <v>28440</v>
      </c>
      <c r="C19" s="14">
        <v>20628</v>
      </c>
      <c r="D19" s="14">
        <v>871095.57779241272</v>
      </c>
      <c r="E19" s="14">
        <v>26101</v>
      </c>
      <c r="F19" s="14">
        <v>23770</v>
      </c>
      <c r="G19" s="14">
        <v>1008945.8134251196</v>
      </c>
      <c r="H19" s="14">
        <v>1740</v>
      </c>
      <c r="I19" s="14">
        <v>706</v>
      </c>
      <c r="J19" s="14">
        <v>31342.978938772059</v>
      </c>
      <c r="K19" s="14">
        <v>600</v>
      </c>
      <c r="L19" s="14">
        <v>2014</v>
      </c>
      <c r="M19" s="14">
        <v>91642.719643476259</v>
      </c>
      <c r="N19" s="14">
        <v>14</v>
      </c>
      <c r="O19" s="14">
        <v>33</v>
      </c>
      <c r="P19" s="14">
        <v>1567.2513073308271</v>
      </c>
      <c r="Q19" s="14">
        <v>961.4</v>
      </c>
      <c r="R19" s="14">
        <v>2991</v>
      </c>
      <c r="S19" s="14">
        <v>150757.52590300969</v>
      </c>
      <c r="T19" s="14">
        <v>40578.76</v>
      </c>
      <c r="U19" s="14">
        <v>15452</v>
      </c>
      <c r="V19" s="14">
        <v>813724.4156487179</v>
      </c>
      <c r="W19" s="14">
        <v>599823</v>
      </c>
      <c r="X19" s="14">
        <v>157691</v>
      </c>
      <c r="Y19" s="14">
        <v>8167728.7617590148</v>
      </c>
      <c r="Z19" s="14">
        <v>514301</v>
      </c>
      <c r="AA19" s="14">
        <v>144330</v>
      </c>
      <c r="AB19" s="14">
        <v>7162245.7760599991</v>
      </c>
      <c r="AC19" s="15">
        <v>19140</v>
      </c>
      <c r="AD19" s="15">
        <v>64032</v>
      </c>
      <c r="AE19" s="15">
        <v>3153870.4017731608</v>
      </c>
      <c r="AF19" s="15">
        <v>440</v>
      </c>
      <c r="AG19" s="15">
        <v>70</v>
      </c>
      <c r="AH19" s="15">
        <v>3813.4450086043507</v>
      </c>
    </row>
    <row r="20" spans="1:34" ht="60">
      <c r="A20" s="11" t="s">
        <v>19</v>
      </c>
      <c r="B20" s="14">
        <v>10401</v>
      </c>
      <c r="C20" s="14">
        <v>3201</v>
      </c>
      <c r="D20" s="14">
        <v>135174.37194655387</v>
      </c>
      <c r="E20" s="14">
        <v>25430</v>
      </c>
      <c r="F20" s="14">
        <v>5437</v>
      </c>
      <c r="G20" s="14">
        <v>230779.90692437423</v>
      </c>
      <c r="H20" s="14">
        <v>22413</v>
      </c>
      <c r="I20" s="14">
        <v>25169</v>
      </c>
      <c r="J20" s="14">
        <v>1117381.6386826544</v>
      </c>
      <c r="K20" s="14">
        <v>429</v>
      </c>
      <c r="L20" s="14">
        <v>400</v>
      </c>
      <c r="M20" s="14">
        <v>18201.135976857251</v>
      </c>
      <c r="N20" s="14">
        <v>2242.6999999999998</v>
      </c>
      <c r="O20" s="14">
        <v>6366</v>
      </c>
      <c r="P20" s="14">
        <v>302337.02492327412</v>
      </c>
      <c r="Q20" s="14">
        <v>6755.9500000000007</v>
      </c>
      <c r="R20" s="14">
        <v>11633</v>
      </c>
      <c r="S20" s="14">
        <v>586346.47236031818</v>
      </c>
      <c r="T20" s="14">
        <v>15511</v>
      </c>
      <c r="U20" s="14">
        <v>13180</v>
      </c>
      <c r="V20" s="14">
        <v>694077.64679330192</v>
      </c>
      <c r="W20" s="14">
        <v>161704.78</v>
      </c>
      <c r="X20" s="14">
        <v>49462</v>
      </c>
      <c r="Y20" s="14">
        <v>2561923.001402264</v>
      </c>
      <c r="Z20" s="14">
        <v>1771.24</v>
      </c>
      <c r="AA20" s="14">
        <v>1895</v>
      </c>
      <c r="AB20" s="14">
        <v>94037.661924989239</v>
      </c>
      <c r="AC20" s="15">
        <v>475</v>
      </c>
      <c r="AD20" s="15">
        <v>450</v>
      </c>
      <c r="AE20" s="15">
        <v>22164.568977978546</v>
      </c>
      <c r="AF20" s="14">
        <v>0</v>
      </c>
      <c r="AG20" s="14">
        <v>0</v>
      </c>
      <c r="AH20" s="14">
        <v>0</v>
      </c>
    </row>
    <row r="21" spans="1:34" ht="30">
      <c r="A21" s="11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1561.94</v>
      </c>
      <c r="R21" s="14">
        <v>1672</v>
      </c>
      <c r="S21" s="14">
        <v>84275.019495096029</v>
      </c>
      <c r="T21" s="14">
        <v>2540</v>
      </c>
      <c r="U21" s="14">
        <v>1305</v>
      </c>
      <c r="V21" s="14">
        <v>68723.166089928607</v>
      </c>
      <c r="W21" s="14">
        <v>170</v>
      </c>
      <c r="X21" s="14">
        <v>132</v>
      </c>
      <c r="Y21" s="14">
        <v>6837.0433097145051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1:34" ht="45">
      <c r="A22" s="11" t="s">
        <v>21</v>
      </c>
      <c r="B22" s="14">
        <v>141876</v>
      </c>
      <c r="C22" s="14">
        <v>108858</v>
      </c>
      <c r="D22" s="14">
        <v>4596942.1372564705</v>
      </c>
      <c r="E22" s="14">
        <v>50482</v>
      </c>
      <c r="F22" s="14">
        <v>40876</v>
      </c>
      <c r="G22" s="14">
        <v>1735030.2511386282</v>
      </c>
      <c r="H22" s="14">
        <v>729</v>
      </c>
      <c r="I22" s="14">
        <v>1882</v>
      </c>
      <c r="J22" s="14">
        <v>83551.680400522702</v>
      </c>
      <c r="K22" s="14">
        <v>1263</v>
      </c>
      <c r="L22" s="14">
        <v>1117</v>
      </c>
      <c r="M22" s="14">
        <v>50826.672215373874</v>
      </c>
      <c r="N22" s="14">
        <v>30500.329999999998</v>
      </c>
      <c r="O22" s="14">
        <v>21864</v>
      </c>
      <c r="P22" s="14">
        <v>1038375.2298024608</v>
      </c>
      <c r="Q22" s="14">
        <v>2057.34</v>
      </c>
      <c r="R22" s="14">
        <v>2985</v>
      </c>
      <c r="S22" s="14">
        <v>150455.10358424741</v>
      </c>
      <c r="T22" s="14">
        <v>19135.689999999999</v>
      </c>
      <c r="U22" s="14">
        <v>12586</v>
      </c>
      <c r="V22" s="14">
        <v>662796.75740064471</v>
      </c>
      <c r="W22" s="14">
        <v>45787.270000000004</v>
      </c>
      <c r="X22" s="14">
        <v>33052</v>
      </c>
      <c r="Y22" s="14">
        <v>1711954.2081263927</v>
      </c>
      <c r="Z22" s="14">
        <v>11830</v>
      </c>
      <c r="AA22" s="14">
        <v>6263</v>
      </c>
      <c r="AB22" s="14">
        <v>310795.71326448949</v>
      </c>
      <c r="AC22" s="15">
        <v>453.48</v>
      </c>
      <c r="AD22" s="15">
        <v>1052</v>
      </c>
      <c r="AE22" s="15">
        <v>51815.836810740955</v>
      </c>
      <c r="AF22" s="15">
        <v>177.27</v>
      </c>
      <c r="AG22" s="15">
        <v>382</v>
      </c>
      <c r="AH22" s="15">
        <v>20810.514189812315</v>
      </c>
    </row>
    <row r="23" spans="1:34" ht="30">
      <c r="A23" s="11" t="s">
        <v>22</v>
      </c>
      <c r="B23" s="14">
        <v>299970</v>
      </c>
      <c r="C23" s="14">
        <v>493012</v>
      </c>
      <c r="D23" s="14">
        <v>20819302.54986392</v>
      </c>
      <c r="E23" s="14">
        <v>269566</v>
      </c>
      <c r="F23" s="14">
        <v>426181</v>
      </c>
      <c r="G23" s="14">
        <v>18089757.497321453</v>
      </c>
      <c r="H23" s="14">
        <v>186417.69</v>
      </c>
      <c r="I23" s="14">
        <v>234696</v>
      </c>
      <c r="J23" s="14">
        <v>10419365.134580802</v>
      </c>
      <c r="K23" s="14">
        <v>287987.69</v>
      </c>
      <c r="L23" s="14">
        <v>312337</v>
      </c>
      <c r="M23" s="14">
        <v>14212220.51900916</v>
      </c>
      <c r="N23" s="14">
        <v>339091.64000000007</v>
      </c>
      <c r="O23" s="14">
        <v>358271</v>
      </c>
      <c r="P23" s="14">
        <v>17015172.519052204</v>
      </c>
      <c r="Q23" s="14">
        <v>568088.76</v>
      </c>
      <c r="R23" s="14">
        <v>699174</v>
      </c>
      <c r="S23" s="14">
        <v>35240970.383052789</v>
      </c>
      <c r="T23" s="14">
        <v>1254896.6500000001</v>
      </c>
      <c r="U23" s="14">
        <v>1765913</v>
      </c>
      <c r="V23" s="14">
        <v>92995503.754301995</v>
      </c>
      <c r="W23" s="14">
        <v>2829546.23</v>
      </c>
      <c r="X23" s="14">
        <v>4803693</v>
      </c>
      <c r="Y23" s="14">
        <v>248811038.54221514</v>
      </c>
      <c r="Z23" s="14">
        <v>2290318.7699999996</v>
      </c>
      <c r="AA23" s="14">
        <v>4232937</v>
      </c>
      <c r="AB23" s="14">
        <v>210055672.06109664</v>
      </c>
      <c r="AC23" s="15">
        <v>3087001.1400000006</v>
      </c>
      <c r="AD23" s="15">
        <v>5477186</v>
      </c>
      <c r="AE23" s="15">
        <v>269776593.11604095</v>
      </c>
      <c r="AF23" s="15">
        <v>2668285.4300000002</v>
      </c>
      <c r="AG23" s="15">
        <v>4773227</v>
      </c>
      <c r="AH23" s="15">
        <v>260034838.25836453</v>
      </c>
    </row>
    <row r="24" spans="1:34" ht="45">
      <c r="A24" s="11" t="s">
        <v>23</v>
      </c>
      <c r="B24" s="14">
        <v>4131805</v>
      </c>
      <c r="C24" s="14">
        <v>1916120</v>
      </c>
      <c r="D24" s="14">
        <v>80915438.167519763</v>
      </c>
      <c r="E24" s="14">
        <v>3718915</v>
      </c>
      <c r="F24" s="14">
        <v>2370069</v>
      </c>
      <c r="G24" s="14">
        <v>100600386.83545054</v>
      </c>
      <c r="H24" s="14">
        <v>4505858.8000000007</v>
      </c>
      <c r="I24" s="14">
        <v>3260203</v>
      </c>
      <c r="J24" s="14">
        <v>144737215.24804744</v>
      </c>
      <c r="K24" s="14">
        <v>6233801.8300000001</v>
      </c>
      <c r="L24" s="14">
        <v>5062289</v>
      </c>
      <c r="M24" s="14">
        <v>230348526.1078718</v>
      </c>
      <c r="N24" s="14">
        <v>4915868.05</v>
      </c>
      <c r="O24" s="14">
        <v>3841329</v>
      </c>
      <c r="P24" s="14">
        <v>182434178.70114601</v>
      </c>
      <c r="Q24" s="14">
        <v>6922019.5699999984</v>
      </c>
      <c r="R24" s="14">
        <v>6000075</v>
      </c>
      <c r="S24" s="14">
        <v>302426099.04129088</v>
      </c>
      <c r="T24" s="14">
        <v>6024069.5700000012</v>
      </c>
      <c r="U24" s="14">
        <v>5326304</v>
      </c>
      <c r="V24" s="14">
        <v>280490785.00954103</v>
      </c>
      <c r="W24" s="14">
        <v>7007196.9799999995</v>
      </c>
      <c r="X24" s="14">
        <v>6935586</v>
      </c>
      <c r="Y24" s="14">
        <v>359234105.00189072</v>
      </c>
      <c r="Z24" s="14">
        <v>5726571.4399999995</v>
      </c>
      <c r="AA24" s="14">
        <v>5798957</v>
      </c>
      <c r="AB24" s="14">
        <v>287767998.88313973</v>
      </c>
      <c r="AC24" s="15">
        <v>18647380.750000004</v>
      </c>
      <c r="AD24" s="15">
        <v>13907171</v>
      </c>
      <c r="AE24" s="15">
        <v>684992113.15120637</v>
      </c>
      <c r="AF24" s="15">
        <v>10261649.720000001</v>
      </c>
      <c r="AG24" s="15">
        <v>9751689</v>
      </c>
      <c r="AH24" s="15">
        <v>531250424.89302802</v>
      </c>
    </row>
    <row r="25" spans="1:34" ht="105">
      <c r="A25" s="11" t="s">
        <v>24</v>
      </c>
      <c r="B25" s="14">
        <v>48282996</v>
      </c>
      <c r="C25" s="14">
        <v>9198516</v>
      </c>
      <c r="D25" s="14">
        <v>388442244.03009284</v>
      </c>
      <c r="E25" s="14">
        <v>48573206</v>
      </c>
      <c r="F25" s="14">
        <v>10221249</v>
      </c>
      <c r="G25" s="14">
        <v>433853024.2543413</v>
      </c>
      <c r="H25" s="14">
        <v>22212136.18</v>
      </c>
      <c r="I25" s="14">
        <v>6092362</v>
      </c>
      <c r="J25" s="14">
        <v>270471351.06710368</v>
      </c>
      <c r="K25" s="14">
        <v>6877131.4699999997</v>
      </c>
      <c r="L25" s="14">
        <v>2058354</v>
      </c>
      <c r="M25" s="14">
        <v>93660952.606270075</v>
      </c>
      <c r="N25" s="14">
        <v>10994457.859999999</v>
      </c>
      <c r="O25" s="14">
        <v>3137294</v>
      </c>
      <c r="P25" s="14">
        <v>148997821.90852001</v>
      </c>
      <c r="Q25" s="14">
        <v>8959140.5600000005</v>
      </c>
      <c r="R25" s="14">
        <v>2463791</v>
      </c>
      <c r="S25" s="14">
        <v>124184231.19428359</v>
      </c>
      <c r="T25" s="14">
        <v>6591300.5099999998</v>
      </c>
      <c r="U25" s="14">
        <v>1724440</v>
      </c>
      <c r="V25" s="14">
        <v>90811476.269821048</v>
      </c>
      <c r="W25" s="14">
        <v>167983.21</v>
      </c>
      <c r="X25" s="14">
        <v>347013</v>
      </c>
      <c r="Y25" s="14">
        <v>17973809.924499694</v>
      </c>
      <c r="Z25" s="14">
        <v>719467.48</v>
      </c>
      <c r="AA25" s="14">
        <v>249257</v>
      </c>
      <c r="AB25" s="14">
        <v>12369153.297328256</v>
      </c>
      <c r="AC25" s="15">
        <v>1027182.46</v>
      </c>
      <c r="AD25" s="15">
        <v>313583</v>
      </c>
      <c r="AE25" s="15">
        <v>15445404.519603215</v>
      </c>
      <c r="AF25" s="15">
        <v>1646415.79</v>
      </c>
      <c r="AG25" s="15">
        <v>508969</v>
      </c>
      <c r="AH25" s="15">
        <v>27727504.179776397</v>
      </c>
    </row>
    <row r="26" spans="1:34" ht="45">
      <c r="A26" s="11" t="s">
        <v>25</v>
      </c>
      <c r="B26" s="14">
        <v>10024041</v>
      </c>
      <c r="C26" s="14">
        <v>7382548</v>
      </c>
      <c r="D26" s="14">
        <v>311756104.11286706</v>
      </c>
      <c r="E26" s="14">
        <v>6132425</v>
      </c>
      <c r="F26" s="14">
        <v>8155260</v>
      </c>
      <c r="G26" s="14">
        <v>346159673.30220199</v>
      </c>
      <c r="H26" s="14">
        <v>7506414.7100000009</v>
      </c>
      <c r="I26" s="14">
        <v>10747980</v>
      </c>
      <c r="J26" s="14">
        <v>477158230.55856001</v>
      </c>
      <c r="K26" s="14">
        <v>11397863.99</v>
      </c>
      <c r="L26" s="14">
        <v>16436751</v>
      </c>
      <c r="M26" s="14">
        <v>747918849.92186105</v>
      </c>
      <c r="N26" s="14">
        <v>11461854.27</v>
      </c>
      <c r="O26" s="14">
        <v>18857979</v>
      </c>
      <c r="P26" s="14">
        <v>895611886.10203886</v>
      </c>
      <c r="Q26" s="14">
        <v>13096965.98</v>
      </c>
      <c r="R26" s="14">
        <v>21854306</v>
      </c>
      <c r="S26" s="14">
        <v>1101538315.9101639</v>
      </c>
      <c r="T26" s="14">
        <v>14301537.429999996</v>
      </c>
      <c r="U26" s="14">
        <v>21971142</v>
      </c>
      <c r="V26" s="14">
        <v>1157031755.4416904</v>
      </c>
      <c r="W26" s="14">
        <v>14195343.629999999</v>
      </c>
      <c r="X26" s="14">
        <v>22043765</v>
      </c>
      <c r="Y26" s="14">
        <v>1141774060.7134001</v>
      </c>
      <c r="Z26" s="14">
        <v>10083735.440000001</v>
      </c>
      <c r="AA26" s="14">
        <v>19703012</v>
      </c>
      <c r="AB26" s="14">
        <v>977744159.02902699</v>
      </c>
      <c r="AC26" s="15">
        <v>10067464.720000001</v>
      </c>
      <c r="AD26" s="15">
        <v>21882793</v>
      </c>
      <c r="AE26" s="15">
        <v>1077828166.3985023</v>
      </c>
      <c r="AF26" s="15">
        <v>11319202.170000006</v>
      </c>
      <c r="AG26" s="15">
        <v>26427871</v>
      </c>
      <c r="AH26" s="15">
        <v>1439731896.4712811</v>
      </c>
    </row>
    <row r="27" spans="1:34" ht="45">
      <c r="A27" s="11" t="s">
        <v>26</v>
      </c>
      <c r="B27" s="14">
        <v>80454087</v>
      </c>
      <c r="C27" s="14">
        <v>34741865</v>
      </c>
      <c r="D27" s="14">
        <v>1467107085.7941155</v>
      </c>
      <c r="E27" s="14">
        <v>80408080</v>
      </c>
      <c r="F27" s="14">
        <v>42989280</v>
      </c>
      <c r="G27" s="14">
        <v>1824730924.6175954</v>
      </c>
      <c r="H27" s="14">
        <v>80635633.189999998</v>
      </c>
      <c r="I27" s="14">
        <v>42990746</v>
      </c>
      <c r="J27" s="14">
        <v>1908580802.3230863</v>
      </c>
      <c r="K27" s="14">
        <v>82504286.040000007</v>
      </c>
      <c r="L27" s="14">
        <v>42975323</v>
      </c>
      <c r="M27" s="14">
        <v>1955499243.930903</v>
      </c>
      <c r="N27" s="14">
        <v>81139172.720000014</v>
      </c>
      <c r="O27" s="14">
        <v>39429057</v>
      </c>
      <c r="P27" s="14">
        <v>1872583064.5476274</v>
      </c>
      <c r="Q27" s="14">
        <v>100479322.55000003</v>
      </c>
      <c r="R27" s="14">
        <v>48035215</v>
      </c>
      <c r="S27" s="14">
        <v>2421153517.0909872</v>
      </c>
      <c r="T27" s="14">
        <v>108030968.12999998</v>
      </c>
      <c r="U27" s="14">
        <v>56319788</v>
      </c>
      <c r="V27" s="14">
        <v>2965880570.7843442</v>
      </c>
      <c r="W27" s="14">
        <v>102041501.98999999</v>
      </c>
      <c r="X27" s="14">
        <v>61101109</v>
      </c>
      <c r="Y27" s="14">
        <v>3164779761.398386</v>
      </c>
      <c r="Z27" s="14">
        <v>119218261.23000002</v>
      </c>
      <c r="AA27" s="14">
        <v>70661410</v>
      </c>
      <c r="AB27" s="14">
        <v>3506508593.5214005</v>
      </c>
      <c r="AC27" s="15">
        <v>116407532.82000004</v>
      </c>
      <c r="AD27" s="15">
        <v>78007279</v>
      </c>
      <c r="AE27" s="15">
        <v>3842217147.0664816</v>
      </c>
      <c r="AF27" s="15">
        <v>126951015.35000001</v>
      </c>
      <c r="AG27" s="15">
        <v>83651213</v>
      </c>
      <c r="AH27" s="15">
        <v>4557132866.8364201</v>
      </c>
    </row>
    <row r="28" spans="1:34" ht="120">
      <c r="A28" s="11" t="s">
        <v>27</v>
      </c>
      <c r="B28" s="14">
        <v>104527</v>
      </c>
      <c r="C28" s="14">
        <v>70439</v>
      </c>
      <c r="D28" s="14">
        <v>2974554.0723346793</v>
      </c>
      <c r="E28" s="14">
        <v>16185995</v>
      </c>
      <c r="F28" s="14">
        <v>5064833</v>
      </c>
      <c r="G28" s="14">
        <v>214982837.65449682</v>
      </c>
      <c r="H28" s="14">
        <v>10545327.98</v>
      </c>
      <c r="I28" s="14">
        <v>3421814</v>
      </c>
      <c r="J28" s="14">
        <v>151911960.53030506</v>
      </c>
      <c r="K28" s="14">
        <v>165318.70000000001</v>
      </c>
      <c r="L28" s="14">
        <v>231369</v>
      </c>
      <c r="M28" s="14">
        <v>10527946.574573714</v>
      </c>
      <c r="N28" s="14">
        <v>75437.959999999992</v>
      </c>
      <c r="O28" s="14">
        <v>101287</v>
      </c>
      <c r="P28" s="14">
        <v>4810369.1868368937</v>
      </c>
      <c r="Q28" s="14">
        <v>2455.84</v>
      </c>
      <c r="R28" s="14">
        <v>3394</v>
      </c>
      <c r="S28" s="14">
        <v>171070.22497987794</v>
      </c>
      <c r="T28" s="14">
        <v>75274.679999999993</v>
      </c>
      <c r="U28" s="14">
        <v>27504</v>
      </c>
      <c r="V28" s="14">
        <v>1448399.9694539439</v>
      </c>
      <c r="W28" s="14">
        <v>468890.54</v>
      </c>
      <c r="X28" s="14">
        <v>314270</v>
      </c>
      <c r="Y28" s="14">
        <v>16277860.613211952</v>
      </c>
      <c r="Z28" s="14">
        <v>528524.22</v>
      </c>
      <c r="AA28" s="14">
        <v>431569</v>
      </c>
      <c r="AB28" s="14">
        <v>21416221.487760253</v>
      </c>
      <c r="AC28" s="15">
        <v>493969.76</v>
      </c>
      <c r="AD28" s="15">
        <v>195630</v>
      </c>
      <c r="AE28" s="15">
        <v>9635676.9536932074</v>
      </c>
      <c r="AF28" s="15">
        <v>211036.30000000002</v>
      </c>
      <c r="AG28" s="15">
        <v>103189</v>
      </c>
      <c r="AH28" s="15">
        <v>5621508.2427553469</v>
      </c>
    </row>
    <row r="29" spans="1:34" ht="31.5">
      <c r="A29" s="9" t="s">
        <v>28</v>
      </c>
      <c r="B29" s="17">
        <f t="shared" ref="B29:AH29" si="3">SUM(B30:B43)</f>
        <v>243057251</v>
      </c>
      <c r="C29" s="17">
        <f t="shared" si="3"/>
        <v>187958808</v>
      </c>
      <c r="D29" s="17">
        <f t="shared" si="3"/>
        <v>7937273921.656642</v>
      </c>
      <c r="E29" s="17">
        <f t="shared" si="3"/>
        <v>217226002</v>
      </c>
      <c r="F29" s="17">
        <f t="shared" si="3"/>
        <v>176833724</v>
      </c>
      <c r="G29" s="17">
        <f t="shared" si="3"/>
        <v>7505916933.2003841</v>
      </c>
      <c r="H29" s="17">
        <f t="shared" si="3"/>
        <v>188326079.59999996</v>
      </c>
      <c r="I29" s="17">
        <f t="shared" si="3"/>
        <v>173043960</v>
      </c>
      <c r="J29" s="17">
        <f t="shared" si="3"/>
        <v>7682313305.6114931</v>
      </c>
      <c r="K29" s="17">
        <f t="shared" si="3"/>
        <v>236408302.81999999</v>
      </c>
      <c r="L29" s="17">
        <f t="shared" si="3"/>
        <v>224573056</v>
      </c>
      <c r="M29" s="17">
        <f t="shared" si="3"/>
        <v>10218711822.485945</v>
      </c>
      <c r="N29" s="17">
        <f t="shared" si="3"/>
        <v>340158428.78999996</v>
      </c>
      <c r="O29" s="17">
        <f t="shared" si="3"/>
        <v>307882753</v>
      </c>
      <c r="P29" s="17">
        <f t="shared" si="3"/>
        <v>14622110519.511036</v>
      </c>
      <c r="Q29" s="17">
        <f t="shared" si="3"/>
        <v>339968108.34000003</v>
      </c>
      <c r="R29" s="17">
        <f t="shared" si="3"/>
        <v>325547645</v>
      </c>
      <c r="S29" s="17">
        <f t="shared" si="3"/>
        <v>16408812278.084688</v>
      </c>
      <c r="T29" s="17">
        <f t="shared" si="3"/>
        <v>354795933.41999996</v>
      </c>
      <c r="U29" s="17">
        <f t="shared" si="3"/>
        <v>378662208</v>
      </c>
      <c r="V29" s="17">
        <f t="shared" si="3"/>
        <v>19940893342.806969</v>
      </c>
      <c r="W29" s="17">
        <f t="shared" si="3"/>
        <v>361475289.98000002</v>
      </c>
      <c r="X29" s="17">
        <f t="shared" si="3"/>
        <v>466797032</v>
      </c>
      <c r="Y29" s="17">
        <f t="shared" si="3"/>
        <v>24178117610.834755</v>
      </c>
      <c r="Z29" s="17">
        <f t="shared" si="3"/>
        <v>479395574.60000002</v>
      </c>
      <c r="AA29" s="17">
        <f t="shared" si="3"/>
        <v>618063948</v>
      </c>
      <c r="AB29" s="17">
        <f t="shared" si="3"/>
        <v>30670864691.318275</v>
      </c>
      <c r="AC29" s="17">
        <f t="shared" si="3"/>
        <v>517703923.80000103</v>
      </c>
      <c r="AD29" s="17">
        <f t="shared" si="3"/>
        <v>682861479</v>
      </c>
      <c r="AE29" s="17">
        <f t="shared" si="3"/>
        <v>33634067452.666557</v>
      </c>
      <c r="AF29" s="17">
        <f t="shared" si="3"/>
        <v>370174060.47999996</v>
      </c>
      <c r="AG29" s="17">
        <f t="shared" si="3"/>
        <v>502259435</v>
      </c>
      <c r="AH29" s="17">
        <f t="shared" si="3"/>
        <v>27361981934.645596</v>
      </c>
    </row>
    <row r="30" spans="1:34" ht="60">
      <c r="A30" s="11" t="s">
        <v>29</v>
      </c>
      <c r="B30" s="14">
        <v>1529674</v>
      </c>
      <c r="C30" s="14">
        <v>6566558</v>
      </c>
      <c r="D30" s="14">
        <v>277297829.89710057</v>
      </c>
      <c r="E30" s="14">
        <v>1102969</v>
      </c>
      <c r="F30" s="14">
        <v>4530779</v>
      </c>
      <c r="G30" s="14">
        <v>192314282.86093605</v>
      </c>
      <c r="H30" s="14">
        <v>1049547.5900000001</v>
      </c>
      <c r="I30" s="14">
        <v>5480225</v>
      </c>
      <c r="J30" s="14">
        <v>243295434.4967877</v>
      </c>
      <c r="K30" s="14">
        <v>1292015.81</v>
      </c>
      <c r="L30" s="14">
        <v>6433955</v>
      </c>
      <c r="M30" s="14">
        <v>292763224.55995154</v>
      </c>
      <c r="N30" s="14">
        <v>1009917.04</v>
      </c>
      <c r="O30" s="14">
        <v>6498950</v>
      </c>
      <c r="P30" s="14">
        <v>308651147.99326301</v>
      </c>
      <c r="Q30" s="14">
        <v>1111789.3700000001</v>
      </c>
      <c r="R30" s="14">
        <v>7534259</v>
      </c>
      <c r="S30" s="14">
        <v>379754679.48929584</v>
      </c>
      <c r="T30" s="14">
        <v>1409980.01</v>
      </c>
      <c r="U30" s="14">
        <v>11047663</v>
      </c>
      <c r="V30" s="14">
        <v>581785731.22954702</v>
      </c>
      <c r="W30" s="14">
        <v>1273477.07</v>
      </c>
      <c r="X30" s="14">
        <v>8727626</v>
      </c>
      <c r="Y30" s="14">
        <v>452054219.34083611</v>
      </c>
      <c r="Z30" s="14">
        <v>1413290.83</v>
      </c>
      <c r="AA30" s="14">
        <v>6694806</v>
      </c>
      <c r="AB30" s="14">
        <v>332223695.66300237</v>
      </c>
      <c r="AC30" s="15">
        <v>2387086.41</v>
      </c>
      <c r="AD30" s="15">
        <v>9175334</v>
      </c>
      <c r="AE30" s="15">
        <v>451927385.19775957</v>
      </c>
      <c r="AF30" s="15">
        <v>2838237.82</v>
      </c>
      <c r="AG30" s="15">
        <v>12477428</v>
      </c>
      <c r="AH30" s="15">
        <v>679742650.38314521</v>
      </c>
    </row>
    <row r="31" spans="1:34" ht="45">
      <c r="A31" s="11" t="s">
        <v>30</v>
      </c>
      <c r="B31" s="14">
        <v>901270</v>
      </c>
      <c r="C31" s="14">
        <v>2431600</v>
      </c>
      <c r="D31" s="14">
        <v>102683537.27748841</v>
      </c>
      <c r="E31" s="14">
        <v>1525762</v>
      </c>
      <c r="F31" s="14">
        <v>3411691</v>
      </c>
      <c r="G31" s="14">
        <v>144813266.77114686</v>
      </c>
      <c r="H31" s="14">
        <v>1344646.6</v>
      </c>
      <c r="I31" s="14">
        <v>5203371</v>
      </c>
      <c r="J31" s="14">
        <v>231004458.44705009</v>
      </c>
      <c r="K31" s="14">
        <v>1524917.68</v>
      </c>
      <c r="L31" s="14">
        <v>7676269</v>
      </c>
      <c r="M31" s="14">
        <v>349292039.65983504</v>
      </c>
      <c r="N31" s="14">
        <v>1376208.2300000004</v>
      </c>
      <c r="O31" s="14">
        <v>6101884</v>
      </c>
      <c r="P31" s="14">
        <v>289793505.33881998</v>
      </c>
      <c r="Q31" s="14">
        <v>1484432.9899999998</v>
      </c>
      <c r="R31" s="14">
        <v>7406180</v>
      </c>
      <c r="S31" s="14">
        <v>373299021.46183634</v>
      </c>
      <c r="T31" s="14">
        <v>1650926.26</v>
      </c>
      <c r="U31" s="14">
        <v>8768313</v>
      </c>
      <c r="V31" s="14">
        <v>461751900.8639695</v>
      </c>
      <c r="W31" s="14">
        <v>1551816.72</v>
      </c>
      <c r="X31" s="14">
        <v>8436321</v>
      </c>
      <c r="Y31" s="14">
        <v>436965848.87616658</v>
      </c>
      <c r="Z31" s="14">
        <v>1407994.4799999997</v>
      </c>
      <c r="AA31" s="14">
        <v>7241287</v>
      </c>
      <c r="AB31" s="14">
        <v>359342321.27061707</v>
      </c>
      <c r="AC31" s="15">
        <v>1763703.82</v>
      </c>
      <c r="AD31" s="15">
        <v>7205462</v>
      </c>
      <c r="AE31" s="15">
        <v>354902132.26045167</v>
      </c>
      <c r="AF31" s="15">
        <v>2252536.7700000009</v>
      </c>
      <c r="AG31" s="15">
        <v>10206781</v>
      </c>
      <c r="AH31" s="15">
        <v>556042829.40525329</v>
      </c>
    </row>
    <row r="32" spans="1:34" ht="30">
      <c r="A32" s="11" t="s">
        <v>31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5884</v>
      </c>
      <c r="I32" s="14">
        <v>36134</v>
      </c>
      <c r="J32" s="14">
        <v>1604174.5056283139</v>
      </c>
      <c r="K32" s="14">
        <v>3521</v>
      </c>
      <c r="L32" s="14">
        <v>21511</v>
      </c>
      <c r="M32" s="14">
        <v>978811.58999544091</v>
      </c>
      <c r="N32" s="14">
        <v>21632.5</v>
      </c>
      <c r="O32" s="14">
        <v>46938</v>
      </c>
      <c r="P32" s="14">
        <v>2229201.2685907381</v>
      </c>
      <c r="Q32" s="14">
        <v>2255.5</v>
      </c>
      <c r="R32" s="14">
        <v>32936</v>
      </c>
      <c r="S32" s="14">
        <v>1660096.9151258867</v>
      </c>
      <c r="T32" s="14">
        <v>2255.5</v>
      </c>
      <c r="U32" s="14">
        <v>33516</v>
      </c>
      <c r="V32" s="14">
        <v>1765000.486337201</v>
      </c>
      <c r="W32" s="14">
        <v>635.5</v>
      </c>
      <c r="X32" s="14">
        <v>9288</v>
      </c>
      <c r="Y32" s="14">
        <v>481079.2292471843</v>
      </c>
      <c r="Z32" s="14">
        <v>22086</v>
      </c>
      <c r="AA32" s="14">
        <v>82538</v>
      </c>
      <c r="AB32" s="14">
        <v>4095873.6358653102</v>
      </c>
      <c r="AC32" s="15">
        <v>162</v>
      </c>
      <c r="AD32" s="15">
        <v>1056</v>
      </c>
      <c r="AE32" s="15">
        <v>52012.855201656319</v>
      </c>
      <c r="AF32" s="15">
        <v>369.14</v>
      </c>
      <c r="AG32" s="15">
        <v>522</v>
      </c>
      <c r="AH32" s="15">
        <v>28437.404207021016</v>
      </c>
    </row>
    <row r="33" spans="1:34" ht="60">
      <c r="A33" s="11" t="s">
        <v>32</v>
      </c>
      <c r="B33" s="14">
        <v>137428</v>
      </c>
      <c r="C33" s="14">
        <v>539777</v>
      </c>
      <c r="D33" s="14">
        <v>22794132.135643549</v>
      </c>
      <c r="E33" s="14">
        <v>69543</v>
      </c>
      <c r="F33" s="14">
        <v>62142</v>
      </c>
      <c r="G33" s="14">
        <v>2637690.8177477401</v>
      </c>
      <c r="H33" s="14">
        <v>58086.149999999994</v>
      </c>
      <c r="I33" s="14">
        <v>74494</v>
      </c>
      <c r="J33" s="14">
        <v>3307172.6247377987</v>
      </c>
      <c r="K33" s="14">
        <v>73055.649999999994</v>
      </c>
      <c r="L33" s="14">
        <v>790276</v>
      </c>
      <c r="M33" s="14">
        <v>35959802.338117108</v>
      </c>
      <c r="N33" s="14">
        <v>185544.02000000002</v>
      </c>
      <c r="O33" s="14">
        <v>1144928</v>
      </c>
      <c r="P33" s="14">
        <v>54375451.660596043</v>
      </c>
      <c r="Q33" s="14">
        <v>98401.16</v>
      </c>
      <c r="R33" s="14">
        <v>272697</v>
      </c>
      <c r="S33" s="14">
        <v>13744943.176587442</v>
      </c>
      <c r="T33" s="14">
        <v>99397.9</v>
      </c>
      <c r="U33" s="14">
        <v>287155</v>
      </c>
      <c r="V33" s="14">
        <v>15121992.918431764</v>
      </c>
      <c r="W33" s="14">
        <v>155867.54</v>
      </c>
      <c r="X33" s="14">
        <v>491132</v>
      </c>
      <c r="Y33" s="14">
        <v>25438566.324141704</v>
      </c>
      <c r="Z33" s="14">
        <v>188172.69</v>
      </c>
      <c r="AA33" s="14">
        <v>597830</v>
      </c>
      <c r="AB33" s="14">
        <v>29666773.313253995</v>
      </c>
      <c r="AC33" s="15">
        <v>1105895.24</v>
      </c>
      <c r="AD33" s="15">
        <v>4648888</v>
      </c>
      <c r="AE33" s="15">
        <v>228979108.32643715</v>
      </c>
      <c r="AF33" s="15">
        <v>1008309.2799999999</v>
      </c>
      <c r="AG33" s="15">
        <v>3600285</v>
      </c>
      <c r="AH33" s="15">
        <v>196135555.18290162</v>
      </c>
    </row>
    <row r="34" spans="1:34" ht="15.75">
      <c r="A34" s="11" t="s">
        <v>33</v>
      </c>
      <c r="B34" s="14">
        <v>110498478</v>
      </c>
      <c r="C34" s="14">
        <v>64723621</v>
      </c>
      <c r="D34" s="14">
        <v>2733200505.7112741</v>
      </c>
      <c r="E34" s="14">
        <v>84315940</v>
      </c>
      <c r="F34" s="14">
        <v>48959974</v>
      </c>
      <c r="G34" s="14">
        <v>2078164105.7089908</v>
      </c>
      <c r="H34" s="14">
        <v>72631193.439999998</v>
      </c>
      <c r="I34" s="14">
        <v>41003449</v>
      </c>
      <c r="J34" s="14">
        <v>1820354445.3597941</v>
      </c>
      <c r="K34" s="14">
        <v>86967242.530000001</v>
      </c>
      <c r="L34" s="14">
        <v>48900276</v>
      </c>
      <c r="M34" s="14">
        <v>2225101431.9546237</v>
      </c>
      <c r="N34" s="14">
        <v>102418432.29000001</v>
      </c>
      <c r="O34" s="14">
        <v>58859651</v>
      </c>
      <c r="P34" s="14">
        <v>2795389847.8420076</v>
      </c>
      <c r="Q34" s="14">
        <v>104273770.13000001</v>
      </c>
      <c r="R34" s="14">
        <v>66804385</v>
      </c>
      <c r="S34" s="14">
        <v>3367189502.5316391</v>
      </c>
      <c r="T34" s="14">
        <v>128884418.64000002</v>
      </c>
      <c r="U34" s="14">
        <v>90039155</v>
      </c>
      <c r="V34" s="14">
        <v>4741590654.1469927</v>
      </c>
      <c r="W34" s="14">
        <v>136049424.44999999</v>
      </c>
      <c r="X34" s="14">
        <v>118195857</v>
      </c>
      <c r="Y34" s="14">
        <v>6122046919.2259283</v>
      </c>
      <c r="Z34" s="14">
        <v>179769571.22</v>
      </c>
      <c r="AA34" s="14">
        <v>162190093</v>
      </c>
      <c r="AB34" s="14">
        <v>8048536745.7079487</v>
      </c>
      <c r="AC34" s="15">
        <v>198748689.92999989</v>
      </c>
      <c r="AD34" s="15">
        <v>178236931</v>
      </c>
      <c r="AE34" s="15">
        <v>8778988336.828228</v>
      </c>
      <c r="AF34" s="15">
        <v>145196049.30000001</v>
      </c>
      <c r="AG34" s="15">
        <v>130816662</v>
      </c>
      <c r="AH34" s="15">
        <v>7126602096.3740349</v>
      </c>
    </row>
    <row r="35" spans="1:34" ht="15.75">
      <c r="A35" s="11" t="s">
        <v>34</v>
      </c>
      <c r="B35" s="14">
        <v>27499506</v>
      </c>
      <c r="C35" s="14">
        <v>22183966</v>
      </c>
      <c r="D35" s="14">
        <v>936802146.62096381</v>
      </c>
      <c r="E35" s="14">
        <v>24341491</v>
      </c>
      <c r="F35" s="14">
        <v>19542159</v>
      </c>
      <c r="G35" s="14">
        <v>829490092.90441811</v>
      </c>
      <c r="H35" s="14">
        <v>28742731.099999998</v>
      </c>
      <c r="I35" s="14">
        <v>24903605</v>
      </c>
      <c r="J35" s="14">
        <v>1105599386.7060885</v>
      </c>
      <c r="K35" s="14">
        <v>32386633.850000001</v>
      </c>
      <c r="L35" s="14">
        <v>41517427</v>
      </c>
      <c r="M35" s="14">
        <v>1889160835.5906117</v>
      </c>
      <c r="N35" s="14">
        <v>36209036.740000002</v>
      </c>
      <c r="O35" s="14">
        <v>53547129</v>
      </c>
      <c r="P35" s="14">
        <v>2543085088.7594686</v>
      </c>
      <c r="Q35" s="14">
        <v>37978576.900000013</v>
      </c>
      <c r="R35" s="14">
        <v>55459974</v>
      </c>
      <c r="S35" s="14">
        <v>2795388989.2628694</v>
      </c>
      <c r="T35" s="14">
        <v>41823441.07</v>
      </c>
      <c r="U35" s="14">
        <v>67153695</v>
      </c>
      <c r="V35" s="14">
        <v>3536409605.3926501</v>
      </c>
      <c r="W35" s="14">
        <v>63602668.660000004</v>
      </c>
      <c r="X35" s="14">
        <v>110942433</v>
      </c>
      <c r="Y35" s="14">
        <v>5746350146.2583313</v>
      </c>
      <c r="Z35" s="14">
        <v>71567511.980000019</v>
      </c>
      <c r="AA35" s="14">
        <v>131548492</v>
      </c>
      <c r="AB35" s="14">
        <v>6527974996.0095778</v>
      </c>
      <c r="AC35" s="15">
        <v>79905883.620000079</v>
      </c>
      <c r="AD35" s="15">
        <v>149215976</v>
      </c>
      <c r="AE35" s="15">
        <v>7349572872.596426</v>
      </c>
      <c r="AF35" s="15">
        <v>58244731.440000013</v>
      </c>
      <c r="AG35" s="15">
        <v>111681468</v>
      </c>
      <c r="AH35" s="15">
        <v>6084159095.6886635</v>
      </c>
    </row>
    <row r="36" spans="1:34" ht="45">
      <c r="A36" s="11" t="s">
        <v>35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1362</v>
      </c>
      <c r="I36" s="14">
        <v>17214</v>
      </c>
      <c r="J36" s="14">
        <v>764218.18619266606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10306</v>
      </c>
      <c r="U36" s="14">
        <v>11880</v>
      </c>
      <c r="V36" s="14">
        <v>625617.78785314318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ht="30">
      <c r="A37" s="11" t="s">
        <v>36</v>
      </c>
      <c r="B37" s="14">
        <v>92618863</v>
      </c>
      <c r="C37" s="14">
        <v>79906541</v>
      </c>
      <c r="D37" s="14">
        <v>3374356917.8683405</v>
      </c>
      <c r="E37" s="14">
        <v>99242162</v>
      </c>
      <c r="F37" s="14">
        <v>91520433</v>
      </c>
      <c r="G37" s="14">
        <v>3884693214.9013114</v>
      </c>
      <c r="H37" s="14">
        <v>78822794.479999989</v>
      </c>
      <c r="I37" s="14">
        <v>87186985</v>
      </c>
      <c r="J37" s="14">
        <v>3870679652.3938179</v>
      </c>
      <c r="K37" s="14">
        <v>103971270.05</v>
      </c>
      <c r="L37" s="14">
        <v>104571280</v>
      </c>
      <c r="M37" s="14">
        <v>4758290216.3850336</v>
      </c>
      <c r="N37" s="14">
        <v>188884646.86999997</v>
      </c>
      <c r="O37" s="14">
        <v>166692056</v>
      </c>
      <c r="P37" s="14">
        <v>7916616445.0807114</v>
      </c>
      <c r="Q37" s="14">
        <v>179430727.66000003</v>
      </c>
      <c r="R37" s="14">
        <v>166482820</v>
      </c>
      <c r="S37" s="14">
        <v>8391353409.7479439</v>
      </c>
      <c r="T37" s="14">
        <v>165057901.38</v>
      </c>
      <c r="U37" s="14">
        <v>178754981</v>
      </c>
      <c r="V37" s="14">
        <v>9413492910.8544312</v>
      </c>
      <c r="W37" s="14">
        <v>145016039.78</v>
      </c>
      <c r="X37" s="14">
        <v>198271351</v>
      </c>
      <c r="Y37" s="14">
        <v>10269619801.989439</v>
      </c>
      <c r="Z37" s="14">
        <v>211330643.30999997</v>
      </c>
      <c r="AA37" s="14">
        <v>288421971</v>
      </c>
      <c r="AB37" s="14">
        <v>14312679578.172585</v>
      </c>
      <c r="AC37" s="15">
        <v>216534549.29000103</v>
      </c>
      <c r="AD37" s="15">
        <v>307219066</v>
      </c>
      <c r="AE37" s="15">
        <v>15131951510.46032</v>
      </c>
      <c r="AF37" s="15">
        <v>141681312.41</v>
      </c>
      <c r="AG37" s="15">
        <v>203168169</v>
      </c>
      <c r="AH37" s="15">
        <v>11068151999.719078</v>
      </c>
    </row>
    <row r="38" spans="1:34" ht="45">
      <c r="A38" s="11" t="s">
        <v>37</v>
      </c>
      <c r="B38" s="14">
        <v>383170</v>
      </c>
      <c r="C38" s="14">
        <v>325235</v>
      </c>
      <c r="D38" s="14">
        <v>13734282.055619322</v>
      </c>
      <c r="E38" s="14">
        <v>358903</v>
      </c>
      <c r="F38" s="14">
        <v>224306</v>
      </c>
      <c r="G38" s="14">
        <v>9520933.9346291497</v>
      </c>
      <c r="H38" s="14">
        <v>283790.2</v>
      </c>
      <c r="I38" s="14">
        <v>242161</v>
      </c>
      <c r="J38" s="14">
        <v>10750774.96146173</v>
      </c>
      <c r="K38" s="14">
        <v>173205.36</v>
      </c>
      <c r="L38" s="14">
        <v>218053</v>
      </c>
      <c r="M38" s="14">
        <v>9922030.7579041366</v>
      </c>
      <c r="N38" s="14">
        <v>494365.4</v>
      </c>
      <c r="O38" s="14">
        <v>691443</v>
      </c>
      <c r="P38" s="14">
        <v>32838331.687719669</v>
      </c>
      <c r="Q38" s="14">
        <v>260984.94</v>
      </c>
      <c r="R38" s="14">
        <v>374471</v>
      </c>
      <c r="S38" s="14">
        <v>18874731.354873266</v>
      </c>
      <c r="T38" s="14">
        <v>139208.90000000002</v>
      </c>
      <c r="U38" s="14">
        <v>196004</v>
      </c>
      <c r="V38" s="14">
        <v>10321850.916697599</v>
      </c>
      <c r="W38" s="14">
        <v>124622.18</v>
      </c>
      <c r="X38" s="14">
        <v>293946</v>
      </c>
      <c r="Y38" s="14">
        <v>15225163.126646515</v>
      </c>
      <c r="Z38" s="14">
        <v>91808</v>
      </c>
      <c r="AA38" s="14">
        <v>182624</v>
      </c>
      <c r="AB38" s="14">
        <v>9062550.9083848204</v>
      </c>
      <c r="AC38" s="15">
        <v>110439.43000000001</v>
      </c>
      <c r="AD38" s="15">
        <v>275813</v>
      </c>
      <c r="AE38" s="15">
        <v>13585058.363384882</v>
      </c>
      <c r="AF38" s="15">
        <v>106429</v>
      </c>
      <c r="AG38" s="15">
        <v>179358</v>
      </c>
      <c r="AH38" s="15">
        <v>9771026.7121894173</v>
      </c>
    </row>
    <row r="39" spans="1:34" ht="15.75">
      <c r="A39" s="11" t="s">
        <v>38</v>
      </c>
      <c r="B39" s="14">
        <v>6882781</v>
      </c>
      <c r="C39" s="14">
        <v>5884763</v>
      </c>
      <c r="D39" s="14">
        <v>248506448.79078978</v>
      </c>
      <c r="E39" s="14">
        <v>3854870</v>
      </c>
      <c r="F39" s="14">
        <v>3669406</v>
      </c>
      <c r="G39" s="14">
        <v>155752285.29478395</v>
      </c>
      <c r="H39" s="14">
        <v>3273125.62</v>
      </c>
      <c r="I39" s="14">
        <v>4537194</v>
      </c>
      <c r="J39" s="14">
        <v>201429427.73813447</v>
      </c>
      <c r="K39" s="14">
        <v>6154290.6299999999</v>
      </c>
      <c r="L39" s="14">
        <v>7225990</v>
      </c>
      <c r="M39" s="14">
        <v>328803066.39352685</v>
      </c>
      <c r="N39" s="14">
        <v>5717330.96</v>
      </c>
      <c r="O39" s="14">
        <v>7196299</v>
      </c>
      <c r="P39" s="14">
        <v>341769970.17253095</v>
      </c>
      <c r="Q39" s="14">
        <v>9108146.3200000003</v>
      </c>
      <c r="R39" s="14">
        <v>11722068</v>
      </c>
      <c r="S39" s="14">
        <v>590835830.87490499</v>
      </c>
      <c r="T39" s="14">
        <v>8350207.7400000002</v>
      </c>
      <c r="U39" s="14">
        <v>11320300</v>
      </c>
      <c r="V39" s="14">
        <v>596143185.50790703</v>
      </c>
      <c r="W39" s="14">
        <v>7377062.4400000004</v>
      </c>
      <c r="X39" s="14">
        <v>11638679</v>
      </c>
      <c r="Y39" s="14">
        <v>602834487.80958092</v>
      </c>
      <c r="Z39" s="14">
        <v>8653622.9199999999</v>
      </c>
      <c r="AA39" s="14">
        <v>12781677</v>
      </c>
      <c r="AB39" s="14">
        <v>634279166.52264416</v>
      </c>
      <c r="AC39" s="15">
        <v>10329729.390000001</v>
      </c>
      <c r="AD39" s="15">
        <v>15440938</v>
      </c>
      <c r="AE39" s="15">
        <v>760537189.745978</v>
      </c>
      <c r="AF39" s="15">
        <v>9701898.4000000004</v>
      </c>
      <c r="AG39" s="15">
        <v>14861027</v>
      </c>
      <c r="AH39" s="15">
        <v>809595846.22692132</v>
      </c>
    </row>
    <row r="40" spans="1:34" ht="75">
      <c r="A40" s="11" t="s">
        <v>39</v>
      </c>
      <c r="B40" s="14">
        <v>1196639</v>
      </c>
      <c r="C40" s="14">
        <v>1884554</v>
      </c>
      <c r="D40" s="14">
        <v>79582444.032916576</v>
      </c>
      <c r="E40" s="14">
        <v>942315</v>
      </c>
      <c r="F40" s="14">
        <v>2011911</v>
      </c>
      <c r="G40" s="14">
        <v>85397946.168866038</v>
      </c>
      <c r="H40" s="14">
        <v>1417142.81</v>
      </c>
      <c r="I40" s="14">
        <v>2669203</v>
      </c>
      <c r="J40" s="14">
        <v>118499679.05425949</v>
      </c>
      <c r="K40" s="14">
        <v>2110067.88</v>
      </c>
      <c r="L40" s="14">
        <v>3005365</v>
      </c>
      <c r="M40" s="14">
        <v>136752642.56271899</v>
      </c>
      <c r="N40" s="14">
        <v>2005629.3299999998</v>
      </c>
      <c r="O40" s="14">
        <v>3195483</v>
      </c>
      <c r="P40" s="14">
        <v>151761360.88798282</v>
      </c>
      <c r="Q40" s="14">
        <v>3069699.4499999993</v>
      </c>
      <c r="R40" s="14">
        <v>3860139</v>
      </c>
      <c r="S40" s="14">
        <v>194565364.52080172</v>
      </c>
      <c r="T40" s="14">
        <v>4942893.6399999997</v>
      </c>
      <c r="U40" s="14">
        <v>6662339</v>
      </c>
      <c r="V40" s="14">
        <v>350848298.57809108</v>
      </c>
      <c r="W40" s="14">
        <v>4618514.91</v>
      </c>
      <c r="X40" s="14">
        <v>6693288</v>
      </c>
      <c r="Y40" s="14">
        <v>346684090.45751804</v>
      </c>
      <c r="Z40" s="14">
        <v>3128896.91</v>
      </c>
      <c r="AA40" s="14">
        <v>5056260</v>
      </c>
      <c r="AB40" s="14">
        <v>250912331.65427235</v>
      </c>
      <c r="AC40" s="15">
        <v>4346381.76</v>
      </c>
      <c r="AD40" s="15">
        <v>6792624</v>
      </c>
      <c r="AE40" s="15">
        <v>334567962.64327234</v>
      </c>
      <c r="AF40" s="15">
        <v>6050097.419999999</v>
      </c>
      <c r="AG40" s="15">
        <v>10348693</v>
      </c>
      <c r="AH40" s="15">
        <v>563773880.9489826</v>
      </c>
    </row>
    <row r="41" spans="1:34" ht="105">
      <c r="A41" s="11" t="s">
        <v>40</v>
      </c>
      <c r="B41" s="14">
        <v>851979</v>
      </c>
      <c r="C41" s="14">
        <v>1660708</v>
      </c>
      <c r="D41" s="14">
        <v>70129697.246678427</v>
      </c>
      <c r="E41" s="14">
        <v>830755</v>
      </c>
      <c r="F41" s="14">
        <v>1685376</v>
      </c>
      <c r="G41" s="14">
        <v>71537781.205181926</v>
      </c>
      <c r="H41" s="14">
        <v>149033.79</v>
      </c>
      <c r="I41" s="14">
        <v>276840</v>
      </c>
      <c r="J41" s="14">
        <v>12290354.517577417</v>
      </c>
      <c r="K41" s="14">
        <v>1177813.6299999999</v>
      </c>
      <c r="L41" s="14">
        <v>1923179</v>
      </c>
      <c r="M41" s="14">
        <v>87510106.217090875</v>
      </c>
      <c r="N41" s="14">
        <v>1161213.5</v>
      </c>
      <c r="O41" s="14">
        <v>1864874</v>
      </c>
      <c r="P41" s="14">
        <v>88567461.045674816</v>
      </c>
      <c r="Q41" s="14">
        <v>2729948.3699999996</v>
      </c>
      <c r="R41" s="14">
        <v>4116947</v>
      </c>
      <c r="S41" s="14">
        <v>207509442.99358681</v>
      </c>
      <c r="T41" s="14">
        <v>2004213.6099999999</v>
      </c>
      <c r="U41" s="14">
        <v>3385209</v>
      </c>
      <c r="V41" s="14">
        <v>178269946.63304302</v>
      </c>
      <c r="W41" s="14">
        <v>1286027.08</v>
      </c>
      <c r="X41" s="14">
        <v>2047838</v>
      </c>
      <c r="Y41" s="14">
        <v>106069371.94908434</v>
      </c>
      <c r="Z41" s="14">
        <v>1481140.93</v>
      </c>
      <c r="AA41" s="14">
        <v>2371389</v>
      </c>
      <c r="AB41" s="14">
        <v>117678035.39558749</v>
      </c>
      <c r="AC41" s="15">
        <v>2102095.2599999998</v>
      </c>
      <c r="AD41" s="15">
        <v>3428316</v>
      </c>
      <c r="AE41" s="15">
        <v>168860325.46734998</v>
      </c>
      <c r="AF41" s="15">
        <v>2277108.1800000006</v>
      </c>
      <c r="AG41" s="15">
        <v>3435391</v>
      </c>
      <c r="AH41" s="15">
        <v>187152495.16506153</v>
      </c>
    </row>
    <row r="42" spans="1:34" ht="60">
      <c r="A42" s="11" t="s">
        <v>41</v>
      </c>
      <c r="B42" s="14">
        <v>525995</v>
      </c>
      <c r="C42" s="14">
        <v>1834355</v>
      </c>
      <c r="D42" s="14">
        <v>77462600.766017124</v>
      </c>
      <c r="E42" s="14">
        <v>482095</v>
      </c>
      <c r="F42" s="14">
        <v>1175829</v>
      </c>
      <c r="G42" s="14">
        <v>49909455.063266516</v>
      </c>
      <c r="H42" s="14">
        <v>532183.82000000007</v>
      </c>
      <c r="I42" s="14">
        <v>1395092</v>
      </c>
      <c r="J42" s="14">
        <v>61935324.608568534</v>
      </c>
      <c r="K42" s="14">
        <v>557812.6</v>
      </c>
      <c r="L42" s="14">
        <v>2226824</v>
      </c>
      <c r="M42" s="14">
        <v>101326816.05132292</v>
      </c>
      <c r="N42" s="14">
        <v>625590.90999999992</v>
      </c>
      <c r="O42" s="14">
        <v>2001775</v>
      </c>
      <c r="P42" s="14">
        <v>95069226.840368703</v>
      </c>
      <c r="Q42" s="14">
        <v>416096.85999999993</v>
      </c>
      <c r="R42" s="14">
        <v>1461793</v>
      </c>
      <c r="S42" s="14">
        <v>73679804.768418014</v>
      </c>
      <c r="T42" s="14">
        <v>408677.76999999996</v>
      </c>
      <c r="U42" s="14">
        <v>980502</v>
      </c>
      <c r="V42" s="14">
        <v>51634637.39272581</v>
      </c>
      <c r="W42" s="14">
        <v>411871.82999999996</v>
      </c>
      <c r="X42" s="14">
        <v>1036342</v>
      </c>
      <c r="Y42" s="14">
        <v>53678144.982395068</v>
      </c>
      <c r="Z42" s="14">
        <v>333092.33000000007</v>
      </c>
      <c r="AA42" s="14">
        <v>874382</v>
      </c>
      <c r="AB42" s="14">
        <v>43390416.310974114</v>
      </c>
      <c r="AC42" s="15">
        <v>369146.74</v>
      </c>
      <c r="AD42" s="15">
        <v>1217882</v>
      </c>
      <c r="AE42" s="15">
        <v>59986287.991196595</v>
      </c>
      <c r="AF42" s="15">
        <v>811789.02000000014</v>
      </c>
      <c r="AG42" s="15">
        <v>1469168</v>
      </c>
      <c r="AH42" s="15">
        <v>80037019.662874818</v>
      </c>
    </row>
    <row r="43" spans="1:34" ht="90">
      <c r="A43" s="11" t="s">
        <v>42</v>
      </c>
      <c r="B43" s="14">
        <v>31468</v>
      </c>
      <c r="C43" s="14">
        <v>17130</v>
      </c>
      <c r="D43" s="14">
        <v>723379.25380958081</v>
      </c>
      <c r="E43" s="14">
        <v>159197</v>
      </c>
      <c r="F43" s="14">
        <v>39718</v>
      </c>
      <c r="G43" s="14">
        <v>1685877.5691047076</v>
      </c>
      <c r="H43" s="14">
        <v>14558</v>
      </c>
      <c r="I43" s="14">
        <v>17993</v>
      </c>
      <c r="J43" s="14">
        <v>798802.01139564544</v>
      </c>
      <c r="K43" s="14">
        <v>16456.150000000001</v>
      </c>
      <c r="L43" s="14">
        <v>62651</v>
      </c>
      <c r="M43" s="14">
        <v>2850798.4252152094</v>
      </c>
      <c r="N43" s="14">
        <v>48881</v>
      </c>
      <c r="O43" s="14">
        <v>41343</v>
      </c>
      <c r="P43" s="14">
        <v>1963480.9333023753</v>
      </c>
      <c r="Q43" s="14">
        <v>3278.69</v>
      </c>
      <c r="R43" s="14">
        <v>18976</v>
      </c>
      <c r="S43" s="14">
        <v>956460.98680558742</v>
      </c>
      <c r="T43" s="14">
        <v>12105</v>
      </c>
      <c r="U43" s="14">
        <v>21496</v>
      </c>
      <c r="V43" s="14">
        <v>1132010.0982905021</v>
      </c>
      <c r="W43" s="14">
        <v>7261.82</v>
      </c>
      <c r="X43" s="14">
        <v>12931</v>
      </c>
      <c r="Y43" s="14">
        <v>669771.26543877483</v>
      </c>
      <c r="Z43" s="14">
        <v>7743</v>
      </c>
      <c r="AA43" s="14">
        <v>20599</v>
      </c>
      <c r="AB43" s="14">
        <v>1022206.7535582341</v>
      </c>
      <c r="AC43" s="15">
        <v>160.91</v>
      </c>
      <c r="AD43" s="15">
        <v>3193</v>
      </c>
      <c r="AE43" s="15">
        <v>157269.93054818999</v>
      </c>
      <c r="AF43" s="15">
        <v>5192.3</v>
      </c>
      <c r="AG43" s="15">
        <v>14483</v>
      </c>
      <c r="AH43" s="15">
        <v>789001.7722802402</v>
      </c>
    </row>
    <row r="44" spans="1:34" ht="31.5">
      <c r="A44" s="9" t="s">
        <v>43</v>
      </c>
      <c r="B44" s="17">
        <f t="shared" ref="B44:AH44" si="4">SUM(B45:B54)</f>
        <v>38760452</v>
      </c>
      <c r="C44" s="17">
        <f t="shared" si="4"/>
        <v>89588831</v>
      </c>
      <c r="D44" s="17">
        <f t="shared" si="4"/>
        <v>3783228354.8425355</v>
      </c>
      <c r="E44" s="17">
        <f t="shared" si="4"/>
        <v>32739818</v>
      </c>
      <c r="F44" s="17">
        <f t="shared" si="4"/>
        <v>76238252</v>
      </c>
      <c r="G44" s="17">
        <f t="shared" si="4"/>
        <v>3236022935.5594974</v>
      </c>
      <c r="H44" s="17">
        <f t="shared" si="4"/>
        <v>19617492.580000002</v>
      </c>
      <c r="I44" s="17">
        <f t="shared" si="4"/>
        <v>46518944</v>
      </c>
      <c r="J44" s="17">
        <f t="shared" si="4"/>
        <v>2065215696.9488904</v>
      </c>
      <c r="K44" s="17">
        <f t="shared" si="4"/>
        <v>59688988.890000008</v>
      </c>
      <c r="L44" s="17">
        <f t="shared" si="4"/>
        <v>124343632</v>
      </c>
      <c r="M44" s="17">
        <f t="shared" si="4"/>
        <v>5657988384.7207451</v>
      </c>
      <c r="N44" s="17">
        <f t="shared" si="4"/>
        <v>66564215.709999971</v>
      </c>
      <c r="O44" s="17">
        <f t="shared" si="4"/>
        <v>118277867</v>
      </c>
      <c r="P44" s="17">
        <f t="shared" si="4"/>
        <v>5617307323.7591391</v>
      </c>
      <c r="Q44" s="17">
        <f t="shared" si="4"/>
        <v>39398977.069999985</v>
      </c>
      <c r="R44" s="17">
        <f t="shared" si="4"/>
        <v>91139407</v>
      </c>
      <c r="S44" s="17">
        <f t="shared" si="4"/>
        <v>4593765132.5935917</v>
      </c>
      <c r="T44" s="17">
        <f t="shared" si="4"/>
        <v>56689259.180000037</v>
      </c>
      <c r="U44" s="17">
        <f t="shared" si="4"/>
        <v>125803936</v>
      </c>
      <c r="V44" s="17">
        <f t="shared" si="4"/>
        <v>6625015163.5975046</v>
      </c>
      <c r="W44" s="17">
        <f t="shared" si="4"/>
        <v>63169764.590000004</v>
      </c>
      <c r="X44" s="17">
        <f t="shared" si="4"/>
        <v>119275449</v>
      </c>
      <c r="Y44" s="17">
        <f t="shared" si="4"/>
        <v>6177965231.8079062</v>
      </c>
      <c r="Z44" s="17">
        <f t="shared" si="4"/>
        <v>77147513.769999996</v>
      </c>
      <c r="AA44" s="17">
        <f t="shared" si="4"/>
        <v>133735587</v>
      </c>
      <c r="AB44" s="17">
        <f t="shared" si="4"/>
        <v>6636507608.2564573</v>
      </c>
      <c r="AC44" s="17">
        <f t="shared" si="4"/>
        <v>65884070.599999979</v>
      </c>
      <c r="AD44" s="17">
        <f t="shared" si="4"/>
        <v>132648980</v>
      </c>
      <c r="AE44" s="17">
        <f t="shared" si="4"/>
        <v>6533572149.0411015</v>
      </c>
      <c r="AF44" s="17">
        <f t="shared" si="4"/>
        <v>73143725.63000004</v>
      </c>
      <c r="AG44" s="17">
        <f t="shared" si="4"/>
        <v>187334845</v>
      </c>
      <c r="AH44" s="17">
        <f t="shared" si="4"/>
        <v>10205587565.755997</v>
      </c>
    </row>
    <row r="45" spans="1:34" ht="75">
      <c r="A45" s="11" t="s">
        <v>44</v>
      </c>
      <c r="B45" s="14">
        <v>31745701</v>
      </c>
      <c r="C45" s="14">
        <v>69139693</v>
      </c>
      <c r="D45" s="14">
        <v>2919685903.7340045</v>
      </c>
      <c r="E45" s="14">
        <v>26176476</v>
      </c>
      <c r="F45" s="14">
        <v>54436122</v>
      </c>
      <c r="G45" s="14">
        <v>2310605695.8771162</v>
      </c>
      <c r="H45" s="14">
        <v>10897449.650000002</v>
      </c>
      <c r="I45" s="14">
        <v>22865794</v>
      </c>
      <c r="J45" s="14">
        <v>1015130452.9182724</v>
      </c>
      <c r="K45" s="14">
        <v>47484932.130000003</v>
      </c>
      <c r="L45" s="14">
        <v>90458055</v>
      </c>
      <c r="M45" s="14">
        <v>4116098398.1425767</v>
      </c>
      <c r="N45" s="14">
        <v>45282718.919999972</v>
      </c>
      <c r="O45" s="14">
        <v>81353795</v>
      </c>
      <c r="P45" s="14">
        <v>3863692168.790122</v>
      </c>
      <c r="Q45" s="14">
        <v>24786764.569999997</v>
      </c>
      <c r="R45" s="14">
        <v>57102438</v>
      </c>
      <c r="S45" s="14">
        <v>2878175284.4901366</v>
      </c>
      <c r="T45" s="14">
        <v>43449958.470000044</v>
      </c>
      <c r="U45" s="14">
        <v>91967809</v>
      </c>
      <c r="V45" s="14">
        <v>4843156331.6734304</v>
      </c>
      <c r="W45" s="14">
        <v>37194150.770000003</v>
      </c>
      <c r="X45" s="14">
        <v>72091198</v>
      </c>
      <c r="Y45" s="14">
        <v>3734020022.5394216</v>
      </c>
      <c r="Z45" s="14">
        <v>47718846.499999993</v>
      </c>
      <c r="AA45" s="14">
        <v>81216670</v>
      </c>
      <c r="AB45" s="14">
        <v>4030303829.094152</v>
      </c>
      <c r="AC45" s="15">
        <v>39345393.859999985</v>
      </c>
      <c r="AD45" s="15">
        <v>76385387</v>
      </c>
      <c r="AE45" s="15">
        <v>3762331509.0468554</v>
      </c>
      <c r="AF45" s="15">
        <v>50852606.350000039</v>
      </c>
      <c r="AG45" s="15">
        <v>128320407</v>
      </c>
      <c r="AH45" s="15">
        <v>6990611651.0889845</v>
      </c>
    </row>
    <row r="46" spans="1:34" ht="15.75">
      <c r="A46" s="11" t="s">
        <v>45</v>
      </c>
      <c r="B46" s="14">
        <v>2135294</v>
      </c>
      <c r="C46" s="14">
        <v>5522975</v>
      </c>
      <c r="D46" s="14">
        <v>233228577.60122412</v>
      </c>
      <c r="E46" s="14">
        <v>1661296</v>
      </c>
      <c r="F46" s="14">
        <v>4135577</v>
      </c>
      <c r="G46" s="14">
        <v>175539465.72348392</v>
      </c>
      <c r="H46" s="14">
        <v>2127853.4599999995</v>
      </c>
      <c r="I46" s="14">
        <v>4337184</v>
      </c>
      <c r="J46" s="14">
        <v>192549952.92574954</v>
      </c>
      <c r="K46" s="14">
        <v>2302394.31</v>
      </c>
      <c r="L46" s="14">
        <v>5137398</v>
      </c>
      <c r="M46" s="14">
        <v>233766198.91308621</v>
      </c>
      <c r="N46" s="14">
        <v>2927028.0400000005</v>
      </c>
      <c r="O46" s="14">
        <v>5883668</v>
      </c>
      <c r="P46" s="14">
        <v>279429889.84547132</v>
      </c>
      <c r="Q46" s="14">
        <v>2606312.36</v>
      </c>
      <c r="R46" s="14">
        <v>6515931</v>
      </c>
      <c r="S46" s="14">
        <v>328427160.31919879</v>
      </c>
      <c r="T46" s="14">
        <v>2697515.3499999992</v>
      </c>
      <c r="U46" s="14">
        <v>7542727</v>
      </c>
      <c r="V46" s="14">
        <v>397210789.57240534</v>
      </c>
      <c r="W46" s="14">
        <v>4780335.67</v>
      </c>
      <c r="X46" s="14">
        <v>11066089</v>
      </c>
      <c r="Y46" s="14">
        <v>573176740.62238812</v>
      </c>
      <c r="Z46" s="14">
        <v>3534882.4900000007</v>
      </c>
      <c r="AA46" s="14">
        <v>8081360</v>
      </c>
      <c r="AB46" s="14">
        <v>401030184.47183698</v>
      </c>
      <c r="AC46" s="15">
        <v>3175923.7700000005</v>
      </c>
      <c r="AD46" s="15">
        <v>10566604</v>
      </c>
      <c r="AE46" s="15">
        <v>520453829.37996447</v>
      </c>
      <c r="AF46" s="15">
        <v>3434365.06</v>
      </c>
      <c r="AG46" s="15">
        <v>14624069</v>
      </c>
      <c r="AH46" s="15">
        <v>796686899.05050862</v>
      </c>
    </row>
    <row r="47" spans="1:34" ht="15.75">
      <c r="A47" s="11" t="s">
        <v>46</v>
      </c>
      <c r="B47" s="14">
        <v>30286</v>
      </c>
      <c r="C47" s="14">
        <v>7480</v>
      </c>
      <c r="D47" s="14">
        <v>315871.38461737672</v>
      </c>
      <c r="E47" s="14">
        <v>7386</v>
      </c>
      <c r="F47" s="14">
        <v>2378</v>
      </c>
      <c r="G47" s="14">
        <v>100937.02752734264</v>
      </c>
      <c r="H47" s="14">
        <v>56222</v>
      </c>
      <c r="I47" s="14">
        <v>26325</v>
      </c>
      <c r="J47" s="14">
        <v>1168702.437058321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411</v>
      </c>
      <c r="R47" s="14">
        <v>9225</v>
      </c>
      <c r="S47" s="14">
        <v>464974.31509704597</v>
      </c>
      <c r="T47" s="14">
        <v>559</v>
      </c>
      <c r="U47" s="14">
        <v>8926</v>
      </c>
      <c r="V47" s="14">
        <v>470055.92376912083</v>
      </c>
      <c r="W47" s="14">
        <v>1330.9</v>
      </c>
      <c r="X47" s="14">
        <v>26793</v>
      </c>
      <c r="Y47" s="14">
        <v>1387764.4045240965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</row>
    <row r="48" spans="1:34" ht="60">
      <c r="A48" s="11" t="s">
        <v>47</v>
      </c>
      <c r="B48" s="14">
        <v>3385195</v>
      </c>
      <c r="C48" s="14">
        <v>12644728</v>
      </c>
      <c r="D48" s="14">
        <v>533971623.19119161</v>
      </c>
      <c r="E48" s="14">
        <v>3634331</v>
      </c>
      <c r="F48" s="14">
        <v>15282056</v>
      </c>
      <c r="G48" s="14">
        <v>648664973.56870997</v>
      </c>
      <c r="H48" s="14">
        <v>4200064.55</v>
      </c>
      <c r="I48" s="14">
        <v>16153451</v>
      </c>
      <c r="J48" s="14">
        <v>717134949.69049084</v>
      </c>
      <c r="K48" s="14">
        <v>5497248.9900000002</v>
      </c>
      <c r="L48" s="14">
        <v>24278975</v>
      </c>
      <c r="M48" s="14">
        <v>1104762313.3842952</v>
      </c>
      <c r="N48" s="14">
        <v>5857261.1500000022</v>
      </c>
      <c r="O48" s="14">
        <v>22907657</v>
      </c>
      <c r="P48" s="14">
        <v>1087941072.155642</v>
      </c>
      <c r="Q48" s="14">
        <v>7084350.8799999999</v>
      </c>
      <c r="R48" s="14">
        <v>22408691</v>
      </c>
      <c r="S48" s="14">
        <v>1129481382.1080041</v>
      </c>
      <c r="T48" s="14">
        <v>7962062.169999999</v>
      </c>
      <c r="U48" s="14">
        <v>21656775</v>
      </c>
      <c r="V48" s="14">
        <v>1140476739.6913512</v>
      </c>
      <c r="W48" s="14">
        <v>8706516.9399999995</v>
      </c>
      <c r="X48" s="14">
        <v>23141639</v>
      </c>
      <c r="Y48" s="14">
        <v>1198639303.7937748</v>
      </c>
      <c r="Z48" s="14">
        <v>9699159.2599999979</v>
      </c>
      <c r="AA48" s="14">
        <v>24361275</v>
      </c>
      <c r="AB48" s="14">
        <v>1208906249.3465395</v>
      </c>
      <c r="AC48" s="15">
        <v>9836766.4499999993</v>
      </c>
      <c r="AD48" s="15">
        <v>27747240</v>
      </c>
      <c r="AE48" s="15">
        <v>1366679144.2856121</v>
      </c>
      <c r="AF48" s="15">
        <v>9845196.7899999972</v>
      </c>
      <c r="AG48" s="15">
        <v>31591966</v>
      </c>
      <c r="AH48" s="15">
        <v>1721060357.9242625</v>
      </c>
    </row>
    <row r="49" spans="1:34" ht="15.75">
      <c r="A49" s="11" t="s">
        <v>48</v>
      </c>
      <c r="B49" s="14">
        <v>105333</v>
      </c>
      <c r="C49" s="14">
        <v>64503</v>
      </c>
      <c r="D49" s="14">
        <v>2723883.9467880554</v>
      </c>
      <c r="E49" s="14">
        <v>17766</v>
      </c>
      <c r="F49" s="14">
        <v>54498</v>
      </c>
      <c r="G49" s="14">
        <v>2313232.1809020685</v>
      </c>
      <c r="H49" s="14">
        <v>26698.239999999998</v>
      </c>
      <c r="I49" s="14">
        <v>48944</v>
      </c>
      <c r="J49" s="14">
        <v>2172876.4322652402</v>
      </c>
      <c r="K49" s="14">
        <v>24324.73</v>
      </c>
      <c r="L49" s="14">
        <v>29718</v>
      </c>
      <c r="M49" s="14">
        <v>1352253.3974006095</v>
      </c>
      <c r="N49" s="14">
        <v>705908.77</v>
      </c>
      <c r="O49" s="14">
        <v>1119064</v>
      </c>
      <c r="P49" s="14">
        <v>53147106.575359538</v>
      </c>
      <c r="Q49" s="14">
        <v>14558.66</v>
      </c>
      <c r="R49" s="14">
        <v>68806</v>
      </c>
      <c r="S49" s="14">
        <v>3468078.3441265412</v>
      </c>
      <c r="T49" s="14">
        <v>40084.71</v>
      </c>
      <c r="U49" s="14">
        <v>200686</v>
      </c>
      <c r="V49" s="14">
        <v>10568411.73174208</v>
      </c>
      <c r="W49" s="14">
        <v>17603.629999999997</v>
      </c>
      <c r="X49" s="14">
        <v>91440</v>
      </c>
      <c r="Y49" s="14">
        <v>4736206.3654567758</v>
      </c>
      <c r="Z49" s="14">
        <v>28130.58</v>
      </c>
      <c r="AA49" s="14">
        <v>150073</v>
      </c>
      <c r="AB49" s="14">
        <v>7447236.95940312</v>
      </c>
      <c r="AC49" s="15">
        <v>17958.739999999998</v>
      </c>
      <c r="AD49" s="15">
        <v>77607</v>
      </c>
      <c r="AE49" s="15">
        <v>3822501.5659421803</v>
      </c>
      <c r="AF49" s="15">
        <v>4966.66</v>
      </c>
      <c r="AG49" s="15">
        <v>23984</v>
      </c>
      <c r="AH49" s="15">
        <v>1306595.2155195251</v>
      </c>
    </row>
    <row r="50" spans="1:34" ht="30">
      <c r="A50" s="11" t="s">
        <v>49</v>
      </c>
      <c r="B50" s="14">
        <v>107329</v>
      </c>
      <c r="C50" s="14">
        <v>152175</v>
      </c>
      <c r="D50" s="14">
        <v>6426166.8387900135</v>
      </c>
      <c r="E50" s="14">
        <v>47744</v>
      </c>
      <c r="F50" s="14">
        <v>107596</v>
      </c>
      <c r="G50" s="14">
        <v>4567039.7030411931</v>
      </c>
      <c r="H50" s="14">
        <v>149224.53</v>
      </c>
      <c r="I50" s="14">
        <v>183026</v>
      </c>
      <c r="J50" s="14">
        <v>8125467.5116822887</v>
      </c>
      <c r="K50" s="14">
        <v>58642.7</v>
      </c>
      <c r="L50" s="14">
        <v>60249</v>
      </c>
      <c r="M50" s="14">
        <v>2741500.6036741813</v>
      </c>
      <c r="N50" s="14">
        <v>118375.32</v>
      </c>
      <c r="O50" s="14">
        <v>130046</v>
      </c>
      <c r="P50" s="14">
        <v>6176204.9549437808</v>
      </c>
      <c r="Q50" s="14">
        <v>167871.33</v>
      </c>
      <c r="R50" s="14">
        <v>252809</v>
      </c>
      <c r="S50" s="14">
        <v>12742513.997329982</v>
      </c>
      <c r="T50" s="14">
        <v>111436.54</v>
      </c>
      <c r="U50" s="14">
        <v>243243</v>
      </c>
      <c r="V50" s="14">
        <v>12809524.206293106</v>
      </c>
      <c r="W50" s="14">
        <v>159818.23999999999</v>
      </c>
      <c r="X50" s="14">
        <v>424882</v>
      </c>
      <c r="Y50" s="14">
        <v>22007095.723622106</v>
      </c>
      <c r="Z50" s="14">
        <v>227107.36</v>
      </c>
      <c r="AA50" s="14">
        <v>583236</v>
      </c>
      <c r="AB50" s="14">
        <v>28942559.25619157</v>
      </c>
      <c r="AC50" s="15">
        <v>132284.40000000002</v>
      </c>
      <c r="AD50" s="15">
        <v>554528</v>
      </c>
      <c r="AE50" s="15">
        <v>27313053.569378864</v>
      </c>
      <c r="AF50" s="15">
        <v>111059.12999999999</v>
      </c>
      <c r="AG50" s="15">
        <v>441882</v>
      </c>
      <c r="AH50" s="15">
        <v>24072752.961315826</v>
      </c>
    </row>
    <row r="51" spans="1:34" ht="30">
      <c r="A51" s="11" t="s">
        <v>50</v>
      </c>
      <c r="B51" s="14">
        <v>4146</v>
      </c>
      <c r="C51" s="14">
        <v>39299</v>
      </c>
      <c r="D51" s="14">
        <v>1659549.4042885413</v>
      </c>
      <c r="E51" s="14">
        <v>3248</v>
      </c>
      <c r="F51" s="14">
        <v>28365</v>
      </c>
      <c r="G51" s="14">
        <v>1203986.0327220664</v>
      </c>
      <c r="H51" s="14">
        <v>10918</v>
      </c>
      <c r="I51" s="14">
        <v>56145</v>
      </c>
      <c r="J51" s="14">
        <v>2492565.9384098547</v>
      </c>
      <c r="K51" s="14">
        <v>6479.8</v>
      </c>
      <c r="L51" s="14">
        <v>47220</v>
      </c>
      <c r="M51" s="14">
        <v>2148644.1020679986</v>
      </c>
      <c r="N51" s="14">
        <v>9347.74</v>
      </c>
      <c r="O51" s="14">
        <v>79650</v>
      </c>
      <c r="P51" s="14">
        <v>3782774.7463303148</v>
      </c>
      <c r="Q51" s="14">
        <v>9568.5500000000011</v>
      </c>
      <c r="R51" s="14">
        <v>58653</v>
      </c>
      <c r="S51" s="14">
        <v>2956329.3770609256</v>
      </c>
      <c r="T51" s="14">
        <v>5027.55</v>
      </c>
      <c r="U51" s="14">
        <v>44417</v>
      </c>
      <c r="V51" s="14">
        <v>2339062.7342654094</v>
      </c>
      <c r="W51" s="14">
        <v>6570.16</v>
      </c>
      <c r="X51" s="14">
        <v>56516</v>
      </c>
      <c r="Y51" s="14">
        <v>2927290.4522107951</v>
      </c>
      <c r="Z51" s="14">
        <v>7518.32</v>
      </c>
      <c r="AA51" s="14">
        <v>60464</v>
      </c>
      <c r="AB51" s="14">
        <v>3000471.3407031931</v>
      </c>
      <c r="AC51" s="15">
        <v>9321.0499999999975</v>
      </c>
      <c r="AD51" s="15">
        <v>68314</v>
      </c>
      <c r="AE51" s="15">
        <v>3364778.5892480589</v>
      </c>
      <c r="AF51" s="15">
        <v>6283.1500000000015</v>
      </c>
      <c r="AG51" s="15">
        <v>52116</v>
      </c>
      <c r="AH51" s="15">
        <v>2839164.2866917765</v>
      </c>
    </row>
    <row r="52" spans="1:34" ht="30">
      <c r="A52" s="11" t="s">
        <v>51</v>
      </c>
      <c r="B52" s="14">
        <v>107181</v>
      </c>
      <c r="C52" s="14">
        <v>391678</v>
      </c>
      <c r="D52" s="14">
        <v>16540089.864193166</v>
      </c>
      <c r="E52" s="14">
        <v>88751</v>
      </c>
      <c r="F52" s="14">
        <v>284962</v>
      </c>
      <c r="G52" s="14">
        <v>12095549.721718511</v>
      </c>
      <c r="H52" s="14">
        <v>129710</v>
      </c>
      <c r="I52" s="14">
        <v>499447</v>
      </c>
      <c r="J52" s="14">
        <v>22173026.631774638</v>
      </c>
      <c r="K52" s="14">
        <v>111924.17</v>
      </c>
      <c r="L52" s="14">
        <v>588389</v>
      </c>
      <c r="M52" s="14">
        <v>26773370.490717653</v>
      </c>
      <c r="N52" s="14">
        <v>115730.64</v>
      </c>
      <c r="O52" s="14">
        <v>550951</v>
      </c>
      <c r="P52" s="14">
        <v>26166020.455309898</v>
      </c>
      <c r="Q52" s="14">
        <v>81883.790000000008</v>
      </c>
      <c r="R52" s="14">
        <v>459300</v>
      </c>
      <c r="S52" s="14">
        <v>23150428.501254544</v>
      </c>
      <c r="T52" s="14">
        <v>76267.55</v>
      </c>
      <c r="U52" s="14">
        <v>361877</v>
      </c>
      <c r="V52" s="14">
        <v>19056960.287452172</v>
      </c>
      <c r="W52" s="14">
        <v>62411.62999999999</v>
      </c>
      <c r="X52" s="14">
        <v>318888</v>
      </c>
      <c r="Y52" s="14">
        <v>16517053.537486658</v>
      </c>
      <c r="Z52" s="14">
        <v>78532.739999999976</v>
      </c>
      <c r="AA52" s="14">
        <v>475939</v>
      </c>
      <c r="AB52" s="14">
        <v>23618042.627397075</v>
      </c>
      <c r="AC52" s="15">
        <v>130869.43000000001</v>
      </c>
      <c r="AD52" s="15">
        <v>697943</v>
      </c>
      <c r="AE52" s="15">
        <v>34376901.702660628</v>
      </c>
      <c r="AF52" s="15">
        <v>88424.56</v>
      </c>
      <c r="AG52" s="15">
        <v>581690</v>
      </c>
      <c r="AH52" s="15">
        <v>31689183.243643779</v>
      </c>
    </row>
    <row r="53" spans="1:34" ht="45">
      <c r="A53" s="11" t="s">
        <v>52</v>
      </c>
      <c r="B53" s="14">
        <v>179542</v>
      </c>
      <c r="C53" s="14">
        <v>399476</v>
      </c>
      <c r="D53" s="14">
        <v>16869390.005536254</v>
      </c>
      <c r="E53" s="14">
        <v>181881</v>
      </c>
      <c r="F53" s="14">
        <v>333183</v>
      </c>
      <c r="G53" s="14">
        <v>14142347.200438434</v>
      </c>
      <c r="H53" s="14">
        <v>309900.98</v>
      </c>
      <c r="I53" s="14">
        <v>630843</v>
      </c>
      <c r="J53" s="14">
        <v>28006372.326730568</v>
      </c>
      <c r="K53" s="14">
        <v>304295.25</v>
      </c>
      <c r="L53" s="14">
        <v>550450</v>
      </c>
      <c r="M53" s="14">
        <v>25047038.246152688</v>
      </c>
      <c r="N53" s="14">
        <v>324439.04000000004</v>
      </c>
      <c r="O53" s="14">
        <v>629628</v>
      </c>
      <c r="P53" s="14">
        <v>29902585.034305871</v>
      </c>
      <c r="Q53" s="14">
        <v>347543.68000000005</v>
      </c>
      <c r="R53" s="14">
        <v>490988</v>
      </c>
      <c r="S53" s="14">
        <v>24747621.574077874</v>
      </c>
      <c r="T53" s="14">
        <v>339748.05</v>
      </c>
      <c r="U53" s="14">
        <v>457458</v>
      </c>
      <c r="V53" s="14">
        <v>24090392.423882417</v>
      </c>
      <c r="W53" s="14">
        <v>431434.11999999994</v>
      </c>
      <c r="X53" s="14">
        <v>782420</v>
      </c>
      <c r="Y53" s="14">
        <v>40526056.260506243</v>
      </c>
      <c r="Z53" s="14">
        <v>443994.83</v>
      </c>
      <c r="AA53" s="14">
        <v>931159</v>
      </c>
      <c r="AB53" s="14">
        <v>46207923.609715618</v>
      </c>
      <c r="AC53" s="15">
        <v>433231.95000000007</v>
      </c>
      <c r="AD53" s="15">
        <v>1017004</v>
      </c>
      <c r="AE53" s="15">
        <v>50092122.908622444</v>
      </c>
      <c r="AF53" s="15">
        <v>402888.66000000003</v>
      </c>
      <c r="AG53" s="15">
        <v>794372</v>
      </c>
      <c r="AH53" s="15">
        <v>43275627.691072211</v>
      </c>
    </row>
    <row r="54" spans="1:34" ht="45">
      <c r="A54" s="11" t="s">
        <v>53</v>
      </c>
      <c r="B54" s="14">
        <v>960445</v>
      </c>
      <c r="C54" s="14">
        <v>1226824</v>
      </c>
      <c r="D54" s="14">
        <v>51807298.871902235</v>
      </c>
      <c r="E54" s="14">
        <v>920939</v>
      </c>
      <c r="F54" s="14">
        <v>1573515</v>
      </c>
      <c r="G54" s="14">
        <v>66789708.523837894</v>
      </c>
      <c r="H54" s="14">
        <v>1709451.1700000002</v>
      </c>
      <c r="I54" s="14">
        <v>1717785</v>
      </c>
      <c r="J54" s="14">
        <v>76261330.136456907</v>
      </c>
      <c r="K54" s="14">
        <v>3898746.81</v>
      </c>
      <c r="L54" s="14">
        <v>3193178</v>
      </c>
      <c r="M54" s="14">
        <v>145298667.44077268</v>
      </c>
      <c r="N54" s="14">
        <v>11223406.089999998</v>
      </c>
      <c r="O54" s="14">
        <v>5623408</v>
      </c>
      <c r="P54" s="14">
        <v>267069501.20165548</v>
      </c>
      <c r="Q54" s="14">
        <v>4299712.2500000019</v>
      </c>
      <c r="R54" s="14">
        <v>3772566</v>
      </c>
      <c r="S54" s="14">
        <v>190151359.56730643</v>
      </c>
      <c r="T54" s="14">
        <v>2006599.7900000003</v>
      </c>
      <c r="U54" s="14">
        <v>3320018</v>
      </c>
      <c r="V54" s="14">
        <v>174836895.3529138</v>
      </c>
      <c r="W54" s="14">
        <v>11809592.530000003</v>
      </c>
      <c r="X54" s="14">
        <v>11275584</v>
      </c>
      <c r="Y54" s="14">
        <v>584027698.1085149</v>
      </c>
      <c r="Z54" s="14">
        <v>15409341.690000005</v>
      </c>
      <c r="AA54" s="14">
        <v>17875411</v>
      </c>
      <c r="AB54" s="14">
        <v>887051111.55051923</v>
      </c>
      <c r="AC54" s="15">
        <v>12802320.949999997</v>
      </c>
      <c r="AD54" s="15">
        <v>15534353</v>
      </c>
      <c r="AE54" s="15">
        <v>765138307.99281752</v>
      </c>
      <c r="AF54" s="15">
        <v>8397935.2699999996</v>
      </c>
      <c r="AG54" s="15">
        <v>10904359</v>
      </c>
      <c r="AH54" s="15">
        <v>594045334.29399908</v>
      </c>
    </row>
    <row r="55" spans="1:34" ht="15.75">
      <c r="A55" s="9" t="s">
        <v>54</v>
      </c>
      <c r="B55" s="17">
        <f t="shared" ref="B55:AH55" si="5">SUM(B56:B63)</f>
        <v>4235369049</v>
      </c>
      <c r="C55" s="17">
        <f t="shared" si="5"/>
        <v>1377159372</v>
      </c>
      <c r="D55" s="17">
        <f t="shared" si="5"/>
        <v>58155780437.491592</v>
      </c>
      <c r="E55" s="17">
        <f t="shared" si="5"/>
        <v>3249240814</v>
      </c>
      <c r="F55" s="17">
        <f t="shared" si="5"/>
        <v>1079696451</v>
      </c>
      <c r="G55" s="17">
        <f t="shared" si="5"/>
        <v>45828995120.168686</v>
      </c>
      <c r="H55" s="17">
        <f t="shared" si="5"/>
        <v>4573272447.0400009</v>
      </c>
      <c r="I55" s="17">
        <f t="shared" si="5"/>
        <v>1463580766</v>
      </c>
      <c r="J55" s="17">
        <f t="shared" si="5"/>
        <v>64975893943.243462</v>
      </c>
      <c r="K55" s="17">
        <f t="shared" si="5"/>
        <v>6750814925.7500019</v>
      </c>
      <c r="L55" s="17">
        <f t="shared" si="5"/>
        <v>1914362507</v>
      </c>
      <c r="M55" s="17">
        <f t="shared" si="5"/>
        <v>87108930747.260849</v>
      </c>
      <c r="N55" s="17">
        <f t="shared" si="5"/>
        <v>6584991980.0900002</v>
      </c>
      <c r="O55" s="17">
        <f t="shared" si="5"/>
        <v>1505871665</v>
      </c>
      <c r="P55" s="17">
        <f t="shared" si="5"/>
        <v>71517555625.566681</v>
      </c>
      <c r="Q55" s="17">
        <f t="shared" si="5"/>
        <v>7067141962.21</v>
      </c>
      <c r="R55" s="17">
        <f t="shared" si="5"/>
        <v>1658313288</v>
      </c>
      <c r="S55" s="17">
        <f t="shared" si="5"/>
        <v>83585158298.55069</v>
      </c>
      <c r="T55" s="17">
        <f t="shared" si="5"/>
        <v>10093041813.99</v>
      </c>
      <c r="U55" s="17">
        <f t="shared" si="5"/>
        <v>2696407474</v>
      </c>
      <c r="V55" s="17">
        <f t="shared" si="5"/>
        <v>141996673319.40753</v>
      </c>
      <c r="W55" s="17">
        <f t="shared" si="5"/>
        <v>10807428578.469999</v>
      </c>
      <c r="X55" s="17">
        <f t="shared" si="5"/>
        <v>2899825795</v>
      </c>
      <c r="Y55" s="17">
        <f t="shared" si="5"/>
        <v>150198746598.80533</v>
      </c>
      <c r="Z55" s="17">
        <f t="shared" si="5"/>
        <v>9426934122.25</v>
      </c>
      <c r="AA55" s="17">
        <f t="shared" si="5"/>
        <v>2549232075</v>
      </c>
      <c r="AB55" s="17">
        <f t="shared" si="5"/>
        <v>126503337222.79094</v>
      </c>
      <c r="AC55" s="17">
        <f t="shared" si="5"/>
        <v>9863070203.7699986</v>
      </c>
      <c r="AD55" s="17">
        <f t="shared" si="5"/>
        <v>3145573805</v>
      </c>
      <c r="AE55" s="17">
        <f t="shared" si="5"/>
        <v>154933972391.6554</v>
      </c>
      <c r="AF55" s="17">
        <f t="shared" si="5"/>
        <v>11349731885.49</v>
      </c>
      <c r="AG55" s="17">
        <f t="shared" si="5"/>
        <v>3981403779</v>
      </c>
      <c r="AH55" s="17">
        <f t="shared" si="5"/>
        <v>216898062403.80075</v>
      </c>
    </row>
    <row r="56" spans="1:34" ht="15.75">
      <c r="A56" s="11" t="s">
        <v>55</v>
      </c>
      <c r="B56" s="14">
        <v>3003535254</v>
      </c>
      <c r="C56" s="14">
        <v>883759543</v>
      </c>
      <c r="D56" s="14">
        <v>37320100336.394402</v>
      </c>
      <c r="E56" s="14">
        <v>2474255009</v>
      </c>
      <c r="F56" s="14">
        <v>786492956</v>
      </c>
      <c r="G56" s="14">
        <v>33383625378.399109</v>
      </c>
      <c r="H56" s="14">
        <v>2872540087</v>
      </c>
      <c r="I56" s="14">
        <v>839470829</v>
      </c>
      <c r="J56" s="14">
        <v>37268436987.337852</v>
      </c>
      <c r="K56" s="14">
        <v>4566373374</v>
      </c>
      <c r="L56" s="14">
        <v>1136825542</v>
      </c>
      <c r="M56" s="14">
        <v>51728790679.766098</v>
      </c>
      <c r="N56" s="14">
        <v>5096445595</v>
      </c>
      <c r="O56" s="14">
        <v>1041825215</v>
      </c>
      <c r="P56" s="14">
        <v>49478846370.271835</v>
      </c>
      <c r="Q56" s="14">
        <v>5657757263</v>
      </c>
      <c r="R56" s="14">
        <v>1191131238</v>
      </c>
      <c r="S56" s="14">
        <v>60037445157.696083</v>
      </c>
      <c r="T56" s="14">
        <v>7022217330</v>
      </c>
      <c r="U56" s="14">
        <v>1588204867</v>
      </c>
      <c r="V56" s="14">
        <v>83637139356.072006</v>
      </c>
      <c r="W56" s="14">
        <v>7156953396</v>
      </c>
      <c r="X56" s="14">
        <v>1652634354</v>
      </c>
      <c r="Y56" s="14">
        <v>85599489798.63678</v>
      </c>
      <c r="Z56" s="14">
        <v>6345897367.5</v>
      </c>
      <c r="AA56" s="14">
        <v>1446712747</v>
      </c>
      <c r="AB56" s="14">
        <v>71791812245.360687</v>
      </c>
      <c r="AC56" s="15">
        <v>6029337413.7199993</v>
      </c>
      <c r="AD56" s="15">
        <v>1741003238</v>
      </c>
      <c r="AE56" s="15">
        <v>85752414132.300003</v>
      </c>
      <c r="AF56" s="15">
        <v>6219158526.1999998</v>
      </c>
      <c r="AG56" s="15">
        <v>2357403183</v>
      </c>
      <c r="AH56" s="15">
        <v>128426105735.41942</v>
      </c>
    </row>
    <row r="57" spans="1:34" ht="15.75">
      <c r="A57" s="11" t="s">
        <v>56</v>
      </c>
      <c r="B57" s="14">
        <v>0</v>
      </c>
      <c r="C57" s="14">
        <v>0</v>
      </c>
      <c r="D57" s="14">
        <v>0</v>
      </c>
      <c r="E57" s="14">
        <v>250200</v>
      </c>
      <c r="F57" s="14">
        <v>60480</v>
      </c>
      <c r="G57" s="14">
        <v>2567145.2585591599</v>
      </c>
      <c r="H57" s="14">
        <v>0</v>
      </c>
      <c r="I57" s="14">
        <v>0</v>
      </c>
      <c r="J57" s="14">
        <v>0</v>
      </c>
      <c r="K57" s="14">
        <v>38000</v>
      </c>
      <c r="L57" s="14">
        <v>21546</v>
      </c>
      <c r="M57" s="14">
        <v>980404.18939341593</v>
      </c>
      <c r="N57" s="14">
        <v>18648</v>
      </c>
      <c r="O57" s="14">
        <v>17205</v>
      </c>
      <c r="P57" s="14">
        <v>817107.84068566305</v>
      </c>
      <c r="Q57" s="14">
        <v>19000</v>
      </c>
      <c r="R57" s="14">
        <v>17484</v>
      </c>
      <c r="S57" s="14">
        <v>881258.63687336061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1:34" ht="15.75">
      <c r="A58" s="11" t="s">
        <v>57</v>
      </c>
      <c r="B58" s="14">
        <v>2937998</v>
      </c>
      <c r="C58" s="14">
        <v>938761</v>
      </c>
      <c r="D58" s="14">
        <v>39642745.574170209</v>
      </c>
      <c r="E58" s="14">
        <v>3794230</v>
      </c>
      <c r="F58" s="14">
        <v>1063548</v>
      </c>
      <c r="G58" s="14">
        <v>45143554.98429361</v>
      </c>
      <c r="H58" s="14">
        <v>2962672</v>
      </c>
      <c r="I58" s="14">
        <v>783982</v>
      </c>
      <c r="J58" s="14">
        <v>34805001.861722946</v>
      </c>
      <c r="K58" s="14">
        <v>4591191.0999999996</v>
      </c>
      <c r="L58" s="14">
        <v>1163360</v>
      </c>
      <c r="M58" s="14">
        <v>52936183.875091635</v>
      </c>
      <c r="N58" s="14">
        <v>5140024.5</v>
      </c>
      <c r="O58" s="14">
        <v>1085617</v>
      </c>
      <c r="P58" s="14">
        <v>51558626.136683956</v>
      </c>
      <c r="Q58" s="14">
        <v>6539919.9400000004</v>
      </c>
      <c r="R58" s="14">
        <v>1258898</v>
      </c>
      <c r="S58" s="14">
        <v>63453142.04087165</v>
      </c>
      <c r="T58" s="14">
        <v>6463983.5999999996</v>
      </c>
      <c r="U58" s="14">
        <v>1674507</v>
      </c>
      <c r="V58" s="14">
        <v>88181933.087929562</v>
      </c>
      <c r="W58" s="14">
        <v>6296978</v>
      </c>
      <c r="X58" s="14">
        <v>1796224</v>
      </c>
      <c r="Y58" s="14">
        <v>93036827.893550202</v>
      </c>
      <c r="Z58" s="14">
        <v>11505259</v>
      </c>
      <c r="AA58" s="14">
        <v>3084734</v>
      </c>
      <c r="AB58" s="14">
        <v>153077136.15858564</v>
      </c>
      <c r="AC58" s="15">
        <v>354067231.60000002</v>
      </c>
      <c r="AD58" s="15">
        <v>90344978</v>
      </c>
      <c r="AE58" s="15">
        <v>4449905548.211009</v>
      </c>
      <c r="AF58" s="15">
        <v>281846502</v>
      </c>
      <c r="AG58" s="15">
        <v>80656057</v>
      </c>
      <c r="AH58" s="15">
        <v>4393963399.7194004</v>
      </c>
    </row>
    <row r="59" spans="1:34" ht="15.75">
      <c r="A59" s="11" t="s">
        <v>58</v>
      </c>
      <c r="B59" s="14">
        <v>5935450</v>
      </c>
      <c r="C59" s="14">
        <v>1790669</v>
      </c>
      <c r="D59" s="14">
        <v>75617793.639226377</v>
      </c>
      <c r="E59" s="14">
        <v>5886328</v>
      </c>
      <c r="F59" s="14">
        <v>1532664</v>
      </c>
      <c r="G59" s="14">
        <v>65055739.427320048</v>
      </c>
      <c r="H59" s="14">
        <v>5567055</v>
      </c>
      <c r="I59" s="14">
        <v>1556149</v>
      </c>
      <c r="J59" s="14">
        <v>69085474.975341663</v>
      </c>
      <c r="K59" s="14">
        <v>4727730.93</v>
      </c>
      <c r="L59" s="14">
        <v>1365521</v>
      </c>
      <c r="M59" s="14">
        <v>62135083.500635229</v>
      </c>
      <c r="N59" s="14">
        <v>7590005</v>
      </c>
      <c r="O59" s="14">
        <v>2231458</v>
      </c>
      <c r="P59" s="14">
        <v>105977438.41678283</v>
      </c>
      <c r="Q59" s="14">
        <v>6722671.0199999996</v>
      </c>
      <c r="R59" s="14">
        <v>1464507</v>
      </c>
      <c r="S59" s="14">
        <v>73816600.463938177</v>
      </c>
      <c r="T59" s="14">
        <v>7504022.4800000004</v>
      </c>
      <c r="U59" s="14">
        <v>1998102</v>
      </c>
      <c r="V59" s="14">
        <v>105222908.51388393</v>
      </c>
      <c r="W59" s="14">
        <v>6870452.6299999999</v>
      </c>
      <c r="X59" s="14">
        <v>2335514</v>
      </c>
      <c r="Y59" s="14">
        <v>120969775.51851942</v>
      </c>
      <c r="Z59" s="14">
        <v>6013895.0999999996</v>
      </c>
      <c r="AA59" s="14">
        <v>2086905</v>
      </c>
      <c r="AB59" s="14">
        <v>103560774.0683745</v>
      </c>
      <c r="AC59" s="15">
        <v>7090283</v>
      </c>
      <c r="AD59" s="15">
        <v>2286314</v>
      </c>
      <c r="AE59" s="15">
        <v>112611476.35181786</v>
      </c>
      <c r="AF59" s="15">
        <v>7112795.8399999999</v>
      </c>
      <c r="AG59" s="15">
        <v>2480050</v>
      </c>
      <c r="AH59" s="15">
        <v>135107632.76556027</v>
      </c>
    </row>
    <row r="60" spans="1:34" ht="15.75">
      <c r="A60" s="11" t="s">
        <v>59</v>
      </c>
      <c r="B60" s="14">
        <v>140560583</v>
      </c>
      <c r="C60" s="14">
        <v>78409421</v>
      </c>
      <c r="D60" s="14">
        <v>3311135344.6947613</v>
      </c>
      <c r="E60" s="14">
        <v>342159406</v>
      </c>
      <c r="F60" s="14">
        <v>125901283</v>
      </c>
      <c r="G60" s="14">
        <v>5344029128.6369858</v>
      </c>
      <c r="H60" s="14">
        <v>575752621.11000001</v>
      </c>
      <c r="I60" s="14">
        <v>185468224</v>
      </c>
      <c r="J60" s="14">
        <v>8233890423.0077314</v>
      </c>
      <c r="K60" s="14">
        <v>622623399.44000006</v>
      </c>
      <c r="L60" s="14">
        <v>183103670</v>
      </c>
      <c r="M60" s="14">
        <v>8331736988.8289957</v>
      </c>
      <c r="N60" s="14">
        <v>824231317.77999997</v>
      </c>
      <c r="O60" s="14">
        <v>195384669</v>
      </c>
      <c r="P60" s="14">
        <v>9279299330.9894218</v>
      </c>
      <c r="Q60" s="14">
        <v>478414638.53999996</v>
      </c>
      <c r="R60" s="14">
        <v>118906362</v>
      </c>
      <c r="S60" s="14">
        <v>5993322951.938365</v>
      </c>
      <c r="T60" s="14">
        <v>1017514501.3799999</v>
      </c>
      <c r="U60" s="14">
        <v>277024907</v>
      </c>
      <c r="V60" s="14">
        <v>14588527735.485079</v>
      </c>
      <c r="W60" s="14">
        <v>459149903.95000005</v>
      </c>
      <c r="X60" s="14">
        <v>146211808</v>
      </c>
      <c r="Y60" s="14">
        <v>7573155027.9368305</v>
      </c>
      <c r="Z60" s="14">
        <v>771122545.55999994</v>
      </c>
      <c r="AA60" s="14">
        <v>199639389</v>
      </c>
      <c r="AB60" s="14">
        <v>9906924205.6429634</v>
      </c>
      <c r="AC60" s="15">
        <v>459727652.26999998</v>
      </c>
      <c r="AD60" s="15">
        <v>156177323</v>
      </c>
      <c r="AE60" s="15">
        <v>7692451218.7323008</v>
      </c>
      <c r="AF60" s="15">
        <v>925688722.60000002</v>
      </c>
      <c r="AG60" s="15">
        <v>307471429</v>
      </c>
      <c r="AH60" s="15">
        <v>16750362660.121386</v>
      </c>
    </row>
    <row r="61" spans="1:34" ht="15.75">
      <c r="A61" s="11" t="s">
        <v>60</v>
      </c>
      <c r="B61" s="14">
        <v>1056173680</v>
      </c>
      <c r="C61" s="14">
        <v>403807085</v>
      </c>
      <c r="D61" s="14">
        <v>17052286504.980846</v>
      </c>
      <c r="E61" s="14">
        <v>405201742</v>
      </c>
      <c r="F61" s="14">
        <v>158433830</v>
      </c>
      <c r="G61" s="14">
        <v>6724911631.6115751</v>
      </c>
      <c r="H61" s="14">
        <v>1092755436.5</v>
      </c>
      <c r="I61" s="14">
        <v>428331441</v>
      </c>
      <c r="J61" s="14">
        <v>19015840416.539505</v>
      </c>
      <c r="K61" s="14">
        <v>1533108109.0999999</v>
      </c>
      <c r="L61" s="14">
        <v>586156767</v>
      </c>
      <c r="M61" s="14">
        <v>26671797549.805088</v>
      </c>
      <c r="N61" s="14">
        <v>620138843.53999996</v>
      </c>
      <c r="O61" s="14">
        <v>257913127</v>
      </c>
      <c r="P61" s="14">
        <v>12248929862.682777</v>
      </c>
      <c r="Q61" s="14">
        <v>890351283.55000007</v>
      </c>
      <c r="R61" s="14">
        <v>338932316</v>
      </c>
      <c r="S61" s="14">
        <v>17083449484.699785</v>
      </c>
      <c r="T61" s="14">
        <v>2011359804.3699999</v>
      </c>
      <c r="U61" s="14">
        <v>819236588</v>
      </c>
      <c r="V61" s="14">
        <v>43142170194.689957</v>
      </c>
      <c r="W61" s="14">
        <v>3131729977.1199994</v>
      </c>
      <c r="X61" s="14">
        <v>1079423256</v>
      </c>
      <c r="Y61" s="14">
        <v>55909572354.43219</v>
      </c>
      <c r="Z61" s="14">
        <v>2237555888.7400002</v>
      </c>
      <c r="AA61" s="14">
        <v>877948967</v>
      </c>
      <c r="AB61" s="14">
        <v>43567423823.820343</v>
      </c>
      <c r="AC61" s="15">
        <v>2975313268.0699997</v>
      </c>
      <c r="AD61" s="15">
        <v>1140437632</v>
      </c>
      <c r="AE61" s="15">
        <v>56171796798.992241</v>
      </c>
      <c r="AF61" s="15">
        <v>3868913982.5600004</v>
      </c>
      <c r="AG61" s="15">
        <v>1212726822</v>
      </c>
      <c r="AH61" s="15">
        <v>66066672087.950256</v>
      </c>
    </row>
    <row r="62" spans="1:34" ht="15.75">
      <c r="A62" s="11" t="s">
        <v>61</v>
      </c>
      <c r="B62" s="14">
        <v>17597301</v>
      </c>
      <c r="C62" s="14">
        <v>5048219</v>
      </c>
      <c r="D62" s="14">
        <v>213180203.92804131</v>
      </c>
      <c r="E62" s="14">
        <v>13358868</v>
      </c>
      <c r="F62" s="14">
        <v>4410208</v>
      </c>
      <c r="G62" s="14">
        <v>187196503.90971684</v>
      </c>
      <c r="H62" s="14">
        <v>18131584.629999999</v>
      </c>
      <c r="I62" s="14">
        <v>5597510</v>
      </c>
      <c r="J62" s="14">
        <v>248502320.16935691</v>
      </c>
      <c r="K62" s="14">
        <v>14570944</v>
      </c>
      <c r="L62" s="14">
        <v>4151017</v>
      </c>
      <c r="M62" s="14">
        <v>188883062.14811519</v>
      </c>
      <c r="N62" s="14">
        <v>25313213</v>
      </c>
      <c r="O62" s="14">
        <v>5644587</v>
      </c>
      <c r="P62" s="14">
        <v>268075344.09371492</v>
      </c>
      <c r="Q62" s="14">
        <v>20798859.800000001</v>
      </c>
      <c r="R62" s="14">
        <v>4759433</v>
      </c>
      <c r="S62" s="14">
        <v>239893127.30897331</v>
      </c>
      <c r="T62" s="14">
        <v>22174519.300000001</v>
      </c>
      <c r="U62" s="14">
        <v>6232684</v>
      </c>
      <c r="V62" s="14">
        <v>328222051.8912189</v>
      </c>
      <c r="W62" s="14">
        <v>38899490.200000003</v>
      </c>
      <c r="X62" s="14">
        <v>14297045</v>
      </c>
      <c r="Y62" s="14">
        <v>740526635.34800923</v>
      </c>
      <c r="Z62" s="14">
        <v>45850706</v>
      </c>
      <c r="AA62" s="14">
        <v>15712694</v>
      </c>
      <c r="AB62" s="14">
        <v>779728235.515993</v>
      </c>
      <c r="AC62" s="15">
        <v>28134698.800000001</v>
      </c>
      <c r="AD62" s="15">
        <v>10646747</v>
      </c>
      <c r="AE62" s="15">
        <v>524401240.60574704</v>
      </c>
      <c r="AF62" s="15">
        <v>30591422.210000001</v>
      </c>
      <c r="AG62" s="15">
        <v>11655649</v>
      </c>
      <c r="AH62" s="15">
        <v>634973950.01563263</v>
      </c>
    </row>
    <row r="63" spans="1:34" ht="30">
      <c r="A63" s="11" t="s">
        <v>62</v>
      </c>
      <c r="B63" s="14">
        <v>8628783</v>
      </c>
      <c r="C63" s="14">
        <v>3405674</v>
      </c>
      <c r="D63" s="14">
        <v>143817508.28013366</v>
      </c>
      <c r="E63" s="14">
        <v>4335031</v>
      </c>
      <c r="F63" s="14">
        <v>1801482</v>
      </c>
      <c r="G63" s="14">
        <v>76466037.941132158</v>
      </c>
      <c r="H63" s="14">
        <v>5562990.7999999998</v>
      </c>
      <c r="I63" s="14">
        <v>2372631</v>
      </c>
      <c r="J63" s="14">
        <v>105333319.35195142</v>
      </c>
      <c r="K63" s="14">
        <v>4782177.18</v>
      </c>
      <c r="L63" s="14">
        <v>1575084</v>
      </c>
      <c r="M63" s="14">
        <v>71670795.147430569</v>
      </c>
      <c r="N63" s="14">
        <v>6114333.2699999996</v>
      </c>
      <c r="O63" s="14">
        <v>1769787</v>
      </c>
      <c r="P63" s="14">
        <v>84051545.134760693</v>
      </c>
      <c r="Q63" s="14">
        <v>6538326.3599999994</v>
      </c>
      <c r="R63" s="14">
        <v>1843050</v>
      </c>
      <c r="S63" s="14">
        <v>92896575.765811428</v>
      </c>
      <c r="T63" s="14">
        <v>5807652.8600000003</v>
      </c>
      <c r="U63" s="14">
        <v>2035819</v>
      </c>
      <c r="V63" s="14">
        <v>107209139.66745776</v>
      </c>
      <c r="W63" s="14">
        <v>7528380.5700000003</v>
      </c>
      <c r="X63" s="14">
        <v>3127594</v>
      </c>
      <c r="Y63" s="14">
        <v>161996179.03941846</v>
      </c>
      <c r="Z63" s="14">
        <v>8988460.3499999978</v>
      </c>
      <c r="AA63" s="14">
        <v>4046639</v>
      </c>
      <c r="AB63" s="14">
        <v>200810802.22399822</v>
      </c>
      <c r="AC63" s="15">
        <v>9399656.3100000005</v>
      </c>
      <c r="AD63" s="15">
        <v>4677573</v>
      </c>
      <c r="AE63" s="15">
        <v>230391976.46228909</v>
      </c>
      <c r="AF63" s="15">
        <v>16419934.08</v>
      </c>
      <c r="AG63" s="15">
        <v>9010589</v>
      </c>
      <c r="AH63" s="15">
        <v>490876937.80907518</v>
      </c>
    </row>
    <row r="64" spans="1:34" ht="47.25">
      <c r="A64" s="9" t="s">
        <v>63</v>
      </c>
      <c r="B64" s="17">
        <f t="shared" ref="B64:AH64" si="6">SUM(B65:B73)</f>
        <v>487198542</v>
      </c>
      <c r="C64" s="17">
        <f t="shared" si="6"/>
        <v>196151588</v>
      </c>
      <c r="D64" s="17">
        <f t="shared" si="6"/>
        <v>8283245146.5851898</v>
      </c>
      <c r="E64" s="17">
        <f t="shared" si="6"/>
        <v>385054091</v>
      </c>
      <c r="F64" s="17">
        <f t="shared" si="6"/>
        <v>158136431</v>
      </c>
      <c r="G64" s="17">
        <f t="shared" si="6"/>
        <v>6712288178.6891155</v>
      </c>
      <c r="H64" s="17">
        <f t="shared" si="6"/>
        <v>423104665.17999995</v>
      </c>
      <c r="I64" s="17">
        <f t="shared" si="6"/>
        <v>200347186</v>
      </c>
      <c r="J64" s="17">
        <f t="shared" si="6"/>
        <v>8894444236.8842049</v>
      </c>
      <c r="K64" s="17">
        <f t="shared" si="6"/>
        <v>565248610.71000004</v>
      </c>
      <c r="L64" s="17">
        <f t="shared" si="6"/>
        <v>261882557</v>
      </c>
      <c r="M64" s="17">
        <f t="shared" si="6"/>
        <v>11916400074.810177</v>
      </c>
      <c r="N64" s="17">
        <f t="shared" si="6"/>
        <v>556633634.62000012</v>
      </c>
      <c r="O64" s="17">
        <f t="shared" si="6"/>
        <v>226261734</v>
      </c>
      <c r="P64" s="17">
        <f t="shared" si="6"/>
        <v>10745727224.558784</v>
      </c>
      <c r="Q64" s="17">
        <f t="shared" si="6"/>
        <v>546502827.41999996</v>
      </c>
      <c r="R64" s="17">
        <f t="shared" si="6"/>
        <v>226810208</v>
      </c>
      <c r="S64" s="17">
        <f t="shared" si="6"/>
        <v>11432078170.386831</v>
      </c>
      <c r="T64" s="17">
        <f t="shared" si="6"/>
        <v>602044182.52999997</v>
      </c>
      <c r="U64" s="17">
        <f t="shared" si="6"/>
        <v>275991147</v>
      </c>
      <c r="V64" s="17">
        <f t="shared" si="6"/>
        <v>14534088455.655861</v>
      </c>
      <c r="W64" s="17">
        <f t="shared" si="6"/>
        <v>545793529.19999993</v>
      </c>
      <c r="X64" s="17">
        <f t="shared" si="6"/>
        <v>273868474</v>
      </c>
      <c r="Y64" s="17">
        <f t="shared" si="6"/>
        <v>14185231953.813797</v>
      </c>
      <c r="Z64" s="17">
        <f t="shared" si="6"/>
        <v>433314785.78999996</v>
      </c>
      <c r="AA64" s="17">
        <f t="shared" si="6"/>
        <v>219591933</v>
      </c>
      <c r="AB64" s="17">
        <f t="shared" si="6"/>
        <v>10897051164.595718</v>
      </c>
      <c r="AC64" s="17">
        <f t="shared" si="6"/>
        <v>455869448.76999992</v>
      </c>
      <c r="AD64" s="17">
        <f t="shared" si="6"/>
        <v>236728230</v>
      </c>
      <c r="AE64" s="17">
        <f t="shared" si="6"/>
        <v>11659953739.7106</v>
      </c>
      <c r="AF64" s="17">
        <f t="shared" si="6"/>
        <v>543679814.51999998</v>
      </c>
      <c r="AG64" s="17">
        <f t="shared" si="6"/>
        <v>304567689</v>
      </c>
      <c r="AH64" s="17">
        <f t="shared" si="6"/>
        <v>16592173334.27446</v>
      </c>
    </row>
    <row r="65" spans="1:34" ht="15.75">
      <c r="A65" s="11" t="s">
        <v>64</v>
      </c>
      <c r="B65" s="14">
        <v>207066019</v>
      </c>
      <c r="C65" s="14">
        <v>74613442</v>
      </c>
      <c r="D65" s="14">
        <v>3150835726.685606</v>
      </c>
      <c r="E65" s="14">
        <v>185310981</v>
      </c>
      <c r="F65" s="14">
        <v>70435714</v>
      </c>
      <c r="G65" s="14">
        <v>2989727335.1244884</v>
      </c>
      <c r="H65" s="14">
        <v>217665947.28</v>
      </c>
      <c r="I65" s="14">
        <v>90434446</v>
      </c>
      <c r="J65" s="14">
        <v>4014851184.585721</v>
      </c>
      <c r="K65" s="14">
        <v>229355516.16999999</v>
      </c>
      <c r="L65" s="14">
        <v>86753627</v>
      </c>
      <c r="M65" s="14">
        <v>3947536403.7813864</v>
      </c>
      <c r="N65" s="14">
        <v>192174125.42000002</v>
      </c>
      <c r="O65" s="14">
        <v>57683988</v>
      </c>
      <c r="P65" s="14">
        <v>2739554715.3047199</v>
      </c>
      <c r="Q65" s="14">
        <v>168228309.63999999</v>
      </c>
      <c r="R65" s="14">
        <v>49968924</v>
      </c>
      <c r="S65" s="14">
        <v>2518619643.6895761</v>
      </c>
      <c r="T65" s="14">
        <v>112716368.3</v>
      </c>
      <c r="U65" s="14">
        <v>35685549</v>
      </c>
      <c r="V65" s="14">
        <v>1879252039.0324028</v>
      </c>
      <c r="W65" s="14">
        <v>49962461.820000008</v>
      </c>
      <c r="X65" s="14">
        <v>16007964</v>
      </c>
      <c r="Y65" s="14">
        <v>829145024.00265646</v>
      </c>
      <c r="Z65" s="14">
        <v>28299976.859999999</v>
      </c>
      <c r="AA65" s="14">
        <v>9102064</v>
      </c>
      <c r="AB65" s="14">
        <v>451681697.75810832</v>
      </c>
      <c r="AC65" s="15">
        <v>28207381.550000001</v>
      </c>
      <c r="AD65" s="15">
        <v>10134923</v>
      </c>
      <c r="AE65" s="15">
        <v>499191555.37778056</v>
      </c>
      <c r="AF65" s="15">
        <v>46359952.869999997</v>
      </c>
      <c r="AG65" s="15">
        <v>21666814</v>
      </c>
      <c r="AH65" s="15">
        <v>1180360052.8665552</v>
      </c>
    </row>
    <row r="66" spans="1:34" ht="30">
      <c r="A66" s="11" t="s">
        <v>65</v>
      </c>
      <c r="B66" s="14">
        <v>7476630</v>
      </c>
      <c r="C66" s="14">
        <v>4251527</v>
      </c>
      <c r="D66" s="14">
        <v>179536860.99306977</v>
      </c>
      <c r="E66" s="14">
        <v>6041515</v>
      </c>
      <c r="F66" s="14">
        <v>3314108</v>
      </c>
      <c r="G66" s="14">
        <v>140671240.71681517</v>
      </c>
      <c r="H66" s="14">
        <v>8572541.8000000007</v>
      </c>
      <c r="I66" s="14">
        <v>6566576</v>
      </c>
      <c r="J66" s="14">
        <v>291524154.77032024</v>
      </c>
      <c r="K66" s="14">
        <v>38008348.710000001</v>
      </c>
      <c r="L66" s="14">
        <v>20696258</v>
      </c>
      <c r="M66" s="14">
        <v>941738515.17529929</v>
      </c>
      <c r="N66" s="14">
        <v>14956158.629999999</v>
      </c>
      <c r="O66" s="14">
        <v>11097564</v>
      </c>
      <c r="P66" s="14">
        <v>527050657.1875006</v>
      </c>
      <c r="Q66" s="14">
        <v>17363391.109999996</v>
      </c>
      <c r="R66" s="14">
        <v>12679191</v>
      </c>
      <c r="S66" s="14">
        <v>639078390.37502754</v>
      </c>
      <c r="T66" s="14">
        <v>20016454.520000003</v>
      </c>
      <c r="U66" s="14">
        <v>14513839</v>
      </c>
      <c r="V66" s="14">
        <v>764319515.86167312</v>
      </c>
      <c r="W66" s="14">
        <v>25425166.379999999</v>
      </c>
      <c r="X66" s="14">
        <v>18899435</v>
      </c>
      <c r="Y66" s="14">
        <v>978911027.455562</v>
      </c>
      <c r="Z66" s="14">
        <v>32356625.5</v>
      </c>
      <c r="AA66" s="14">
        <v>24024209</v>
      </c>
      <c r="AB66" s="14">
        <v>1192179653.8033161</v>
      </c>
      <c r="AC66" s="15">
        <v>28203454.190000005</v>
      </c>
      <c r="AD66" s="15">
        <v>19677870</v>
      </c>
      <c r="AE66" s="15">
        <v>969225571.01043272</v>
      </c>
      <c r="AF66" s="15">
        <v>31657064.629999995</v>
      </c>
      <c r="AG66" s="15">
        <v>21722526</v>
      </c>
      <c r="AH66" s="15">
        <v>1183395119.2711179</v>
      </c>
    </row>
    <row r="67" spans="1:34" ht="30">
      <c r="A67" s="11" t="s">
        <v>66</v>
      </c>
      <c r="B67" s="14">
        <v>11242071</v>
      </c>
      <c r="C67" s="14">
        <v>5737014</v>
      </c>
      <c r="D67" s="14">
        <v>242267186.59749666</v>
      </c>
      <c r="E67" s="14">
        <v>12196767</v>
      </c>
      <c r="F67" s="14">
        <v>5532441</v>
      </c>
      <c r="G67" s="14">
        <v>234831013.25079858</v>
      </c>
      <c r="H67" s="14">
        <v>13594892.76</v>
      </c>
      <c r="I67" s="14">
        <v>6278342</v>
      </c>
      <c r="J67" s="14">
        <v>278727961.86460066</v>
      </c>
      <c r="K67" s="14">
        <v>22181945</v>
      </c>
      <c r="L67" s="14">
        <v>10418765</v>
      </c>
      <c r="M67" s="14">
        <v>474083396.18980289</v>
      </c>
      <c r="N67" s="14">
        <v>22942759.310000002</v>
      </c>
      <c r="O67" s="14">
        <v>9996182</v>
      </c>
      <c r="P67" s="14">
        <v>474743312.35808742</v>
      </c>
      <c r="Q67" s="14">
        <v>17910095.060000002</v>
      </c>
      <c r="R67" s="14">
        <v>9066394</v>
      </c>
      <c r="S67" s="14">
        <v>456979982.71544349</v>
      </c>
      <c r="T67" s="14">
        <v>15532788.51</v>
      </c>
      <c r="U67" s="14">
        <v>7218751</v>
      </c>
      <c r="V67" s="14">
        <v>380149750.14163846</v>
      </c>
      <c r="W67" s="14">
        <v>12873954.689999999</v>
      </c>
      <c r="X67" s="14">
        <v>5719841</v>
      </c>
      <c r="Y67" s="14">
        <v>296263641.22485399</v>
      </c>
      <c r="Z67" s="14">
        <v>7591962.1200000001</v>
      </c>
      <c r="AA67" s="14">
        <v>3431376</v>
      </c>
      <c r="AB67" s="14">
        <v>170278932.04513025</v>
      </c>
      <c r="AC67" s="15">
        <v>7029361.5700000003</v>
      </c>
      <c r="AD67" s="15">
        <v>3495070</v>
      </c>
      <c r="AE67" s="15">
        <v>172148266.88414103</v>
      </c>
      <c r="AF67" s="15">
        <v>7768627.870000001</v>
      </c>
      <c r="AG67" s="15">
        <v>4635998</v>
      </c>
      <c r="AH67" s="15">
        <v>252558906.18571082</v>
      </c>
    </row>
    <row r="68" spans="1:34" ht="105">
      <c r="A68" s="11" t="s">
        <v>67</v>
      </c>
      <c r="B68" s="14">
        <v>10538754</v>
      </c>
      <c r="C68" s="14">
        <v>7858914</v>
      </c>
      <c r="D68" s="14">
        <v>331872466.1455729</v>
      </c>
      <c r="E68" s="14">
        <v>9656435</v>
      </c>
      <c r="F68" s="14">
        <v>7754592</v>
      </c>
      <c r="G68" s="14">
        <v>329152845.31846547</v>
      </c>
      <c r="H68" s="14">
        <v>13666870.289999997</v>
      </c>
      <c r="I68" s="14">
        <v>10338843</v>
      </c>
      <c r="J68" s="14">
        <v>458994530.31199831</v>
      </c>
      <c r="K68" s="14">
        <v>11711611.609999999</v>
      </c>
      <c r="L68" s="14">
        <v>7919555</v>
      </c>
      <c r="M68" s="14">
        <v>360362243.57799941</v>
      </c>
      <c r="N68" s="14">
        <v>12074140.4</v>
      </c>
      <c r="O68" s="14">
        <v>7897852</v>
      </c>
      <c r="P68" s="14">
        <v>375088450.66986042</v>
      </c>
      <c r="Q68" s="14">
        <v>13019973.470000003</v>
      </c>
      <c r="R68" s="14">
        <v>8808132</v>
      </c>
      <c r="S68" s="14">
        <v>443962617.23407847</v>
      </c>
      <c r="T68" s="14">
        <v>15783189.739999998</v>
      </c>
      <c r="U68" s="14">
        <v>10083783</v>
      </c>
      <c r="V68" s="14">
        <v>531026432.1255163</v>
      </c>
      <c r="W68" s="14">
        <v>16224455.92</v>
      </c>
      <c r="X68" s="14">
        <v>10328841</v>
      </c>
      <c r="Y68" s="14">
        <v>534990403.45571864</v>
      </c>
      <c r="Z68" s="14">
        <v>15377812.339999998</v>
      </c>
      <c r="AA68" s="14">
        <v>11331283</v>
      </c>
      <c r="AB68" s="14">
        <v>562304675.4250015</v>
      </c>
      <c r="AC68" s="15">
        <v>13352142.739999996</v>
      </c>
      <c r="AD68" s="15">
        <v>9231471</v>
      </c>
      <c r="AE68" s="15">
        <v>454692390.5504635</v>
      </c>
      <c r="AF68" s="15">
        <v>13643982.1</v>
      </c>
      <c r="AG68" s="15">
        <v>9575030</v>
      </c>
      <c r="AH68" s="15">
        <v>521626433.72481316</v>
      </c>
    </row>
    <row r="69" spans="1:34" ht="45">
      <c r="A69" s="11" t="s">
        <v>68</v>
      </c>
      <c r="B69" s="14">
        <v>10456745</v>
      </c>
      <c r="C69" s="14">
        <v>5097908</v>
      </c>
      <c r="D69" s="14">
        <v>215278510.50962585</v>
      </c>
      <c r="E69" s="14">
        <v>8368800</v>
      </c>
      <c r="F69" s="14">
        <v>4264192</v>
      </c>
      <c r="G69" s="14">
        <v>180998681.78548121</v>
      </c>
      <c r="H69" s="14">
        <v>8972636.3099999987</v>
      </c>
      <c r="I69" s="14">
        <v>4969692</v>
      </c>
      <c r="J69" s="14">
        <v>220630243.18439662</v>
      </c>
      <c r="K69" s="14">
        <v>17286312.25</v>
      </c>
      <c r="L69" s="14">
        <v>16158321</v>
      </c>
      <c r="M69" s="14">
        <v>735249494.19677031</v>
      </c>
      <c r="N69" s="14">
        <v>17225884.210000001</v>
      </c>
      <c r="O69" s="14">
        <v>14626660</v>
      </c>
      <c r="P69" s="14">
        <v>694656121.42071259</v>
      </c>
      <c r="Q69" s="14">
        <v>18074756.270000003</v>
      </c>
      <c r="R69" s="14">
        <v>19811714</v>
      </c>
      <c r="S69" s="14">
        <v>998584081.08927429</v>
      </c>
      <c r="T69" s="14">
        <v>19691239.719999995</v>
      </c>
      <c r="U69" s="14">
        <v>22294696</v>
      </c>
      <c r="V69" s="14">
        <v>1174070571.749017</v>
      </c>
      <c r="W69" s="14">
        <v>19386690.420000006</v>
      </c>
      <c r="X69" s="14">
        <v>26264279</v>
      </c>
      <c r="Y69" s="14">
        <v>1360378886.5259485</v>
      </c>
      <c r="Z69" s="14">
        <v>19186458.710000001</v>
      </c>
      <c r="AA69" s="14">
        <v>22431890</v>
      </c>
      <c r="AB69" s="14">
        <v>1113162262.8804998</v>
      </c>
      <c r="AC69" s="15">
        <v>17761396.949999999</v>
      </c>
      <c r="AD69" s="15">
        <v>20430162</v>
      </c>
      <c r="AE69" s="15">
        <v>1006279410.8450582</v>
      </c>
      <c r="AF69" s="15">
        <v>19632852.030000001</v>
      </c>
      <c r="AG69" s="15">
        <v>23862894</v>
      </c>
      <c r="AH69" s="15">
        <v>1299997628.7879243</v>
      </c>
    </row>
    <row r="70" spans="1:34" ht="90">
      <c r="A70" s="11" t="s">
        <v>69</v>
      </c>
      <c r="B70" s="14">
        <v>1126737</v>
      </c>
      <c r="C70" s="14">
        <v>838152</v>
      </c>
      <c r="D70" s="14">
        <v>35394148.764682285</v>
      </c>
      <c r="E70" s="14">
        <v>2816752</v>
      </c>
      <c r="F70" s="14">
        <v>1011576</v>
      </c>
      <c r="G70" s="14">
        <v>42937541.86627382</v>
      </c>
      <c r="H70" s="14">
        <v>2451037.84</v>
      </c>
      <c r="I70" s="14">
        <v>912654</v>
      </c>
      <c r="J70" s="14">
        <v>40517415.156354219</v>
      </c>
      <c r="K70" s="14">
        <v>2465523.6800000002</v>
      </c>
      <c r="L70" s="14">
        <v>1085485</v>
      </c>
      <c r="M70" s="14">
        <v>49392650.21459724</v>
      </c>
      <c r="N70" s="14">
        <v>627557.48</v>
      </c>
      <c r="O70" s="14">
        <v>321571</v>
      </c>
      <c r="P70" s="14">
        <v>15272199.095444892</v>
      </c>
      <c r="Q70" s="14">
        <v>994750.55999999994</v>
      </c>
      <c r="R70" s="14">
        <v>1631651</v>
      </c>
      <c r="S70" s="14">
        <v>82241279.805139318</v>
      </c>
      <c r="T70" s="14">
        <v>730777.84999999986</v>
      </c>
      <c r="U70" s="14">
        <v>2101328</v>
      </c>
      <c r="V70" s="14">
        <v>110658937.28231224</v>
      </c>
      <c r="W70" s="14">
        <v>236868.15000000002</v>
      </c>
      <c r="X70" s="14">
        <v>1541034</v>
      </c>
      <c r="Y70" s="14">
        <v>79819062.119261995</v>
      </c>
      <c r="Z70" s="14">
        <v>986966.07000000007</v>
      </c>
      <c r="AA70" s="14">
        <v>1333531</v>
      </c>
      <c r="AB70" s="14">
        <v>66175270.366486982</v>
      </c>
      <c r="AC70" s="15">
        <v>301084.06999999995</v>
      </c>
      <c r="AD70" s="15">
        <v>905603</v>
      </c>
      <c r="AE70" s="15">
        <v>44605111.467031792</v>
      </c>
      <c r="AF70" s="15">
        <v>385210.85</v>
      </c>
      <c r="AG70" s="15">
        <v>1518733</v>
      </c>
      <c r="AH70" s="15">
        <v>82737211.117895901</v>
      </c>
    </row>
    <row r="71" spans="1:34" ht="15.75">
      <c r="A71" s="11" t="s">
        <v>70</v>
      </c>
      <c r="B71" s="14">
        <v>105148973</v>
      </c>
      <c r="C71" s="14">
        <v>42687656</v>
      </c>
      <c r="D71" s="14">
        <v>1802648262.9398758</v>
      </c>
      <c r="E71" s="14">
        <v>59203549</v>
      </c>
      <c r="F71" s="14">
        <v>23965167</v>
      </c>
      <c r="G71" s="14">
        <v>1017229907.9799675</v>
      </c>
      <c r="H71" s="14">
        <v>59818596.469999999</v>
      </c>
      <c r="I71" s="14">
        <v>31516061</v>
      </c>
      <c r="J71" s="14">
        <v>1399160391.1558857</v>
      </c>
      <c r="K71" s="14">
        <v>102133638.87</v>
      </c>
      <c r="L71" s="14">
        <v>49878592</v>
      </c>
      <c r="M71" s="14">
        <v>2269617588.3154602</v>
      </c>
      <c r="N71" s="14">
        <v>122574843.65000001</v>
      </c>
      <c r="O71" s="14">
        <v>52849564</v>
      </c>
      <c r="P71" s="14">
        <v>2509956008.2080073</v>
      </c>
      <c r="Q71" s="14">
        <v>134586034.03999996</v>
      </c>
      <c r="R71" s="14">
        <v>53949471</v>
      </c>
      <c r="S71" s="14">
        <v>2719254019.3032999</v>
      </c>
      <c r="T71" s="14">
        <v>176118067.79000002</v>
      </c>
      <c r="U71" s="14">
        <v>71992928</v>
      </c>
      <c r="V71" s="14">
        <v>3791250535.053082</v>
      </c>
      <c r="W71" s="14">
        <v>167607259.57999998</v>
      </c>
      <c r="X71" s="14">
        <v>78718363</v>
      </c>
      <c r="Y71" s="14">
        <v>4077279220.4608173</v>
      </c>
      <c r="Z71" s="14">
        <v>99705749.109999999</v>
      </c>
      <c r="AA71" s="14">
        <v>44471375</v>
      </c>
      <c r="AB71" s="14">
        <v>2206851782.3690858</v>
      </c>
      <c r="AC71" s="15">
        <v>94533231.140000001</v>
      </c>
      <c r="AD71" s="15">
        <v>43914268</v>
      </c>
      <c r="AE71" s="15">
        <v>2162979604.8965244</v>
      </c>
      <c r="AF71" s="15">
        <v>124627323.04000001</v>
      </c>
      <c r="AG71" s="15">
        <v>65817255</v>
      </c>
      <c r="AH71" s="15">
        <v>3585578322.282711</v>
      </c>
    </row>
    <row r="72" spans="1:34" ht="15.75">
      <c r="A72" s="11" t="s">
        <v>71</v>
      </c>
      <c r="B72" s="14">
        <v>131639282</v>
      </c>
      <c r="C72" s="14">
        <v>52261682</v>
      </c>
      <c r="D72" s="14">
        <v>2206947841.6808877</v>
      </c>
      <c r="E72" s="14">
        <v>99574692</v>
      </c>
      <c r="F72" s="14">
        <v>39757796</v>
      </c>
      <c r="G72" s="14">
        <v>1687566757.4762292</v>
      </c>
      <c r="H72" s="14">
        <v>95320589.399999991</v>
      </c>
      <c r="I72" s="14">
        <v>45666470</v>
      </c>
      <c r="J72" s="14">
        <v>2027369982.1785643</v>
      </c>
      <c r="K72" s="14">
        <v>138052334.41999999</v>
      </c>
      <c r="L72" s="14">
        <v>65095254</v>
      </c>
      <c r="M72" s="14">
        <v>2962018923.7551532</v>
      </c>
      <c r="N72" s="14">
        <v>170684894.31999999</v>
      </c>
      <c r="O72" s="14">
        <v>67317172</v>
      </c>
      <c r="P72" s="14">
        <v>3197058358.2670951</v>
      </c>
      <c r="Q72" s="14">
        <v>172598578.97</v>
      </c>
      <c r="R72" s="14">
        <v>65735130</v>
      </c>
      <c r="S72" s="14">
        <v>3313295073.1236067</v>
      </c>
      <c r="T72" s="14">
        <v>237082853.12</v>
      </c>
      <c r="U72" s="14">
        <v>105564918</v>
      </c>
      <c r="V72" s="14">
        <v>5559199534.853404</v>
      </c>
      <c r="W72" s="14">
        <v>249975383.42999998</v>
      </c>
      <c r="X72" s="14">
        <v>110784179</v>
      </c>
      <c r="Y72" s="14">
        <v>5738153256.4709415</v>
      </c>
      <c r="Z72" s="14">
        <v>225693485.45000002</v>
      </c>
      <c r="AA72" s="14">
        <v>98057566</v>
      </c>
      <c r="AB72" s="14">
        <v>4866018068.9685059</v>
      </c>
      <c r="AC72" s="15">
        <v>261714543.51999989</v>
      </c>
      <c r="AD72" s="15">
        <v>122155834</v>
      </c>
      <c r="AE72" s="15">
        <v>6016736463.901103</v>
      </c>
      <c r="AF72" s="15">
        <v>294434379.42000002</v>
      </c>
      <c r="AG72" s="15">
        <v>146780389</v>
      </c>
      <c r="AH72" s="15">
        <v>7996270597.0436411</v>
      </c>
    </row>
    <row r="73" spans="1:34" ht="30">
      <c r="A73" s="11" t="s">
        <v>72</v>
      </c>
      <c r="B73" s="14">
        <v>2503331</v>
      </c>
      <c r="C73" s="14">
        <v>2805293</v>
      </c>
      <c r="D73" s="14">
        <v>118464142.26837359</v>
      </c>
      <c r="E73" s="14">
        <v>1884600</v>
      </c>
      <c r="F73" s="14">
        <v>2100845</v>
      </c>
      <c r="G73" s="14">
        <v>89172855.170597225</v>
      </c>
      <c r="H73" s="14">
        <v>3041553.03</v>
      </c>
      <c r="I73" s="14">
        <v>3664102</v>
      </c>
      <c r="J73" s="14">
        <v>162668373.67636344</v>
      </c>
      <c r="K73" s="14">
        <v>4053380</v>
      </c>
      <c r="L73" s="14">
        <v>3876700</v>
      </c>
      <c r="M73" s="14">
        <v>176400859.60370624</v>
      </c>
      <c r="N73" s="14">
        <v>3373271.2</v>
      </c>
      <c r="O73" s="14">
        <v>4471181</v>
      </c>
      <c r="P73" s="14">
        <v>212347402.04735622</v>
      </c>
      <c r="Q73" s="14">
        <v>3726938.3000000003</v>
      </c>
      <c r="R73" s="14">
        <v>5159601</v>
      </c>
      <c r="S73" s="14">
        <v>260063083.05138576</v>
      </c>
      <c r="T73" s="14">
        <v>4372442.9800000004</v>
      </c>
      <c r="U73" s="14">
        <v>6535355</v>
      </c>
      <c r="V73" s="14">
        <v>344161139.55681634</v>
      </c>
      <c r="W73" s="14">
        <v>4101288.81</v>
      </c>
      <c r="X73" s="14">
        <v>5604538</v>
      </c>
      <c r="Y73" s="14">
        <v>290291432.09803569</v>
      </c>
      <c r="Z73" s="14">
        <v>4115749.63</v>
      </c>
      <c r="AA73" s="14">
        <v>5408639</v>
      </c>
      <c r="AB73" s="14">
        <v>268398820.97958413</v>
      </c>
      <c r="AC73" s="15">
        <v>4766853.04</v>
      </c>
      <c r="AD73" s="15">
        <v>6783029</v>
      </c>
      <c r="AE73" s="15">
        <v>334095364.77806419</v>
      </c>
      <c r="AF73" s="15">
        <v>5170421.71</v>
      </c>
      <c r="AG73" s="15">
        <v>8988050</v>
      </c>
      <c r="AH73" s="15">
        <v>489649062.99409044</v>
      </c>
    </row>
    <row r="74" spans="1:34" ht="78.75">
      <c r="A74" s="9" t="s">
        <v>73</v>
      </c>
      <c r="B74" s="17">
        <f t="shared" ref="B74:AH74" si="7">SUM(B75:B88)</f>
        <v>228447230</v>
      </c>
      <c r="C74" s="17">
        <f t="shared" si="7"/>
        <v>122198546</v>
      </c>
      <c r="D74" s="17">
        <f t="shared" si="7"/>
        <v>5160297315.9425411</v>
      </c>
      <c r="E74" s="17">
        <f t="shared" si="7"/>
        <v>136381260</v>
      </c>
      <c r="F74" s="17">
        <f t="shared" si="7"/>
        <v>83364338</v>
      </c>
      <c r="G74" s="17">
        <f t="shared" si="7"/>
        <v>3538498099.0347757</v>
      </c>
      <c r="H74" s="17">
        <f t="shared" si="7"/>
        <v>220700376.64999998</v>
      </c>
      <c r="I74" s="17">
        <f t="shared" si="7"/>
        <v>127422667</v>
      </c>
      <c r="J74" s="17">
        <f t="shared" si="7"/>
        <v>5656948963.3189306</v>
      </c>
      <c r="K74" s="17">
        <f t="shared" si="7"/>
        <v>284252176.37</v>
      </c>
      <c r="L74" s="17">
        <f t="shared" si="7"/>
        <v>148558146</v>
      </c>
      <c r="M74" s="17">
        <f t="shared" si="7"/>
        <v>6759817539.5395317</v>
      </c>
      <c r="N74" s="17">
        <f t="shared" si="7"/>
        <v>356684611.79000002</v>
      </c>
      <c r="O74" s="17">
        <f t="shared" si="7"/>
        <v>189537412</v>
      </c>
      <c r="P74" s="17">
        <f t="shared" si="7"/>
        <v>9001598689.2455025</v>
      </c>
      <c r="Q74" s="17">
        <f t="shared" si="7"/>
        <v>418840219.61000001</v>
      </c>
      <c r="R74" s="17">
        <f t="shared" si="7"/>
        <v>245621999</v>
      </c>
      <c r="S74" s="17">
        <f t="shared" si="7"/>
        <v>12380262412.76881</v>
      </c>
      <c r="T74" s="17">
        <f t="shared" si="7"/>
        <v>419864119.19999999</v>
      </c>
      <c r="U74" s="17">
        <f t="shared" si="7"/>
        <v>228644877</v>
      </c>
      <c r="V74" s="17">
        <f t="shared" si="7"/>
        <v>12040766174.469191</v>
      </c>
      <c r="W74" s="17">
        <f t="shared" si="7"/>
        <v>350927739.33000004</v>
      </c>
      <c r="X74" s="17">
        <f t="shared" si="7"/>
        <v>187026722</v>
      </c>
      <c r="Y74" s="17">
        <f t="shared" si="7"/>
        <v>9687195442.3328381</v>
      </c>
      <c r="Z74" s="17">
        <f t="shared" si="7"/>
        <v>308861877.80999994</v>
      </c>
      <c r="AA74" s="17">
        <f t="shared" si="7"/>
        <v>170541643</v>
      </c>
      <c r="AB74" s="17">
        <f t="shared" si="7"/>
        <v>8462974864.6787386</v>
      </c>
      <c r="AC74" s="17">
        <f t="shared" si="7"/>
        <v>316003601.42000008</v>
      </c>
      <c r="AD74" s="17">
        <f t="shared" si="7"/>
        <v>215967079</v>
      </c>
      <c r="AE74" s="17">
        <f t="shared" si="7"/>
        <v>10637371598.817871</v>
      </c>
      <c r="AF74" s="17">
        <f t="shared" si="7"/>
        <v>347354157.85999995</v>
      </c>
      <c r="AG74" s="17">
        <f t="shared" si="7"/>
        <v>255047343</v>
      </c>
      <c r="AH74" s="17">
        <f t="shared" si="7"/>
        <v>13894414530.302168</v>
      </c>
    </row>
    <row r="75" spans="1:34" ht="30">
      <c r="A75" s="11" t="s">
        <v>74</v>
      </c>
      <c r="B75" s="14">
        <v>59216762</v>
      </c>
      <c r="C75" s="14">
        <v>26370206</v>
      </c>
      <c r="D75" s="14">
        <v>1113582016.2921734</v>
      </c>
      <c r="E75" s="14">
        <v>28935756</v>
      </c>
      <c r="F75" s="14">
        <v>16256081</v>
      </c>
      <c r="G75" s="14">
        <v>690008618.74840689</v>
      </c>
      <c r="H75" s="14">
        <v>44023950</v>
      </c>
      <c r="I75" s="14">
        <v>24514324</v>
      </c>
      <c r="J75" s="14">
        <v>1088317196.6433916</v>
      </c>
      <c r="K75" s="14">
        <v>85180685.079999998</v>
      </c>
      <c r="L75" s="14">
        <v>37781137</v>
      </c>
      <c r="M75" s="14">
        <v>1719149029.7431817</v>
      </c>
      <c r="N75" s="14">
        <v>152652736.24000001</v>
      </c>
      <c r="O75" s="14">
        <v>64941385</v>
      </c>
      <c r="P75" s="14">
        <v>3084226380.0340776</v>
      </c>
      <c r="Q75" s="14">
        <v>193608119.88999999</v>
      </c>
      <c r="R75" s="14">
        <v>82279279</v>
      </c>
      <c r="S75" s="14">
        <v>4147181723.5451226</v>
      </c>
      <c r="T75" s="14">
        <v>194364307.90000001</v>
      </c>
      <c r="U75" s="14">
        <v>81227921</v>
      </c>
      <c r="V75" s="14">
        <v>4277578472.0479693</v>
      </c>
      <c r="W75" s="14">
        <v>178274484.55000001</v>
      </c>
      <c r="X75" s="14">
        <v>71093029</v>
      </c>
      <c r="Y75" s="14">
        <v>3682319077.9681005</v>
      </c>
      <c r="Z75" s="14">
        <v>152741418.5</v>
      </c>
      <c r="AA75" s="14">
        <v>60971027</v>
      </c>
      <c r="AB75" s="14">
        <v>3025632097.2271194</v>
      </c>
      <c r="AC75" s="15">
        <v>165559432.94999999</v>
      </c>
      <c r="AD75" s="15">
        <v>93950534</v>
      </c>
      <c r="AE75" s="15">
        <v>4627495758.5798187</v>
      </c>
      <c r="AF75" s="15">
        <v>167095494.22</v>
      </c>
      <c r="AG75" s="15">
        <v>104707011</v>
      </c>
      <c r="AH75" s="15">
        <v>5704206120.911869</v>
      </c>
    </row>
    <row r="76" spans="1:34" ht="45">
      <c r="A76" s="11" t="s">
        <v>75</v>
      </c>
      <c r="B76" s="14">
        <v>56044528</v>
      </c>
      <c r="C76" s="14">
        <v>15009973</v>
      </c>
      <c r="D76" s="14">
        <v>633853068.79404271</v>
      </c>
      <c r="E76" s="14">
        <v>36853388</v>
      </c>
      <c r="F76" s="14">
        <v>9477161</v>
      </c>
      <c r="G76" s="14">
        <v>402269327.47605479</v>
      </c>
      <c r="H76" s="14">
        <v>67940174.900000006</v>
      </c>
      <c r="I76" s="14">
        <v>17040837</v>
      </c>
      <c r="J76" s="14">
        <v>756530588.0878861</v>
      </c>
      <c r="K76" s="14">
        <v>76066182</v>
      </c>
      <c r="L76" s="14">
        <v>19633410</v>
      </c>
      <c r="M76" s="14">
        <v>893375912.74847233</v>
      </c>
      <c r="N76" s="14">
        <v>76246255.799999997</v>
      </c>
      <c r="O76" s="14">
        <v>17841199</v>
      </c>
      <c r="P76" s="14">
        <v>847322498.69998324</v>
      </c>
      <c r="Q76" s="14">
        <v>88505286.75</v>
      </c>
      <c r="R76" s="14">
        <v>25518900</v>
      </c>
      <c r="S76" s="14">
        <v>1286247485.0439031</v>
      </c>
      <c r="T76" s="14">
        <v>91503959.400000006</v>
      </c>
      <c r="U76" s="14">
        <v>29150601</v>
      </c>
      <c r="V76" s="14">
        <v>1535112332.6775777</v>
      </c>
      <c r="W76" s="14">
        <v>89529204.099999994</v>
      </c>
      <c r="X76" s="14">
        <v>36479967</v>
      </c>
      <c r="Y76" s="14">
        <v>1889508441.7875447</v>
      </c>
      <c r="Z76" s="14">
        <v>69711579.200000003</v>
      </c>
      <c r="AA76" s="14">
        <v>29348201</v>
      </c>
      <c r="AB76" s="14">
        <v>1456377943.9285655</v>
      </c>
      <c r="AC76" s="15">
        <v>76680493.909999996</v>
      </c>
      <c r="AD76" s="15">
        <v>34631529</v>
      </c>
      <c r="AE76" s="15">
        <v>1705762029.6296985</v>
      </c>
      <c r="AF76" s="15">
        <v>97224800.939999998</v>
      </c>
      <c r="AG76" s="15">
        <v>45096839</v>
      </c>
      <c r="AH76" s="15">
        <v>2456775936.9769144</v>
      </c>
    </row>
    <row r="77" spans="1:34" ht="15.75">
      <c r="A77" s="11" t="s">
        <v>76</v>
      </c>
      <c r="B77" s="14">
        <v>64712349</v>
      </c>
      <c r="C77" s="14">
        <v>37457802</v>
      </c>
      <c r="D77" s="14">
        <v>1581797831.8801529</v>
      </c>
      <c r="E77" s="14">
        <v>33274020</v>
      </c>
      <c r="F77" s="14">
        <v>19099557</v>
      </c>
      <c r="G77" s="14">
        <v>810703326.60599232</v>
      </c>
      <c r="H77" s="14">
        <v>72488529</v>
      </c>
      <c r="I77" s="14">
        <v>47423555</v>
      </c>
      <c r="J77" s="14">
        <v>2105376041.8791761</v>
      </c>
      <c r="K77" s="14">
        <v>90521311</v>
      </c>
      <c r="L77" s="14">
        <v>51358644</v>
      </c>
      <c r="M77" s="14">
        <v>2336964157.5775099</v>
      </c>
      <c r="N77" s="14">
        <v>99892100.49000001</v>
      </c>
      <c r="O77" s="14">
        <v>72229242</v>
      </c>
      <c r="P77" s="14">
        <v>3430344665.2125669</v>
      </c>
      <c r="Q77" s="14">
        <v>107535953.59999999</v>
      </c>
      <c r="R77" s="14">
        <v>90747491</v>
      </c>
      <c r="S77" s="14">
        <v>4574011108.34692</v>
      </c>
      <c r="T77" s="14">
        <v>105006099</v>
      </c>
      <c r="U77" s="14">
        <v>60896022</v>
      </c>
      <c r="V77" s="14">
        <v>3206871597.0283113</v>
      </c>
      <c r="W77" s="14">
        <v>50943895</v>
      </c>
      <c r="X77" s="14">
        <v>19411855</v>
      </c>
      <c r="Y77" s="14">
        <v>1005452222.400743</v>
      </c>
      <c r="Z77" s="14">
        <v>59951433</v>
      </c>
      <c r="AA77" s="14">
        <v>25205239</v>
      </c>
      <c r="AB77" s="14">
        <v>1250787199.9053056</v>
      </c>
      <c r="AC77" s="15">
        <v>44153688</v>
      </c>
      <c r="AD77" s="15">
        <v>31628454</v>
      </c>
      <c r="AE77" s="15">
        <v>1557846778.5551589</v>
      </c>
      <c r="AF77" s="15">
        <v>50829707</v>
      </c>
      <c r="AG77" s="15">
        <v>37330333</v>
      </c>
      <c r="AH77" s="15">
        <v>2033673886.4055467</v>
      </c>
    </row>
    <row r="78" spans="1:34" ht="30">
      <c r="A78" s="11" t="s">
        <v>77</v>
      </c>
      <c r="B78" s="14">
        <v>46817</v>
      </c>
      <c r="C78" s="14">
        <v>40983</v>
      </c>
      <c r="D78" s="14">
        <v>1730662.694622186</v>
      </c>
      <c r="E78" s="14">
        <v>73835</v>
      </c>
      <c r="F78" s="14">
        <v>56863</v>
      </c>
      <c r="G78" s="14">
        <v>2413617.4080266124</v>
      </c>
      <c r="H78" s="14">
        <v>138293</v>
      </c>
      <c r="I78" s="14">
        <v>108446</v>
      </c>
      <c r="J78" s="14">
        <v>4814476.9036743268</v>
      </c>
      <c r="K78" s="14">
        <v>120723</v>
      </c>
      <c r="L78" s="14">
        <v>85081</v>
      </c>
      <c r="M78" s="14">
        <v>3871427.1251174798</v>
      </c>
      <c r="N78" s="14">
        <v>226607.28</v>
      </c>
      <c r="O78" s="14">
        <v>135893</v>
      </c>
      <c r="P78" s="14">
        <v>6453893.3911244879</v>
      </c>
      <c r="Q78" s="14">
        <v>189158.49</v>
      </c>
      <c r="R78" s="14">
        <v>177179</v>
      </c>
      <c r="S78" s="14">
        <v>8930480.669331111</v>
      </c>
      <c r="T78" s="14">
        <v>346810.19</v>
      </c>
      <c r="U78" s="14">
        <v>307121</v>
      </c>
      <c r="V78" s="14">
        <v>16173431.028892692</v>
      </c>
      <c r="W78" s="14">
        <v>317562.28999999998</v>
      </c>
      <c r="X78" s="14">
        <v>215785</v>
      </c>
      <c r="Y78" s="14">
        <v>11176752.958990486</v>
      </c>
      <c r="Z78" s="14">
        <v>475795.83999999997</v>
      </c>
      <c r="AA78" s="14">
        <v>352442</v>
      </c>
      <c r="AB78" s="14">
        <v>17489615.643359926</v>
      </c>
      <c r="AC78" s="15">
        <v>210534.23</v>
      </c>
      <c r="AD78" s="15">
        <v>222897</v>
      </c>
      <c r="AE78" s="15">
        <v>10978702.069965521</v>
      </c>
      <c r="AF78" s="15">
        <v>160014.19000000003</v>
      </c>
      <c r="AG78" s="15">
        <v>254399</v>
      </c>
      <c r="AH78" s="15">
        <v>13859094.239199117</v>
      </c>
    </row>
    <row r="79" spans="1:34" ht="30">
      <c r="A79" s="11" t="s">
        <v>78</v>
      </c>
      <c r="B79" s="14">
        <v>0</v>
      </c>
      <c r="C79" s="14">
        <v>0</v>
      </c>
      <c r="D79" s="14">
        <v>0</v>
      </c>
      <c r="E79" s="14">
        <v>8602</v>
      </c>
      <c r="F79" s="14">
        <v>6215</v>
      </c>
      <c r="G79" s="14">
        <v>263803.03872263856</v>
      </c>
      <c r="H79" s="14">
        <v>1740</v>
      </c>
      <c r="I79" s="14">
        <v>730</v>
      </c>
      <c r="J79" s="14">
        <v>32408.462642073093</v>
      </c>
      <c r="K79" s="14">
        <v>18330</v>
      </c>
      <c r="L79" s="14">
        <v>9282</v>
      </c>
      <c r="M79" s="14">
        <v>422357.36034297256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4">
        <v>29510</v>
      </c>
      <c r="AA79" s="14">
        <v>13835</v>
      </c>
      <c r="AB79" s="14">
        <v>686549.36819642538</v>
      </c>
      <c r="AC79" s="15">
        <v>16737</v>
      </c>
      <c r="AD79" s="15">
        <v>8768</v>
      </c>
      <c r="AE79" s="15">
        <v>431864.31288647978</v>
      </c>
      <c r="AF79" s="15">
        <v>0</v>
      </c>
      <c r="AG79" s="15">
        <v>0</v>
      </c>
      <c r="AH79" s="15">
        <v>0</v>
      </c>
    </row>
    <row r="80" spans="1:34" ht="30">
      <c r="A80" s="11" t="s">
        <v>79</v>
      </c>
      <c r="B80" s="14">
        <v>2170826</v>
      </c>
      <c r="C80" s="14">
        <v>1345490</v>
      </c>
      <c r="D80" s="14">
        <v>56818421.027919017</v>
      </c>
      <c r="E80" s="14">
        <v>2188180</v>
      </c>
      <c r="F80" s="14">
        <v>1373233</v>
      </c>
      <c r="G80" s="14">
        <v>58288501.733580865</v>
      </c>
      <c r="H80" s="14">
        <v>2429627.25</v>
      </c>
      <c r="I80" s="14">
        <v>1239331</v>
      </c>
      <c r="J80" s="14">
        <v>55020290.978990525</v>
      </c>
      <c r="K80" s="14">
        <v>2540237.4700000002</v>
      </c>
      <c r="L80" s="14">
        <v>1390064</v>
      </c>
      <c r="M80" s="14">
        <v>63251859.701335244</v>
      </c>
      <c r="N80" s="14">
        <v>2555447.86</v>
      </c>
      <c r="O80" s="14">
        <v>1247784</v>
      </c>
      <c r="P80" s="14">
        <v>59260336.523226939</v>
      </c>
      <c r="Q80" s="14">
        <v>3710397.79</v>
      </c>
      <c r="R80" s="14">
        <v>1933515</v>
      </c>
      <c r="S80" s="14">
        <v>97456348.276950106</v>
      </c>
      <c r="T80" s="14">
        <v>4221626.8</v>
      </c>
      <c r="U80" s="14">
        <v>2943734</v>
      </c>
      <c r="V80" s="14">
        <v>155021241.84411487</v>
      </c>
      <c r="W80" s="14">
        <v>5137791.24</v>
      </c>
      <c r="X80" s="14">
        <v>3736826</v>
      </c>
      <c r="Y80" s="14">
        <v>193551827.29444864</v>
      </c>
      <c r="Z80" s="14">
        <v>4266954.13</v>
      </c>
      <c r="AA80" s="14">
        <v>2814185</v>
      </c>
      <c r="AB80" s="14">
        <v>139651386.6091693</v>
      </c>
      <c r="AC80" s="15">
        <v>3986260.93</v>
      </c>
      <c r="AD80" s="15">
        <v>3254220</v>
      </c>
      <c r="AE80" s="15">
        <v>160285297.02114969</v>
      </c>
      <c r="AF80" s="15">
        <v>4604919.8800000008</v>
      </c>
      <c r="AG80" s="15">
        <v>4082107</v>
      </c>
      <c r="AH80" s="15">
        <v>222384150.91055542</v>
      </c>
    </row>
    <row r="81" spans="1:34" ht="45">
      <c r="A81" s="11" t="s">
        <v>80</v>
      </c>
      <c r="B81" s="14">
        <v>3785291</v>
      </c>
      <c r="C81" s="14">
        <v>2587080</v>
      </c>
      <c r="D81" s="14">
        <v>109249270.28287739</v>
      </c>
      <c r="E81" s="14">
        <v>3809898</v>
      </c>
      <c r="F81" s="14">
        <v>2691811</v>
      </c>
      <c r="G81" s="14">
        <v>114257107.23524126</v>
      </c>
      <c r="H81" s="14">
        <v>4092511.98</v>
      </c>
      <c r="I81" s="14">
        <v>2220207</v>
      </c>
      <c r="J81" s="14">
        <v>98566432.352286518</v>
      </c>
      <c r="K81" s="14">
        <v>4795222.8099999996</v>
      </c>
      <c r="L81" s="14">
        <v>2361014</v>
      </c>
      <c r="M81" s="14">
        <v>107432842.14315912</v>
      </c>
      <c r="N81" s="14">
        <v>4900864.8500000006</v>
      </c>
      <c r="O81" s="14">
        <v>2779036</v>
      </c>
      <c r="P81" s="14">
        <v>131983266.79149796</v>
      </c>
      <c r="Q81" s="14">
        <v>6145665.6400000006</v>
      </c>
      <c r="R81" s="14">
        <v>4810286</v>
      </c>
      <c r="S81" s="14">
        <v>242456307.6716432</v>
      </c>
      <c r="T81" s="14">
        <v>6963786.9500000002</v>
      </c>
      <c r="U81" s="14">
        <v>6410350</v>
      </c>
      <c r="V81" s="14">
        <v>337578197.50542057</v>
      </c>
      <c r="W81" s="14">
        <v>7529421.79</v>
      </c>
      <c r="X81" s="14">
        <v>8510486</v>
      </c>
      <c r="Y81" s="14">
        <v>440807283.0963558</v>
      </c>
      <c r="Z81" s="14">
        <v>7504023.7599999998</v>
      </c>
      <c r="AA81" s="14">
        <v>8214450</v>
      </c>
      <c r="AB81" s="14">
        <v>407634655.4088273</v>
      </c>
      <c r="AC81" s="15">
        <v>7340748.3200000003</v>
      </c>
      <c r="AD81" s="15">
        <v>8108615</v>
      </c>
      <c r="AE81" s="15">
        <v>399386569.96304762</v>
      </c>
      <c r="AF81" s="15">
        <v>9135625.9199999999</v>
      </c>
      <c r="AG81" s="15">
        <v>12052850</v>
      </c>
      <c r="AH81" s="15">
        <v>656612581.02795649</v>
      </c>
    </row>
    <row r="82" spans="1:34" ht="45">
      <c r="A82" s="11" t="s">
        <v>81</v>
      </c>
      <c r="B82" s="14">
        <v>17787588</v>
      </c>
      <c r="C82" s="14">
        <v>8559764</v>
      </c>
      <c r="D82" s="14">
        <v>361468516.93555826</v>
      </c>
      <c r="E82" s="14">
        <v>11928546</v>
      </c>
      <c r="F82" s="14">
        <v>6751131</v>
      </c>
      <c r="G82" s="14">
        <v>286559754.24209261</v>
      </c>
      <c r="H82" s="14">
        <v>10018864.140000001</v>
      </c>
      <c r="I82" s="14">
        <v>5094471</v>
      </c>
      <c r="J82" s="14">
        <v>226169826.1433216</v>
      </c>
      <c r="K82" s="14">
        <v>4661402.28</v>
      </c>
      <c r="L82" s="14">
        <v>2841857</v>
      </c>
      <c r="M82" s="14">
        <v>129312564.20945905</v>
      </c>
      <c r="N82" s="14">
        <v>1036320.06</v>
      </c>
      <c r="O82" s="14">
        <v>685663</v>
      </c>
      <c r="P82" s="14">
        <v>32563825.246617481</v>
      </c>
      <c r="Q82" s="14">
        <v>1558086.53</v>
      </c>
      <c r="R82" s="14">
        <v>835309</v>
      </c>
      <c r="S82" s="14">
        <v>42102680.777170561</v>
      </c>
      <c r="T82" s="14">
        <v>286762.74</v>
      </c>
      <c r="U82" s="14">
        <v>307805</v>
      </c>
      <c r="V82" s="14">
        <v>16209451.446981205</v>
      </c>
      <c r="W82" s="14">
        <v>349089.03000000009</v>
      </c>
      <c r="X82" s="14">
        <v>372702</v>
      </c>
      <c r="Y82" s="14">
        <v>19304391.784978904</v>
      </c>
      <c r="Z82" s="14">
        <v>286721.75</v>
      </c>
      <c r="AA82" s="14">
        <v>361056</v>
      </c>
      <c r="AB82" s="14">
        <v>17917077.606326606</v>
      </c>
      <c r="AC82" s="15">
        <v>1947749.7100000002</v>
      </c>
      <c r="AD82" s="15">
        <v>1356654</v>
      </c>
      <c r="AE82" s="15">
        <v>66821447.027223356</v>
      </c>
      <c r="AF82" s="15">
        <v>612360.97</v>
      </c>
      <c r="AG82" s="15">
        <v>581522</v>
      </c>
      <c r="AH82" s="15">
        <v>31680030.975623131</v>
      </c>
    </row>
    <row r="83" spans="1:34" ht="30">
      <c r="A83" s="11" t="s">
        <v>82</v>
      </c>
      <c r="B83" s="14">
        <v>969769</v>
      </c>
      <c r="C83" s="14">
        <v>9844756</v>
      </c>
      <c r="D83" s="14">
        <v>415732180.33960259</v>
      </c>
      <c r="E83" s="14">
        <v>665055</v>
      </c>
      <c r="F83" s="14">
        <v>8290238</v>
      </c>
      <c r="G83" s="14">
        <v>351888974.43827665</v>
      </c>
      <c r="H83" s="14">
        <v>793634.81</v>
      </c>
      <c r="I83" s="14">
        <v>9365656</v>
      </c>
      <c r="J83" s="14">
        <v>415789743.28014773</v>
      </c>
      <c r="K83" s="14">
        <v>2258424.98</v>
      </c>
      <c r="L83" s="14">
        <v>14422453</v>
      </c>
      <c r="M83" s="14">
        <v>656262570.43208218</v>
      </c>
      <c r="N83" s="14">
        <v>1822953.3200000003</v>
      </c>
      <c r="O83" s="14">
        <v>15737789</v>
      </c>
      <c r="P83" s="14">
        <v>747426375.29535496</v>
      </c>
      <c r="Q83" s="14">
        <v>1645697.99</v>
      </c>
      <c r="R83" s="14">
        <v>18451147</v>
      </c>
      <c r="S83" s="14">
        <v>930006443.26069534</v>
      </c>
      <c r="T83" s="14">
        <v>1813440.0499999998</v>
      </c>
      <c r="U83" s="14">
        <v>26350193</v>
      </c>
      <c r="V83" s="14">
        <v>1387638842.9430451</v>
      </c>
      <c r="W83" s="14">
        <v>1070925.29</v>
      </c>
      <c r="X83" s="14">
        <v>26479144</v>
      </c>
      <c r="Y83" s="14">
        <v>1371507987.3649015</v>
      </c>
      <c r="Z83" s="14">
        <v>1105273.52</v>
      </c>
      <c r="AA83" s="14">
        <v>28754121</v>
      </c>
      <c r="AB83" s="14">
        <v>1426897260.9753211</v>
      </c>
      <c r="AC83" s="15">
        <v>1303364.1599999999</v>
      </c>
      <c r="AD83" s="15">
        <v>26330429</v>
      </c>
      <c r="AE83" s="15">
        <v>1296894688.4228148</v>
      </c>
      <c r="AF83" s="15">
        <v>1091760.5099999998</v>
      </c>
      <c r="AG83" s="15">
        <v>31752720</v>
      </c>
      <c r="AH83" s="15">
        <v>1729817879.9087367</v>
      </c>
    </row>
    <row r="84" spans="1:34" ht="60">
      <c r="A84" s="11" t="s">
        <v>83</v>
      </c>
      <c r="B84" s="14">
        <v>155999</v>
      </c>
      <c r="C84" s="14">
        <v>1223377</v>
      </c>
      <c r="D84" s="14">
        <v>51661736.21645087</v>
      </c>
      <c r="E84" s="14">
        <v>198930</v>
      </c>
      <c r="F84" s="14">
        <v>1696225</v>
      </c>
      <c r="G84" s="14">
        <v>71998279.864409909</v>
      </c>
      <c r="H84" s="14">
        <v>114910.63</v>
      </c>
      <c r="I84" s="14">
        <v>565142</v>
      </c>
      <c r="J84" s="14">
        <v>25089566.293789692</v>
      </c>
      <c r="K84" s="14">
        <v>285358.71999999997</v>
      </c>
      <c r="L84" s="14">
        <v>1126588</v>
      </c>
      <c r="M84" s="14">
        <v>51262953.444739148</v>
      </c>
      <c r="N84" s="14">
        <v>331609.72000000003</v>
      </c>
      <c r="O84" s="14">
        <v>1890067</v>
      </c>
      <c r="P84" s="14">
        <v>89763938.687662259</v>
      </c>
      <c r="Q84" s="14">
        <v>309469.58999999997</v>
      </c>
      <c r="R84" s="14">
        <v>2400938</v>
      </c>
      <c r="S84" s="14">
        <v>121016206.19408903</v>
      </c>
      <c r="T84" s="14">
        <v>385440.73</v>
      </c>
      <c r="U84" s="14">
        <v>3287663</v>
      </c>
      <c r="V84" s="14">
        <v>173133034.78675321</v>
      </c>
      <c r="W84" s="14">
        <v>371427.8</v>
      </c>
      <c r="X84" s="14">
        <v>2937973</v>
      </c>
      <c r="Y84" s="14">
        <v>152174610.93766555</v>
      </c>
      <c r="Z84" s="14">
        <v>149795.35</v>
      </c>
      <c r="AA84" s="14">
        <v>1353433</v>
      </c>
      <c r="AB84" s="14">
        <v>67162889.125131369</v>
      </c>
      <c r="AC84" s="15">
        <v>166275.94</v>
      </c>
      <c r="AD84" s="15">
        <v>1406477</v>
      </c>
      <c r="AE84" s="15">
        <v>69275458.849867404</v>
      </c>
      <c r="AF84" s="15">
        <v>302637.63</v>
      </c>
      <c r="AG84" s="15">
        <v>2586429</v>
      </c>
      <c r="AH84" s="15">
        <v>140902925.14513633</v>
      </c>
    </row>
    <row r="85" spans="1:34" ht="120">
      <c r="A85" s="11" t="s">
        <v>84</v>
      </c>
      <c r="B85" s="14">
        <v>283754</v>
      </c>
      <c r="C85" s="14">
        <v>595479</v>
      </c>
      <c r="D85" s="14">
        <v>25146360.459969372</v>
      </c>
      <c r="E85" s="14">
        <v>279065</v>
      </c>
      <c r="F85" s="14">
        <v>742641</v>
      </c>
      <c r="G85" s="14">
        <v>31522277.148836516</v>
      </c>
      <c r="H85" s="14">
        <v>537171</v>
      </c>
      <c r="I85" s="14">
        <v>1160593</v>
      </c>
      <c r="J85" s="14">
        <v>51524705.319385685</v>
      </c>
      <c r="K85" s="14">
        <v>329466.15999999997</v>
      </c>
      <c r="L85" s="14">
        <v>1086350</v>
      </c>
      <c r="M85" s="14">
        <v>49432010.171147175</v>
      </c>
      <c r="N85" s="14">
        <v>690751.08</v>
      </c>
      <c r="O85" s="14">
        <v>2068459</v>
      </c>
      <c r="P85" s="14">
        <v>98236214.300309569</v>
      </c>
      <c r="Q85" s="14">
        <v>671123.1</v>
      </c>
      <c r="R85" s="14">
        <v>7618941</v>
      </c>
      <c r="S85" s="14">
        <v>384022967.28886729</v>
      </c>
      <c r="T85" s="14">
        <v>391389.58999999997</v>
      </c>
      <c r="U85" s="14">
        <v>5712212</v>
      </c>
      <c r="V85" s="14">
        <v>300813252.12021703</v>
      </c>
      <c r="W85" s="14">
        <v>337181.57</v>
      </c>
      <c r="X85" s="14">
        <v>2169230</v>
      </c>
      <c r="Y85" s="14">
        <v>112356965.5964545</v>
      </c>
      <c r="Z85" s="14">
        <v>226300.14</v>
      </c>
      <c r="AA85" s="14">
        <v>1812228</v>
      </c>
      <c r="AB85" s="14">
        <v>89930176.250659302</v>
      </c>
      <c r="AC85" s="15">
        <v>435348.98000000004</v>
      </c>
      <c r="AD85" s="15">
        <v>2090673</v>
      </c>
      <c r="AE85" s="15">
        <v>102975257.59754965</v>
      </c>
      <c r="AF85" s="15">
        <v>549708.94999999995</v>
      </c>
      <c r="AG85" s="15">
        <v>3406495</v>
      </c>
      <c r="AH85" s="15">
        <v>185578305.06550971</v>
      </c>
    </row>
    <row r="86" spans="1:34" ht="195">
      <c r="A86" s="11" t="s">
        <v>85</v>
      </c>
      <c r="B86" s="14">
        <v>16635925</v>
      </c>
      <c r="C86" s="14">
        <v>16739368</v>
      </c>
      <c r="D86" s="14">
        <v>706883335.26468039</v>
      </c>
      <c r="E86" s="14">
        <v>12310413</v>
      </c>
      <c r="F86" s="14">
        <v>14256588</v>
      </c>
      <c r="G86" s="14">
        <v>605137769.30276811</v>
      </c>
      <c r="H86" s="14">
        <v>10485331.450000001</v>
      </c>
      <c r="I86" s="14">
        <v>15312097</v>
      </c>
      <c r="J86" s="14">
        <v>679782909.03602707</v>
      </c>
      <c r="K86" s="14">
        <v>10197687.689999999</v>
      </c>
      <c r="L86" s="14">
        <v>13638867</v>
      </c>
      <c r="M86" s="14">
        <v>620607182.0931778</v>
      </c>
      <c r="N86" s="14">
        <v>8814040.089999998</v>
      </c>
      <c r="O86" s="14">
        <v>7372705</v>
      </c>
      <c r="P86" s="14">
        <v>350147925.75195539</v>
      </c>
      <c r="Q86" s="14">
        <v>5586261.25</v>
      </c>
      <c r="R86" s="14">
        <v>8038817</v>
      </c>
      <c r="S86" s="14">
        <v>405186279.54097444</v>
      </c>
      <c r="T86" s="14">
        <v>5631232.8200000003</v>
      </c>
      <c r="U86" s="14">
        <v>9143527</v>
      </c>
      <c r="V86" s="14">
        <v>481511206.64271784</v>
      </c>
      <c r="W86" s="14">
        <v>6881774.29</v>
      </c>
      <c r="X86" s="14">
        <v>11702684</v>
      </c>
      <c r="Y86" s="14">
        <v>606149676.87805283</v>
      </c>
      <c r="Z86" s="14">
        <v>5964756.0200000005</v>
      </c>
      <c r="AA86" s="14">
        <v>8536017</v>
      </c>
      <c r="AB86" s="14">
        <v>423592127.08810604</v>
      </c>
      <c r="AC86" s="15">
        <v>6604123.6099999994</v>
      </c>
      <c r="AD86" s="15">
        <v>9632800</v>
      </c>
      <c r="AE86" s="15">
        <v>474459689.00238168</v>
      </c>
      <c r="AF86" s="15">
        <v>6574323.5700000003</v>
      </c>
      <c r="AG86" s="15">
        <v>9387928</v>
      </c>
      <c r="AH86" s="15">
        <v>511433531.03910035</v>
      </c>
    </row>
    <row r="87" spans="1:34" ht="60">
      <c r="A87" s="11" t="s">
        <v>86</v>
      </c>
      <c r="B87" s="14">
        <v>2400</v>
      </c>
      <c r="C87" s="14">
        <v>3550</v>
      </c>
      <c r="D87" s="14">
        <v>149912.22130904911</v>
      </c>
      <c r="E87" s="14">
        <v>0</v>
      </c>
      <c r="F87" s="14">
        <v>0</v>
      </c>
      <c r="G87" s="14">
        <v>0</v>
      </c>
      <c r="H87" s="14">
        <v>8234</v>
      </c>
      <c r="I87" s="14">
        <v>19351</v>
      </c>
      <c r="J87" s="14">
        <v>859090.63094076223</v>
      </c>
      <c r="K87" s="14">
        <v>2379</v>
      </c>
      <c r="L87" s="14">
        <v>2816</v>
      </c>
      <c r="M87" s="14">
        <v>128135.99727707506</v>
      </c>
      <c r="N87" s="14">
        <v>1000</v>
      </c>
      <c r="O87" s="14">
        <v>1928</v>
      </c>
      <c r="P87" s="14">
        <v>91565.470319207117</v>
      </c>
      <c r="Q87" s="14">
        <v>1704.16</v>
      </c>
      <c r="R87" s="14">
        <v>3166</v>
      </c>
      <c r="S87" s="14">
        <v>159578.1768669103</v>
      </c>
      <c r="T87" s="14">
        <v>120025.19</v>
      </c>
      <c r="U87" s="14">
        <v>19827</v>
      </c>
      <c r="V87" s="14">
        <v>1044118.171697329</v>
      </c>
      <c r="W87" s="14">
        <v>75920</v>
      </c>
      <c r="X87" s="14">
        <v>12695</v>
      </c>
      <c r="Y87" s="14">
        <v>657547.46073352755</v>
      </c>
      <c r="Z87" s="14">
        <v>77120</v>
      </c>
      <c r="AA87" s="14">
        <v>6495</v>
      </c>
      <c r="AB87" s="14">
        <v>322308.50353710033</v>
      </c>
      <c r="AC87" s="15">
        <v>38160</v>
      </c>
      <c r="AD87" s="15">
        <v>7388</v>
      </c>
      <c r="AE87" s="15">
        <v>363892.96802067891</v>
      </c>
      <c r="AF87" s="15">
        <v>50786.46</v>
      </c>
      <c r="AG87" s="15">
        <v>43365</v>
      </c>
      <c r="AH87" s="15">
        <v>2362429.1828303956</v>
      </c>
    </row>
    <row r="88" spans="1:34" ht="90">
      <c r="A88" s="11" t="s">
        <v>87</v>
      </c>
      <c r="B88" s="14">
        <v>6635222</v>
      </c>
      <c r="C88" s="14">
        <v>2420718</v>
      </c>
      <c r="D88" s="14">
        <v>102224003.53318274</v>
      </c>
      <c r="E88" s="14">
        <v>5855572</v>
      </c>
      <c r="F88" s="14">
        <v>2666594</v>
      </c>
      <c r="G88" s="14">
        <v>113186741.79236616</v>
      </c>
      <c r="H88" s="14">
        <v>7627404.4900000002</v>
      </c>
      <c r="I88" s="14">
        <v>3357927</v>
      </c>
      <c r="J88" s="14">
        <v>149075687.30727205</v>
      </c>
      <c r="K88" s="14">
        <v>7274766.1799999997</v>
      </c>
      <c r="L88" s="14">
        <v>2820583</v>
      </c>
      <c r="M88" s="14">
        <v>128344536.7925299</v>
      </c>
      <c r="N88" s="14">
        <v>7513925</v>
      </c>
      <c r="O88" s="14">
        <v>2606262</v>
      </c>
      <c r="P88" s="14">
        <v>123777803.84080778</v>
      </c>
      <c r="Q88" s="14">
        <v>9373294.8300000001</v>
      </c>
      <c r="R88" s="14">
        <v>2807031</v>
      </c>
      <c r="S88" s="14">
        <v>141484803.97627926</v>
      </c>
      <c r="T88" s="14">
        <v>8829237.8399999999</v>
      </c>
      <c r="U88" s="14">
        <v>2887901</v>
      </c>
      <c r="V88" s="14">
        <v>152080996.22549492</v>
      </c>
      <c r="W88" s="14">
        <v>10109062.380000001</v>
      </c>
      <c r="X88" s="14">
        <v>3904346</v>
      </c>
      <c r="Y88" s="14">
        <v>202228656.80386811</v>
      </c>
      <c r="Z88" s="14">
        <v>6371196.5999999996</v>
      </c>
      <c r="AA88" s="14">
        <v>2798914</v>
      </c>
      <c r="AB88" s="14">
        <v>138893577.0391131</v>
      </c>
      <c r="AC88" s="15">
        <v>7560683.6800000006</v>
      </c>
      <c r="AD88" s="15">
        <v>3337641</v>
      </c>
      <c r="AE88" s="15">
        <v>164394164.81828734</v>
      </c>
      <c r="AF88" s="15">
        <v>9122017.6199999992</v>
      </c>
      <c r="AG88" s="15">
        <v>3765345</v>
      </c>
      <c r="AH88" s="15">
        <v>205127658.51319069</v>
      </c>
    </row>
    <row r="89" spans="1:34" ht="47.25">
      <c r="A89" s="9" t="s">
        <v>88</v>
      </c>
      <c r="B89" s="17">
        <f t="shared" ref="B89:AH89" si="8">SUM(B90:B91)</f>
        <v>5888776</v>
      </c>
      <c r="C89" s="17">
        <f t="shared" si="8"/>
        <v>32905421</v>
      </c>
      <c r="D89" s="17">
        <f t="shared" si="8"/>
        <v>1389556269.0758963</v>
      </c>
      <c r="E89" s="17">
        <f t="shared" si="8"/>
        <v>4776432</v>
      </c>
      <c r="F89" s="17">
        <f t="shared" si="8"/>
        <v>31182669</v>
      </c>
      <c r="G89" s="17">
        <f t="shared" si="8"/>
        <v>1323585331.8877261</v>
      </c>
      <c r="H89" s="17">
        <f t="shared" si="8"/>
        <v>6258275.3700000001</v>
      </c>
      <c r="I89" s="17">
        <f t="shared" si="8"/>
        <v>34969402</v>
      </c>
      <c r="J89" s="17">
        <f t="shared" si="8"/>
        <v>1552471997.7159395</v>
      </c>
      <c r="K89" s="17">
        <f t="shared" si="8"/>
        <v>7902019.7599999998</v>
      </c>
      <c r="L89" s="17">
        <f t="shared" si="8"/>
        <v>40483015</v>
      </c>
      <c r="M89" s="17">
        <f t="shared" si="8"/>
        <v>1842092151.9203801</v>
      </c>
      <c r="N89" s="17">
        <f t="shared" si="8"/>
        <v>8200770.5100000007</v>
      </c>
      <c r="O89" s="17">
        <f t="shared" si="8"/>
        <v>38930334</v>
      </c>
      <c r="P89" s="17">
        <f t="shared" si="8"/>
        <v>1848897480.4947195</v>
      </c>
      <c r="Q89" s="17">
        <f t="shared" si="8"/>
        <v>7046494.5900000008</v>
      </c>
      <c r="R89" s="17">
        <f t="shared" si="8"/>
        <v>36180347</v>
      </c>
      <c r="S89" s="17">
        <f t="shared" si="8"/>
        <v>1823624072.2274749</v>
      </c>
      <c r="T89" s="17">
        <f t="shared" si="8"/>
        <v>6710607.5600000005</v>
      </c>
      <c r="U89" s="17">
        <f t="shared" si="8"/>
        <v>38440648</v>
      </c>
      <c r="V89" s="17">
        <f t="shared" si="8"/>
        <v>2024339492.0371518</v>
      </c>
      <c r="W89" s="17">
        <f t="shared" si="8"/>
        <v>7116477.21</v>
      </c>
      <c r="X89" s="17">
        <f t="shared" si="8"/>
        <v>43964958</v>
      </c>
      <c r="Y89" s="17">
        <f t="shared" si="8"/>
        <v>2277199408.7559037</v>
      </c>
      <c r="Z89" s="17">
        <f t="shared" si="8"/>
        <v>7039917.1099999994</v>
      </c>
      <c r="AA89" s="17">
        <f t="shared" si="8"/>
        <v>35154832</v>
      </c>
      <c r="AB89" s="17">
        <f t="shared" si="8"/>
        <v>1744526758.1244295</v>
      </c>
      <c r="AC89" s="17">
        <f t="shared" si="8"/>
        <v>7335288.9299999988</v>
      </c>
      <c r="AD89" s="17">
        <f t="shared" si="8"/>
        <v>44420487</v>
      </c>
      <c r="AE89" s="17">
        <f t="shared" si="8"/>
        <v>2187913218.1042199</v>
      </c>
      <c r="AF89" s="17">
        <f t="shared" si="8"/>
        <v>7929823.6399999987</v>
      </c>
      <c r="AG89" s="17">
        <f t="shared" si="8"/>
        <v>59322732</v>
      </c>
      <c r="AH89" s="17">
        <f t="shared" si="8"/>
        <v>3231771089.1739101</v>
      </c>
    </row>
    <row r="90" spans="1:34" ht="45">
      <c r="A90" s="11" t="s">
        <v>89</v>
      </c>
      <c r="B90" s="14">
        <v>2890708</v>
      </c>
      <c r="C90" s="14">
        <v>6503276</v>
      </c>
      <c r="D90" s="14">
        <v>274625507.30868387</v>
      </c>
      <c r="E90" s="14">
        <v>2107605</v>
      </c>
      <c r="F90" s="14">
        <v>4888611</v>
      </c>
      <c r="G90" s="14">
        <v>207502886.07126576</v>
      </c>
      <c r="H90" s="14">
        <v>2292250.6</v>
      </c>
      <c r="I90" s="14">
        <v>4836501</v>
      </c>
      <c r="J90" s="14">
        <v>214717208.18746459</v>
      </c>
      <c r="K90" s="14">
        <v>2655271.48</v>
      </c>
      <c r="L90" s="14">
        <v>5585708</v>
      </c>
      <c r="M90" s="14">
        <v>254165577.08754846</v>
      </c>
      <c r="N90" s="14">
        <v>3054145.4400000004</v>
      </c>
      <c r="O90" s="14">
        <v>6959297</v>
      </c>
      <c r="P90" s="14">
        <v>330514161.25313652</v>
      </c>
      <c r="Q90" s="14">
        <v>2557738.33</v>
      </c>
      <c r="R90" s="14">
        <v>3262920</v>
      </c>
      <c r="S90" s="14">
        <v>164463305.38931742</v>
      </c>
      <c r="T90" s="14">
        <v>2326972.4300000002</v>
      </c>
      <c r="U90" s="14">
        <v>2664404</v>
      </c>
      <c r="V90" s="14">
        <v>140311324.61507288</v>
      </c>
      <c r="W90" s="14">
        <v>2444679.92</v>
      </c>
      <c r="X90" s="14">
        <v>2626615</v>
      </c>
      <c r="Y90" s="14">
        <v>136047579.64352849</v>
      </c>
      <c r="Z90" s="14">
        <v>2537748.6700000004</v>
      </c>
      <c r="AA90" s="14">
        <v>2608713</v>
      </c>
      <c r="AB90" s="14">
        <v>129455024.35531636</v>
      </c>
      <c r="AC90" s="15">
        <v>2472787.1799999997</v>
      </c>
      <c r="AD90" s="15">
        <v>2645456</v>
      </c>
      <c r="AE90" s="15">
        <v>130300871.08934937</v>
      </c>
      <c r="AF90" s="15">
        <v>2615344.2699999996</v>
      </c>
      <c r="AG90" s="15">
        <v>3169796</v>
      </c>
      <c r="AH90" s="15">
        <v>172683467.63562912</v>
      </c>
    </row>
    <row r="91" spans="1:34" ht="105">
      <c r="A91" s="11" t="s">
        <v>90</v>
      </c>
      <c r="B91" s="14">
        <v>2998068</v>
      </c>
      <c r="C91" s="14">
        <v>26402145</v>
      </c>
      <c r="D91" s="14">
        <v>1114930761.7672124</v>
      </c>
      <c r="E91" s="14">
        <v>2668827</v>
      </c>
      <c r="F91" s="14">
        <v>26294058</v>
      </c>
      <c r="G91" s="14">
        <v>1116082445.8164604</v>
      </c>
      <c r="H91" s="14">
        <v>3966024.77</v>
      </c>
      <c r="I91" s="14">
        <v>30132901</v>
      </c>
      <c r="J91" s="14">
        <v>1337754789.528475</v>
      </c>
      <c r="K91" s="14">
        <v>5246748.28</v>
      </c>
      <c r="L91" s="14">
        <v>34897307</v>
      </c>
      <c r="M91" s="14">
        <v>1587926574.8328316</v>
      </c>
      <c r="N91" s="14">
        <v>5146625.07</v>
      </c>
      <c r="O91" s="14">
        <v>31971037</v>
      </c>
      <c r="P91" s="14">
        <v>1518383319.2415829</v>
      </c>
      <c r="Q91" s="14">
        <v>4488756.2600000007</v>
      </c>
      <c r="R91" s="14">
        <v>32917427</v>
      </c>
      <c r="S91" s="14">
        <v>1659160766.8381574</v>
      </c>
      <c r="T91" s="14">
        <v>4383635.13</v>
      </c>
      <c r="U91" s="14">
        <v>35776244</v>
      </c>
      <c r="V91" s="14">
        <v>1884028167.4220788</v>
      </c>
      <c r="W91" s="14">
        <v>4671797.29</v>
      </c>
      <c r="X91" s="14">
        <v>41338343</v>
      </c>
      <c r="Y91" s="14">
        <v>2141151829.112375</v>
      </c>
      <c r="Z91" s="14">
        <v>4502168.4399999995</v>
      </c>
      <c r="AA91" s="14">
        <v>32546119</v>
      </c>
      <c r="AB91" s="14">
        <v>1615071733.7691131</v>
      </c>
      <c r="AC91" s="15">
        <v>4862501.7499999991</v>
      </c>
      <c r="AD91" s="15">
        <v>41775031</v>
      </c>
      <c r="AE91" s="15">
        <v>2057612347.0148706</v>
      </c>
      <c r="AF91" s="15">
        <v>5314479.3699999992</v>
      </c>
      <c r="AG91" s="15">
        <v>56152936</v>
      </c>
      <c r="AH91" s="15">
        <v>3059087621.538281</v>
      </c>
    </row>
    <row r="92" spans="1:34" ht="63">
      <c r="A92" s="9" t="s">
        <v>91</v>
      </c>
      <c r="B92" s="17">
        <f t="shared" ref="B92:AH92" si="9">SUM(B93:B95)</f>
        <v>291461</v>
      </c>
      <c r="C92" s="17">
        <f t="shared" si="9"/>
        <v>538803</v>
      </c>
      <c r="D92" s="17">
        <f t="shared" si="9"/>
        <v>22753001.289571717</v>
      </c>
      <c r="E92" s="17">
        <f t="shared" si="9"/>
        <v>220011</v>
      </c>
      <c r="F92" s="17">
        <f t="shared" si="9"/>
        <v>180194</v>
      </c>
      <c r="G92" s="17">
        <f t="shared" si="9"/>
        <v>7648547.8293784605</v>
      </c>
      <c r="H92" s="17">
        <f t="shared" si="9"/>
        <v>90231</v>
      </c>
      <c r="I92" s="17">
        <f t="shared" si="9"/>
        <v>118247</v>
      </c>
      <c r="J92" s="17">
        <f t="shared" si="9"/>
        <v>5249593.8110098867</v>
      </c>
      <c r="K92" s="17">
        <f t="shared" si="9"/>
        <v>298135.28999999998</v>
      </c>
      <c r="L92" s="17">
        <f t="shared" si="9"/>
        <v>325101</v>
      </c>
      <c r="M92" s="17">
        <f t="shared" si="9"/>
        <v>14793018.768030673</v>
      </c>
      <c r="N92" s="17">
        <f t="shared" si="9"/>
        <v>634703.51</v>
      </c>
      <c r="O92" s="17">
        <f t="shared" si="9"/>
        <v>483928</v>
      </c>
      <c r="P92" s="17">
        <f t="shared" si="9"/>
        <v>22982933.050120991</v>
      </c>
      <c r="Q92" s="17">
        <f t="shared" si="9"/>
        <v>879620.29</v>
      </c>
      <c r="R92" s="17">
        <f t="shared" si="9"/>
        <v>1231766</v>
      </c>
      <c r="S92" s="17">
        <f t="shared" si="9"/>
        <v>62085588.315428495</v>
      </c>
      <c r="T92" s="17">
        <f t="shared" si="9"/>
        <v>783888.55999999994</v>
      </c>
      <c r="U92" s="17">
        <f t="shared" si="9"/>
        <v>1623527</v>
      </c>
      <c r="V92" s="17">
        <f t="shared" si="9"/>
        <v>85497253.388876259</v>
      </c>
      <c r="W92" s="17">
        <f t="shared" si="9"/>
        <v>817601.83000000007</v>
      </c>
      <c r="X92" s="17">
        <f t="shared" si="9"/>
        <v>1242946</v>
      </c>
      <c r="Y92" s="17">
        <f t="shared" si="9"/>
        <v>64379360.860881858</v>
      </c>
      <c r="Z92" s="17">
        <f t="shared" si="9"/>
        <v>1422964.9</v>
      </c>
      <c r="AA92" s="17">
        <f t="shared" si="9"/>
        <v>1935596</v>
      </c>
      <c r="AB92" s="17">
        <f t="shared" si="9"/>
        <v>96052201.726312131</v>
      </c>
      <c r="AC92" s="17">
        <f t="shared" si="9"/>
        <v>337819.71</v>
      </c>
      <c r="AD92" s="17">
        <f t="shared" si="9"/>
        <v>525341</v>
      </c>
      <c r="AE92" s="17">
        <f t="shared" si="9"/>
        <v>25875459.625467174</v>
      </c>
      <c r="AF92" s="17">
        <f t="shared" si="9"/>
        <v>7073641.3800000008</v>
      </c>
      <c r="AG92" s="17">
        <f t="shared" si="9"/>
        <v>1162603</v>
      </c>
      <c r="AH92" s="17">
        <f t="shared" si="9"/>
        <v>63336037.247692056</v>
      </c>
    </row>
    <row r="93" spans="1:34" ht="90">
      <c r="A93" s="11" t="s">
        <v>92</v>
      </c>
      <c r="B93" s="14">
        <v>121522</v>
      </c>
      <c r="C93" s="14">
        <v>194212</v>
      </c>
      <c r="D93" s="14">
        <v>8201338.6830628309</v>
      </c>
      <c r="E93" s="14">
        <v>84498</v>
      </c>
      <c r="F93" s="14">
        <v>113661</v>
      </c>
      <c r="G93" s="14">
        <v>4824475.8140392313</v>
      </c>
      <c r="H93" s="14">
        <v>22578</v>
      </c>
      <c r="I93" s="14">
        <v>47224</v>
      </c>
      <c r="J93" s="14">
        <v>2096516.7668620001</v>
      </c>
      <c r="K93" s="14">
        <v>59489.289999999994</v>
      </c>
      <c r="L93" s="14">
        <v>88882</v>
      </c>
      <c r="M93" s="14">
        <v>4044383.4197375653</v>
      </c>
      <c r="N93" s="14">
        <v>29423.55</v>
      </c>
      <c r="O93" s="14">
        <v>37470</v>
      </c>
      <c r="P93" s="14">
        <v>1779542.6207783665</v>
      </c>
      <c r="Q93" s="14">
        <v>14754.97</v>
      </c>
      <c r="R93" s="14">
        <v>28920</v>
      </c>
      <c r="S93" s="14">
        <v>1457675.5764343163</v>
      </c>
      <c r="T93" s="14">
        <v>10209.200000000001</v>
      </c>
      <c r="U93" s="14">
        <v>31710</v>
      </c>
      <c r="V93" s="14">
        <v>1669893.9438403342</v>
      </c>
      <c r="W93" s="14">
        <v>1981.3600000000001</v>
      </c>
      <c r="X93" s="14">
        <v>14622</v>
      </c>
      <c r="Y93" s="14">
        <v>757357.93389882939</v>
      </c>
      <c r="Z93" s="14">
        <v>4018.5</v>
      </c>
      <c r="AA93" s="14">
        <v>29001</v>
      </c>
      <c r="AB93" s="14">
        <v>1439148.408172355</v>
      </c>
      <c r="AC93" s="15">
        <v>41843.30999999999</v>
      </c>
      <c r="AD93" s="15">
        <v>330233</v>
      </c>
      <c r="AE93" s="15">
        <v>16265493.571788421</v>
      </c>
      <c r="AF93" s="15">
        <v>34300.199999999997</v>
      </c>
      <c r="AG93" s="15">
        <v>122776</v>
      </c>
      <c r="AH93" s="15">
        <v>6688564.6339486828</v>
      </c>
    </row>
    <row r="94" spans="1:34" ht="105">
      <c r="A94" s="18" t="s">
        <v>93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2544</v>
      </c>
      <c r="I94" s="14">
        <v>7123</v>
      </c>
      <c r="J94" s="14">
        <v>316226.68410888582</v>
      </c>
      <c r="K94" s="14">
        <v>2012</v>
      </c>
      <c r="L94" s="14">
        <v>5780</v>
      </c>
      <c r="M94" s="14">
        <v>263006.41486558731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</row>
    <row r="95" spans="1:34" s="26" customFormat="1" ht="45">
      <c r="A95" s="23" t="s">
        <v>94</v>
      </c>
      <c r="B95" s="24">
        <v>169939</v>
      </c>
      <c r="C95" s="24">
        <v>344591</v>
      </c>
      <c r="D95" s="24">
        <v>14551662.606508886</v>
      </c>
      <c r="E95" s="24">
        <v>135513</v>
      </c>
      <c r="F95" s="24">
        <v>66533</v>
      </c>
      <c r="G95" s="24">
        <v>2824072.0153392293</v>
      </c>
      <c r="H95" s="24">
        <v>65109</v>
      </c>
      <c r="I95" s="24">
        <v>63900</v>
      </c>
      <c r="J95" s="24">
        <v>2836850.3600390009</v>
      </c>
      <c r="K95" s="24">
        <v>236634</v>
      </c>
      <c r="L95" s="24">
        <v>230439</v>
      </c>
      <c r="M95" s="24">
        <v>10485628.93342752</v>
      </c>
      <c r="N95" s="24">
        <v>605279.96</v>
      </c>
      <c r="O95" s="24">
        <v>446458</v>
      </c>
      <c r="P95" s="24">
        <v>21203390.429342624</v>
      </c>
      <c r="Q95" s="24">
        <v>864865.32000000007</v>
      </c>
      <c r="R95" s="24">
        <v>1202846</v>
      </c>
      <c r="S95" s="24">
        <v>60627912.738994181</v>
      </c>
      <c r="T95" s="24">
        <v>773679.36</v>
      </c>
      <c r="U95" s="24">
        <v>1591817</v>
      </c>
      <c r="V95" s="24">
        <v>83827359.44503592</v>
      </c>
      <c r="W95" s="24">
        <v>815620.47000000009</v>
      </c>
      <c r="X95" s="24">
        <v>1228324</v>
      </c>
      <c r="Y95" s="24">
        <v>63622002.926983029</v>
      </c>
      <c r="Z95" s="24">
        <v>1418946.4</v>
      </c>
      <c r="AA95" s="24">
        <v>1906595</v>
      </c>
      <c r="AB95" s="24">
        <v>94613053.318139777</v>
      </c>
      <c r="AC95" s="25">
        <v>295976.40000000002</v>
      </c>
      <c r="AD95" s="25">
        <v>195108</v>
      </c>
      <c r="AE95" s="25">
        <v>9609966.053678751</v>
      </c>
      <c r="AF95" s="25">
        <v>7039341.1800000006</v>
      </c>
      <c r="AG95" s="25">
        <v>1039827</v>
      </c>
      <c r="AH95" s="25">
        <v>56647472.613743372</v>
      </c>
    </row>
    <row r="96" spans="1:34">
      <c r="A96" s="19" t="s">
        <v>95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>
      <c r="A97" s="32" t="s">
        <v>98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>
      <c r="A98" s="19" t="s">
        <v>96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>
      <c r="A99" s="20" t="s">
        <v>97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>
      <c r="A100" s="21"/>
      <c r="B100" s="20"/>
      <c r="C100" s="20"/>
      <c r="D100" s="20"/>
      <c r="E100" s="20"/>
      <c r="F100" s="22"/>
      <c r="G100" s="22"/>
      <c r="H100" s="22"/>
      <c r="I100" s="22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>
      <c r="A102" s="2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>
      <c r="A103" s="2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>
      <c r="A104" s="2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>
      <c r="A105" s="2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>
      <c r="A106" s="2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>
      <c r="A107" s="2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>
      <c r="A108" s="2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>
      <c r="A109" s="2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>
      <c r="A110" s="2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>
      <c r="A111" s="2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>
      <c r="A115" s="2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>
      <c r="A116" s="2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>
      <c r="A117" s="2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>
      <c r="A118" s="2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>
      <c r="A124" s="2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>
      <c r="A128" s="2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>
      <c r="A129" s="2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>
      <c r="A130" s="2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>
      <c r="A131" s="2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>
      <c r="A132" s="2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>
      <c r="A133" s="21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>
      <c r="A134" s="2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>
      <c r="A135" s="21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>
      <c r="A136" s="2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>
      <c r="A137" s="2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>
      <c r="A138" s="2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>
      <c r="A139" s="2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>
      <c r="A140" s="21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>
      <c r="A141" s="2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>
      <c r="A142" s="2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>
      <c r="A144" s="21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>
      <c r="A145" s="2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>
      <c r="A146" s="2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>
      <c r="A147" s="2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>
      <c r="A148" s="21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>
      <c r="A149" s="21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>
      <c r="A151" s="21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>
      <c r="A152" s="2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>
      <c r="A153" s="2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>
      <c r="A156" s="21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>
      <c r="A157" s="21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>
      <c r="A158" s="2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>
      <c r="A159" s="2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>
      <c r="A161" s="2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>
      <c r="A162" s="2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>
      <c r="A164" s="2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>
      <c r="A166" s="2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>
      <c r="A167" s="2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>
      <c r="A169" s="21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>
      <c r="A170" s="21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>
      <c r="A171" s="2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>
      <c r="A172" s="2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>
      <c r="A174" s="2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>
      <c r="A175" s="21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>
      <c r="A176" s="21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>
      <c r="A177" s="2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>
      <c r="A179" s="21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>
      <c r="A182" s="21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>
      <c r="A183" s="2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>
      <c r="A184" s="2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>
      <c r="A185" s="2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>
      <c r="A187" s="21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>
      <c r="A188" s="21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>
      <c r="A189" s="21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>
      <c r="A190" s="21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>
      <c r="A191" s="21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>
      <c r="A193" s="21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>
      <c r="A194" s="21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>
      <c r="A195" s="21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>
      <c r="A196" s="21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>
      <c r="A199" s="2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>
      <c r="A200" s="21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>
      <c r="A202" s="21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>
      <c r="A203" s="21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>
      <c r="A204" s="2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>
      <c r="A205" s="21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>
      <c r="A206" s="2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>
      <c r="A207" s="21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>
      <c r="A208" s="21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>
      <c r="A209" s="2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>
      <c r="A210" s="21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>
      <c r="A211" s="21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>
      <c r="A212" s="2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>
      <c r="A213" s="21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>
      <c r="A214" s="21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>
      <c r="A215" s="2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>
      <c r="A216" s="2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>
      <c r="A217" s="2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>
      <c r="A218" s="2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>
      <c r="A219" s="2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>
      <c r="A220" s="2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>
      <c r="A221" s="2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>
      <c r="A222" s="2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>
      <c r="A223" s="2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>
      <c r="A224" s="2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>
      <c r="A226" s="2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>
      <c r="A227" s="2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>
      <c r="A228" s="21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>
      <c r="A229" s="21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>
      <c r="A230" s="21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>
      <c r="A231" s="21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>
      <c r="A232" s="2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>
      <c r="A233" s="21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>
      <c r="A234" s="2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>
      <c r="A235" s="21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>
      <c r="A237" s="21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>
      <c r="A239" s="21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>
      <c r="A240" s="2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>
      <c r="A241" s="21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>
      <c r="A242" s="21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>
      <c r="A243" s="2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>
      <c r="A244" s="2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>
      <c r="A245" s="2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>
      <c r="A246" s="2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>
      <c r="A247" s="2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>
      <c r="A248" s="2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>
      <c r="A249" s="2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>
      <c r="A250" s="2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>
      <c r="A251" s="2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>
      <c r="A252" s="2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>
      <c r="A253" s="2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>
      <c r="A254" s="2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>
      <c r="A255" s="2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>
      <c r="A256" s="2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>
      <c r="A257" s="2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>
      <c r="A258" s="21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>
      <c r="A259" s="21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>
      <c r="A260" s="21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>
      <c r="A261" s="21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>
      <c r="A262" s="21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>
      <c r="A263" s="21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>
      <c r="A264" s="2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:25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:25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25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:25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:25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:25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:25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:25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:25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:25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:25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:25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:25">
      <c r="A457" s="2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:25">
      <c r="A458" s="2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:25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:25">
      <c r="A460" s="2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:25">
      <c r="A461" s="21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>
      <c r="A462" s="2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:25">
      <c r="A463" s="21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:25">
      <c r="A465" s="21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:25">
      <c r="A466" s="21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:25">
      <c r="A467" s="21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:25">
      <c r="A468" s="21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:25">
      <c r="A469" s="21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:25">
      <c r="A470" s="2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:25">
      <c r="A471" s="21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:25">
      <c r="A472" s="21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:25">
      <c r="A473" s="2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:25">
      <c r="A474" s="21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:25">
      <c r="A475" s="2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>
      <c r="A476" s="2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:25">
      <c r="A477" s="2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:25">
      <c r="A478" s="2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:25">
      <c r="A479" s="2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:25">
      <c r="A480" s="2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:25">
      <c r="A481" s="2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:25">
      <c r="A482" s="2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:25">
      <c r="A483" s="2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:25">
      <c r="A484" s="2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:25">
      <c r="A485" s="2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:25">
      <c r="A486" s="2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:25">
      <c r="A487" s="2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:25">
      <c r="A488" s="2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:25">
      <c r="A489" s="2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:25">
      <c r="A490" s="2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:25">
      <c r="A491" s="2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:25">
      <c r="A492" s="2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:25">
      <c r="A493" s="2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1:25">
      <c r="A494" s="2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1:25">
      <c r="A495" s="2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1:25">
      <c r="A496" s="2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1:25">
      <c r="A497" s="2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>
      <c r="A498" s="2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1:25">
      <c r="A499" s="2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1:25">
      <c r="A500" s="2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1:25">
      <c r="A501" s="2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1:25">
      <c r="A502" s="2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1:25">
      <c r="A503" s="2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1:25">
      <c r="A504" s="2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1:25">
      <c r="A505" s="2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1:25">
      <c r="A506" s="2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1:25">
      <c r="A507" s="2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1:25">
      <c r="A508" s="2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1:25">
      <c r="A509" s="2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1:25">
      <c r="A510" s="2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1:25">
      <c r="A511" s="2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1:25">
      <c r="A512" s="2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1:25">
      <c r="A513" s="2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1:25">
      <c r="A514" s="2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1:25">
      <c r="A515" s="2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1:25">
      <c r="A516" s="2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1:25">
      <c r="A517" s="2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1:25">
      <c r="A518" s="2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1:25">
      <c r="A519" s="2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1:25">
      <c r="A520" s="2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1:25">
      <c r="A521" s="2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1:25">
      <c r="A522" s="2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1:25">
      <c r="A523" s="2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1:25">
      <c r="A524" s="2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1:25">
      <c r="A525" s="2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1:25">
      <c r="A526" s="2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1:25">
      <c r="A527" s="2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1:25">
      <c r="A528" s="2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1:25">
      <c r="A529" s="2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1:25">
      <c r="A530" s="2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1:25">
      <c r="A531" s="2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1:25">
      <c r="A532" s="2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1:25">
      <c r="A533" s="2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>
      <c r="A534" s="2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1:25">
      <c r="A535" s="2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1:25">
      <c r="A536" s="2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1:25">
      <c r="A537" s="2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1:25">
      <c r="A538" s="2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1:25">
      <c r="A539" s="2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1:25">
      <c r="A540" s="2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1:25">
      <c r="A541" s="2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>
      <c r="A542" s="2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1:25">
      <c r="A543" s="2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1:25">
      <c r="A544" s="2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1:25">
      <c r="A545" s="2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1:25">
      <c r="A546" s="2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1:25">
      <c r="A547" s="2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1:25">
      <c r="A548" s="2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1:25">
      <c r="A549" s="2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1:25">
      <c r="A550" s="2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1:25">
      <c r="A551" s="2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1:25">
      <c r="A552" s="2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1:25">
      <c r="A553" s="2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1:25">
      <c r="A554" s="2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1:25">
      <c r="A555" s="2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1:25">
      <c r="A556" s="2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1:25">
      <c r="A557" s="2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1:25">
      <c r="A558" s="2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>
      <c r="A559" s="2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1:25">
      <c r="A560" s="2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1:25">
      <c r="A561" s="2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1:25">
      <c r="A562" s="2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1:25">
      <c r="A563" s="2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1:25">
      <c r="A564" s="2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1:25">
      <c r="A565" s="2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1:25">
      <c r="A566" s="2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1:25">
      <c r="A567" s="2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1:25">
      <c r="A568" s="2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1:25">
      <c r="A569" s="2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>
      <c r="A570" s="2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1:25">
      <c r="A571" s="2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1:25">
      <c r="A572" s="2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1:25">
      <c r="A573" s="2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1:25">
      <c r="A574" s="2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1:25">
      <c r="A575" s="2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1:25">
      <c r="A576" s="2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1:25">
      <c r="A577" s="2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1:25">
      <c r="A578" s="2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1:25">
      <c r="A579" s="2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1:25">
      <c r="A580" s="2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1:25">
      <c r="A581" s="2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1:25">
      <c r="A582" s="2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1:25">
      <c r="A583" s="2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1:25">
      <c r="A584" s="2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1:25">
      <c r="A585" s="2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1:25">
      <c r="A586" s="2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1:25">
      <c r="A587" s="2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1:25">
      <c r="A588" s="2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5">
      <c r="A589" s="2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>
      <c r="A590" s="2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>
      <c r="A591" s="2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1:25">
      <c r="A592" s="2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1:25">
      <c r="A593" s="2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1:25">
      <c r="A594" s="2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1:25">
      <c r="A595" s="2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1:25">
      <c r="A596" s="2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1:25">
      <c r="A597" s="2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1:25">
      <c r="A598" s="2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1:25">
      <c r="A599" s="2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1:25">
      <c r="A600" s="2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1:25">
      <c r="A601" s="2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1:25">
      <c r="A602" s="2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5">
      <c r="A603" s="2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1:25">
      <c r="A604" s="2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1:25">
      <c r="A605" s="2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1:25">
      <c r="A606" s="2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1:25">
      <c r="A607" s="2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1:25">
      <c r="A608" s="2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1:25">
      <c r="A609" s="2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1:25">
      <c r="A610" s="2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1:25">
      <c r="A611" s="2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1:25">
      <c r="A612" s="2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1:25">
      <c r="A613" s="2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1:25">
      <c r="A614" s="2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1:25">
      <c r="A615" s="2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1:25">
      <c r="A616" s="2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5">
      <c r="A617" s="2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1:25">
      <c r="A618" s="2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1:25">
      <c r="A619" s="2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1:25">
      <c r="A620" s="2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1:25">
      <c r="A621" s="2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1:25">
      <c r="A622" s="2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1:25">
      <c r="A623" s="2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1:25">
      <c r="A624" s="2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1:25">
      <c r="A625" s="2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1:25">
      <c r="A626" s="2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1:25">
      <c r="A627" s="2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1:25">
      <c r="A628" s="2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1:25">
      <c r="A629" s="2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1:25">
      <c r="A630" s="2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1:25">
      <c r="A631" s="2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1:25">
      <c r="A632" s="2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1:25">
      <c r="A633" s="2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1:25">
      <c r="A634" s="2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1:25">
      <c r="A635" s="2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1:25">
      <c r="A636" s="2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1:25">
      <c r="A637" s="2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1:25">
      <c r="A638" s="2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1:25">
      <c r="A639" s="2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1:25">
      <c r="A640" s="2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1:25">
      <c r="A641" s="2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1:25">
      <c r="A642" s="2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1:25">
      <c r="A643" s="2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1:25">
      <c r="A644" s="2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1:25">
      <c r="A645" s="2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1:25">
      <c r="A646" s="2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1:25">
      <c r="A647" s="2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1:25">
      <c r="A648" s="2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1:25">
      <c r="A649" s="2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1:25">
      <c r="A650" s="2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1:25">
      <c r="A651" s="2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1:25">
      <c r="A652" s="2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1:25">
      <c r="A653" s="2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1:25">
      <c r="A654" s="2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1:25">
      <c r="A655" s="2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1:25">
      <c r="A656" s="2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1:25">
      <c r="A657" s="2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1:25">
      <c r="A658" s="2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1:25">
      <c r="A659" s="2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1:25">
      <c r="A660" s="2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1:25">
      <c r="A661" s="2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1:25">
      <c r="A662" s="2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1:25">
      <c r="A663" s="2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1:25">
      <c r="A664" s="2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1:25">
      <c r="A665" s="2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1:25">
      <c r="A666" s="2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1:25">
      <c r="A667" s="2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1:25">
      <c r="A668" s="2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1:25">
      <c r="A669" s="2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1:25">
      <c r="A670" s="2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1:25">
      <c r="A671" s="2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1:25">
      <c r="A672" s="2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1:25">
      <c r="A673" s="2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1:25">
      <c r="A674" s="2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1:25">
      <c r="A675" s="2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1:25">
      <c r="A676" s="2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1:25">
      <c r="A677" s="2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1:25">
      <c r="A678" s="2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1:25">
      <c r="A679" s="2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1:25">
      <c r="A680" s="2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1:25">
      <c r="A681" s="2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5">
      <c r="A682" s="2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1:25">
      <c r="A683" s="2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1:25">
      <c r="A684" s="2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1:25">
      <c r="A685" s="2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1:25">
      <c r="A686" s="2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1:25">
      <c r="A687" s="2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1:25">
      <c r="A688" s="2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1:25">
      <c r="A689" s="2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1:25">
      <c r="A690" s="2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1:25">
      <c r="A691" s="2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1:25">
      <c r="A692" s="2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1:25">
      <c r="A693" s="2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1:25">
      <c r="A694" s="2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1:25">
      <c r="A695" s="2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1:25">
      <c r="A696" s="2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1:25">
      <c r="A697" s="2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5">
      <c r="A698" s="2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1:25">
      <c r="A699" s="2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1:25">
      <c r="A700" s="2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1:25">
      <c r="A701" s="2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1:25">
      <c r="A702" s="2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1:25">
      <c r="A703" s="2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1:25">
      <c r="A704" s="2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1:25">
      <c r="A705" s="2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1:25">
      <c r="A706" s="2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1:25">
      <c r="A707" s="2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1:25">
      <c r="A708" s="2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1:25">
      <c r="A709" s="2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1:25">
      <c r="A710" s="2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1:25">
      <c r="A711" s="2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1:25">
      <c r="A712" s="2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1:25">
      <c r="A713" s="2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1:25">
      <c r="A714" s="2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1:25">
      <c r="A715" s="2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1:25">
      <c r="A716" s="2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1:25">
      <c r="A717" s="2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1:25">
      <c r="A718" s="2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1:25">
      <c r="A719" s="2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1:25">
      <c r="A720" s="2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1:25">
      <c r="A721" s="2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5">
      <c r="A722" s="2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1:25">
      <c r="A723" s="2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1:25">
      <c r="A724" s="2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1:25">
      <c r="A725" s="2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1:25">
      <c r="A726" s="2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1:25">
      <c r="A727" s="2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1:25">
      <c r="A728" s="2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1:25">
      <c r="A729" s="2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1:25">
      <c r="A730" s="2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1:25">
      <c r="A731" s="2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1:25">
      <c r="A732" s="2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1:25">
      <c r="A733" s="2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1:25">
      <c r="A734" s="2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1:25">
      <c r="A735" s="2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1:25">
      <c r="A736" s="2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1:25">
      <c r="A737" s="2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1:25">
      <c r="A738" s="2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5">
      <c r="A739" s="2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1:25">
      <c r="A740" s="2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1:25">
      <c r="A741" s="2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1:25">
      <c r="A742" s="2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1:25">
      <c r="A743" s="2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1:25">
      <c r="A744" s="2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1:25">
      <c r="A745" s="2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1:25">
      <c r="A746" s="2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1:25">
      <c r="A747" s="2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1:25">
      <c r="A748" s="2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1:25">
      <c r="A749" s="2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1:25">
      <c r="A750" s="2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1:25">
      <c r="A751" s="2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1:25">
      <c r="A752" s="2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1:25">
      <c r="A753" s="2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1:25">
      <c r="A754" s="2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1:25">
      <c r="A755" s="2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1:25">
      <c r="A756" s="2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1:25">
      <c r="A757" s="2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1:25">
      <c r="A758" s="2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1:25">
      <c r="A759" s="2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1:25">
      <c r="A760" s="2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1:25">
      <c r="A761" s="2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1:25">
      <c r="A762" s="2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1:25">
      <c r="A763" s="2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1:25">
      <c r="A764" s="2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1:25">
      <c r="A765" s="2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1:25">
      <c r="A766" s="2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1:25">
      <c r="A767" s="2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1:25">
      <c r="A768" s="2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1:25">
      <c r="A769" s="2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1:25">
      <c r="A770" s="2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1:25">
      <c r="A771" s="2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1:25">
      <c r="A772" s="2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1:25">
      <c r="A773" s="2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1:25">
      <c r="A774" s="2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1:25">
      <c r="A775" s="2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1:25">
      <c r="A776" s="2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1:25">
      <c r="A777" s="2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1:25">
      <c r="A778" s="2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1:25">
      <c r="A779" s="2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1:25">
      <c r="A780" s="2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1:25">
      <c r="A781" s="2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1:25">
      <c r="A782" s="2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1:25">
      <c r="A783" s="2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1:25">
      <c r="A784" s="2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1:25">
      <c r="A785" s="2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1:25">
      <c r="A786" s="2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1:25">
      <c r="A787" s="2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1:25">
      <c r="A788" s="2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1:25">
      <c r="A789" s="2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1:25">
      <c r="A790" s="2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1:25">
      <c r="A791" s="2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1:25">
      <c r="A792" s="2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1:25">
      <c r="A793" s="2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1:25">
      <c r="A794" s="2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1:25">
      <c r="A795" s="2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1:25">
      <c r="A796" s="2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1:25">
      <c r="A797" s="2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1:25">
      <c r="A798" s="2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1:25">
      <c r="A799" s="2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1:25">
      <c r="A800" s="2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5">
      <c r="A801" s="2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1:25">
      <c r="A802" s="2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1:25">
      <c r="A803" s="2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1:25">
      <c r="A804" s="2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1:25">
      <c r="A805" s="2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1:25">
      <c r="A806" s="2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1:25">
      <c r="A807" s="2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1:25">
      <c r="A808" s="2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1:25">
      <c r="A809" s="2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1:25">
      <c r="A810" s="2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1:25">
      <c r="A811" s="2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1:25">
      <c r="A812" s="2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1:25">
      <c r="A813" s="2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1:25">
      <c r="A814" s="2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1:25">
      <c r="A815" s="2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1:25">
      <c r="A816" s="2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1:25">
      <c r="A817" s="2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1:25">
      <c r="A818" s="2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1:25">
      <c r="A819" s="2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5">
      <c r="A820" s="2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1:25">
      <c r="A821" s="2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1:25">
      <c r="A822" s="2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1:25">
      <c r="A823" s="2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1:25">
      <c r="A824" s="2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1:25">
      <c r="A825" s="2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1:25">
      <c r="A826" s="2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1:25">
      <c r="A827" s="2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1:25">
      <c r="A828" s="2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1:25">
      <c r="A829" s="2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1:25">
      <c r="A830" s="2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1:25">
      <c r="A831" s="2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1:25">
      <c r="A832" s="2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1:25">
      <c r="A833" s="2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1:25">
      <c r="A834" s="2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1:25">
      <c r="A835" s="2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1:25">
      <c r="A836" s="2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1:25">
      <c r="A837" s="2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1:25">
      <c r="A838" s="2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1:25">
      <c r="A839" s="2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5">
      <c r="A840" s="2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1:25">
      <c r="A841" s="2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1:25">
      <c r="A842" s="2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1:25">
      <c r="A843" s="2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1:25">
      <c r="A844" s="2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1:25">
      <c r="A845" s="2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1:25">
      <c r="A846" s="2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1:25">
      <c r="A847" s="2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1:25">
      <c r="A848" s="2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1:25">
      <c r="A849" s="2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1:25">
      <c r="A850" s="2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1:25">
      <c r="A851" s="2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1:25">
      <c r="A852" s="2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1:25">
      <c r="A853" s="2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1:25">
      <c r="A854" s="2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1:25">
      <c r="A855" s="2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1:25">
      <c r="A856" s="2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1:25">
      <c r="A857" s="2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1:25">
      <c r="A858" s="2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1:25">
      <c r="A859" s="2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5">
      <c r="A860" s="2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1:25">
      <c r="A861" s="2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1:25">
      <c r="A862" s="2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1:25">
      <c r="A863" s="2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1:25">
      <c r="A864" s="2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1:25">
      <c r="A865" s="2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1:25">
      <c r="A866" s="2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1:25">
      <c r="A867" s="2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1:25">
      <c r="A868" s="2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1:25">
      <c r="A869" s="2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1:25">
      <c r="A870" s="2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1:25">
      <c r="A871" s="2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1:25">
      <c r="A872" s="2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1:25">
      <c r="A873" s="2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1:25">
      <c r="A874" s="2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1:25">
      <c r="A875" s="2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1:25">
      <c r="A876" s="2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1:25">
      <c r="A877" s="2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1:25">
      <c r="A878" s="2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1:25">
      <c r="A879" s="2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1:25">
      <c r="A880" s="2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1:25">
      <c r="A881" s="2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1:25">
      <c r="A882" s="2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1:25">
      <c r="A883" s="2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1:25">
      <c r="A884" s="2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1:25">
      <c r="A885" s="2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1:25">
      <c r="A886" s="2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1:25">
      <c r="A887" s="2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1:25">
      <c r="A888" s="2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1:25">
      <c r="A889" s="2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1:25">
      <c r="A890" s="2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1:25">
      <c r="A891" s="2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1:25">
      <c r="A892" s="2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1:25">
      <c r="A893" s="2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1:25">
      <c r="A894" s="2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1:25">
      <c r="A895" s="2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1:25">
      <c r="A896" s="2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1:25">
      <c r="A897" s="2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1:25">
      <c r="A898" s="2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1:25">
      <c r="A899" s="2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1:25">
      <c r="A900" s="2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1:25">
      <c r="A901" s="2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1:25">
      <c r="A902" s="2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1:25">
      <c r="A903" s="2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1:25">
      <c r="A904" s="2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1:25">
      <c r="A905" s="2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1:25">
      <c r="A906" s="2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1:25">
      <c r="A907" s="2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1:25">
      <c r="A908" s="2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1:25">
      <c r="A909" s="2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1:25">
      <c r="A910" s="2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1:25">
      <c r="A911" s="2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1:25">
      <c r="A912" s="2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1:25">
      <c r="A913" s="2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1:25">
      <c r="A914" s="2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1:25">
      <c r="A915" s="2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1:25">
      <c r="A916" s="2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1:25">
      <c r="A917" s="2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1:25">
      <c r="A918" s="2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1:25">
      <c r="A919" s="2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1:25">
      <c r="A920" s="2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1:25">
      <c r="A921" s="2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1:25">
      <c r="A922" s="2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1:25">
      <c r="A923" s="2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1:25">
      <c r="A924" s="2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1:25">
      <c r="A925" s="2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1:25">
      <c r="A926" s="2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1:25">
      <c r="A927" s="2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1:25">
      <c r="A928" s="2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1:25">
      <c r="A929" s="2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1:25">
      <c r="A930" s="2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1:25">
      <c r="A931" s="2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1:25">
      <c r="A932" s="2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1:25">
      <c r="A933" s="2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1:25">
      <c r="A934" s="2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1:25">
      <c r="A935" s="2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1:25">
      <c r="A936" s="2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1:25">
      <c r="A937" s="2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1:25">
      <c r="A938" s="2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1:25">
      <c r="A939" s="2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1:25">
      <c r="A940" s="2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1:25">
      <c r="A941" s="2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1:25">
      <c r="A942" s="2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1:25">
      <c r="A943" s="2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1:25">
      <c r="A944" s="2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1:25">
      <c r="A945" s="2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1:25">
      <c r="A946" s="2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1:25">
      <c r="A947" s="2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1:25">
      <c r="A948" s="2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1:25">
      <c r="A949" s="2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1:25">
      <c r="A950" s="2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1:25">
      <c r="A951" s="2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1:25">
      <c r="A952" s="2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1:25">
      <c r="A953" s="2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1:25">
      <c r="A954" s="2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1:25">
      <c r="A955" s="2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1:25">
      <c r="A956" s="2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1:25">
      <c r="A957" s="2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1:25">
      <c r="A958" s="2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5">
      <c r="A959" s="2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1:25">
      <c r="A960" s="2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1:25">
      <c r="A961" s="2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1:25">
      <c r="A962" s="2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1:25">
      <c r="A963" s="2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1:25">
      <c r="A964" s="2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1:25">
      <c r="A965" s="2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1:25">
      <c r="A966" s="2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1:25">
      <c r="A967" s="2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 spans="1:25">
      <c r="A968" s="2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 spans="1:25">
      <c r="A969" s="2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 spans="1:25">
      <c r="A970" s="2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 spans="1:25">
      <c r="A971" s="2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 spans="1:25">
      <c r="A972" s="2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 spans="1:25">
      <c r="A973" s="2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 spans="1:25">
      <c r="A974" s="2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 spans="1:25">
      <c r="A975" s="2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 spans="1:25">
      <c r="A976" s="2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 spans="1:25">
      <c r="A977" s="2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 spans="1:25">
      <c r="A978" s="2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 spans="1:25">
      <c r="A979" s="2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 spans="1:25">
      <c r="A980" s="2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 spans="1:25">
      <c r="A981" s="21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5">
      <c r="A982" s="21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 spans="1:25">
      <c r="A983" s="21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 spans="1:25">
      <c r="A984" s="21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 spans="1:25">
      <c r="A985" s="21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 spans="1:25">
      <c r="A986" s="21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 spans="1:25">
      <c r="A987" s="21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 spans="1:25">
      <c r="A988" s="21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 spans="1:25">
      <c r="A989" s="21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 spans="1:25">
      <c r="A990" s="21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  <row r="991" spans="1:25">
      <c r="A991" s="21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</row>
    <row r="992" spans="1:25">
      <c r="A992" s="21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</row>
    <row r="993" spans="1:25">
      <c r="A993" s="21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</row>
    <row r="994" spans="1:25">
      <c r="A994" s="21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</row>
    <row r="995" spans="1:25">
      <c r="A995" s="21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</row>
    <row r="996" spans="1:25">
      <c r="A996" s="21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</row>
    <row r="997" spans="1:25">
      <c r="A997" s="21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</row>
    <row r="998" spans="1:25">
      <c r="A998" s="21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</row>
    <row r="999" spans="1:25">
      <c r="A999" s="21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</row>
    <row r="1000" spans="1:25">
      <c r="A1000" s="21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</row>
    <row r="1001" spans="1:25">
      <c r="A1001" s="21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</row>
  </sheetData>
  <mergeCells count="12">
    <mergeCell ref="T6:V6"/>
    <mergeCell ref="W6:Y6"/>
    <mergeCell ref="Z6:AB6"/>
    <mergeCell ref="AC6:AE6"/>
    <mergeCell ref="AF6:AH6"/>
    <mergeCell ref="N6:P6"/>
    <mergeCell ref="Q6:S6"/>
    <mergeCell ref="A6:A7"/>
    <mergeCell ref="B6:D6"/>
    <mergeCell ref="E6:G6"/>
    <mergeCell ref="H6:J6"/>
    <mergeCell ref="K6:M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2022-08-15T01:52:11Z</dcterms:created>
  <dcterms:modified xsi:type="dcterms:W3CDTF">2023-11-22T02:09:41Z</dcterms:modified>
</cp:coreProperties>
</file>