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2\Statistical tables as of 22 Nov 2023\For checking\"/>
    </mc:Choice>
  </mc:AlternateContent>
  <xr:revisionPtr revIDLastSave="0" documentId="13_ncr:1_{5940F086-42EC-46F4-B5C5-9FFFB01903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25" sheetId="1" r:id="rId1"/>
  </sheets>
  <definedNames>
    <definedName name="m2020_t6a_pscc2015_nw">#REF!</definedName>
  </definedNames>
  <calcPr calcId="181029"/>
  <extLst>
    <ext uri="GoogleSheetsCustomDataVersion1">
      <go:sheetsCustomData xmlns:go="http://customooxmlschemas.google.com/" r:id="rId5" roundtripDataSignature="AMtx7mir32u7BsO47NrWtNlqWkKe+3Td/Q=="/>
    </ext>
  </extLst>
</workbook>
</file>

<file path=xl/calcChain.xml><?xml version="1.0" encoding="utf-8"?>
<calcChain xmlns="http://schemas.openxmlformats.org/spreadsheetml/2006/main">
  <c r="AH92" i="1" l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H8" i="1" l="1"/>
  <c r="M8" i="1"/>
  <c r="X8" i="1"/>
  <c r="F8" i="1"/>
  <c r="Y8" i="1"/>
  <c r="D8" i="1"/>
  <c r="P8" i="1"/>
  <c r="AB8" i="1"/>
  <c r="V8" i="1"/>
  <c r="J8" i="1"/>
  <c r="B8" i="1"/>
  <c r="N8" i="1"/>
  <c r="Z8" i="1"/>
  <c r="H8" i="1"/>
  <c r="C8" i="1"/>
  <c r="O8" i="1"/>
  <c r="AA8" i="1"/>
  <c r="R8" i="1"/>
  <c r="AD8" i="1"/>
  <c r="L8" i="1"/>
  <c r="T8" i="1"/>
  <c r="AF8" i="1"/>
  <c r="K8" i="1"/>
  <c r="W8" i="1"/>
  <c r="E8" i="1"/>
  <c r="Q8" i="1"/>
  <c r="AC8" i="1"/>
  <c r="G8" i="1"/>
  <c r="S8" i="1"/>
  <c r="AE8" i="1"/>
  <c r="I8" i="1"/>
  <c r="U8" i="1"/>
  <c r="AG8" i="1"/>
</calcChain>
</file>

<file path=xl/sharedStrings.xml><?xml version="1.0" encoding="utf-8"?>
<sst xmlns="http://schemas.openxmlformats.org/spreadsheetml/2006/main" count="131" uniqueCount="101">
  <si>
    <t>Table 2.25</t>
  </si>
  <si>
    <t>PHILIPPINES</t>
  </si>
  <si>
    <t>Mass</t>
  </si>
  <si>
    <t>TOTAL</t>
  </si>
  <si>
    <t>Live trees and other plants; bulbs, roots and the like; cut flowers and ornamental foliage</t>
  </si>
  <si>
    <t>Edible vegetables and certain roots and tubers</t>
  </si>
  <si>
    <t>Edible fruit and nuts; peel of citrus fruit melons</t>
  </si>
  <si>
    <t>Coffee, tea, mate and spices</t>
  </si>
  <si>
    <t>Cereals</t>
  </si>
  <si>
    <t>Products of the milling industry; malt; starches; inulin; wheat gluten</t>
  </si>
  <si>
    <t>Oil seeds and oleaginous fruits; miscellaneous grains, seeds and fruit; industrial or medicinal plants; straw and fodder</t>
  </si>
  <si>
    <t>Lac; gums, resins and other vegetable saps and extracts</t>
  </si>
  <si>
    <t>Vegetable plaiting materials; vegetable products not elsewhere specified or included</t>
  </si>
  <si>
    <t>USD Value</t>
  </si>
  <si>
    <t>PHP Value</t>
  </si>
  <si>
    <t>2012 to 2022</t>
  </si>
  <si>
    <t>Bulbs, tubers, tuberous roots, corms, crowns and rhizomes, dormant, in growth or in flower; chicory plants and roots other than roots of heading 1212</t>
  </si>
  <si>
    <t>Other live plants (including their roots), cuttings and slips; mushroom spawn</t>
  </si>
  <si>
    <t>Cut flowers and flower buds of a kind suitable for bouquets or for ornamental purposes, fresh, dried, dyed, bleached, impregnated or otherwise prepared</t>
  </si>
  <si>
    <t>Foliage, branches and other parts of plants, without flowers or flower buds, and grasses, mosses and lichens, being goods of a kind suitable for bouquets or for ornamental purposes, fresh, dried, dyed, bleached, impregnated or otherwise prepared</t>
  </si>
  <si>
    <t>Potatoes, fresh or chilled</t>
  </si>
  <si>
    <t>Tomatoes, fresh or chilled</t>
  </si>
  <si>
    <t>Onions, shallots, garlic, leeks and other alliaceous vegetables, fresh or chilled</t>
  </si>
  <si>
    <t>Cabbages, cauliflowers, kohlrabi, kale and similar edible brassicas, fresh or chilled</t>
  </si>
  <si>
    <t>Lettuce (Lactuca sativa) and chicory (Cichorium spp), fresh or chilled</t>
  </si>
  <si>
    <t>Carrots, turnips, salad beetroot, salsify, celeriac, radishes and similar edible roots, fresh or chilled</t>
  </si>
  <si>
    <t>Cucumbers and gherkins, fresh or chilled</t>
  </si>
  <si>
    <t>Leguminous vegetables, shelled or unshelled, fresh or chilled</t>
  </si>
  <si>
    <t>Other vegetables, fresh or chilled</t>
  </si>
  <si>
    <t>Vegetables (uncooked or cooked by steaming or boiling in water), frozen</t>
  </si>
  <si>
    <t>Vegetables provisionally preserved (for example, by sulphur dioxide gas, in brine, in Sulphur water or in other preservative solutions), but unsuitable in that state for immediate consumption</t>
  </si>
  <si>
    <t>Dried vegetables, whole, cut, sliced, broken or in powder, but not further prepared</t>
  </si>
  <si>
    <t>Dried leguminous vegetables, shelled, whether or not skinned or split</t>
  </si>
  <si>
    <t>Manioc, arrowroot, salep, Jerusalem artichokes, sweet potatoes and similar roots and tubers with high starch or inulin content, fresh, chilled, frozen or dried, whether or not sliced or in the form of pellets; sago pith</t>
  </si>
  <si>
    <t xml:space="preserve">Coconuts, Brazil nuts and cashew nuts, fresh or dried, whether or not shelled or peeled  </t>
  </si>
  <si>
    <t>Other nuts, fresh or dried, whether or not shelled or peeled</t>
  </si>
  <si>
    <t>Bananas, including plantains, fresh or dried</t>
  </si>
  <si>
    <t>Dates, figs, pineapples, avocados, guavas, mangoes and mangosteens, fresh or dried</t>
  </si>
  <si>
    <t>Citrus fruit, fresh or dried</t>
  </si>
  <si>
    <t>Grapes, fresh or dried</t>
  </si>
  <si>
    <t>Melons (including watermelons) and papaws (papayas), fresh</t>
  </si>
  <si>
    <t>Apples, pears and quinces, fresh</t>
  </si>
  <si>
    <t>Apricots, cherries, peaches (including nectarines), plums and sloes, fresh</t>
  </si>
  <si>
    <t>Other fruit, fresh</t>
  </si>
  <si>
    <t>Fruit and nuts, uncooked or cooked by steaming or boiling in water, frozen, whether or not containing added sugar or other sweetening matter</t>
  </si>
  <si>
    <t>Fruit and nuts, provisionally preserved (for example, by sulphur dioxide gas, in brine, in sulphur water or in other preservative solutions), but unsuitable in that state for immediate consumption</t>
  </si>
  <si>
    <t>Fruit, dried, other than that of headings 0801 to 0806; mixtures of nuts or dried fruits of this Chapter</t>
  </si>
  <si>
    <t>Peel of citrus fruit or melons (including watermelons), fresh, frozen, dried or provisionally preserved in brine, in sulphur water or in other preservative solutions</t>
  </si>
  <si>
    <t>Coffee, whether or not roasted or decaffeinated; coffee husks and skins; coffee substitutes containing coffee in any proportion</t>
  </si>
  <si>
    <t>Tea, whether or not flavoured</t>
  </si>
  <si>
    <t>Maté</t>
  </si>
  <si>
    <t>Pepper of the genus Piper; dried or crushed or ground fruits of the genus Capsicum or of the genus Pimenta</t>
  </si>
  <si>
    <t>Vanilla</t>
  </si>
  <si>
    <t>Cinnamon and cinnamon-tree flowers</t>
  </si>
  <si>
    <t xml:space="preserve">Cloves (whole fruit, cloves and stems) </t>
  </si>
  <si>
    <t>Nutmeg, mace and cardamoms</t>
  </si>
  <si>
    <t>Seeds of anise, badian, fennel, coriander, cumin or caraway; juniper berries</t>
  </si>
  <si>
    <t>Ginger, saffron, turmeric (curcuma), thyme, bay leaves, curry and other spices</t>
  </si>
  <si>
    <t>Wheat and meslin</t>
  </si>
  <si>
    <t>Rye</t>
  </si>
  <si>
    <t>Barley</t>
  </si>
  <si>
    <t>Oats</t>
  </si>
  <si>
    <t>Maize (corn)</t>
  </si>
  <si>
    <t>Rice</t>
  </si>
  <si>
    <t>Grain sorghum</t>
  </si>
  <si>
    <t>Buckwheat, millet and canary seeds; other cereals</t>
  </si>
  <si>
    <t>Wheat or meslin flour</t>
  </si>
  <si>
    <t>Cereal flours other than of wheat or meslin</t>
  </si>
  <si>
    <t>Cereal groats, meal and pellets</t>
  </si>
  <si>
    <t>Cereal grains otherwise worked (for example, hulled, rolled, flaked, pearled, sliced or kibbled), except rice of heading 1006; germ of cereals, whole, rolled, flaked or ground</t>
  </si>
  <si>
    <t>Flour, meal, powder, flakes, granules and pellets of potatoes</t>
  </si>
  <si>
    <t>Flour, meal and powder of the dried leguminous vegetables of heading 0713, of sago or of roots or tubers of heading 0714 or of the products of Chapter 8</t>
  </si>
  <si>
    <t>Malt, whether or not roasted</t>
  </si>
  <si>
    <t>Starches; inulin</t>
  </si>
  <si>
    <t>Wheat gluten, whether or not dried</t>
  </si>
  <si>
    <t xml:space="preserve">Soya beans, whether or not broken </t>
  </si>
  <si>
    <t>Ground-nuts, not roasted or otherwise cooked, whether or not shelled or broken</t>
  </si>
  <si>
    <t>Copra</t>
  </si>
  <si>
    <t>Linseed, whether or not broken</t>
  </si>
  <si>
    <t>Rape or colza seeds, whether or not broken</t>
  </si>
  <si>
    <t>Sunflower seeds, whether or not broken</t>
  </si>
  <si>
    <t>Other oil seeds and oleaginous fruits, whether or not broken</t>
  </si>
  <si>
    <t>Flours and meals of oil seeds or oleaginous fruits, other than those of mustard</t>
  </si>
  <si>
    <t>Seeds, fruit and spores, of a kind used for sowing</t>
  </si>
  <si>
    <t>Hop cones, fresh or dried, whether or not ground, powdered or in the form of pellets; lupulin</t>
  </si>
  <si>
    <t>Plants and parts of plants (including seeds and fruits), of a kind used primarily in perfumery, in pharmacy or for insecticidal, fungicidal or similar purposes, fresh or dried, whether or not cut, crushed or powdered</t>
  </si>
  <si>
    <t>Locust beans, seaweeds and other algae, sugar beet and sugar cane, fresh, chilled, frozen or dried, whether or not ground; fruit stones and kernels and other vegetable products (including unroasted chicory roots of the variety Cichorium intybus sativum) of a kind used primarily for human consumption, not elsewhere specified or included</t>
  </si>
  <si>
    <t>Cereal straw and husks, unprepared, whether or not chopped, ground, pressed or in the form of pellets</t>
  </si>
  <si>
    <t>Swedes, mangolds, fodder roots, hay, lucerne (alfalfa), clover, sainfoin, forage kale, lupines, vetches and similar forage products, whether or not in the form of pellets</t>
  </si>
  <si>
    <t>Lac; natural gums, resins, gum-resins and oleoresins (for example, balsams)</t>
  </si>
  <si>
    <t>Vegetable saps and extracts; pectic substances, pectinates and pectates; agar-agar and other mucilages and thickeners, whether or not modified, derived from vegetable products</t>
  </si>
  <si>
    <t>Vegetable materials of a kind used primarily for plaiting (for example, bamboos, rattans, reeds, rushes, osier, raffia, cleaned, bleached or dyed cereal straw, and lime bark)</t>
  </si>
  <si>
    <t>Vegetable materials of a kind used primarily as stuffing or as padding (for example, kapok, vegetable hair and eel-grass), whether or not put up as a layer with or without supporting material</t>
  </si>
  <si>
    <t>Vegetable materials of a kind used primarily inbrooms or in brushes (for example, broom-corn, piassava, couch-grass and istle), whether or not in hanks or bundles</t>
  </si>
  <si>
    <t>Vegetable products not elsewhere specified or included</t>
  </si>
  <si>
    <t xml:space="preserve">Note: </t>
  </si>
  <si>
    <t>Source:</t>
  </si>
  <si>
    <t>Trade Statistics Division, Philippine Statistics Authority</t>
  </si>
  <si>
    <t>(Mass in Gross weight; Value in USD Dollars and in Philippine Peso (Free On Board))</t>
  </si>
  <si>
    <t>EXPORTS OF CROPS BY TYPE</t>
  </si>
  <si>
    <t>- No available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</si>
</sst>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"/>
    <numFmt numFmtId="165" formatCode="_(* #,##0_);_(* \(#,##0\);_(* &quot;-&quot;??_);_(@_)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3" xfId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6" xfId="0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top" wrapText="1"/>
    </xf>
    <xf numFmtId="164" fontId="5" fillId="0" borderId="7" xfId="0" applyNumberFormat="1" applyFont="1" applyBorder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164" fontId="8" fillId="0" borderId="7" xfId="0" applyNumberFormat="1" applyFont="1" applyBorder="1" applyAlignment="1">
      <alignment horizontal="right" vertical="top"/>
    </xf>
    <xf numFmtId="164" fontId="5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49" fontId="4" fillId="0" borderId="2" xfId="0" quotePrefix="1" applyNumberFormat="1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center"/>
    </xf>
    <xf numFmtId="165" fontId="6" fillId="0" borderId="0" xfId="2" applyNumberFormat="1" applyFont="1"/>
    <xf numFmtId="0" fontId="5" fillId="0" borderId="0" xfId="1" applyFont="1" applyAlignment="1">
      <alignment vertical="top" wrapText="1"/>
    </xf>
    <xf numFmtId="49" fontId="5" fillId="0" borderId="10" xfId="0" applyNumberFormat="1" applyFont="1" applyBorder="1" applyAlignment="1">
      <alignment horizontal="left" vertical="top" wrapText="1"/>
    </xf>
    <xf numFmtId="164" fontId="5" fillId="0" borderId="10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0" fontId="0" fillId="0" borderId="10" xfId="0" applyBorder="1"/>
    <xf numFmtId="0" fontId="5" fillId="0" borderId="8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7" fillId="0" borderId="5" xfId="0" applyFont="1" applyBorder="1"/>
    <xf numFmtId="0" fontId="2" fillId="0" borderId="0" xfId="1" quotePrefix="1" applyFont="1" applyAlignment="1">
      <alignment vertical="center"/>
    </xf>
  </cellXfs>
  <cellStyles count="3">
    <cellStyle name="Comma 2" xfId="2" xr:uid="{1E754E25-3F3A-410A-9F98-15F7E4F761F9}"/>
    <cellStyle name="Normal" xfId="0" builtinId="0"/>
    <cellStyle name="Normal 2" xfId="1" xr:uid="{7FC76B5F-8A13-4CDD-BD9D-87DB27C8B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2"/>
  <sheetViews>
    <sheetView showGridLines="0" tabSelected="1" zoomScaleNormal="100" workbookViewId="0"/>
  </sheetViews>
  <sheetFormatPr defaultColWidth="14.42578125" defaultRowHeight="15" x14ac:dyDescent="0.25"/>
  <cols>
    <col min="1" max="1" width="31.85546875" customWidth="1"/>
    <col min="2" max="34" width="19.7109375" customWidth="1"/>
  </cols>
  <sheetData>
    <row r="1" spans="1:34" ht="15.75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  <c r="AA1" s="6"/>
      <c r="AB1" s="6"/>
      <c r="AC1" s="6"/>
      <c r="AD1" s="6"/>
      <c r="AE1" s="6"/>
      <c r="AF1" s="6"/>
      <c r="AG1" s="6"/>
      <c r="AH1" s="6"/>
    </row>
    <row r="2" spans="1:34" ht="15.75" x14ac:dyDescent="0.25">
      <c r="A2" s="4" t="s">
        <v>99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6"/>
      <c r="AB2" s="6"/>
      <c r="AC2" s="6"/>
      <c r="AD2" s="6"/>
      <c r="AE2" s="6"/>
      <c r="AF2" s="6"/>
      <c r="AG2" s="6"/>
      <c r="AH2" s="6"/>
    </row>
    <row r="3" spans="1:34" ht="15.75" x14ac:dyDescent="0.25">
      <c r="A3" s="4" t="s">
        <v>15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  <c r="AG3" s="6"/>
      <c r="AH3" s="6"/>
    </row>
    <row r="4" spans="1:34" ht="15.75" x14ac:dyDescent="0.25">
      <c r="A4" s="4" t="s">
        <v>98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6"/>
      <c r="AB4" s="6"/>
      <c r="AC4" s="6"/>
      <c r="AD4" s="6"/>
      <c r="AE4" s="6"/>
      <c r="AF4" s="6"/>
      <c r="AG4" s="6"/>
      <c r="AH4" s="6"/>
    </row>
    <row r="5" spans="1:34" ht="15.7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6"/>
      <c r="AB5" s="6"/>
      <c r="AC5" s="6"/>
      <c r="AD5" s="6"/>
      <c r="AE5" s="6"/>
      <c r="AF5" s="6"/>
      <c r="AG5" s="6"/>
      <c r="AH5" s="6"/>
    </row>
    <row r="6" spans="1:34" ht="15.75" x14ac:dyDescent="0.25">
      <c r="A6" s="35" t="s">
        <v>1</v>
      </c>
      <c r="B6" s="32">
        <v>2012</v>
      </c>
      <c r="C6" s="33"/>
      <c r="D6" s="34"/>
      <c r="E6" s="32">
        <v>2013</v>
      </c>
      <c r="F6" s="33"/>
      <c r="G6" s="34"/>
      <c r="H6" s="32">
        <v>2014</v>
      </c>
      <c r="I6" s="33"/>
      <c r="J6" s="34"/>
      <c r="K6" s="32">
        <v>2015</v>
      </c>
      <c r="L6" s="33"/>
      <c r="M6" s="34"/>
      <c r="N6" s="32">
        <v>2016</v>
      </c>
      <c r="O6" s="33"/>
      <c r="P6" s="34"/>
      <c r="Q6" s="32">
        <v>2017</v>
      </c>
      <c r="R6" s="33"/>
      <c r="S6" s="34"/>
      <c r="T6" s="32">
        <v>2018</v>
      </c>
      <c r="U6" s="33"/>
      <c r="V6" s="34"/>
      <c r="W6" s="32">
        <v>2019</v>
      </c>
      <c r="X6" s="33"/>
      <c r="Y6" s="34"/>
      <c r="Z6" s="32">
        <v>2020</v>
      </c>
      <c r="AA6" s="33"/>
      <c r="AB6" s="33"/>
      <c r="AC6" s="31">
        <v>2021</v>
      </c>
      <c r="AD6" s="31"/>
      <c r="AE6" s="31"/>
      <c r="AF6" s="31">
        <v>2022</v>
      </c>
      <c r="AG6" s="31"/>
      <c r="AH6" s="31"/>
    </row>
    <row r="7" spans="1:34" ht="15.75" x14ac:dyDescent="0.25">
      <c r="A7" s="36"/>
      <c r="B7" s="8" t="s">
        <v>2</v>
      </c>
      <c r="C7" s="9" t="s">
        <v>13</v>
      </c>
      <c r="D7" s="9" t="s">
        <v>14</v>
      </c>
      <c r="E7" s="10" t="s">
        <v>2</v>
      </c>
      <c r="F7" s="9" t="s">
        <v>13</v>
      </c>
      <c r="G7" s="9" t="s">
        <v>14</v>
      </c>
      <c r="H7" s="10" t="s">
        <v>2</v>
      </c>
      <c r="I7" s="9" t="s">
        <v>13</v>
      </c>
      <c r="J7" s="9" t="s">
        <v>14</v>
      </c>
      <c r="K7" s="10" t="s">
        <v>2</v>
      </c>
      <c r="L7" s="9" t="s">
        <v>13</v>
      </c>
      <c r="M7" s="9" t="s">
        <v>14</v>
      </c>
      <c r="N7" s="10" t="s">
        <v>2</v>
      </c>
      <c r="O7" s="9" t="s">
        <v>13</v>
      </c>
      <c r="P7" s="9" t="s">
        <v>14</v>
      </c>
      <c r="Q7" s="10" t="s">
        <v>2</v>
      </c>
      <c r="R7" s="9" t="s">
        <v>13</v>
      </c>
      <c r="S7" s="9" t="s">
        <v>14</v>
      </c>
      <c r="T7" s="10" t="s">
        <v>2</v>
      </c>
      <c r="U7" s="9" t="s">
        <v>13</v>
      </c>
      <c r="V7" s="9" t="s">
        <v>14</v>
      </c>
      <c r="W7" s="10" t="s">
        <v>2</v>
      </c>
      <c r="X7" s="9" t="s">
        <v>13</v>
      </c>
      <c r="Y7" s="9" t="s">
        <v>14</v>
      </c>
      <c r="Z7" s="10" t="s">
        <v>2</v>
      </c>
      <c r="AA7" s="9" t="s">
        <v>13</v>
      </c>
      <c r="AB7" s="9" t="s">
        <v>14</v>
      </c>
      <c r="AC7" s="11" t="s">
        <v>2</v>
      </c>
      <c r="AD7" s="12" t="s">
        <v>13</v>
      </c>
      <c r="AE7" s="12" t="s">
        <v>14</v>
      </c>
      <c r="AF7" s="11" t="s">
        <v>2</v>
      </c>
      <c r="AG7" s="12" t="s">
        <v>13</v>
      </c>
      <c r="AH7" s="12" t="s">
        <v>14</v>
      </c>
    </row>
    <row r="8" spans="1:34" ht="15.75" x14ac:dyDescent="0.25">
      <c r="A8" s="13" t="s">
        <v>3</v>
      </c>
      <c r="B8" s="14">
        <f>SUM(B9,B14,B29,B44,B55,B64,B74,B89,B92)</f>
        <v>3285096554</v>
      </c>
      <c r="C8" s="14">
        <f t="shared" ref="C8:AH8" si="0">SUM(C9,C14,C29,C44,C55,C64,C74,C89,C92)</f>
        <v>1275513921</v>
      </c>
      <c r="D8" s="14">
        <f t="shared" si="0"/>
        <v>53863415551.471825</v>
      </c>
      <c r="E8" s="14">
        <f t="shared" si="0"/>
        <v>4046990974</v>
      </c>
      <c r="F8" s="14">
        <f t="shared" si="0"/>
        <v>1700578117</v>
      </c>
      <c r="G8" s="14">
        <f t="shared" si="0"/>
        <v>72183053073.181442</v>
      </c>
      <c r="H8" s="14">
        <f t="shared" si="0"/>
        <v>4385074154.6499996</v>
      </c>
      <c r="I8" s="14">
        <f t="shared" si="0"/>
        <v>2043345824</v>
      </c>
      <c r="J8" s="14">
        <f t="shared" si="0"/>
        <v>90714653153.34259</v>
      </c>
      <c r="K8" s="14">
        <f t="shared" si="0"/>
        <v>2313391731.5899997</v>
      </c>
      <c r="L8" s="14">
        <f t="shared" si="0"/>
        <v>1344398561</v>
      </c>
      <c r="M8" s="14">
        <f t="shared" si="0"/>
        <v>61173952539.630547</v>
      </c>
      <c r="N8" s="14">
        <f t="shared" si="0"/>
        <v>2573059418.8000002</v>
      </c>
      <c r="O8" s="14">
        <f t="shared" si="0"/>
        <v>1528468853</v>
      </c>
      <c r="P8" s="14">
        <f t="shared" si="0"/>
        <v>72590751759.960617</v>
      </c>
      <c r="Q8" s="14">
        <f t="shared" si="0"/>
        <v>3674918226.9799986</v>
      </c>
      <c r="R8" s="14">
        <f t="shared" si="0"/>
        <v>2004194149</v>
      </c>
      <c r="S8" s="14">
        <f t="shared" si="0"/>
        <v>101018840298.40456</v>
      </c>
      <c r="T8" s="14">
        <f t="shared" si="0"/>
        <v>3798266454.3799987</v>
      </c>
      <c r="U8" s="14">
        <f t="shared" si="0"/>
        <v>2258569899</v>
      </c>
      <c r="V8" s="14">
        <f t="shared" si="0"/>
        <v>118939520532.32968</v>
      </c>
      <c r="W8" s="14">
        <f t="shared" si="0"/>
        <v>5358606432.3000011</v>
      </c>
      <c r="X8" s="14">
        <f t="shared" si="0"/>
        <v>2961195595</v>
      </c>
      <c r="Y8" s="14">
        <f t="shared" si="0"/>
        <v>153377443420.83954</v>
      </c>
      <c r="Z8" s="14">
        <f t="shared" si="0"/>
        <v>4690806660.6899996</v>
      </c>
      <c r="AA8" s="14">
        <f t="shared" si="0"/>
        <v>2594875996</v>
      </c>
      <c r="AB8" s="14">
        <f t="shared" si="0"/>
        <v>128768375540.43152</v>
      </c>
      <c r="AC8" s="14">
        <f t="shared" si="0"/>
        <v>3326375213.6399989</v>
      </c>
      <c r="AD8" s="14">
        <f t="shared" si="0"/>
        <v>2250643549</v>
      </c>
      <c r="AE8" s="14">
        <f t="shared" si="0"/>
        <v>110854542637.00659</v>
      </c>
      <c r="AF8" s="14">
        <f t="shared" si="0"/>
        <v>3133322646.8500009</v>
      </c>
      <c r="AG8" s="14">
        <f t="shared" si="0"/>
        <v>2319457365</v>
      </c>
      <c r="AH8" s="14">
        <f t="shared" si="0"/>
        <v>126358901588.99789</v>
      </c>
    </row>
    <row r="9" spans="1:34" ht="63" x14ac:dyDescent="0.25">
      <c r="A9" s="15" t="s">
        <v>4</v>
      </c>
      <c r="B9" s="16">
        <f>SUM(B10:B13)</f>
        <v>1017973</v>
      </c>
      <c r="C9" s="16">
        <f t="shared" ref="C9:AH9" si="1">SUM(C10:C13)</f>
        <v>3011148</v>
      </c>
      <c r="D9" s="16">
        <f t="shared" si="1"/>
        <v>127157150.8085354</v>
      </c>
      <c r="E9" s="16">
        <f t="shared" si="1"/>
        <v>830100</v>
      </c>
      <c r="F9" s="16">
        <f t="shared" si="1"/>
        <v>3996295</v>
      </c>
      <c r="G9" s="16">
        <f t="shared" si="1"/>
        <v>169627476.20789814</v>
      </c>
      <c r="H9" s="16">
        <f t="shared" si="1"/>
        <v>2123734.6</v>
      </c>
      <c r="I9" s="16">
        <f t="shared" si="1"/>
        <v>6523244</v>
      </c>
      <c r="J9" s="16">
        <f t="shared" si="1"/>
        <v>289600423.94401026</v>
      </c>
      <c r="K9" s="16">
        <f t="shared" si="1"/>
        <v>2528118.16</v>
      </c>
      <c r="L9" s="16">
        <f t="shared" si="1"/>
        <v>8436487</v>
      </c>
      <c r="M9" s="16">
        <f t="shared" si="1"/>
        <v>383884117.63497126</v>
      </c>
      <c r="N9" s="16">
        <f t="shared" si="1"/>
        <v>2512415</v>
      </c>
      <c r="O9" s="16">
        <f t="shared" si="1"/>
        <v>8509976</v>
      </c>
      <c r="P9" s="16">
        <f t="shared" si="1"/>
        <v>404159727.61678672</v>
      </c>
      <c r="Q9" s="16">
        <f t="shared" si="1"/>
        <v>2129753.34</v>
      </c>
      <c r="R9" s="16">
        <f t="shared" si="1"/>
        <v>6516138</v>
      </c>
      <c r="S9" s="16">
        <f t="shared" si="1"/>
        <v>328437593.88919616</v>
      </c>
      <c r="T9" s="16">
        <f t="shared" si="1"/>
        <v>1737270.3699999999</v>
      </c>
      <c r="U9" s="16">
        <f t="shared" si="1"/>
        <v>5545754</v>
      </c>
      <c r="V9" s="16">
        <f t="shared" si="1"/>
        <v>292047335.81293941</v>
      </c>
      <c r="W9" s="16">
        <f t="shared" si="1"/>
        <v>1731485.87</v>
      </c>
      <c r="X9" s="16">
        <f t="shared" si="1"/>
        <v>5603890</v>
      </c>
      <c r="Y9" s="16">
        <f t="shared" si="1"/>
        <v>290257868.43087888</v>
      </c>
      <c r="Z9" s="16">
        <f t="shared" si="1"/>
        <v>1349484.02</v>
      </c>
      <c r="AA9" s="16">
        <f t="shared" si="1"/>
        <v>4935303</v>
      </c>
      <c r="AB9" s="16">
        <f t="shared" si="1"/>
        <v>244909949.87408188</v>
      </c>
      <c r="AC9" s="16">
        <f t="shared" si="1"/>
        <v>1932620.0500000003</v>
      </c>
      <c r="AD9" s="16">
        <f t="shared" si="1"/>
        <v>8532059</v>
      </c>
      <c r="AE9" s="16">
        <f t="shared" si="1"/>
        <v>420243133.84373915</v>
      </c>
      <c r="AF9" s="16">
        <f t="shared" si="1"/>
        <v>1435549.77</v>
      </c>
      <c r="AG9" s="16">
        <f t="shared" si="1"/>
        <v>5527092</v>
      </c>
      <c r="AH9" s="16">
        <f t="shared" si="1"/>
        <v>301103734.27852911</v>
      </c>
    </row>
    <row r="10" spans="1:34" ht="90" x14ac:dyDescent="0.25">
      <c r="A10" s="17" t="s">
        <v>16</v>
      </c>
      <c r="B10" s="18">
        <v>2480</v>
      </c>
      <c r="C10" s="18">
        <v>5250</v>
      </c>
      <c r="D10" s="18">
        <v>221701.17235845295</v>
      </c>
      <c r="E10" s="18">
        <v>44610</v>
      </c>
      <c r="F10" s="18">
        <v>17370</v>
      </c>
      <c r="G10" s="18">
        <v>737290.23050880642</v>
      </c>
      <c r="H10" s="18">
        <v>31108</v>
      </c>
      <c r="I10" s="18">
        <v>57183</v>
      </c>
      <c r="J10" s="18">
        <v>2538648.1085776244</v>
      </c>
      <c r="K10" s="18">
        <v>252</v>
      </c>
      <c r="L10" s="18">
        <v>246</v>
      </c>
      <c r="M10" s="18">
        <v>11193.698625767211</v>
      </c>
      <c r="N10" s="18">
        <v>1047</v>
      </c>
      <c r="O10" s="18">
        <v>4866</v>
      </c>
      <c r="P10" s="18">
        <v>231098.32913550927</v>
      </c>
      <c r="Q10" s="18">
        <v>0</v>
      </c>
      <c r="R10" s="18">
        <v>0</v>
      </c>
      <c r="S10" s="19">
        <v>0</v>
      </c>
      <c r="T10" s="19">
        <v>0</v>
      </c>
      <c r="U10" s="19">
        <v>0</v>
      </c>
      <c r="V10" s="19">
        <v>0</v>
      </c>
      <c r="W10" s="18">
        <v>13629</v>
      </c>
      <c r="X10" s="18">
        <v>19599</v>
      </c>
      <c r="Y10" s="18">
        <v>1015145.5441446559</v>
      </c>
      <c r="Z10" s="18">
        <v>830</v>
      </c>
      <c r="AA10" s="18">
        <v>203</v>
      </c>
      <c r="AB10" s="18">
        <v>10073.691488534469</v>
      </c>
      <c r="AC10" s="20">
        <v>6150</v>
      </c>
      <c r="AD10" s="20">
        <v>9802</v>
      </c>
      <c r="AE10" s="20">
        <v>482793.56693810155</v>
      </c>
      <c r="AF10" s="20">
        <v>54</v>
      </c>
      <c r="AG10" s="20">
        <v>620</v>
      </c>
      <c r="AH10" s="20">
        <v>33776.227219067106</v>
      </c>
    </row>
    <row r="11" spans="1:34" ht="45" x14ac:dyDescent="0.25">
      <c r="A11" s="17" t="s">
        <v>17</v>
      </c>
      <c r="B11" s="21">
        <v>394547</v>
      </c>
      <c r="C11" s="21">
        <v>1346762</v>
      </c>
      <c r="D11" s="21">
        <v>56872136.054821871</v>
      </c>
      <c r="E11" s="21">
        <v>192244</v>
      </c>
      <c r="F11" s="21">
        <v>721863</v>
      </c>
      <c r="G11" s="21">
        <v>30640330.320424784</v>
      </c>
      <c r="H11" s="21">
        <v>497624</v>
      </c>
      <c r="I11" s="21">
        <v>1453748</v>
      </c>
      <c r="J11" s="21">
        <v>64539366.779436283</v>
      </c>
      <c r="K11" s="21">
        <v>669374.27</v>
      </c>
      <c r="L11" s="21">
        <v>2272108</v>
      </c>
      <c r="M11" s="21">
        <v>103387366.65526293</v>
      </c>
      <c r="N11" s="21">
        <v>873015</v>
      </c>
      <c r="O11" s="21">
        <v>3125572</v>
      </c>
      <c r="P11" s="21">
        <v>148441115.24717057</v>
      </c>
      <c r="Q11" s="21">
        <v>715195.12</v>
      </c>
      <c r="R11" s="21">
        <v>2146301</v>
      </c>
      <c r="S11" s="21">
        <v>108181554.19697614</v>
      </c>
      <c r="T11" s="19">
        <v>701991.45</v>
      </c>
      <c r="U11" s="19">
        <v>2255664</v>
      </c>
      <c r="V11" s="19">
        <v>118786491.73568791</v>
      </c>
      <c r="W11" s="21">
        <v>862854.57000000007</v>
      </c>
      <c r="X11" s="21">
        <v>2685751</v>
      </c>
      <c r="Y11" s="21">
        <v>139110575.04628062</v>
      </c>
      <c r="Z11" s="21">
        <v>623878.65</v>
      </c>
      <c r="AA11" s="21">
        <v>2648194</v>
      </c>
      <c r="AB11" s="21">
        <v>131414233.28959627</v>
      </c>
      <c r="AC11" s="22">
        <v>928222.16</v>
      </c>
      <c r="AD11" s="22">
        <v>3588080</v>
      </c>
      <c r="AE11" s="22">
        <v>176729437.01890054</v>
      </c>
      <c r="AF11" s="22">
        <v>795119.44</v>
      </c>
      <c r="AG11" s="22">
        <v>3034982</v>
      </c>
      <c r="AH11" s="22">
        <v>165339099.41577211</v>
      </c>
    </row>
    <row r="12" spans="1:34" ht="90" x14ac:dyDescent="0.25">
      <c r="A12" s="17" t="s">
        <v>18</v>
      </c>
      <c r="B12" s="21">
        <v>61307</v>
      </c>
      <c r="C12" s="21">
        <v>229939</v>
      </c>
      <c r="D12" s="21">
        <v>9710046.8325581551</v>
      </c>
      <c r="E12" s="21">
        <v>70000</v>
      </c>
      <c r="F12" s="21">
        <v>1582998</v>
      </c>
      <c r="G12" s="21">
        <v>67192225.694587186</v>
      </c>
      <c r="H12" s="21">
        <v>358164</v>
      </c>
      <c r="I12" s="21">
        <v>1113978</v>
      </c>
      <c r="J12" s="21">
        <v>49455225.201494925</v>
      </c>
      <c r="K12" s="21">
        <v>348503</v>
      </c>
      <c r="L12" s="21">
        <v>1236875</v>
      </c>
      <c r="M12" s="21">
        <v>56281325.153438285</v>
      </c>
      <c r="N12" s="21">
        <v>373545</v>
      </c>
      <c r="O12" s="21">
        <v>1184707</v>
      </c>
      <c r="P12" s="21">
        <v>56264654.380423702</v>
      </c>
      <c r="Q12" s="21">
        <v>495293.14</v>
      </c>
      <c r="R12" s="21">
        <v>1042239</v>
      </c>
      <c r="S12" s="21">
        <v>52532722.514084563</v>
      </c>
      <c r="T12" s="21">
        <v>178682.15999999997</v>
      </c>
      <c r="U12" s="21">
        <v>400882</v>
      </c>
      <c r="V12" s="21">
        <v>21111019.362806711</v>
      </c>
      <c r="W12" s="21">
        <v>136778.79999999999</v>
      </c>
      <c r="X12" s="21">
        <v>397370</v>
      </c>
      <c r="Y12" s="21">
        <v>20582090.151373129</v>
      </c>
      <c r="Z12" s="21">
        <v>163324.85999999999</v>
      </c>
      <c r="AA12" s="21">
        <v>475897</v>
      </c>
      <c r="AB12" s="21">
        <v>23615958.415364962</v>
      </c>
      <c r="AC12" s="22">
        <v>158395.15</v>
      </c>
      <c r="AD12" s="22">
        <v>2005460</v>
      </c>
      <c r="AE12" s="22">
        <v>98778125.561281905</v>
      </c>
      <c r="AF12" s="22">
        <v>97920.799999999988</v>
      </c>
      <c r="AG12" s="22">
        <v>536394</v>
      </c>
      <c r="AH12" s="22">
        <v>29221557.456361745</v>
      </c>
    </row>
    <row r="13" spans="1:34" ht="135" x14ac:dyDescent="0.25">
      <c r="A13" s="17" t="s">
        <v>19</v>
      </c>
      <c r="B13" s="21">
        <v>559639</v>
      </c>
      <c r="C13" s="21">
        <v>1429197</v>
      </c>
      <c r="D13" s="21">
        <v>60353266.748796925</v>
      </c>
      <c r="E13" s="21">
        <v>523246</v>
      </c>
      <c r="F13" s="21">
        <v>1674064</v>
      </c>
      <c r="G13" s="21">
        <v>71057629.962377355</v>
      </c>
      <c r="H13" s="21">
        <v>1236838.6000000001</v>
      </c>
      <c r="I13" s="21">
        <v>3898335</v>
      </c>
      <c r="J13" s="21">
        <v>173067183.8545014</v>
      </c>
      <c r="K13" s="21">
        <v>1509988.89</v>
      </c>
      <c r="L13" s="21">
        <v>4927258</v>
      </c>
      <c r="M13" s="21">
        <v>224204232.12764427</v>
      </c>
      <c r="N13" s="21">
        <v>1264808</v>
      </c>
      <c r="O13" s="21">
        <v>4194831</v>
      </c>
      <c r="P13" s="21">
        <v>199222859.66005698</v>
      </c>
      <c r="Q13" s="21">
        <v>919265.08000000007</v>
      </c>
      <c r="R13" s="21">
        <v>3327598</v>
      </c>
      <c r="S13" s="21">
        <v>167723317.17813548</v>
      </c>
      <c r="T13" s="21">
        <v>856596.76</v>
      </c>
      <c r="U13" s="21">
        <v>2889208</v>
      </c>
      <c r="V13" s="21">
        <v>152149824.71444479</v>
      </c>
      <c r="W13" s="21">
        <v>718223.49999999988</v>
      </c>
      <c r="X13" s="21">
        <v>2501170</v>
      </c>
      <c r="Y13" s="21">
        <v>129550057.68908051</v>
      </c>
      <c r="Z13" s="21">
        <v>561450.51</v>
      </c>
      <c r="AA13" s="21">
        <v>1811009</v>
      </c>
      <c r="AB13" s="21">
        <v>89869684.477632105</v>
      </c>
      <c r="AC13" s="22">
        <v>839852.74000000011</v>
      </c>
      <c r="AD13" s="22">
        <v>2928717</v>
      </c>
      <c r="AE13" s="22">
        <v>144252777.69661865</v>
      </c>
      <c r="AF13" s="22">
        <v>542455.53</v>
      </c>
      <c r="AG13" s="22">
        <v>1955096</v>
      </c>
      <c r="AH13" s="22">
        <v>106509301.17917618</v>
      </c>
    </row>
    <row r="14" spans="1:34" ht="31.5" x14ac:dyDescent="0.25">
      <c r="A14" s="23" t="s">
        <v>5</v>
      </c>
      <c r="B14" s="24">
        <f>SUM(B15:B28)</f>
        <v>15860603</v>
      </c>
      <c r="C14" s="24">
        <f t="shared" ref="C14:AH14" si="2">SUM(C15:C28)</f>
        <v>29058457</v>
      </c>
      <c r="D14" s="24">
        <f t="shared" si="2"/>
        <v>1227103615.96718</v>
      </c>
      <c r="E14" s="24">
        <f t="shared" si="2"/>
        <v>14962249</v>
      </c>
      <c r="F14" s="24">
        <f t="shared" si="2"/>
        <v>26544927</v>
      </c>
      <c r="G14" s="24">
        <f t="shared" si="2"/>
        <v>1126730877.7587471</v>
      </c>
      <c r="H14" s="24">
        <f t="shared" si="2"/>
        <v>12813024.52</v>
      </c>
      <c r="I14" s="24">
        <f t="shared" si="2"/>
        <v>24500352</v>
      </c>
      <c r="J14" s="24">
        <f t="shared" si="2"/>
        <v>1087696907.5474532</v>
      </c>
      <c r="K14" s="24">
        <f t="shared" si="2"/>
        <v>8551087.0699999984</v>
      </c>
      <c r="L14" s="24">
        <f t="shared" si="2"/>
        <v>17928287</v>
      </c>
      <c r="M14" s="24">
        <f t="shared" si="2"/>
        <v>815787973.79780531</v>
      </c>
      <c r="N14" s="24">
        <f t="shared" si="2"/>
        <v>8476847</v>
      </c>
      <c r="O14" s="24">
        <f t="shared" si="2"/>
        <v>17810943</v>
      </c>
      <c r="P14" s="24">
        <f t="shared" si="2"/>
        <v>845885566.71348</v>
      </c>
      <c r="Q14" s="24">
        <f t="shared" si="2"/>
        <v>12122098.740000002</v>
      </c>
      <c r="R14" s="24">
        <f t="shared" si="2"/>
        <v>25020148</v>
      </c>
      <c r="S14" s="24">
        <f t="shared" si="2"/>
        <v>1261108528.989347</v>
      </c>
      <c r="T14" s="24">
        <f t="shared" si="2"/>
        <v>13607212.160000002</v>
      </c>
      <c r="U14" s="24">
        <f t="shared" si="2"/>
        <v>27411493</v>
      </c>
      <c r="V14" s="24">
        <f t="shared" si="2"/>
        <v>1443528418.5531919</v>
      </c>
      <c r="W14" s="24">
        <f t="shared" si="2"/>
        <v>13198146.110000001</v>
      </c>
      <c r="X14" s="24">
        <f t="shared" si="2"/>
        <v>27944498</v>
      </c>
      <c r="Y14" s="24">
        <f t="shared" si="2"/>
        <v>1447407144.6532602</v>
      </c>
      <c r="Z14" s="24">
        <f t="shared" si="2"/>
        <v>10970401.770000001</v>
      </c>
      <c r="AA14" s="24">
        <f t="shared" si="2"/>
        <v>22856088</v>
      </c>
      <c r="AB14" s="24">
        <f t="shared" si="2"/>
        <v>1134212705.156625</v>
      </c>
      <c r="AC14" s="24">
        <f t="shared" si="2"/>
        <v>9423179.5899999999</v>
      </c>
      <c r="AD14" s="24">
        <f t="shared" si="2"/>
        <v>21268551</v>
      </c>
      <c r="AE14" s="24">
        <f t="shared" si="2"/>
        <v>1047573923.7803433</v>
      </c>
      <c r="AF14" s="24">
        <f t="shared" si="2"/>
        <v>7327082.6600000001</v>
      </c>
      <c r="AG14" s="24">
        <f t="shared" si="2"/>
        <v>14874279</v>
      </c>
      <c r="AH14" s="24">
        <f t="shared" si="2"/>
        <v>810317785.84483552</v>
      </c>
    </row>
    <row r="15" spans="1:34" ht="15.75" x14ac:dyDescent="0.25">
      <c r="A15" s="17" t="s">
        <v>20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1045</v>
      </c>
      <c r="O15" s="21">
        <v>4927</v>
      </c>
      <c r="P15" s="21">
        <v>233995.36943087837</v>
      </c>
      <c r="Q15" s="21">
        <v>2144</v>
      </c>
      <c r="R15" s="21">
        <v>3011</v>
      </c>
      <c r="S15" s="21">
        <v>151765.60029888406</v>
      </c>
      <c r="T15" s="21">
        <v>900</v>
      </c>
      <c r="U15" s="21">
        <v>1350</v>
      </c>
      <c r="V15" s="21">
        <v>71092.930437857183</v>
      </c>
      <c r="W15" s="21">
        <v>6644.6</v>
      </c>
      <c r="X15" s="21">
        <v>14744</v>
      </c>
      <c r="Y15" s="21">
        <v>763677.01938205049</v>
      </c>
      <c r="Z15" s="21">
        <v>440</v>
      </c>
      <c r="AA15" s="21">
        <v>600</v>
      </c>
      <c r="AB15" s="21">
        <v>29774.457601579707</v>
      </c>
      <c r="AC15" s="22">
        <v>1022.41</v>
      </c>
      <c r="AD15" s="22">
        <v>1329</v>
      </c>
      <c r="AE15" s="22">
        <v>65459.360381629973</v>
      </c>
      <c r="AF15" s="22">
        <v>0</v>
      </c>
      <c r="AG15" s="22">
        <v>0</v>
      </c>
      <c r="AH15" s="22">
        <v>0</v>
      </c>
    </row>
    <row r="16" spans="1:34" ht="15.75" x14ac:dyDescent="0.25">
      <c r="A16" s="17" t="s">
        <v>21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420</v>
      </c>
      <c r="O16" s="21">
        <v>158</v>
      </c>
      <c r="P16" s="21">
        <v>7503.8092896445669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</row>
    <row r="17" spans="1:34" ht="45" x14ac:dyDescent="0.25">
      <c r="A17" s="17" t="s">
        <v>22</v>
      </c>
      <c r="B17" s="21">
        <v>5824961</v>
      </c>
      <c r="C17" s="21">
        <v>2641906</v>
      </c>
      <c r="D17" s="21">
        <v>111564506.18301542</v>
      </c>
      <c r="E17" s="21">
        <v>3570683</v>
      </c>
      <c r="F17" s="21">
        <v>1565436</v>
      </c>
      <c r="G17" s="21">
        <v>66446785.796590894</v>
      </c>
      <c r="H17" s="21">
        <v>2693155</v>
      </c>
      <c r="I17" s="21">
        <v>1458921</v>
      </c>
      <c r="J17" s="21">
        <v>64769022.912651949</v>
      </c>
      <c r="K17" s="21">
        <v>922310</v>
      </c>
      <c r="L17" s="21">
        <v>608743</v>
      </c>
      <c r="M17" s="21">
        <v>27699535.294900037</v>
      </c>
      <c r="N17" s="21">
        <v>601288</v>
      </c>
      <c r="O17" s="21">
        <v>535543</v>
      </c>
      <c r="P17" s="21">
        <v>25434256.572177976</v>
      </c>
      <c r="Q17" s="21">
        <v>776489</v>
      </c>
      <c r="R17" s="21">
        <v>733210</v>
      </c>
      <c r="S17" s="21">
        <v>36956511.389951773</v>
      </c>
      <c r="T17" s="21">
        <v>252042</v>
      </c>
      <c r="U17" s="21">
        <v>325955</v>
      </c>
      <c r="V17" s="21">
        <v>17165256.400645733</v>
      </c>
      <c r="W17" s="21">
        <v>459439</v>
      </c>
      <c r="X17" s="21">
        <v>574861</v>
      </c>
      <c r="Y17" s="21">
        <v>29775375.40958932</v>
      </c>
      <c r="Z17" s="21">
        <v>163030</v>
      </c>
      <c r="AA17" s="21">
        <v>226675</v>
      </c>
      <c r="AB17" s="21">
        <v>11248541.9613968</v>
      </c>
      <c r="AC17" s="22">
        <v>81397</v>
      </c>
      <c r="AD17" s="22">
        <v>166860</v>
      </c>
      <c r="AE17" s="22">
        <v>8218622.1770344451</v>
      </c>
      <c r="AF17" s="22">
        <v>348781</v>
      </c>
      <c r="AG17" s="22">
        <v>505374</v>
      </c>
      <c r="AH17" s="22">
        <v>27531656.539691642</v>
      </c>
    </row>
    <row r="18" spans="1:34" ht="60" x14ac:dyDescent="0.25">
      <c r="A18" s="17" t="s">
        <v>23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120</v>
      </c>
      <c r="I18" s="21">
        <v>170</v>
      </c>
      <c r="J18" s="21">
        <v>7547.1762317156517</v>
      </c>
      <c r="K18" s="21">
        <v>0</v>
      </c>
      <c r="L18" s="21">
        <v>0</v>
      </c>
      <c r="M18" s="21">
        <v>0</v>
      </c>
      <c r="N18" s="21">
        <v>400</v>
      </c>
      <c r="O18" s="21">
        <v>1912</v>
      </c>
      <c r="P18" s="21">
        <v>90805.59089747096</v>
      </c>
      <c r="Q18" s="21">
        <v>216</v>
      </c>
      <c r="R18" s="21">
        <v>432</v>
      </c>
      <c r="S18" s="21">
        <v>21774.406950886056</v>
      </c>
      <c r="T18" s="21">
        <v>400</v>
      </c>
      <c r="U18" s="21">
        <v>667</v>
      </c>
      <c r="V18" s="21">
        <v>35125.173779296842</v>
      </c>
      <c r="W18" s="21">
        <v>122</v>
      </c>
      <c r="X18" s="21">
        <v>392</v>
      </c>
      <c r="Y18" s="21">
        <v>20303.946798546105</v>
      </c>
      <c r="Z18" s="21">
        <v>14662</v>
      </c>
      <c r="AA18" s="21">
        <v>61562</v>
      </c>
      <c r="AB18" s="21">
        <v>3054958.5981140835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</row>
    <row r="19" spans="1:34" ht="45" x14ac:dyDescent="0.25">
      <c r="A19" s="17" t="s">
        <v>24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54</v>
      </c>
      <c r="R19" s="21">
        <v>406</v>
      </c>
      <c r="S19" s="21">
        <v>20463.910236249394</v>
      </c>
      <c r="T19" s="21">
        <v>0</v>
      </c>
      <c r="U19" s="21">
        <v>0</v>
      </c>
      <c r="V19" s="21">
        <v>0</v>
      </c>
      <c r="W19" s="21">
        <v>111</v>
      </c>
      <c r="X19" s="21">
        <v>361</v>
      </c>
      <c r="Y19" s="21">
        <v>18698.277536416186</v>
      </c>
      <c r="Z19" s="21">
        <v>15529</v>
      </c>
      <c r="AA19" s="21">
        <v>12178</v>
      </c>
      <c r="AB19" s="21">
        <v>604322.24112006277</v>
      </c>
      <c r="AC19" s="22">
        <v>2338.5</v>
      </c>
      <c r="AD19" s="22">
        <v>3437</v>
      </c>
      <c r="AE19" s="22">
        <v>169288.05239402724</v>
      </c>
      <c r="AF19" s="22">
        <v>5.5</v>
      </c>
      <c r="AG19" s="22">
        <v>33</v>
      </c>
      <c r="AH19" s="22">
        <v>1797.7669326277653</v>
      </c>
    </row>
    <row r="20" spans="1:34" ht="60" x14ac:dyDescent="0.25">
      <c r="A20" s="17" t="s">
        <v>25</v>
      </c>
      <c r="B20" s="21">
        <v>2473</v>
      </c>
      <c r="C20" s="21">
        <v>2553</v>
      </c>
      <c r="D20" s="21">
        <v>107810.11295831054</v>
      </c>
      <c r="E20" s="21">
        <v>1125</v>
      </c>
      <c r="F20" s="21">
        <v>980</v>
      </c>
      <c r="G20" s="21">
        <v>41597.261134060464</v>
      </c>
      <c r="H20" s="21">
        <v>9921</v>
      </c>
      <c r="I20" s="21">
        <v>11733</v>
      </c>
      <c r="J20" s="21">
        <v>520888.34545129264</v>
      </c>
      <c r="K20" s="21">
        <v>3364.81</v>
      </c>
      <c r="L20" s="21">
        <v>2931</v>
      </c>
      <c r="M20" s="21">
        <v>133368.8238704215</v>
      </c>
      <c r="N20" s="21">
        <v>8399</v>
      </c>
      <c r="O20" s="21">
        <v>7002</v>
      </c>
      <c r="P20" s="21">
        <v>332542.23193728644</v>
      </c>
      <c r="Q20" s="21">
        <v>20028.5</v>
      </c>
      <c r="R20" s="21">
        <v>24829</v>
      </c>
      <c r="S20" s="21">
        <v>1251473.9587582173</v>
      </c>
      <c r="T20" s="21">
        <v>7015.6600000000008</v>
      </c>
      <c r="U20" s="21">
        <v>11750</v>
      </c>
      <c r="V20" s="21">
        <v>618771.8019591273</v>
      </c>
      <c r="W20" s="21">
        <v>13332.95</v>
      </c>
      <c r="X20" s="21">
        <v>20816</v>
      </c>
      <c r="Y20" s="21">
        <v>1078181.0116289177</v>
      </c>
      <c r="Z20" s="21">
        <v>9499.9599999999991</v>
      </c>
      <c r="AA20" s="21">
        <v>18785</v>
      </c>
      <c r="AB20" s="21">
        <v>932188.64340945787</v>
      </c>
      <c r="AC20" s="22">
        <v>8466.1</v>
      </c>
      <c r="AD20" s="22">
        <v>17697</v>
      </c>
      <c r="AE20" s="22">
        <v>871658.616007303</v>
      </c>
      <c r="AF20" s="22">
        <v>10114.34</v>
      </c>
      <c r="AG20" s="22">
        <v>11293</v>
      </c>
      <c r="AH20" s="22">
        <v>615217.63545955601</v>
      </c>
    </row>
    <row r="21" spans="1:34" ht="30" x14ac:dyDescent="0.25">
      <c r="A21" s="17" t="s">
        <v>26</v>
      </c>
      <c r="B21" s="21">
        <v>297</v>
      </c>
      <c r="C21" s="21">
        <v>579</v>
      </c>
      <c r="D21" s="21">
        <v>24450.472151532238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96</v>
      </c>
      <c r="L21" s="21">
        <v>31</v>
      </c>
      <c r="M21" s="21">
        <v>1410.588038206437</v>
      </c>
      <c r="N21" s="21">
        <v>380400</v>
      </c>
      <c r="O21" s="21">
        <v>25178</v>
      </c>
      <c r="P21" s="21">
        <v>1195765.2550295626</v>
      </c>
      <c r="Q21" s="21">
        <v>45</v>
      </c>
      <c r="R21" s="21">
        <v>132</v>
      </c>
      <c r="S21" s="21">
        <v>6653.2910127707391</v>
      </c>
      <c r="T21" s="21">
        <v>192</v>
      </c>
      <c r="U21" s="21">
        <v>234</v>
      </c>
      <c r="V21" s="21">
        <v>12322.774609228578</v>
      </c>
      <c r="W21" s="21">
        <v>21</v>
      </c>
      <c r="X21" s="21">
        <v>35</v>
      </c>
      <c r="Y21" s="21">
        <v>1812.8523927273309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</row>
    <row r="22" spans="1:34" ht="45" x14ac:dyDescent="0.25">
      <c r="A22" s="17" t="s">
        <v>27</v>
      </c>
      <c r="B22" s="21">
        <v>435</v>
      </c>
      <c r="C22" s="21">
        <v>648</v>
      </c>
      <c r="D22" s="21">
        <v>27364.258988243331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400</v>
      </c>
      <c r="O22" s="21">
        <v>676</v>
      </c>
      <c r="P22" s="21">
        <v>32104.9055683527</v>
      </c>
      <c r="Q22" s="21">
        <v>612.62</v>
      </c>
      <c r="R22" s="21">
        <v>1943</v>
      </c>
      <c r="S22" s="21">
        <v>97934.427559193515</v>
      </c>
      <c r="T22" s="21">
        <v>327.61</v>
      </c>
      <c r="U22" s="21">
        <v>500</v>
      </c>
      <c r="V22" s="21">
        <v>26330.714976984142</v>
      </c>
      <c r="W22" s="21">
        <v>3103.5</v>
      </c>
      <c r="X22" s="21">
        <v>6060</v>
      </c>
      <c r="Y22" s="21">
        <v>313882.442855075</v>
      </c>
      <c r="Z22" s="21">
        <v>3134.83</v>
      </c>
      <c r="AA22" s="21">
        <v>2760</v>
      </c>
      <c r="AB22" s="21">
        <v>136962.50496726664</v>
      </c>
      <c r="AC22" s="22">
        <v>36738.61</v>
      </c>
      <c r="AD22" s="22">
        <v>81633</v>
      </c>
      <c r="AE22" s="22">
        <v>4020800.5763984947</v>
      </c>
      <c r="AF22" s="22">
        <v>18319.599999999999</v>
      </c>
      <c r="AG22" s="22">
        <v>28070</v>
      </c>
      <c r="AH22" s="22">
        <v>1529191.4484503446</v>
      </c>
    </row>
    <row r="23" spans="1:34" ht="30" x14ac:dyDescent="0.25">
      <c r="A23" s="17" t="s">
        <v>28</v>
      </c>
      <c r="B23" s="21">
        <v>7549902</v>
      </c>
      <c r="C23" s="21">
        <v>22695084</v>
      </c>
      <c r="D23" s="21">
        <v>958386043.72829866</v>
      </c>
      <c r="E23" s="21">
        <v>8566452</v>
      </c>
      <c r="F23" s="21">
        <v>20323969</v>
      </c>
      <c r="G23" s="21">
        <v>862674944.66688728</v>
      </c>
      <c r="H23" s="21">
        <v>6893081</v>
      </c>
      <c r="I23" s="21">
        <v>17474096</v>
      </c>
      <c r="J23" s="21">
        <v>775765188.24657393</v>
      </c>
      <c r="K23" s="21">
        <v>5995416.1399999997</v>
      </c>
      <c r="L23" s="21">
        <v>14053400</v>
      </c>
      <c r="M23" s="21">
        <v>639469610.8429141</v>
      </c>
      <c r="N23" s="21">
        <v>5136813</v>
      </c>
      <c r="O23" s="21">
        <v>13307037</v>
      </c>
      <c r="P23" s="21">
        <v>631983973.78635418</v>
      </c>
      <c r="Q23" s="21">
        <v>5067922.96</v>
      </c>
      <c r="R23" s="21">
        <v>13819457</v>
      </c>
      <c r="S23" s="21">
        <v>696552038.32933116</v>
      </c>
      <c r="T23" s="21">
        <v>5905088.6000000006</v>
      </c>
      <c r="U23" s="21">
        <v>16414896</v>
      </c>
      <c r="V23" s="21">
        <v>864431895.9056741</v>
      </c>
      <c r="W23" s="21">
        <v>6835129.0300000003</v>
      </c>
      <c r="X23" s="21">
        <v>18865124</v>
      </c>
      <c r="Y23" s="21">
        <v>977133862.35707974</v>
      </c>
      <c r="Z23" s="21">
        <v>5214789.82</v>
      </c>
      <c r="AA23" s="21">
        <v>15018076</v>
      </c>
      <c r="AB23" s="21">
        <v>745258445.19883645</v>
      </c>
      <c r="AC23" s="22">
        <v>4259284.0199999996</v>
      </c>
      <c r="AD23" s="22">
        <v>13165176</v>
      </c>
      <c r="AE23" s="22">
        <v>648445447.9093945</v>
      </c>
      <c r="AF23" s="22">
        <v>3093306.78</v>
      </c>
      <c r="AG23" s="22">
        <v>8308499</v>
      </c>
      <c r="AH23" s="22">
        <v>452628629.15063179</v>
      </c>
    </row>
    <row r="24" spans="1:34" ht="45" x14ac:dyDescent="0.25">
      <c r="A24" s="17" t="s">
        <v>29</v>
      </c>
      <c r="B24" s="21">
        <v>483714</v>
      </c>
      <c r="C24" s="21">
        <v>364467</v>
      </c>
      <c r="D24" s="21">
        <v>15391002.130660621</v>
      </c>
      <c r="E24" s="21">
        <v>1029576</v>
      </c>
      <c r="F24" s="21">
        <v>1078122</v>
      </c>
      <c r="G24" s="21">
        <v>45762165.682015851</v>
      </c>
      <c r="H24" s="21">
        <v>779974.15999999992</v>
      </c>
      <c r="I24" s="21">
        <v>1071032</v>
      </c>
      <c r="J24" s="21">
        <v>47548630.904746354</v>
      </c>
      <c r="K24" s="21">
        <v>616059.75</v>
      </c>
      <c r="L24" s="21">
        <v>815007</v>
      </c>
      <c r="M24" s="21">
        <v>37085133.072726242</v>
      </c>
      <c r="N24" s="21">
        <v>1270020</v>
      </c>
      <c r="O24" s="21">
        <v>1522002</v>
      </c>
      <c r="P24" s="21">
        <v>72283624.977579817</v>
      </c>
      <c r="Q24" s="21">
        <v>3744113.3400000008</v>
      </c>
      <c r="R24" s="21">
        <v>4992372</v>
      </c>
      <c r="S24" s="21">
        <v>251634119.39400211</v>
      </c>
      <c r="T24" s="21">
        <v>5275671.1900000013</v>
      </c>
      <c r="U24" s="21">
        <v>7430374</v>
      </c>
      <c r="V24" s="21">
        <v>391294119.93278706</v>
      </c>
      <c r="W24" s="21">
        <v>2417559.88</v>
      </c>
      <c r="X24" s="21">
        <v>3333073</v>
      </c>
      <c r="Y24" s="21">
        <v>172639124.66242465</v>
      </c>
      <c r="Z24" s="21">
        <v>2021048.3800000001</v>
      </c>
      <c r="AA24" s="21">
        <v>2312887</v>
      </c>
      <c r="AB24" s="21">
        <v>114774926.53124148</v>
      </c>
      <c r="AC24" s="22">
        <v>1242462.1399999997</v>
      </c>
      <c r="AD24" s="22">
        <v>1550945</v>
      </c>
      <c r="AE24" s="22">
        <v>76391172.074557662</v>
      </c>
      <c r="AF24" s="22">
        <v>875620.27</v>
      </c>
      <c r="AG24" s="22">
        <v>938504</v>
      </c>
      <c r="AH24" s="22">
        <v>51127619.919360258</v>
      </c>
    </row>
    <row r="25" spans="1:34" ht="105" x14ac:dyDescent="0.25">
      <c r="A25" s="17" t="s">
        <v>30</v>
      </c>
      <c r="B25" s="21">
        <v>217401</v>
      </c>
      <c r="C25" s="21">
        <v>271053</v>
      </c>
      <c r="D25" s="21">
        <v>11446241.499290617</v>
      </c>
      <c r="E25" s="21">
        <v>122233</v>
      </c>
      <c r="F25" s="21">
        <v>168292</v>
      </c>
      <c r="G25" s="21">
        <v>7143353.3375237789</v>
      </c>
      <c r="H25" s="21">
        <v>151819</v>
      </c>
      <c r="I25" s="21">
        <v>182913</v>
      </c>
      <c r="J25" s="21">
        <v>8120450.8592459122</v>
      </c>
      <c r="K25" s="21">
        <v>28240</v>
      </c>
      <c r="L25" s="21">
        <v>33491</v>
      </c>
      <c r="M25" s="21">
        <v>1523935.6125023155</v>
      </c>
      <c r="N25" s="21">
        <v>66112</v>
      </c>
      <c r="O25" s="21">
        <v>77104</v>
      </c>
      <c r="P25" s="21">
        <v>3661858.9333465486</v>
      </c>
      <c r="Q25" s="21">
        <v>70695</v>
      </c>
      <c r="R25" s="21">
        <v>79934</v>
      </c>
      <c r="S25" s="21">
        <v>4028970.9379910324</v>
      </c>
      <c r="T25" s="21">
        <v>143774.03999999998</v>
      </c>
      <c r="U25" s="21">
        <v>185689</v>
      </c>
      <c r="V25" s="21">
        <v>9778648.2667224146</v>
      </c>
      <c r="W25" s="21">
        <v>171713</v>
      </c>
      <c r="X25" s="21">
        <v>216303</v>
      </c>
      <c r="Y25" s="21">
        <v>11203583.174402853</v>
      </c>
      <c r="Z25" s="21">
        <v>191126.65</v>
      </c>
      <c r="AA25" s="21">
        <v>226929</v>
      </c>
      <c r="AB25" s="21">
        <v>11261146.48178147</v>
      </c>
      <c r="AC25" s="22">
        <v>54942.3</v>
      </c>
      <c r="AD25" s="22">
        <v>68466</v>
      </c>
      <c r="AE25" s="22">
        <v>3372265.2881028429</v>
      </c>
      <c r="AF25" s="22">
        <v>49493.3</v>
      </c>
      <c r="AG25" s="22">
        <v>64249</v>
      </c>
      <c r="AH25" s="22">
        <v>3500143.2622545846</v>
      </c>
    </row>
    <row r="26" spans="1:34" ht="45" x14ac:dyDescent="0.25">
      <c r="A26" s="17" t="s">
        <v>31</v>
      </c>
      <c r="B26" s="21">
        <v>363160</v>
      </c>
      <c r="C26" s="21">
        <v>1491697</v>
      </c>
      <c r="D26" s="21">
        <v>62992566.419730902</v>
      </c>
      <c r="E26" s="21">
        <v>301253</v>
      </c>
      <c r="F26" s="21">
        <v>1716815</v>
      </c>
      <c r="G26" s="21">
        <v>72872246.810073465</v>
      </c>
      <c r="H26" s="21">
        <v>308646.36</v>
      </c>
      <c r="I26" s="21">
        <v>1873537</v>
      </c>
      <c r="J26" s="21">
        <v>83175964.209646136</v>
      </c>
      <c r="K26" s="21">
        <v>248876.05</v>
      </c>
      <c r="L26" s="21">
        <v>1607302</v>
      </c>
      <c r="M26" s="21">
        <v>73136805.644686565</v>
      </c>
      <c r="N26" s="21">
        <v>226697</v>
      </c>
      <c r="O26" s="21">
        <v>1466283</v>
      </c>
      <c r="P26" s="21">
        <v>69637392.383847505</v>
      </c>
      <c r="Q26" s="21">
        <v>394603.43000000005</v>
      </c>
      <c r="R26" s="21">
        <v>3059955</v>
      </c>
      <c r="S26" s="21">
        <v>154233114.40138552</v>
      </c>
      <c r="T26" s="21">
        <v>219856.25</v>
      </c>
      <c r="U26" s="21">
        <v>1593470</v>
      </c>
      <c r="V26" s="21">
        <v>83914408.788749829</v>
      </c>
      <c r="W26" s="21">
        <v>281222.36</v>
      </c>
      <c r="X26" s="21">
        <v>1987987</v>
      </c>
      <c r="Y26" s="21">
        <v>102969342.56173794</v>
      </c>
      <c r="Z26" s="21">
        <v>304832.59000000003</v>
      </c>
      <c r="AA26" s="21">
        <v>1450964</v>
      </c>
      <c r="AB26" s="21">
        <v>72002776.832364172</v>
      </c>
      <c r="AC26" s="22">
        <v>361245.52</v>
      </c>
      <c r="AD26" s="22">
        <v>1760234</v>
      </c>
      <c r="AE26" s="22">
        <v>86699617.578629091</v>
      </c>
      <c r="AF26" s="22">
        <v>280833.51</v>
      </c>
      <c r="AG26" s="22">
        <v>1488513</v>
      </c>
      <c r="AH26" s="22">
        <v>81090892.42989555</v>
      </c>
    </row>
    <row r="27" spans="1:34" ht="45" x14ac:dyDescent="0.25">
      <c r="A27" s="17" t="s">
        <v>32</v>
      </c>
      <c r="B27" s="21">
        <v>195643</v>
      </c>
      <c r="C27" s="21">
        <v>150385</v>
      </c>
      <c r="D27" s="21">
        <v>6350577.296214466</v>
      </c>
      <c r="E27" s="21">
        <v>249835</v>
      </c>
      <c r="F27" s="21">
        <v>62667</v>
      </c>
      <c r="G27" s="21">
        <v>2659975.0647838437</v>
      </c>
      <c r="H27" s="21">
        <v>61390</v>
      </c>
      <c r="I27" s="21">
        <v>57357</v>
      </c>
      <c r="J27" s="21">
        <v>2546372.8654265571</v>
      </c>
      <c r="K27" s="21">
        <v>1826</v>
      </c>
      <c r="L27" s="21">
        <v>3719</v>
      </c>
      <c r="M27" s="21">
        <v>169225.06174483031</v>
      </c>
      <c r="N27" s="21">
        <v>5529</v>
      </c>
      <c r="O27" s="21">
        <v>13910</v>
      </c>
      <c r="P27" s="21">
        <v>660620.17227187287</v>
      </c>
      <c r="Q27" s="21">
        <v>26519.25</v>
      </c>
      <c r="R27" s="21">
        <v>354985</v>
      </c>
      <c r="S27" s="21">
        <v>17892564.470972884</v>
      </c>
      <c r="T27" s="21">
        <v>3098</v>
      </c>
      <c r="U27" s="21">
        <v>6717</v>
      </c>
      <c r="V27" s="21">
        <v>353726.82500080497</v>
      </c>
      <c r="W27" s="21">
        <v>416727.55</v>
      </c>
      <c r="X27" s="21">
        <v>227616</v>
      </c>
      <c r="Y27" s="21">
        <v>11789548.863514975</v>
      </c>
      <c r="Z27" s="21">
        <v>109264.08</v>
      </c>
      <c r="AA27" s="21">
        <v>118853</v>
      </c>
      <c r="AB27" s="21">
        <v>5897972.6822009217</v>
      </c>
      <c r="AC27" s="22">
        <v>30456.91</v>
      </c>
      <c r="AD27" s="22">
        <v>89078</v>
      </c>
      <c r="AE27" s="22">
        <v>4387501.0564897172</v>
      </c>
      <c r="AF27" s="22">
        <v>37249.39</v>
      </c>
      <c r="AG27" s="22">
        <v>77925</v>
      </c>
      <c r="AH27" s="22">
        <v>4245181.4613642003</v>
      </c>
    </row>
    <row r="28" spans="1:34" ht="120" x14ac:dyDescent="0.25">
      <c r="A28" s="17" t="s">
        <v>33</v>
      </c>
      <c r="B28" s="21">
        <v>1222617</v>
      </c>
      <c r="C28" s="21">
        <v>1440085</v>
      </c>
      <c r="D28" s="21">
        <v>60813053.865870975</v>
      </c>
      <c r="E28" s="21">
        <v>1121092</v>
      </c>
      <c r="F28" s="21">
        <v>1628646</v>
      </c>
      <c r="G28" s="21">
        <v>69129809.139737815</v>
      </c>
      <c r="H28" s="21">
        <v>1914918</v>
      </c>
      <c r="I28" s="21">
        <v>2370593</v>
      </c>
      <c r="J28" s="21">
        <v>105242842.02747943</v>
      </c>
      <c r="K28" s="21">
        <v>734898.32</v>
      </c>
      <c r="L28" s="21">
        <v>803663</v>
      </c>
      <c r="M28" s="21">
        <v>36568948.856422581</v>
      </c>
      <c r="N28" s="21">
        <v>779324</v>
      </c>
      <c r="O28" s="21">
        <v>849211</v>
      </c>
      <c r="P28" s="21">
        <v>40331122.725749075</v>
      </c>
      <c r="Q28" s="21">
        <v>2018655.6400000001</v>
      </c>
      <c r="R28" s="21">
        <v>1949482</v>
      </c>
      <c r="S28" s="21">
        <v>98261144.470896408</v>
      </c>
      <c r="T28" s="21">
        <v>1798846.81</v>
      </c>
      <c r="U28" s="21">
        <v>1439891</v>
      </c>
      <c r="V28" s="21">
        <v>75826719.037849337</v>
      </c>
      <c r="W28" s="21">
        <v>2593020.2399999998</v>
      </c>
      <c r="X28" s="21">
        <v>2697126</v>
      </c>
      <c r="Y28" s="21">
        <v>139699752.07391703</v>
      </c>
      <c r="Z28" s="21">
        <v>2923044.4600000004</v>
      </c>
      <c r="AA28" s="21">
        <v>3405819</v>
      </c>
      <c r="AB28" s="21">
        <v>169010689.02359107</v>
      </c>
      <c r="AC28" s="22">
        <v>3344826.08</v>
      </c>
      <c r="AD28" s="22">
        <v>4363696</v>
      </c>
      <c r="AE28" s="22">
        <v>214932091.09095353</v>
      </c>
      <c r="AF28" s="22">
        <v>2613358.9700000007</v>
      </c>
      <c r="AG28" s="22">
        <v>3451819</v>
      </c>
      <c r="AH28" s="22">
        <v>188047456.23079503</v>
      </c>
    </row>
    <row r="29" spans="1:34" ht="31.5" x14ac:dyDescent="0.25">
      <c r="A29" s="15" t="s">
        <v>6</v>
      </c>
      <c r="B29" s="24">
        <f>SUM(B30:B43)</f>
        <v>3187482412</v>
      </c>
      <c r="C29" s="24">
        <f t="shared" ref="C29:AH29" si="3">SUM(C30:C43)</f>
        <v>1036386551</v>
      </c>
      <c r="D29" s="24">
        <f t="shared" si="3"/>
        <v>43765354928.234955</v>
      </c>
      <c r="E29" s="24">
        <f t="shared" si="3"/>
        <v>3934176585</v>
      </c>
      <c r="F29" s="24">
        <f t="shared" si="3"/>
        <v>1407888697</v>
      </c>
      <c r="G29" s="24">
        <f t="shared" si="3"/>
        <v>59759503853.878685</v>
      </c>
      <c r="H29" s="24">
        <f t="shared" si="3"/>
        <v>4279373480.3499999</v>
      </c>
      <c r="I29" s="24">
        <f t="shared" si="3"/>
        <v>1692375489</v>
      </c>
      <c r="J29" s="24">
        <f t="shared" si="3"/>
        <v>75133270974.817398</v>
      </c>
      <c r="K29" s="24">
        <f t="shared" si="3"/>
        <v>2220785450.8400002</v>
      </c>
      <c r="L29" s="24">
        <f t="shared" si="3"/>
        <v>1059061669</v>
      </c>
      <c r="M29" s="24">
        <f t="shared" si="3"/>
        <v>48190313613.365967</v>
      </c>
      <c r="N29" s="24">
        <f t="shared" si="3"/>
        <v>2473006124.8000002</v>
      </c>
      <c r="O29" s="24">
        <f t="shared" si="3"/>
        <v>1265443862</v>
      </c>
      <c r="P29" s="24">
        <f t="shared" si="3"/>
        <v>60099046881.008209</v>
      </c>
      <c r="Q29" s="24">
        <f t="shared" si="3"/>
        <v>3564501977.6999984</v>
      </c>
      <c r="R29" s="24">
        <f t="shared" si="3"/>
        <v>1757110293</v>
      </c>
      <c r="S29" s="24">
        <f t="shared" si="3"/>
        <v>88564894855.029251</v>
      </c>
      <c r="T29" s="24">
        <f t="shared" si="3"/>
        <v>3705323598.3699985</v>
      </c>
      <c r="U29" s="24">
        <f t="shared" si="3"/>
        <v>1981586074</v>
      </c>
      <c r="V29" s="24">
        <f t="shared" si="3"/>
        <v>104353156233.70996</v>
      </c>
      <c r="W29" s="24">
        <f t="shared" si="3"/>
        <v>5235294149.3200016</v>
      </c>
      <c r="X29" s="24">
        <f t="shared" si="3"/>
        <v>2632014572</v>
      </c>
      <c r="Y29" s="24">
        <f t="shared" si="3"/>
        <v>136327254701.24007</v>
      </c>
      <c r="Z29" s="24">
        <f t="shared" si="3"/>
        <v>4591030830.5199995</v>
      </c>
      <c r="AA29" s="24">
        <f t="shared" si="3"/>
        <v>2322126791</v>
      </c>
      <c r="AB29" s="24">
        <f t="shared" si="3"/>
        <v>115233442806.86972</v>
      </c>
      <c r="AC29" s="24">
        <f t="shared" si="3"/>
        <v>3233265224.5499992</v>
      </c>
      <c r="AD29" s="24">
        <f t="shared" si="3"/>
        <v>1957429762</v>
      </c>
      <c r="AE29" s="24">
        <f t="shared" si="3"/>
        <v>96412415509.771454</v>
      </c>
      <c r="AF29" s="24">
        <f t="shared" si="3"/>
        <v>3061439013.1600008</v>
      </c>
      <c r="AG29" s="24">
        <f t="shared" si="3"/>
        <v>1916215097</v>
      </c>
      <c r="AH29" s="24">
        <f t="shared" si="3"/>
        <v>104391155672.38504</v>
      </c>
    </row>
    <row r="30" spans="1:34" ht="60" x14ac:dyDescent="0.25">
      <c r="A30" s="17" t="s">
        <v>34</v>
      </c>
      <c r="B30" s="21">
        <v>104273863</v>
      </c>
      <c r="C30" s="21">
        <v>198719320</v>
      </c>
      <c r="D30" s="21">
        <v>8391677374.1475353</v>
      </c>
      <c r="E30" s="21">
        <v>131944650</v>
      </c>
      <c r="F30" s="21">
        <v>200997742</v>
      </c>
      <c r="G30" s="21">
        <v>8531587307.4801149</v>
      </c>
      <c r="H30" s="21">
        <v>111101010</v>
      </c>
      <c r="I30" s="21">
        <v>255443085</v>
      </c>
      <c r="J30" s="21">
        <v>11340435174.518364</v>
      </c>
      <c r="K30" s="21">
        <v>74151899.200000003</v>
      </c>
      <c r="L30" s="21">
        <v>161373479</v>
      </c>
      <c r="M30" s="21">
        <v>7342951585.8437967</v>
      </c>
      <c r="N30" s="21">
        <v>108272109</v>
      </c>
      <c r="O30" s="21">
        <v>213234678</v>
      </c>
      <c r="P30" s="21">
        <v>10127040238.296005</v>
      </c>
      <c r="Q30" s="21">
        <v>152283770.03000003</v>
      </c>
      <c r="R30" s="21">
        <v>344734892</v>
      </c>
      <c r="S30" s="21">
        <v>17375920899.485535</v>
      </c>
      <c r="T30" s="21">
        <v>153398004.8499999</v>
      </c>
      <c r="U30" s="21">
        <v>340377246</v>
      </c>
      <c r="V30" s="21">
        <v>17924752498.153629</v>
      </c>
      <c r="W30" s="21">
        <v>163520065.54000011</v>
      </c>
      <c r="X30" s="21">
        <v>259488001</v>
      </c>
      <c r="Y30" s="21">
        <v>13440384099.910917</v>
      </c>
      <c r="Z30" s="21">
        <v>149796649.54000002</v>
      </c>
      <c r="AA30" s="21">
        <v>262957189</v>
      </c>
      <c r="AB30" s="21">
        <v>13049012791.518467</v>
      </c>
      <c r="AC30" s="22">
        <v>167104313.01999995</v>
      </c>
      <c r="AD30" s="22">
        <v>403161462</v>
      </c>
      <c r="AE30" s="22">
        <v>19857555630.581509</v>
      </c>
      <c r="AF30" s="22">
        <v>158000124.95000011</v>
      </c>
      <c r="AG30" s="22">
        <v>371483641</v>
      </c>
      <c r="AH30" s="22">
        <v>20237606236.423145</v>
      </c>
    </row>
    <row r="31" spans="1:34" ht="45" x14ac:dyDescent="0.25">
      <c r="A31" s="17" t="s">
        <v>35</v>
      </c>
      <c r="B31" s="21">
        <v>41769</v>
      </c>
      <c r="C31" s="21">
        <v>137727</v>
      </c>
      <c r="D31" s="21">
        <v>5816045.2124595502</v>
      </c>
      <c r="E31" s="21">
        <v>35101</v>
      </c>
      <c r="F31" s="21">
        <v>148199</v>
      </c>
      <c r="G31" s="21">
        <v>6290482.1457210481</v>
      </c>
      <c r="H31" s="21">
        <v>287104</v>
      </c>
      <c r="I31" s="21">
        <v>337714</v>
      </c>
      <c r="J31" s="21">
        <v>14992865.14069188</v>
      </c>
      <c r="K31" s="21">
        <v>64899.12</v>
      </c>
      <c r="L31" s="21">
        <v>107640</v>
      </c>
      <c r="M31" s="21">
        <v>4897925.6913722865</v>
      </c>
      <c r="N31" s="21">
        <v>47226</v>
      </c>
      <c r="O31" s="21">
        <v>227173</v>
      </c>
      <c r="P31" s="21">
        <v>10789005.492129274</v>
      </c>
      <c r="Q31" s="21">
        <v>177012.87</v>
      </c>
      <c r="R31" s="21">
        <v>993470</v>
      </c>
      <c r="S31" s="21">
        <v>50074583.503464743</v>
      </c>
      <c r="T31" s="21">
        <v>117571.14</v>
      </c>
      <c r="U31" s="21">
        <v>1022213</v>
      </c>
      <c r="V31" s="21">
        <v>53831198.297535777</v>
      </c>
      <c r="W31" s="21">
        <v>71017.260000000009</v>
      </c>
      <c r="X31" s="21">
        <v>1209680</v>
      </c>
      <c r="Y31" s="21">
        <v>62656322.355268508</v>
      </c>
      <c r="Z31" s="21">
        <v>58886.720000000001</v>
      </c>
      <c r="AA31" s="21">
        <v>729152</v>
      </c>
      <c r="AB31" s="21">
        <v>36183508.848511741</v>
      </c>
      <c r="AC31" s="22">
        <v>24966.27</v>
      </c>
      <c r="AD31" s="22">
        <v>378880</v>
      </c>
      <c r="AE31" s="22">
        <v>18661581.987503361</v>
      </c>
      <c r="AF31" s="22">
        <v>2646</v>
      </c>
      <c r="AG31" s="22">
        <v>61570</v>
      </c>
      <c r="AH31" s="22">
        <v>3354197.2739967126</v>
      </c>
    </row>
    <row r="32" spans="1:34" ht="30" x14ac:dyDescent="0.25">
      <c r="A32" s="17" t="s">
        <v>36</v>
      </c>
      <c r="B32" s="21">
        <v>2648368769</v>
      </c>
      <c r="C32" s="21">
        <v>647879665</v>
      </c>
      <c r="D32" s="21">
        <v>27359177386.228893</v>
      </c>
      <c r="E32" s="21">
        <v>3267989791</v>
      </c>
      <c r="F32" s="21">
        <v>963413480</v>
      </c>
      <c r="G32" s="21">
        <v>40893226640.442787</v>
      </c>
      <c r="H32" s="21">
        <v>3631368417</v>
      </c>
      <c r="I32" s="21">
        <v>1130287841</v>
      </c>
      <c r="J32" s="21">
        <v>50179303109.367058</v>
      </c>
      <c r="K32" s="21">
        <v>1796191968.8199999</v>
      </c>
      <c r="L32" s="21">
        <v>659405209</v>
      </c>
      <c r="M32" s="21">
        <v>30004809682.142445</v>
      </c>
      <c r="N32" s="21">
        <v>1733915625.8</v>
      </c>
      <c r="O32" s="21">
        <v>730459991</v>
      </c>
      <c r="P32" s="21">
        <v>34691344722.654976</v>
      </c>
      <c r="Q32" s="21">
        <v>2872699848.4399991</v>
      </c>
      <c r="R32" s="21">
        <v>1128580408</v>
      </c>
      <c r="S32" s="21">
        <v>56884650649.511612</v>
      </c>
      <c r="T32" s="21">
        <v>3126257295.3899994</v>
      </c>
      <c r="U32" s="21">
        <v>1382249430</v>
      </c>
      <c r="V32" s="21">
        <v>72791231536.857544</v>
      </c>
      <c r="W32" s="21">
        <v>4403497059.0800009</v>
      </c>
      <c r="X32" s="21">
        <v>1953842549</v>
      </c>
      <c r="Y32" s="21">
        <v>101200803999.0605</v>
      </c>
      <c r="Z32" s="21">
        <v>3808470539.8000002</v>
      </c>
      <c r="AA32" s="21">
        <v>1644295045</v>
      </c>
      <c r="AB32" s="21">
        <v>81596655169.73349</v>
      </c>
      <c r="AC32" s="22">
        <v>2475983615.3800001</v>
      </c>
      <c r="AD32" s="22">
        <v>1157986466</v>
      </c>
      <c r="AE32" s="22">
        <v>57036157558.272507</v>
      </c>
      <c r="AF32" s="22">
        <v>2275726557.1100006</v>
      </c>
      <c r="AG32" s="22">
        <v>1097887502</v>
      </c>
      <c r="AH32" s="22">
        <v>59810480207.299995</v>
      </c>
    </row>
    <row r="33" spans="1:34" ht="60" x14ac:dyDescent="0.25">
      <c r="A33" s="17" t="s">
        <v>37</v>
      </c>
      <c r="B33" s="21">
        <v>425191554</v>
      </c>
      <c r="C33" s="21">
        <v>172285063</v>
      </c>
      <c r="D33" s="21">
        <v>7275390561.3237944</v>
      </c>
      <c r="E33" s="21">
        <v>515729783</v>
      </c>
      <c r="F33" s="21">
        <v>217140052</v>
      </c>
      <c r="G33" s="21">
        <v>9216766781.3341446</v>
      </c>
      <c r="H33" s="21">
        <v>524104910.39999998</v>
      </c>
      <c r="I33" s="21">
        <v>288404417</v>
      </c>
      <c r="J33" s="21">
        <v>12803758594.73065</v>
      </c>
      <c r="K33" s="21">
        <v>339348991.39999998</v>
      </c>
      <c r="L33" s="21">
        <v>218681627</v>
      </c>
      <c r="M33" s="21">
        <v>9950635071.6684399</v>
      </c>
      <c r="N33" s="21">
        <v>621460225</v>
      </c>
      <c r="O33" s="21">
        <v>308012426</v>
      </c>
      <c r="P33" s="21">
        <v>14628269009.776966</v>
      </c>
      <c r="Q33" s="21">
        <v>516475256.02999985</v>
      </c>
      <c r="R33" s="21">
        <v>253871558</v>
      </c>
      <c r="S33" s="21">
        <v>12796070873.026562</v>
      </c>
      <c r="T33" s="21">
        <v>412685726.77999997</v>
      </c>
      <c r="U33" s="21">
        <v>234455889</v>
      </c>
      <c r="V33" s="21">
        <v>12346782375.868855</v>
      </c>
      <c r="W33" s="21">
        <v>652161207.50999987</v>
      </c>
      <c r="X33" s="21">
        <v>390781462</v>
      </c>
      <c r="Y33" s="21">
        <v>20240831669.148136</v>
      </c>
      <c r="Z33" s="21">
        <v>614052996.56999993</v>
      </c>
      <c r="AA33" s="21">
        <v>384060011</v>
      </c>
      <c r="AB33" s="21">
        <v>19058630856.636219</v>
      </c>
      <c r="AC33" s="22">
        <v>568564076.71999991</v>
      </c>
      <c r="AD33" s="22">
        <v>356041135</v>
      </c>
      <c r="AE33" s="22">
        <v>17536662879.345047</v>
      </c>
      <c r="AF33" s="22">
        <v>598674309.85000014</v>
      </c>
      <c r="AG33" s="22">
        <v>379270941</v>
      </c>
      <c r="AH33" s="22">
        <v>20661841098.073223</v>
      </c>
    </row>
    <row r="34" spans="1:34" ht="15.75" x14ac:dyDescent="0.25">
      <c r="A34" s="17" t="s">
        <v>38</v>
      </c>
      <c r="B34" s="21">
        <v>35409</v>
      </c>
      <c r="C34" s="21">
        <v>36156</v>
      </c>
      <c r="D34" s="21">
        <v>1526824.3024366139</v>
      </c>
      <c r="E34" s="21">
        <v>253194</v>
      </c>
      <c r="F34" s="21">
        <v>135120</v>
      </c>
      <c r="G34" s="21">
        <v>5735328.4943206627</v>
      </c>
      <c r="H34" s="21">
        <v>114544</v>
      </c>
      <c r="I34" s="21">
        <v>132717</v>
      </c>
      <c r="J34" s="21">
        <v>5891991.693791802</v>
      </c>
      <c r="K34" s="21">
        <v>89656</v>
      </c>
      <c r="L34" s="21">
        <v>89958</v>
      </c>
      <c r="M34" s="21">
        <v>4093344.4755153111</v>
      </c>
      <c r="N34" s="21">
        <v>53942</v>
      </c>
      <c r="O34" s="21">
        <v>37378</v>
      </c>
      <c r="P34" s="21">
        <v>1775173.3141033836</v>
      </c>
      <c r="Q34" s="21">
        <v>229958.78</v>
      </c>
      <c r="R34" s="21">
        <v>1273516</v>
      </c>
      <c r="S34" s="21">
        <v>64189943.616816215</v>
      </c>
      <c r="T34" s="21">
        <v>660464.86</v>
      </c>
      <c r="U34" s="21">
        <v>3141521</v>
      </c>
      <c r="V34" s="21">
        <v>165436988.0904204</v>
      </c>
      <c r="W34" s="21">
        <v>535746.1</v>
      </c>
      <c r="X34" s="21">
        <v>1939556</v>
      </c>
      <c r="Y34" s="21">
        <v>100460821.01224717</v>
      </c>
      <c r="Z34" s="21">
        <v>220875.5</v>
      </c>
      <c r="AA34" s="21">
        <v>856556</v>
      </c>
      <c r="AB34" s="21">
        <v>42505817.17563118</v>
      </c>
      <c r="AC34" s="22">
        <v>157696.70000000001</v>
      </c>
      <c r="AD34" s="22">
        <v>926668</v>
      </c>
      <c r="AE34" s="22">
        <v>45642659.56818983</v>
      </c>
      <c r="AF34" s="22">
        <v>50142</v>
      </c>
      <c r="AG34" s="22">
        <v>76722</v>
      </c>
      <c r="AH34" s="22">
        <v>4179644.6850020424</v>
      </c>
    </row>
    <row r="35" spans="1:34" ht="15.75" x14ac:dyDescent="0.25">
      <c r="A35" s="17" t="s">
        <v>39</v>
      </c>
      <c r="B35" s="21">
        <v>21119</v>
      </c>
      <c r="C35" s="21">
        <v>30796</v>
      </c>
      <c r="D35" s="21">
        <v>1300477.9626573175</v>
      </c>
      <c r="E35" s="21">
        <v>68400</v>
      </c>
      <c r="F35" s="21">
        <v>30424</v>
      </c>
      <c r="G35" s="21">
        <v>1291382.727288424</v>
      </c>
      <c r="H35" s="21">
        <v>1147</v>
      </c>
      <c r="I35" s="21">
        <v>3565</v>
      </c>
      <c r="J35" s="21">
        <v>158268.72509450765</v>
      </c>
      <c r="K35" s="21">
        <v>0</v>
      </c>
      <c r="L35" s="21">
        <v>0</v>
      </c>
      <c r="M35" s="21">
        <v>0</v>
      </c>
      <c r="N35" s="21">
        <v>9124</v>
      </c>
      <c r="O35" s="21">
        <v>76509</v>
      </c>
      <c r="P35" s="21">
        <v>3633600.9173507355</v>
      </c>
      <c r="Q35" s="21">
        <v>924.2</v>
      </c>
      <c r="R35" s="21">
        <v>2688</v>
      </c>
      <c r="S35" s="21">
        <v>135485.19880551321</v>
      </c>
      <c r="T35" s="21">
        <v>0</v>
      </c>
      <c r="U35" s="21">
        <v>0</v>
      </c>
      <c r="V35" s="21">
        <v>0</v>
      </c>
      <c r="W35" s="21">
        <v>120</v>
      </c>
      <c r="X35" s="21">
        <v>133</v>
      </c>
      <c r="Y35" s="21">
        <v>6888.8390923638572</v>
      </c>
      <c r="Z35" s="21">
        <v>2277.5</v>
      </c>
      <c r="AA35" s="21">
        <v>8953</v>
      </c>
      <c r="AB35" s="21">
        <v>444284.5315115719</v>
      </c>
      <c r="AC35" s="22">
        <v>11045.75</v>
      </c>
      <c r="AD35" s="22">
        <v>61723</v>
      </c>
      <c r="AE35" s="22">
        <v>3040141.5356172668</v>
      </c>
      <c r="AF35" s="22">
        <v>10831.11</v>
      </c>
      <c r="AG35" s="22">
        <v>65712</v>
      </c>
      <c r="AH35" s="22">
        <v>3579844.2629344156</v>
      </c>
    </row>
    <row r="36" spans="1:34" ht="45" x14ac:dyDescent="0.25">
      <c r="A36" s="17" t="s">
        <v>40</v>
      </c>
      <c r="B36" s="21">
        <v>4366094</v>
      </c>
      <c r="C36" s="21">
        <v>3872079</v>
      </c>
      <c r="D36" s="21">
        <v>163513229.28848502</v>
      </c>
      <c r="E36" s="21">
        <v>6010254</v>
      </c>
      <c r="F36" s="21">
        <v>6159455</v>
      </c>
      <c r="G36" s="21">
        <v>261445365.38621879</v>
      </c>
      <c r="H36" s="21">
        <v>5277267</v>
      </c>
      <c r="I36" s="21">
        <v>4835309</v>
      </c>
      <c r="J36" s="21">
        <v>214664289.16353402</v>
      </c>
      <c r="K36" s="21">
        <v>2109240.31</v>
      </c>
      <c r="L36" s="21">
        <v>2269652</v>
      </c>
      <c r="M36" s="21">
        <v>103275611.68036504</v>
      </c>
      <c r="N36" s="21">
        <v>1663151</v>
      </c>
      <c r="O36" s="21">
        <v>1864231</v>
      </c>
      <c r="P36" s="21">
        <v>88536923.391413793</v>
      </c>
      <c r="Q36" s="21">
        <v>2272406.85</v>
      </c>
      <c r="R36" s="21">
        <v>2603846</v>
      </c>
      <c r="S36" s="21">
        <v>131243524.1699927</v>
      </c>
      <c r="T36" s="21">
        <v>3632087.97</v>
      </c>
      <c r="U36" s="21">
        <v>3547081</v>
      </c>
      <c r="V36" s="21">
        <v>186794357.62255174</v>
      </c>
      <c r="W36" s="21">
        <v>5630642</v>
      </c>
      <c r="X36" s="21">
        <v>5293360</v>
      </c>
      <c r="Y36" s="21">
        <v>274173724.04477561</v>
      </c>
      <c r="Z36" s="21">
        <v>6456040.7000000002</v>
      </c>
      <c r="AA36" s="21">
        <v>5637869</v>
      </c>
      <c r="AB36" s="21">
        <v>279774152.50626767</v>
      </c>
      <c r="AC36" s="22">
        <v>6238736.5200000005</v>
      </c>
      <c r="AD36" s="22">
        <v>5286657</v>
      </c>
      <c r="AE36" s="22">
        <v>260392163.86536247</v>
      </c>
      <c r="AF36" s="22">
        <v>8458979.5999999996</v>
      </c>
      <c r="AG36" s="22">
        <v>7023369</v>
      </c>
      <c r="AH36" s="22">
        <v>382617592.2376647</v>
      </c>
    </row>
    <row r="37" spans="1:34" ht="30" x14ac:dyDescent="0.25">
      <c r="A37" s="17" t="s">
        <v>41</v>
      </c>
      <c r="B37" s="21">
        <v>0</v>
      </c>
      <c r="C37" s="21">
        <v>0</v>
      </c>
      <c r="D37" s="21">
        <v>0</v>
      </c>
      <c r="E37" s="21">
        <v>22500</v>
      </c>
      <c r="F37" s="21">
        <v>3294</v>
      </c>
      <c r="G37" s="21">
        <v>139817.73283223997</v>
      </c>
      <c r="H37" s="21">
        <v>47440</v>
      </c>
      <c r="I37" s="21">
        <v>12306</v>
      </c>
      <c r="J37" s="21">
        <v>546326.76886760478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F37" s="21">
        <v>98.1</v>
      </c>
      <c r="AG37" s="21">
        <v>141</v>
      </c>
      <c r="AH37" s="21">
        <v>7681.3678030459068</v>
      </c>
    </row>
    <row r="38" spans="1:34" ht="45" x14ac:dyDescent="0.25">
      <c r="A38" s="17" t="s">
        <v>42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898</v>
      </c>
      <c r="I38" s="21">
        <v>2301</v>
      </c>
      <c r="J38" s="21">
        <v>102153.25005398656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251.58</v>
      </c>
      <c r="R38" s="21">
        <v>137</v>
      </c>
      <c r="S38" s="21">
        <v>6905.309611739327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2">
        <v>251</v>
      </c>
      <c r="AD38" s="22">
        <v>795</v>
      </c>
      <c r="AE38" s="22">
        <v>39157.405194428764</v>
      </c>
      <c r="AF38" s="22">
        <v>643</v>
      </c>
      <c r="AG38" s="22">
        <v>855</v>
      </c>
      <c r="AH38" s="22">
        <v>46578.506890810284</v>
      </c>
    </row>
    <row r="39" spans="1:34" ht="15.75" x14ac:dyDescent="0.25">
      <c r="A39" s="17" t="s">
        <v>43</v>
      </c>
      <c r="B39" s="21">
        <v>50701</v>
      </c>
      <c r="C39" s="21">
        <v>64780</v>
      </c>
      <c r="D39" s="21">
        <v>2735581.3229296352</v>
      </c>
      <c r="E39" s="21">
        <v>74886</v>
      </c>
      <c r="F39" s="21">
        <v>156936</v>
      </c>
      <c r="G39" s="21">
        <v>6661334.4625866441</v>
      </c>
      <c r="H39" s="21">
        <v>189081</v>
      </c>
      <c r="I39" s="21">
        <v>390187</v>
      </c>
      <c r="J39" s="21">
        <v>17322412.072496675</v>
      </c>
      <c r="K39" s="21">
        <v>152759.03</v>
      </c>
      <c r="L39" s="21">
        <v>176534</v>
      </c>
      <c r="M39" s="21">
        <v>8032798.3463462945</v>
      </c>
      <c r="N39" s="21">
        <v>169044</v>
      </c>
      <c r="O39" s="21">
        <v>138431</v>
      </c>
      <c r="P39" s="21">
        <v>6574429.2643973855</v>
      </c>
      <c r="Q39" s="21">
        <v>632756.60000000009</v>
      </c>
      <c r="R39" s="21">
        <v>393694</v>
      </c>
      <c r="S39" s="21">
        <v>19843642.060467903</v>
      </c>
      <c r="T39" s="21">
        <v>1364237.0800000003</v>
      </c>
      <c r="U39" s="21">
        <v>1008028</v>
      </c>
      <c r="V39" s="21">
        <v>53084195.913638718</v>
      </c>
      <c r="W39" s="21">
        <v>2506748.56</v>
      </c>
      <c r="X39" s="21">
        <v>2793715</v>
      </c>
      <c r="Y39" s="21">
        <v>144702654.92423522</v>
      </c>
      <c r="Z39" s="21">
        <v>898816.41999999993</v>
      </c>
      <c r="AA39" s="21">
        <v>1383584</v>
      </c>
      <c r="AB39" s="21">
        <v>68659105.243706763</v>
      </c>
      <c r="AC39" s="22">
        <v>1027751.4700000001</v>
      </c>
      <c r="AD39" s="22">
        <v>1078828</v>
      </c>
      <c r="AE39" s="22">
        <v>53137239.158610322</v>
      </c>
      <c r="AF39" s="22">
        <v>557067.73</v>
      </c>
      <c r="AG39" s="22">
        <v>720717</v>
      </c>
      <c r="AH39" s="22">
        <v>39263066.375232875</v>
      </c>
    </row>
    <row r="40" spans="1:34" ht="75" x14ac:dyDescent="0.25">
      <c r="A40" s="17" t="s">
        <v>44</v>
      </c>
      <c r="B40" s="21">
        <v>3679923</v>
      </c>
      <c r="C40" s="21">
        <v>6531824</v>
      </c>
      <c r="D40" s="21">
        <v>275831054.94077712</v>
      </c>
      <c r="E40" s="21">
        <v>6149248</v>
      </c>
      <c r="F40" s="21">
        <v>11166491</v>
      </c>
      <c r="G40" s="21">
        <v>473974940.89605707</v>
      </c>
      <c r="H40" s="21">
        <v>4977953.95</v>
      </c>
      <c r="I40" s="21">
        <v>10722748</v>
      </c>
      <c r="J40" s="21">
        <v>476038052.02515602</v>
      </c>
      <c r="K40" s="21">
        <v>8156484.1900000004</v>
      </c>
      <c r="L40" s="21">
        <v>14344835</v>
      </c>
      <c r="M40" s="21">
        <v>652730731.0014528</v>
      </c>
      <c r="N40" s="21">
        <v>6685859</v>
      </c>
      <c r="O40" s="21">
        <v>8849032</v>
      </c>
      <c r="P40" s="21">
        <v>420262332.44279772</v>
      </c>
      <c r="Q40" s="21">
        <v>18817442.519999981</v>
      </c>
      <c r="R40" s="21">
        <v>22980201</v>
      </c>
      <c r="S40" s="21">
        <v>1158287612.0073118</v>
      </c>
      <c r="T40" s="21">
        <v>5601724.3900000006</v>
      </c>
      <c r="U40" s="21">
        <v>12485441</v>
      </c>
      <c r="V40" s="21">
        <v>657501176.66590381</v>
      </c>
      <c r="W40" s="21">
        <v>7167189.8600000003</v>
      </c>
      <c r="X40" s="21">
        <v>15969544</v>
      </c>
      <c r="Y40" s="21">
        <v>827155030.03326821</v>
      </c>
      <c r="Z40" s="21">
        <v>9733384.6600000001</v>
      </c>
      <c r="AA40" s="21">
        <v>19938575</v>
      </c>
      <c r="AB40" s="21">
        <v>989433759.95569479</v>
      </c>
      <c r="AC40" s="22">
        <v>11124483.659999998</v>
      </c>
      <c r="AD40" s="22">
        <v>25698504</v>
      </c>
      <c r="AE40" s="22">
        <v>1265769476.7530169</v>
      </c>
      <c r="AF40" s="22">
        <v>17246293.510000002</v>
      </c>
      <c r="AG40" s="22">
        <v>43719660</v>
      </c>
      <c r="AH40" s="22">
        <v>2381750274.3554187</v>
      </c>
    </row>
    <row r="41" spans="1:34" ht="105" x14ac:dyDescent="0.25">
      <c r="A41" s="17" t="s">
        <v>45</v>
      </c>
      <c r="B41" s="21">
        <v>0</v>
      </c>
      <c r="C41" s="21">
        <v>0</v>
      </c>
      <c r="D41" s="21">
        <v>0</v>
      </c>
      <c r="E41" s="21">
        <v>631</v>
      </c>
      <c r="F41" s="21">
        <v>865</v>
      </c>
      <c r="G41" s="21">
        <v>36715.949878532963</v>
      </c>
      <c r="H41" s="21">
        <v>23000</v>
      </c>
      <c r="I41" s="21">
        <v>106101</v>
      </c>
      <c r="J41" s="21">
        <v>4710370.2668309547</v>
      </c>
      <c r="K41" s="21">
        <v>32610</v>
      </c>
      <c r="L41" s="21">
        <v>101014</v>
      </c>
      <c r="M41" s="21">
        <v>4596423.8739156462</v>
      </c>
      <c r="N41" s="21">
        <v>26501</v>
      </c>
      <c r="O41" s="21">
        <v>113846</v>
      </c>
      <c r="P41" s="21">
        <v>5406827.0404359205</v>
      </c>
      <c r="Q41" s="21">
        <v>203591.6</v>
      </c>
      <c r="R41" s="21">
        <v>802295</v>
      </c>
      <c r="S41" s="21">
        <v>40438652.37190076</v>
      </c>
      <c r="T41" s="21">
        <v>177981</v>
      </c>
      <c r="U41" s="21">
        <v>628824</v>
      </c>
      <c r="V41" s="21">
        <v>33114771.029374152</v>
      </c>
      <c r="W41" s="21">
        <v>205</v>
      </c>
      <c r="X41" s="21">
        <v>525</v>
      </c>
      <c r="Y41" s="21">
        <v>27192.785890909963</v>
      </c>
      <c r="Z41" s="21">
        <v>16200</v>
      </c>
      <c r="AA41" s="21">
        <v>15461</v>
      </c>
      <c r="AB41" s="21">
        <v>767238.14829670649</v>
      </c>
      <c r="AC41" s="22">
        <v>3684</v>
      </c>
      <c r="AD41" s="22">
        <v>15209</v>
      </c>
      <c r="AE41" s="22">
        <v>749113.17685794597</v>
      </c>
      <c r="AF41" s="22">
        <v>74928</v>
      </c>
      <c r="AG41" s="22">
        <v>140678</v>
      </c>
      <c r="AH41" s="22">
        <v>7663825.9560063267</v>
      </c>
    </row>
    <row r="42" spans="1:34" ht="60" x14ac:dyDescent="0.25">
      <c r="A42" s="17" t="s">
        <v>46</v>
      </c>
      <c r="B42" s="21">
        <v>1436711</v>
      </c>
      <c r="C42" s="21">
        <v>6817741</v>
      </c>
      <c r="D42" s="21">
        <v>287904985.24500775</v>
      </c>
      <c r="E42" s="21">
        <v>5898147</v>
      </c>
      <c r="F42" s="21">
        <v>8536639</v>
      </c>
      <c r="G42" s="21">
        <v>362347756.82673955</v>
      </c>
      <c r="H42" s="21">
        <v>1880708</v>
      </c>
      <c r="I42" s="21">
        <v>1697198</v>
      </c>
      <c r="J42" s="21">
        <v>75347367.094796121</v>
      </c>
      <c r="K42" s="21">
        <v>467152.77</v>
      </c>
      <c r="L42" s="21">
        <v>2497221</v>
      </c>
      <c r="M42" s="21">
        <v>113630647.46315858</v>
      </c>
      <c r="N42" s="21">
        <v>644778</v>
      </c>
      <c r="O42" s="21">
        <v>2395773</v>
      </c>
      <c r="P42" s="21">
        <v>113781162.61569385</v>
      </c>
      <c r="Q42" s="21">
        <v>708758.2</v>
      </c>
      <c r="R42" s="21">
        <v>873588</v>
      </c>
      <c r="S42" s="21">
        <v>44032084.767154269</v>
      </c>
      <c r="T42" s="21">
        <v>1428189.91</v>
      </c>
      <c r="U42" s="21">
        <v>2669585</v>
      </c>
      <c r="V42" s="21">
        <v>140584163.48366442</v>
      </c>
      <c r="W42" s="21">
        <v>204148.40999999997</v>
      </c>
      <c r="X42" s="21">
        <v>696047</v>
      </c>
      <c r="Y42" s="21">
        <v>36052299.125733726</v>
      </c>
      <c r="Z42" s="21">
        <v>1324163.1100000001</v>
      </c>
      <c r="AA42" s="21">
        <v>2244396</v>
      </c>
      <c r="AB42" s="21">
        <v>111376122.57192516</v>
      </c>
      <c r="AC42" s="22">
        <v>3024604.06</v>
      </c>
      <c r="AD42" s="22">
        <v>6793435</v>
      </c>
      <c r="AE42" s="22">
        <v>334607908.12203044</v>
      </c>
      <c r="AF42" s="22">
        <v>2636392.2000000002</v>
      </c>
      <c r="AG42" s="22">
        <v>15763589</v>
      </c>
      <c r="AH42" s="22">
        <v>858765425.56772065</v>
      </c>
    </row>
    <row r="43" spans="1:34" ht="90" x14ac:dyDescent="0.25">
      <c r="A43" s="17" t="s">
        <v>47</v>
      </c>
      <c r="B43" s="21">
        <v>16500</v>
      </c>
      <c r="C43" s="21">
        <v>11400</v>
      </c>
      <c r="D43" s="21">
        <v>481408.25997835491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19790</v>
      </c>
      <c r="L43" s="21">
        <v>14500</v>
      </c>
      <c r="M43" s="21">
        <v>659791.17916107539</v>
      </c>
      <c r="N43" s="21">
        <v>58540</v>
      </c>
      <c r="O43" s="21">
        <v>34394</v>
      </c>
      <c r="P43" s="21">
        <v>1633455.80194959</v>
      </c>
      <c r="Q43" s="21">
        <v>0</v>
      </c>
      <c r="R43" s="21">
        <v>0</v>
      </c>
      <c r="S43" s="21">
        <v>0</v>
      </c>
      <c r="T43" s="21">
        <v>315</v>
      </c>
      <c r="U43" s="21">
        <v>816</v>
      </c>
      <c r="V43" s="21">
        <v>42971.726842438118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</row>
    <row r="44" spans="1:34" ht="31.5" x14ac:dyDescent="0.25">
      <c r="A44" s="15" t="s">
        <v>7</v>
      </c>
      <c r="B44" s="24">
        <f>SUM(B45:B54)</f>
        <v>414379</v>
      </c>
      <c r="C44" s="24">
        <f t="shared" ref="C44:AH44" si="4">SUM(C45:C54)</f>
        <v>1507606</v>
      </c>
      <c r="D44" s="24">
        <f t="shared" si="4"/>
        <v>63664384.315169111</v>
      </c>
      <c r="E44" s="24">
        <f t="shared" si="4"/>
        <v>642477</v>
      </c>
      <c r="F44" s="24">
        <f t="shared" si="4"/>
        <v>2743125</v>
      </c>
      <c r="G44" s="24">
        <f t="shared" si="4"/>
        <v>116435190.76364249</v>
      </c>
      <c r="H44" s="24">
        <f t="shared" si="4"/>
        <v>621988.22</v>
      </c>
      <c r="I44" s="24">
        <f t="shared" si="4"/>
        <v>6202650</v>
      </c>
      <c r="J44" s="24">
        <f t="shared" si="4"/>
        <v>275367603.84500647</v>
      </c>
      <c r="K44" s="24">
        <f t="shared" si="4"/>
        <v>464958.70999999996</v>
      </c>
      <c r="L44" s="24">
        <f t="shared" si="4"/>
        <v>3011543</v>
      </c>
      <c r="M44" s="24">
        <f t="shared" si="4"/>
        <v>137033759.10788155</v>
      </c>
      <c r="N44" s="24">
        <f t="shared" si="4"/>
        <v>352768</v>
      </c>
      <c r="O44" s="24">
        <f t="shared" si="4"/>
        <v>2840268</v>
      </c>
      <c r="P44" s="24">
        <f t="shared" si="4"/>
        <v>134891325.33848226</v>
      </c>
      <c r="Q44" s="24">
        <f t="shared" si="4"/>
        <v>451637.29000000004</v>
      </c>
      <c r="R44" s="24">
        <f t="shared" si="4"/>
        <v>3532914</v>
      </c>
      <c r="S44" s="24">
        <f t="shared" si="4"/>
        <v>178072007.31130245</v>
      </c>
      <c r="T44" s="24">
        <f t="shared" si="4"/>
        <v>346214.25</v>
      </c>
      <c r="U44" s="24">
        <f t="shared" si="4"/>
        <v>2992334</v>
      </c>
      <c r="V44" s="24">
        <f t="shared" si="4"/>
        <v>157580587.33987772</v>
      </c>
      <c r="W44" s="24">
        <f t="shared" si="4"/>
        <v>423604.27999999997</v>
      </c>
      <c r="X44" s="24">
        <f t="shared" si="4"/>
        <v>3224364</v>
      </c>
      <c r="Y44" s="24">
        <f t="shared" si="4"/>
        <v>167008456.92639622</v>
      </c>
      <c r="Z44" s="24">
        <f t="shared" si="4"/>
        <v>762262.49</v>
      </c>
      <c r="AA44" s="24">
        <f t="shared" si="4"/>
        <v>7332400</v>
      </c>
      <c r="AB44" s="24">
        <f t="shared" si="4"/>
        <v>363863721.52970505</v>
      </c>
      <c r="AC44" s="24">
        <f t="shared" si="4"/>
        <v>487638.72</v>
      </c>
      <c r="AD44" s="24">
        <f t="shared" si="4"/>
        <v>4182717</v>
      </c>
      <c r="AE44" s="24">
        <f t="shared" si="4"/>
        <v>206018043.24858558</v>
      </c>
      <c r="AF44" s="24">
        <f t="shared" si="4"/>
        <v>319073.19</v>
      </c>
      <c r="AG44" s="24">
        <f t="shared" si="4"/>
        <v>2276805</v>
      </c>
      <c r="AH44" s="24">
        <f t="shared" si="4"/>
        <v>124035295.18307754</v>
      </c>
    </row>
    <row r="45" spans="1:34" ht="75" x14ac:dyDescent="0.25">
      <c r="A45" s="17" t="s">
        <v>48</v>
      </c>
      <c r="B45" s="21">
        <v>100317</v>
      </c>
      <c r="C45" s="21">
        <v>188194</v>
      </c>
      <c r="D45" s="21">
        <v>7947205.7963479422</v>
      </c>
      <c r="E45" s="21">
        <v>125603</v>
      </c>
      <c r="F45" s="21">
        <v>162839</v>
      </c>
      <c r="G45" s="21">
        <v>6911894.2916421145</v>
      </c>
      <c r="H45" s="21">
        <v>6562</v>
      </c>
      <c r="I45" s="21">
        <v>23869</v>
      </c>
      <c r="J45" s="21">
        <v>1059667.9380871817</v>
      </c>
      <c r="K45" s="21">
        <v>106234.03</v>
      </c>
      <c r="L45" s="21">
        <v>693395</v>
      </c>
      <c r="M45" s="21">
        <v>31551441.701682337</v>
      </c>
      <c r="N45" s="21">
        <v>46648</v>
      </c>
      <c r="O45" s="21">
        <v>177367</v>
      </c>
      <c r="P45" s="21">
        <v>8423595.8371923286</v>
      </c>
      <c r="Q45" s="21">
        <v>33311.75</v>
      </c>
      <c r="R45" s="21">
        <v>156091</v>
      </c>
      <c r="S45" s="21">
        <v>7867567.0263211932</v>
      </c>
      <c r="T45" s="21">
        <v>25697.5</v>
      </c>
      <c r="U45" s="21">
        <v>143159</v>
      </c>
      <c r="V45" s="21">
        <v>7538957.6507801451</v>
      </c>
      <c r="W45" s="21">
        <v>33097.72</v>
      </c>
      <c r="X45" s="21">
        <v>212617</v>
      </c>
      <c r="Y45" s="21">
        <v>11012663.919557339</v>
      </c>
      <c r="Z45" s="21">
        <v>33967.339999999997</v>
      </c>
      <c r="AA45" s="21">
        <v>1635473</v>
      </c>
      <c r="AB45" s="21">
        <v>81158869.161713943</v>
      </c>
      <c r="AC45" s="22">
        <v>29016.799999999999</v>
      </c>
      <c r="AD45" s="22">
        <v>335284</v>
      </c>
      <c r="AE45" s="22">
        <v>16514278.544916796</v>
      </c>
      <c r="AF45" s="22">
        <v>60393.2</v>
      </c>
      <c r="AG45" s="22">
        <v>433306</v>
      </c>
      <c r="AH45" s="22">
        <v>23605551.469975956</v>
      </c>
    </row>
    <row r="46" spans="1:34" ht="15.75" x14ac:dyDescent="0.25">
      <c r="A46" s="17" t="s">
        <v>49</v>
      </c>
      <c r="B46" s="21">
        <v>26948</v>
      </c>
      <c r="C46" s="21">
        <v>23070</v>
      </c>
      <c r="D46" s="21">
        <v>974218.2945351447</v>
      </c>
      <c r="E46" s="21">
        <v>11579</v>
      </c>
      <c r="F46" s="21">
        <v>32760</v>
      </c>
      <c r="G46" s="21">
        <v>1390537.0150528783</v>
      </c>
      <c r="H46" s="21">
        <v>54528</v>
      </c>
      <c r="I46" s="21">
        <v>101143</v>
      </c>
      <c r="J46" s="21">
        <v>4490259.0917906836</v>
      </c>
      <c r="K46" s="21">
        <v>9601.7000000000007</v>
      </c>
      <c r="L46" s="21">
        <v>47041</v>
      </c>
      <c r="M46" s="21">
        <v>2140499.0937183551</v>
      </c>
      <c r="N46" s="21">
        <v>530</v>
      </c>
      <c r="O46" s="21">
        <v>16010</v>
      </c>
      <c r="P46" s="21">
        <v>760354.34637474373</v>
      </c>
      <c r="Q46" s="21">
        <v>24204.2</v>
      </c>
      <c r="R46" s="21">
        <v>131813</v>
      </c>
      <c r="S46" s="21">
        <v>6643865.5171693126</v>
      </c>
      <c r="T46" s="21">
        <v>3075.6299999999997</v>
      </c>
      <c r="U46" s="21">
        <v>39035</v>
      </c>
      <c r="V46" s="21">
        <v>2055638.9182531519</v>
      </c>
      <c r="W46" s="21">
        <v>11299.11</v>
      </c>
      <c r="X46" s="21">
        <v>25098</v>
      </c>
      <c r="Y46" s="21">
        <v>1299970.5529334443</v>
      </c>
      <c r="Z46" s="21">
        <v>35379.26</v>
      </c>
      <c r="AA46" s="21">
        <v>187364</v>
      </c>
      <c r="AB46" s="21">
        <v>9297769.1234373003</v>
      </c>
      <c r="AC46" s="22">
        <v>25869.45</v>
      </c>
      <c r="AD46" s="22">
        <v>93779</v>
      </c>
      <c r="AE46" s="22">
        <v>4619046.9204130005</v>
      </c>
      <c r="AF46" s="22">
        <v>25018.190000000002</v>
      </c>
      <c r="AG46" s="22">
        <v>166308</v>
      </c>
      <c r="AH46" s="22">
        <v>9060091.6070138905</v>
      </c>
    </row>
    <row r="47" spans="1:34" ht="15.75" x14ac:dyDescent="0.25">
      <c r="A47" s="17" t="s">
        <v>50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</row>
    <row r="48" spans="1:34" ht="60" x14ac:dyDescent="0.25">
      <c r="A48" s="17" t="s">
        <v>51</v>
      </c>
      <c r="B48" s="21">
        <v>206802</v>
      </c>
      <c r="C48" s="21">
        <v>1138083</v>
      </c>
      <c r="D48" s="21">
        <v>48059873.39832861</v>
      </c>
      <c r="E48" s="21">
        <v>445042</v>
      </c>
      <c r="F48" s="21">
        <v>2363075</v>
      </c>
      <c r="G48" s="21">
        <v>100303518.21874483</v>
      </c>
      <c r="H48" s="21">
        <v>499361.22</v>
      </c>
      <c r="I48" s="21">
        <v>5949542</v>
      </c>
      <c r="J48" s="21">
        <v>264130835.1293765</v>
      </c>
      <c r="K48" s="21">
        <v>338794.5</v>
      </c>
      <c r="L48" s="21">
        <v>2232785</v>
      </c>
      <c r="M48" s="21">
        <v>101598058.48021804</v>
      </c>
      <c r="N48" s="21">
        <v>252684</v>
      </c>
      <c r="O48" s="21">
        <v>2423739</v>
      </c>
      <c r="P48" s="21">
        <v>115109336.85996097</v>
      </c>
      <c r="Q48" s="21">
        <v>384678.5</v>
      </c>
      <c r="R48" s="21">
        <v>3214609</v>
      </c>
      <c r="S48" s="21">
        <v>162028251.28236315</v>
      </c>
      <c r="T48" s="21">
        <v>301469.73</v>
      </c>
      <c r="U48" s="21">
        <v>2752101</v>
      </c>
      <c r="V48" s="21">
        <v>144929574.03774607</v>
      </c>
      <c r="W48" s="21">
        <v>372942.8</v>
      </c>
      <c r="X48" s="21">
        <v>2970608</v>
      </c>
      <c r="Y48" s="21">
        <v>153864966.30442718</v>
      </c>
      <c r="Z48" s="21">
        <v>624637.28</v>
      </c>
      <c r="AA48" s="21">
        <v>5304434</v>
      </c>
      <c r="AB48" s="21">
        <v>263227742.05562973</v>
      </c>
      <c r="AC48" s="22">
        <v>419136</v>
      </c>
      <c r="AD48" s="22">
        <v>3597132</v>
      </c>
      <c r="AE48" s="22">
        <v>177175289.6375421</v>
      </c>
      <c r="AF48" s="22">
        <v>191920.95</v>
      </c>
      <c r="AG48" s="22">
        <v>1450985</v>
      </c>
      <c r="AH48" s="22">
        <v>79046450.082996905</v>
      </c>
    </row>
    <row r="49" spans="1:34" ht="15.75" x14ac:dyDescent="0.25">
      <c r="A49" s="17" t="s">
        <v>52</v>
      </c>
      <c r="B49" s="21">
        <v>10744</v>
      </c>
      <c r="C49" s="21">
        <v>26643</v>
      </c>
      <c r="D49" s="21">
        <v>1125101.7781230975</v>
      </c>
      <c r="E49" s="21">
        <v>2452</v>
      </c>
      <c r="F49" s="21">
        <v>5622</v>
      </c>
      <c r="G49" s="21">
        <v>238632.45111804889</v>
      </c>
      <c r="H49" s="21">
        <v>0</v>
      </c>
      <c r="I49" s="21">
        <v>0</v>
      </c>
      <c r="J49" s="21">
        <v>0</v>
      </c>
      <c r="K49" s="21">
        <v>1985</v>
      </c>
      <c r="L49" s="21">
        <v>7915</v>
      </c>
      <c r="M49" s="21">
        <v>360154.9781420629</v>
      </c>
      <c r="N49" s="21">
        <v>3447</v>
      </c>
      <c r="O49" s="21">
        <v>22209</v>
      </c>
      <c r="P49" s="21">
        <v>1054760.1298336468</v>
      </c>
      <c r="Q49" s="21">
        <v>0</v>
      </c>
      <c r="R49" s="21">
        <v>0</v>
      </c>
      <c r="S49" s="21">
        <v>0</v>
      </c>
      <c r="T49" s="21">
        <v>375.5</v>
      </c>
      <c r="U49" s="21">
        <v>7544</v>
      </c>
      <c r="V49" s="21">
        <v>397277.82757273671</v>
      </c>
      <c r="W49" s="21">
        <v>193</v>
      </c>
      <c r="X49" s="21">
        <v>371</v>
      </c>
      <c r="Y49" s="21">
        <v>19216.235362909709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</row>
    <row r="50" spans="1:34" ht="30" x14ac:dyDescent="0.25">
      <c r="A50" s="17" t="s">
        <v>53</v>
      </c>
      <c r="B50" s="21">
        <v>2865</v>
      </c>
      <c r="C50" s="21">
        <v>7240</v>
      </c>
      <c r="D50" s="21">
        <v>305736.47388099029</v>
      </c>
      <c r="E50" s="21">
        <v>18</v>
      </c>
      <c r="F50" s="21">
        <v>112</v>
      </c>
      <c r="G50" s="21">
        <v>4753.9727010354818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106</v>
      </c>
      <c r="O50" s="21">
        <v>35</v>
      </c>
      <c r="P50" s="21">
        <v>1662.236235047847</v>
      </c>
      <c r="Q50" s="21">
        <v>0</v>
      </c>
      <c r="R50" s="21">
        <v>0</v>
      </c>
      <c r="S50" s="21">
        <v>0</v>
      </c>
      <c r="T50" s="21">
        <v>475.38</v>
      </c>
      <c r="U50" s="21">
        <v>1719</v>
      </c>
      <c r="V50" s="21">
        <v>90524.998090871479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2">
        <v>1366.3</v>
      </c>
      <c r="AD50" s="22">
        <v>16714</v>
      </c>
      <c r="AE50" s="22">
        <v>823241.34643985203</v>
      </c>
      <c r="AF50" s="22">
        <v>649.55999999999995</v>
      </c>
      <c r="AG50" s="22">
        <v>4439</v>
      </c>
      <c r="AH50" s="22">
        <v>241826.89133135302</v>
      </c>
    </row>
    <row r="51" spans="1:34" ht="30" x14ac:dyDescent="0.25">
      <c r="A51" s="17" t="s">
        <v>54</v>
      </c>
      <c r="B51" s="21">
        <v>0</v>
      </c>
      <c r="C51" s="21">
        <v>0</v>
      </c>
      <c r="D51" s="21">
        <v>0</v>
      </c>
      <c r="E51" s="21">
        <v>9</v>
      </c>
      <c r="F51" s="21">
        <v>114</v>
      </c>
      <c r="G51" s="21">
        <v>4838.8650706968292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</row>
    <row r="52" spans="1:34" ht="30" x14ac:dyDescent="0.25">
      <c r="A52" s="17" t="s">
        <v>55</v>
      </c>
      <c r="B52" s="21">
        <v>0</v>
      </c>
      <c r="C52" s="21">
        <v>0</v>
      </c>
      <c r="D52" s="21">
        <v>0</v>
      </c>
      <c r="E52" s="21">
        <v>9</v>
      </c>
      <c r="F52" s="21">
        <v>137</v>
      </c>
      <c r="G52" s="21">
        <v>5815.1273218023298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80</v>
      </c>
      <c r="AA52" s="21">
        <v>1758</v>
      </c>
      <c r="AB52" s="21">
        <v>87239.160772628544</v>
      </c>
      <c r="AC52" s="22">
        <v>845.6</v>
      </c>
      <c r="AD52" s="22">
        <v>26240</v>
      </c>
      <c r="AE52" s="22">
        <v>1292440.6444047936</v>
      </c>
      <c r="AF52" s="21">
        <v>0</v>
      </c>
      <c r="AG52" s="21">
        <v>0</v>
      </c>
      <c r="AH52" s="21">
        <v>0</v>
      </c>
    </row>
    <row r="53" spans="1:34" ht="45" x14ac:dyDescent="0.25">
      <c r="A53" s="17" t="s">
        <v>56</v>
      </c>
      <c r="B53" s="21">
        <v>40098</v>
      </c>
      <c r="C53" s="21">
        <v>24333</v>
      </c>
      <c r="D53" s="21">
        <v>1027553.2622853782</v>
      </c>
      <c r="E53" s="21">
        <v>20042</v>
      </c>
      <c r="F53" s="21">
        <v>12248</v>
      </c>
      <c r="G53" s="21">
        <v>519880.87180609442</v>
      </c>
      <c r="H53" s="21">
        <v>9850</v>
      </c>
      <c r="I53" s="21">
        <v>5899</v>
      </c>
      <c r="J53" s="21">
        <v>261887.01524053313</v>
      </c>
      <c r="K53" s="21">
        <v>23</v>
      </c>
      <c r="L53" s="21">
        <v>68</v>
      </c>
      <c r="M53" s="21">
        <v>3094.1931160657327</v>
      </c>
      <c r="N53" s="21">
        <v>0</v>
      </c>
      <c r="O53" s="21">
        <v>0</v>
      </c>
      <c r="P53" s="21">
        <v>0</v>
      </c>
      <c r="Q53" s="21">
        <v>20</v>
      </c>
      <c r="R53" s="21">
        <v>72</v>
      </c>
      <c r="S53" s="21">
        <v>3629.0678251476756</v>
      </c>
      <c r="T53" s="21"/>
      <c r="U53" s="21"/>
      <c r="V53" s="21"/>
      <c r="W53" s="21">
        <v>56.3</v>
      </c>
      <c r="X53" s="21">
        <v>490</v>
      </c>
      <c r="Y53" s="21">
        <v>25379.933498182632</v>
      </c>
      <c r="Z53" s="21">
        <v>453</v>
      </c>
      <c r="AA53" s="21">
        <v>14660</v>
      </c>
      <c r="AB53" s="21">
        <v>727489.24739859754</v>
      </c>
      <c r="AC53" s="22"/>
      <c r="AD53" s="22"/>
      <c r="AE53" s="22"/>
      <c r="AF53" s="22">
        <v>9640.7999999999993</v>
      </c>
      <c r="AG53" s="22">
        <v>27922</v>
      </c>
      <c r="AH53" s="22">
        <v>1521128.7361464384</v>
      </c>
    </row>
    <row r="54" spans="1:34" ht="45" x14ac:dyDescent="0.25">
      <c r="A54" s="17" t="s">
        <v>57</v>
      </c>
      <c r="B54" s="21">
        <v>26605</v>
      </c>
      <c r="C54" s="21">
        <v>100043</v>
      </c>
      <c r="D54" s="21">
        <v>4224695.3116679452</v>
      </c>
      <c r="E54" s="21">
        <v>37723</v>
      </c>
      <c r="F54" s="21">
        <v>166218</v>
      </c>
      <c r="G54" s="21">
        <v>7055319.9501849618</v>
      </c>
      <c r="H54" s="21">
        <v>51687</v>
      </c>
      <c r="I54" s="21">
        <v>122197</v>
      </c>
      <c r="J54" s="21">
        <v>5424954.6705115149</v>
      </c>
      <c r="K54" s="21">
        <v>8320.48</v>
      </c>
      <c r="L54" s="21">
        <v>30339</v>
      </c>
      <c r="M54" s="21">
        <v>1380510.6610046804</v>
      </c>
      <c r="N54" s="21">
        <v>49353</v>
      </c>
      <c r="O54" s="21">
        <v>200908</v>
      </c>
      <c r="P54" s="21">
        <v>9541615.9288855102</v>
      </c>
      <c r="Q54" s="25">
        <v>9422.84</v>
      </c>
      <c r="R54" s="21">
        <v>30329</v>
      </c>
      <c r="S54" s="21">
        <v>1528694.4176236645</v>
      </c>
      <c r="T54" s="21">
        <v>15120.51</v>
      </c>
      <c r="U54" s="21">
        <v>48776</v>
      </c>
      <c r="V54" s="21">
        <v>2568613.9074347569</v>
      </c>
      <c r="W54" s="21">
        <v>6015.35</v>
      </c>
      <c r="X54" s="21">
        <v>15180</v>
      </c>
      <c r="Y54" s="21">
        <v>786259.98061716801</v>
      </c>
      <c r="Z54" s="21">
        <v>67745.61</v>
      </c>
      <c r="AA54" s="21">
        <v>188711</v>
      </c>
      <c r="AB54" s="21">
        <v>9364612.780752847</v>
      </c>
      <c r="AC54" s="22">
        <v>11404.57</v>
      </c>
      <c r="AD54" s="22">
        <v>113568</v>
      </c>
      <c r="AE54" s="22">
        <v>5593746.1548690405</v>
      </c>
      <c r="AF54" s="22">
        <v>31450.490000000005</v>
      </c>
      <c r="AG54" s="22">
        <v>193845</v>
      </c>
      <c r="AH54" s="22">
        <v>10560246.395613004</v>
      </c>
    </row>
    <row r="55" spans="1:34" ht="15.75" x14ac:dyDescent="0.25">
      <c r="A55" s="15" t="s">
        <v>8</v>
      </c>
      <c r="B55" s="24">
        <f>SUM(B56:B63)</f>
        <v>3978283</v>
      </c>
      <c r="C55" s="24">
        <f t="shared" ref="C55:AH55" si="5">SUM(C56:C63)</f>
        <v>1417752</v>
      </c>
      <c r="D55" s="24">
        <f t="shared" si="5"/>
        <v>59869958.193055511</v>
      </c>
      <c r="E55" s="24">
        <f t="shared" si="5"/>
        <v>3081963</v>
      </c>
      <c r="F55" s="24">
        <f t="shared" si="5"/>
        <v>6583091</v>
      </c>
      <c r="G55" s="24">
        <f t="shared" si="5"/>
        <v>279427097.34314615</v>
      </c>
      <c r="H55" s="24">
        <f t="shared" si="5"/>
        <v>1957289</v>
      </c>
      <c r="I55" s="24">
        <f t="shared" si="5"/>
        <v>5932380</v>
      </c>
      <c r="J55" s="24">
        <f t="shared" si="5"/>
        <v>263368925.49120766</v>
      </c>
      <c r="K55" s="24">
        <f t="shared" si="5"/>
        <v>889876.53999999992</v>
      </c>
      <c r="L55" s="24">
        <f t="shared" si="5"/>
        <v>5905574</v>
      </c>
      <c r="M55" s="24">
        <f t="shared" si="5"/>
        <v>268720388.488482</v>
      </c>
      <c r="N55" s="24">
        <f t="shared" si="5"/>
        <v>737191</v>
      </c>
      <c r="O55" s="24">
        <f t="shared" si="5"/>
        <v>1584759</v>
      </c>
      <c r="P55" s="24">
        <f t="shared" si="5"/>
        <v>75264109.531948313</v>
      </c>
      <c r="Q55" s="24">
        <f t="shared" si="5"/>
        <v>1007645.42</v>
      </c>
      <c r="R55" s="24">
        <f t="shared" si="5"/>
        <v>2569236</v>
      </c>
      <c r="S55" s="24">
        <f t="shared" si="5"/>
        <v>129499051.42793216</v>
      </c>
      <c r="T55" s="24">
        <f t="shared" si="5"/>
        <v>668643.66</v>
      </c>
      <c r="U55" s="24">
        <f t="shared" si="5"/>
        <v>1559174</v>
      </c>
      <c r="V55" s="24">
        <f t="shared" si="5"/>
        <v>82108332.387048557</v>
      </c>
      <c r="W55" s="24">
        <f t="shared" si="5"/>
        <v>797359.87</v>
      </c>
      <c r="X55" s="24">
        <f t="shared" si="5"/>
        <v>1776448</v>
      </c>
      <c r="Y55" s="24">
        <f t="shared" si="5"/>
        <v>92012514.49587661</v>
      </c>
      <c r="Z55" s="24">
        <f t="shared" si="5"/>
        <v>2099525.2800000003</v>
      </c>
      <c r="AA55" s="24">
        <f t="shared" si="5"/>
        <v>5443440</v>
      </c>
      <c r="AB55" s="24">
        <f t="shared" si="5"/>
        <v>270125789.14457172</v>
      </c>
      <c r="AC55" s="24">
        <f t="shared" si="5"/>
        <v>1356011.74</v>
      </c>
      <c r="AD55" s="24">
        <f t="shared" si="5"/>
        <v>4002057</v>
      </c>
      <c r="AE55" s="24">
        <f t="shared" si="5"/>
        <v>197119707.6228931</v>
      </c>
      <c r="AF55" s="24">
        <f t="shared" si="5"/>
        <v>3337746.92</v>
      </c>
      <c r="AG55" s="24">
        <f t="shared" si="5"/>
        <v>10001880</v>
      </c>
      <c r="AH55" s="24">
        <f t="shared" si="5"/>
        <v>544880276.60942411</v>
      </c>
    </row>
    <row r="56" spans="1:34" ht="15.75" x14ac:dyDescent="0.25">
      <c r="A56" s="17" t="s">
        <v>58</v>
      </c>
      <c r="B56" s="21">
        <v>5128</v>
      </c>
      <c r="C56" s="21">
        <v>57870</v>
      </c>
      <c r="D56" s="21">
        <v>2443780.3513111756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98000</v>
      </c>
      <c r="L56" s="21">
        <v>291421</v>
      </c>
      <c r="M56" s="21">
        <v>13260483.118779294</v>
      </c>
      <c r="N56" s="21">
        <v>0</v>
      </c>
      <c r="O56" s="21">
        <v>0</v>
      </c>
      <c r="P56" s="21">
        <v>0</v>
      </c>
      <c r="Q56" s="21">
        <v>25</v>
      </c>
      <c r="R56" s="21">
        <v>1034</v>
      </c>
      <c r="S56" s="21">
        <v>52117.446266704123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900</v>
      </c>
      <c r="AA56" s="21">
        <v>1512</v>
      </c>
      <c r="AB56" s="21">
        <v>75031.63315598086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</row>
    <row r="57" spans="1:34" ht="15.75" x14ac:dyDescent="0.25">
      <c r="A57" s="17" t="s">
        <v>59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330</v>
      </c>
      <c r="AA57" s="21">
        <v>657</v>
      </c>
      <c r="AB57" s="21">
        <v>32603.03107372978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</row>
    <row r="58" spans="1:34" ht="15.75" x14ac:dyDescent="0.25">
      <c r="A58" s="17" t="s">
        <v>60</v>
      </c>
      <c r="B58" s="21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21">
        <v>0</v>
      </c>
      <c r="U58" s="21">
        <v>0</v>
      </c>
      <c r="V58" s="21">
        <v>0</v>
      </c>
      <c r="W58" s="21">
        <v>1503</v>
      </c>
      <c r="X58" s="21">
        <v>45008</v>
      </c>
      <c r="Y58" s="21">
        <v>2331224.5854820488</v>
      </c>
      <c r="Z58" s="21">
        <v>61965.340000000004</v>
      </c>
      <c r="AA58" s="21">
        <v>88269</v>
      </c>
      <c r="AB58" s="21">
        <v>4380269.3300563982</v>
      </c>
      <c r="AC58" s="22">
        <v>7859.4</v>
      </c>
      <c r="AD58" s="22">
        <v>325643</v>
      </c>
      <c r="AE58" s="22">
        <v>16039414.96821304</v>
      </c>
      <c r="AF58" s="22">
        <v>0</v>
      </c>
      <c r="AG58" s="22">
        <v>0</v>
      </c>
      <c r="AH58" s="22">
        <v>0</v>
      </c>
    </row>
    <row r="59" spans="1:34" ht="15.75" x14ac:dyDescent="0.25">
      <c r="A59" s="17" t="s">
        <v>61</v>
      </c>
      <c r="B59" s="21">
        <v>740</v>
      </c>
      <c r="C59" s="21">
        <v>2730</v>
      </c>
      <c r="D59" s="21">
        <v>115284.60962639553</v>
      </c>
      <c r="E59" s="21">
        <v>1036</v>
      </c>
      <c r="F59" s="21">
        <v>3564</v>
      </c>
      <c r="G59" s="21">
        <v>151278.20273652193</v>
      </c>
      <c r="H59" s="21">
        <v>820</v>
      </c>
      <c r="I59" s="21">
        <v>50</v>
      </c>
      <c r="J59" s="25">
        <v>2219.7577152104859</v>
      </c>
      <c r="K59" s="21">
        <v>0</v>
      </c>
      <c r="L59" s="21">
        <v>0</v>
      </c>
      <c r="M59" s="21">
        <v>0</v>
      </c>
      <c r="N59" s="21">
        <v>9900</v>
      </c>
      <c r="O59" s="21">
        <v>34650</v>
      </c>
      <c r="P59" s="21">
        <v>1645613.8726973685</v>
      </c>
      <c r="Q59" s="21">
        <v>0</v>
      </c>
      <c r="R59" s="21">
        <v>0</v>
      </c>
      <c r="S59" s="21">
        <v>0</v>
      </c>
      <c r="T59" s="21">
        <v>0</v>
      </c>
      <c r="U59" s="21">
        <v>0</v>
      </c>
      <c r="V59" s="21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</row>
    <row r="60" spans="1:34" ht="15.75" x14ac:dyDescent="0.25">
      <c r="A60" s="17" t="s">
        <v>62</v>
      </c>
      <c r="B60" s="21">
        <v>38369</v>
      </c>
      <c r="C60" s="21">
        <v>89451</v>
      </c>
      <c r="D60" s="21">
        <v>3777407.9178354233</v>
      </c>
      <c r="E60" s="21">
        <v>345283</v>
      </c>
      <c r="F60" s="21">
        <v>1190982</v>
      </c>
      <c r="G60" s="21">
        <v>50552642.10200572</v>
      </c>
      <c r="H60" s="21">
        <v>797325</v>
      </c>
      <c r="I60" s="21">
        <v>2684279</v>
      </c>
      <c r="J60" s="25">
        <v>119168980.40054975</v>
      </c>
      <c r="K60" s="21">
        <v>544547.46</v>
      </c>
      <c r="L60" s="21">
        <v>4798199</v>
      </c>
      <c r="M60" s="21">
        <v>218331681.10755122</v>
      </c>
      <c r="N60" s="21">
        <v>384856</v>
      </c>
      <c r="O60" s="21">
        <v>1071345</v>
      </c>
      <c r="P60" s="21">
        <v>50880813.692495309</v>
      </c>
      <c r="Q60" s="21">
        <v>654645.5</v>
      </c>
      <c r="R60" s="21">
        <v>1668827</v>
      </c>
      <c r="S60" s="21">
        <v>84115088.49219057</v>
      </c>
      <c r="T60" s="21">
        <v>341246.9</v>
      </c>
      <c r="U60" s="21">
        <v>988477</v>
      </c>
      <c r="V60" s="21">
        <v>52054612.296608709</v>
      </c>
      <c r="W60" s="21">
        <v>446013.01</v>
      </c>
      <c r="X60" s="21">
        <v>1213286</v>
      </c>
      <c r="Y60" s="21">
        <v>62843097.947502069</v>
      </c>
      <c r="Z60" s="21">
        <v>1723285.52</v>
      </c>
      <c r="AA60" s="21">
        <v>4796939</v>
      </c>
      <c r="AB60" s="21">
        <v>238043761.45477358</v>
      </c>
      <c r="AC60" s="22">
        <v>932664.45</v>
      </c>
      <c r="AD60" s="22">
        <v>3053883</v>
      </c>
      <c r="AE60" s="22">
        <v>150417778.6759468</v>
      </c>
      <c r="AF60" s="22">
        <v>2870539</v>
      </c>
      <c r="AG60" s="22">
        <v>8898185</v>
      </c>
      <c r="AH60" s="22">
        <v>484753416.76983005</v>
      </c>
    </row>
    <row r="61" spans="1:34" ht="15.75" x14ac:dyDescent="0.25">
      <c r="A61" s="17" t="s">
        <v>63</v>
      </c>
      <c r="B61" s="21">
        <v>3934046</v>
      </c>
      <c r="C61" s="21">
        <v>1267701</v>
      </c>
      <c r="D61" s="21">
        <v>53533485.314282514</v>
      </c>
      <c r="E61" s="21">
        <v>2735644</v>
      </c>
      <c r="F61" s="21">
        <v>5388545</v>
      </c>
      <c r="G61" s="21">
        <v>228723177.0384039</v>
      </c>
      <c r="H61" s="21">
        <v>1096018</v>
      </c>
      <c r="I61" s="21">
        <v>3236976</v>
      </c>
      <c r="J61" s="25">
        <v>143706048.99902359</v>
      </c>
      <c r="K61" s="21">
        <v>223329.08</v>
      </c>
      <c r="L61" s="21">
        <v>800302</v>
      </c>
      <c r="M61" s="21">
        <v>36416013.811377034</v>
      </c>
      <c r="N61" s="21">
        <v>292435</v>
      </c>
      <c r="O61" s="21">
        <v>437264</v>
      </c>
      <c r="P61" s="21">
        <v>20766744.716627479</v>
      </c>
      <c r="Q61" s="21">
        <v>351684.92000000004</v>
      </c>
      <c r="R61" s="21">
        <v>885163</v>
      </c>
      <c r="S61" s="21">
        <v>44615507.823766559</v>
      </c>
      <c r="T61" s="21">
        <v>311396.76</v>
      </c>
      <c r="U61" s="21">
        <v>564297</v>
      </c>
      <c r="V61" s="21">
        <v>29716686.938734442</v>
      </c>
      <c r="W61" s="21">
        <v>349843.86</v>
      </c>
      <c r="X61" s="21">
        <v>518154</v>
      </c>
      <c r="Y61" s="21">
        <v>26838191.962892495</v>
      </c>
      <c r="Z61" s="21">
        <v>313044.42</v>
      </c>
      <c r="AA61" s="21">
        <v>556063</v>
      </c>
      <c r="AB61" s="21">
        <v>27594123.695512034</v>
      </c>
      <c r="AC61" s="22">
        <v>415487.88999999996</v>
      </c>
      <c r="AD61" s="22">
        <v>622531</v>
      </c>
      <c r="AE61" s="22">
        <v>30662513.978733256</v>
      </c>
      <c r="AF61" s="22">
        <v>465855.92000000004</v>
      </c>
      <c r="AG61" s="22">
        <v>1090339</v>
      </c>
      <c r="AH61" s="22">
        <v>59399254.531952284</v>
      </c>
    </row>
    <row r="62" spans="1:34" ht="15.75" x14ac:dyDescent="0.25">
      <c r="A62" s="17" t="s">
        <v>64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63126</v>
      </c>
      <c r="I62" s="21">
        <v>11075</v>
      </c>
      <c r="J62" s="25">
        <v>491676.33391912264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</row>
    <row r="63" spans="1:34" ht="30" x14ac:dyDescent="0.25">
      <c r="A63" s="17" t="s">
        <v>65</v>
      </c>
      <c r="B63" s="21">
        <v>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24000</v>
      </c>
      <c r="L63" s="21">
        <v>15652</v>
      </c>
      <c r="M63" s="21">
        <v>712210.45077442424</v>
      </c>
      <c r="N63" s="21">
        <v>50000</v>
      </c>
      <c r="O63" s="21">
        <v>41500</v>
      </c>
      <c r="P63" s="21">
        <v>1970937.2501281614</v>
      </c>
      <c r="Q63" s="21">
        <v>1290</v>
      </c>
      <c r="R63" s="21">
        <v>14212</v>
      </c>
      <c r="S63" s="21">
        <v>716337.66570831626</v>
      </c>
      <c r="T63" s="21">
        <v>16000</v>
      </c>
      <c r="U63" s="21">
        <v>6400</v>
      </c>
      <c r="V63" s="21">
        <v>337033.151705397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1352</v>
      </c>
      <c r="AG63" s="21">
        <v>13356</v>
      </c>
      <c r="AH63" s="21">
        <v>727605.30764171015</v>
      </c>
    </row>
    <row r="64" spans="1:34" ht="47.25" x14ac:dyDescent="0.25">
      <c r="A64" s="15" t="s">
        <v>9</v>
      </c>
      <c r="B64" s="24">
        <f>SUM(B65:B73)</f>
        <v>17561406</v>
      </c>
      <c r="C64" s="24">
        <f t="shared" ref="C64:AH64" si="6">SUM(C65:C73)</f>
        <v>8745958</v>
      </c>
      <c r="D64" s="24">
        <f t="shared" si="6"/>
        <v>369331265.14243621</v>
      </c>
      <c r="E64" s="24">
        <f t="shared" si="6"/>
        <v>25054743</v>
      </c>
      <c r="F64" s="24">
        <f t="shared" si="6"/>
        <v>20954761</v>
      </c>
      <c r="G64" s="24">
        <f t="shared" si="6"/>
        <v>889449658.48859811</v>
      </c>
      <c r="H64" s="24">
        <f t="shared" si="6"/>
        <v>32384619.100000001</v>
      </c>
      <c r="I64" s="24">
        <f t="shared" si="6"/>
        <v>23322052</v>
      </c>
      <c r="J64" s="24">
        <f t="shared" si="6"/>
        <v>1035386097.2308028</v>
      </c>
      <c r="K64" s="24">
        <f t="shared" si="6"/>
        <v>30741852.000000004</v>
      </c>
      <c r="L64" s="24">
        <f t="shared" si="6"/>
        <v>27371598</v>
      </c>
      <c r="M64" s="24">
        <f t="shared" si="6"/>
        <v>1245485442.7546849</v>
      </c>
      <c r="N64" s="24">
        <f t="shared" si="6"/>
        <v>40371212</v>
      </c>
      <c r="O64" s="24">
        <f t="shared" si="6"/>
        <v>20459713</v>
      </c>
      <c r="P64" s="24">
        <f t="shared" si="6"/>
        <v>971682180.20798528</v>
      </c>
      <c r="Q64" s="24">
        <f t="shared" si="6"/>
        <v>49108389.530000001</v>
      </c>
      <c r="R64" s="24">
        <f t="shared" si="6"/>
        <v>23342261</v>
      </c>
      <c r="S64" s="24">
        <f t="shared" si="6"/>
        <v>1176536782.795825</v>
      </c>
      <c r="T64" s="24">
        <f t="shared" si="6"/>
        <v>34466563.229999997</v>
      </c>
      <c r="U64" s="24">
        <f t="shared" si="6"/>
        <v>20322149</v>
      </c>
      <c r="V64" s="24">
        <f t="shared" si="6"/>
        <v>1070193426.0776067</v>
      </c>
      <c r="W64" s="24">
        <f t="shared" si="6"/>
        <v>54639973.699999996</v>
      </c>
      <c r="X64" s="24">
        <f t="shared" si="6"/>
        <v>25035475</v>
      </c>
      <c r="Y64" s="24">
        <f t="shared" si="6"/>
        <v>1296732021.6232936</v>
      </c>
      <c r="Z64" s="24">
        <f t="shared" si="6"/>
        <v>40714483.010000005</v>
      </c>
      <c r="AA64" s="24">
        <f t="shared" si="6"/>
        <v>20239335</v>
      </c>
      <c r="AB64" s="24">
        <f t="shared" si="6"/>
        <v>1004358703.0694469</v>
      </c>
      <c r="AC64" s="24">
        <f t="shared" si="6"/>
        <v>34504410.670000002</v>
      </c>
      <c r="AD64" s="24">
        <f t="shared" si="6"/>
        <v>18594122</v>
      </c>
      <c r="AE64" s="24">
        <f t="shared" si="6"/>
        <v>915845999.23099661</v>
      </c>
      <c r="AF64" s="24">
        <f t="shared" si="6"/>
        <v>6794655.1899999995</v>
      </c>
      <c r="AG64" s="24">
        <f t="shared" si="6"/>
        <v>6112389</v>
      </c>
      <c r="AH64" s="24">
        <f t="shared" si="6"/>
        <v>332989418.89568776</v>
      </c>
    </row>
    <row r="65" spans="1:34" ht="15.75" x14ac:dyDescent="0.25">
      <c r="A65" s="17" t="s">
        <v>66</v>
      </c>
      <c r="B65" s="21">
        <v>9735048</v>
      </c>
      <c r="C65" s="21">
        <v>4816624</v>
      </c>
      <c r="D65" s="21">
        <v>203400226.21140209</v>
      </c>
      <c r="E65" s="21">
        <v>8237271</v>
      </c>
      <c r="F65" s="21">
        <v>4480357</v>
      </c>
      <c r="G65" s="21">
        <v>190174061.32940382</v>
      </c>
      <c r="H65" s="21">
        <v>20054516</v>
      </c>
      <c r="I65" s="21">
        <v>10558863</v>
      </c>
      <c r="J65" s="21">
        <v>468762352.16201073</v>
      </c>
      <c r="K65" s="21">
        <v>23626614</v>
      </c>
      <c r="L65" s="21">
        <v>10731574</v>
      </c>
      <c r="M65" s="21">
        <v>488317094.04926467</v>
      </c>
      <c r="N65" s="21">
        <v>33060026</v>
      </c>
      <c r="O65" s="21">
        <v>12506196</v>
      </c>
      <c r="P65" s="21">
        <v>593950061.53744113</v>
      </c>
      <c r="Q65" s="21">
        <v>42843911</v>
      </c>
      <c r="R65" s="21">
        <v>14820420</v>
      </c>
      <c r="S65" s="21">
        <v>747004296.90521002</v>
      </c>
      <c r="T65" s="21">
        <v>26421855.129999999</v>
      </c>
      <c r="U65" s="21">
        <v>9832166</v>
      </c>
      <c r="V65" s="21">
        <v>517775921.10478848</v>
      </c>
      <c r="W65" s="21">
        <v>48252858.82</v>
      </c>
      <c r="X65" s="21">
        <v>18982369</v>
      </c>
      <c r="Y65" s="21">
        <v>983206658.89380324</v>
      </c>
      <c r="Z65" s="21">
        <v>33587787.899999999</v>
      </c>
      <c r="AA65" s="21">
        <v>13731448</v>
      </c>
      <c r="AB65" s="21">
        <v>681410693.80716085</v>
      </c>
      <c r="AC65" s="22">
        <v>28963561.690000001</v>
      </c>
      <c r="AD65" s="22">
        <v>11281190</v>
      </c>
      <c r="AE65" s="22">
        <v>555650475.3526262</v>
      </c>
      <c r="AF65" s="22">
        <v>3332285.63</v>
      </c>
      <c r="AG65" s="22">
        <v>1950381</v>
      </c>
      <c r="AH65" s="22">
        <v>106252438.41895373</v>
      </c>
    </row>
    <row r="66" spans="1:34" ht="30" x14ac:dyDescent="0.25">
      <c r="A66" s="17" t="s">
        <v>67</v>
      </c>
      <c r="B66" s="21">
        <v>84692</v>
      </c>
      <c r="C66" s="21">
        <v>11823</v>
      </c>
      <c r="D66" s="21">
        <v>499271.040151236</v>
      </c>
      <c r="E66" s="21">
        <v>247021</v>
      </c>
      <c r="F66" s="21">
        <v>358443</v>
      </c>
      <c r="G66" s="21">
        <v>15214537.829261258</v>
      </c>
      <c r="H66" s="21">
        <v>248645</v>
      </c>
      <c r="I66" s="21">
        <v>453709</v>
      </c>
      <c r="J66" s="21">
        <v>20142481.064208683</v>
      </c>
      <c r="K66" s="21">
        <v>500010.87</v>
      </c>
      <c r="L66" s="21">
        <v>621091</v>
      </c>
      <c r="M66" s="21">
        <v>28261404.362505618</v>
      </c>
      <c r="N66" s="21">
        <v>780204</v>
      </c>
      <c r="O66" s="21">
        <v>691259</v>
      </c>
      <c r="P66" s="21">
        <v>32829593.074369706</v>
      </c>
      <c r="Q66" s="21">
        <v>173463.18000000002</v>
      </c>
      <c r="R66" s="21">
        <v>164719</v>
      </c>
      <c r="S66" s="21">
        <v>8302450.3207013886</v>
      </c>
      <c r="T66" s="21">
        <v>73382</v>
      </c>
      <c r="U66" s="21">
        <v>170235</v>
      </c>
      <c r="V66" s="21">
        <v>8964818.5282137897</v>
      </c>
      <c r="W66" s="21">
        <v>76928.399999999994</v>
      </c>
      <c r="X66" s="21">
        <v>131670</v>
      </c>
      <c r="Y66" s="21">
        <v>6819950.7014402188</v>
      </c>
      <c r="Z66" s="21">
        <v>235425.19</v>
      </c>
      <c r="AA66" s="21">
        <v>559432</v>
      </c>
      <c r="AB66" s="21">
        <v>27761307.274944901</v>
      </c>
      <c r="AC66" s="22">
        <v>141020.82</v>
      </c>
      <c r="AD66" s="22">
        <v>340333</v>
      </c>
      <c r="AE66" s="22">
        <v>16762965.008849716</v>
      </c>
      <c r="AF66" s="22">
        <v>75456.27</v>
      </c>
      <c r="AG66" s="22">
        <v>198513</v>
      </c>
      <c r="AH66" s="22">
        <v>10814548.699901078</v>
      </c>
    </row>
    <row r="67" spans="1:34" ht="30" x14ac:dyDescent="0.25">
      <c r="A67" s="17" t="s">
        <v>68</v>
      </c>
      <c r="B67" s="21">
        <v>1021580</v>
      </c>
      <c r="C67" s="21">
        <v>353364</v>
      </c>
      <c r="D67" s="21">
        <v>14922135.822718546</v>
      </c>
      <c r="E67" s="21">
        <v>440756</v>
      </c>
      <c r="F67" s="21">
        <v>236040</v>
      </c>
      <c r="G67" s="21">
        <v>10018997.467432277</v>
      </c>
      <c r="H67" s="21">
        <v>794492</v>
      </c>
      <c r="I67" s="21">
        <v>516280</v>
      </c>
      <c r="J67" s="21">
        <v>22920330.264177393</v>
      </c>
      <c r="K67" s="21">
        <v>380430.1</v>
      </c>
      <c r="L67" s="21">
        <v>375776</v>
      </c>
      <c r="M67" s="21">
        <v>17098875.182098776</v>
      </c>
      <c r="N67" s="21">
        <v>101227</v>
      </c>
      <c r="O67" s="21">
        <v>95000</v>
      </c>
      <c r="P67" s="21">
        <v>4511784.0665584411</v>
      </c>
      <c r="Q67" s="21">
        <v>97000.5</v>
      </c>
      <c r="R67" s="21">
        <v>83669</v>
      </c>
      <c r="S67" s="21">
        <v>4217228.8314205678</v>
      </c>
      <c r="T67" s="21">
        <v>172660</v>
      </c>
      <c r="U67" s="21">
        <v>191231</v>
      </c>
      <c r="V67" s="21">
        <v>10070497.911527308</v>
      </c>
      <c r="W67" s="21">
        <v>0</v>
      </c>
      <c r="X67" s="21">
        <v>0</v>
      </c>
      <c r="Y67" s="21">
        <v>0</v>
      </c>
      <c r="Z67" s="21">
        <v>110</v>
      </c>
      <c r="AA67" s="21">
        <v>185</v>
      </c>
      <c r="AB67" s="21">
        <v>9180.4577604870774</v>
      </c>
      <c r="AC67" s="22">
        <v>5766</v>
      </c>
      <c r="AD67" s="22">
        <v>2093</v>
      </c>
      <c r="AE67" s="22">
        <v>103089.87304646467</v>
      </c>
      <c r="AF67" s="22">
        <v>2759.3</v>
      </c>
      <c r="AG67" s="22">
        <v>9604</v>
      </c>
      <c r="AH67" s="22">
        <v>523204.65518051689</v>
      </c>
    </row>
    <row r="68" spans="1:34" ht="105" x14ac:dyDescent="0.25">
      <c r="A68" s="17" t="s">
        <v>69</v>
      </c>
      <c r="B68" s="21">
        <v>1659578</v>
      </c>
      <c r="C68" s="21">
        <v>588689</v>
      </c>
      <c r="D68" s="21">
        <v>24859626.943719104</v>
      </c>
      <c r="E68" s="21">
        <v>1650560</v>
      </c>
      <c r="F68" s="21">
        <v>1456755</v>
      </c>
      <c r="G68" s="21">
        <v>61833691.983008429</v>
      </c>
      <c r="H68" s="21">
        <v>3454231</v>
      </c>
      <c r="I68" s="21">
        <v>1826456</v>
      </c>
      <c r="J68" s="21">
        <v>81085795.94984965</v>
      </c>
      <c r="K68" s="21">
        <v>1018231.81</v>
      </c>
      <c r="L68" s="21">
        <v>526523</v>
      </c>
      <c r="M68" s="21">
        <v>23958291.794857025</v>
      </c>
      <c r="N68" s="21">
        <v>154483</v>
      </c>
      <c r="O68" s="21">
        <v>193598</v>
      </c>
      <c r="P68" s="21">
        <v>9194446.0180798024</v>
      </c>
      <c r="Q68" s="21">
        <v>188277.7</v>
      </c>
      <c r="R68" s="21">
        <v>133551</v>
      </c>
      <c r="S68" s="21">
        <v>6731467.1821707953</v>
      </c>
      <c r="T68" s="21">
        <v>330499.39</v>
      </c>
      <c r="U68" s="21">
        <v>172966</v>
      </c>
      <c r="V68" s="21">
        <v>9108636.8934180755</v>
      </c>
      <c r="W68" s="21">
        <v>100</v>
      </c>
      <c r="X68" s="21">
        <v>477</v>
      </c>
      <c r="Y68" s="21">
        <v>24706.588323741053</v>
      </c>
      <c r="Z68" s="21">
        <v>5132.45</v>
      </c>
      <c r="AA68" s="21">
        <v>18822</v>
      </c>
      <c r="AB68" s="21">
        <v>934024.73496155546</v>
      </c>
      <c r="AC68" s="22">
        <v>2208.5</v>
      </c>
      <c r="AD68" s="22">
        <v>2634</v>
      </c>
      <c r="AE68" s="22">
        <v>129736.61041776775</v>
      </c>
      <c r="AF68" s="22">
        <v>31649.16</v>
      </c>
      <c r="AG68" s="22">
        <v>63681</v>
      </c>
      <c r="AH68" s="22">
        <v>3469199.879899052</v>
      </c>
    </row>
    <row r="69" spans="1:34" ht="45" x14ac:dyDescent="0.25">
      <c r="A69" s="17" t="s">
        <v>70</v>
      </c>
      <c r="B69" s="21">
        <v>3558116</v>
      </c>
      <c r="C69" s="21">
        <v>742340</v>
      </c>
      <c r="D69" s="21">
        <v>31348123.483537894</v>
      </c>
      <c r="E69" s="21">
        <v>473218</v>
      </c>
      <c r="F69" s="21">
        <v>242812</v>
      </c>
      <c r="G69" s="21">
        <v>10306443.0311056</v>
      </c>
      <c r="H69" s="21">
        <v>886275</v>
      </c>
      <c r="I69" s="21">
        <v>396479</v>
      </c>
      <c r="J69" s="21">
        <v>17601746.383378766</v>
      </c>
      <c r="K69" s="21">
        <v>319655</v>
      </c>
      <c r="L69" s="21">
        <v>125833</v>
      </c>
      <c r="M69" s="21">
        <v>5725758.858439697</v>
      </c>
      <c r="N69" s="21">
        <v>154280</v>
      </c>
      <c r="O69" s="21">
        <v>54934</v>
      </c>
      <c r="P69" s="21">
        <v>2608951.0096033835</v>
      </c>
      <c r="Q69" s="21">
        <v>1967</v>
      </c>
      <c r="R69" s="21">
        <v>4073</v>
      </c>
      <c r="S69" s="21">
        <v>205294.35071981227</v>
      </c>
      <c r="T69" s="21">
        <v>37593.35</v>
      </c>
      <c r="U69" s="21">
        <v>19200</v>
      </c>
      <c r="V69" s="21">
        <v>1011099.4551161909</v>
      </c>
      <c r="W69" s="21">
        <v>0</v>
      </c>
      <c r="X69" s="21">
        <v>0</v>
      </c>
      <c r="Y69" s="21">
        <v>0</v>
      </c>
      <c r="Z69" s="21">
        <v>40480</v>
      </c>
      <c r="AA69" s="21">
        <v>72448</v>
      </c>
      <c r="AB69" s="21">
        <v>3595166.5071987445</v>
      </c>
      <c r="AC69" s="22">
        <v>3672.2</v>
      </c>
      <c r="AD69" s="22">
        <v>10230</v>
      </c>
      <c r="AE69" s="22">
        <v>503874.53476604563</v>
      </c>
      <c r="AF69" s="22">
        <v>560</v>
      </c>
      <c r="AG69" s="22">
        <v>84</v>
      </c>
      <c r="AH69" s="22">
        <v>4576.1340103252205</v>
      </c>
    </row>
    <row r="70" spans="1:34" ht="90" x14ac:dyDescent="0.25">
      <c r="A70" s="17" t="s">
        <v>71</v>
      </c>
      <c r="B70" s="21">
        <v>1416076</v>
      </c>
      <c r="C70" s="21">
        <v>2155970</v>
      </c>
      <c r="D70" s="21">
        <v>91044014.584695935</v>
      </c>
      <c r="E70" s="21">
        <v>13545179</v>
      </c>
      <c r="F70" s="21">
        <v>13364849</v>
      </c>
      <c r="G70" s="21">
        <v>567286850.88804793</v>
      </c>
      <c r="H70" s="21">
        <v>4333332.0999999996</v>
      </c>
      <c r="I70" s="21">
        <v>6359538</v>
      </c>
      <c r="J70" s="21">
        <v>282332670.81348526</v>
      </c>
      <c r="K70" s="21">
        <v>2917226.96</v>
      </c>
      <c r="L70" s="21">
        <v>4426554</v>
      </c>
      <c r="M70" s="21">
        <v>201420778.15725338</v>
      </c>
      <c r="N70" s="21">
        <v>3730195</v>
      </c>
      <c r="O70" s="21">
        <v>3378131</v>
      </c>
      <c r="P70" s="21">
        <v>160435764.42681193</v>
      </c>
      <c r="Q70" s="21">
        <v>4139695</v>
      </c>
      <c r="R70" s="21">
        <v>5318867</v>
      </c>
      <c r="S70" s="21">
        <v>268090681.88805196</v>
      </c>
      <c r="T70" s="21">
        <v>6180709.8099999987</v>
      </c>
      <c r="U70" s="21">
        <v>7368101</v>
      </c>
      <c r="V70" s="21">
        <v>388014734.70526367</v>
      </c>
      <c r="W70" s="21">
        <v>5017587.68</v>
      </c>
      <c r="X70" s="21">
        <v>4007436</v>
      </c>
      <c r="Y70" s="21">
        <v>207568284.03718978</v>
      </c>
      <c r="Z70" s="21">
        <v>6571630.7699999996</v>
      </c>
      <c r="AA70" s="21">
        <v>5498169</v>
      </c>
      <c r="AB70" s="21">
        <v>272841666.29469979</v>
      </c>
      <c r="AC70" s="22">
        <v>5170878.83</v>
      </c>
      <c r="AD70" s="22">
        <v>6616197</v>
      </c>
      <c r="AE70" s="22">
        <v>325878121.72976613</v>
      </c>
      <c r="AF70" s="22">
        <v>2902808.91</v>
      </c>
      <c r="AG70" s="22">
        <v>3290566</v>
      </c>
      <c r="AH70" s="22">
        <v>179262749.83118838</v>
      </c>
    </row>
    <row r="71" spans="1:34" ht="15.75" x14ac:dyDescent="0.25">
      <c r="A71" s="17" t="s">
        <v>72</v>
      </c>
      <c r="B71" s="21">
        <v>0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</row>
    <row r="72" spans="1:34" ht="15.75" x14ac:dyDescent="0.25">
      <c r="A72" s="17" t="s">
        <v>73</v>
      </c>
      <c r="B72" s="21">
        <v>81222</v>
      </c>
      <c r="C72" s="21">
        <v>59880</v>
      </c>
      <c r="D72" s="21">
        <v>2528660.2287284122</v>
      </c>
      <c r="E72" s="21">
        <v>394881</v>
      </c>
      <c r="F72" s="21">
        <v>738047</v>
      </c>
      <c r="G72" s="21">
        <v>31327279.375724409</v>
      </c>
      <c r="H72" s="21">
        <v>2543835</v>
      </c>
      <c r="I72" s="21">
        <v>3180077</v>
      </c>
      <c r="J72" s="21">
        <v>141180009.1142683</v>
      </c>
      <c r="K72" s="21">
        <v>1979683.26</v>
      </c>
      <c r="L72" s="21">
        <v>10564247</v>
      </c>
      <c r="M72" s="21">
        <v>480703240.35026574</v>
      </c>
      <c r="N72" s="21">
        <v>2390797</v>
      </c>
      <c r="O72" s="21">
        <v>3540595</v>
      </c>
      <c r="P72" s="21">
        <v>168151580.0751209</v>
      </c>
      <c r="Q72" s="21">
        <v>1664075.15</v>
      </c>
      <c r="R72" s="21">
        <v>2816962</v>
      </c>
      <c r="S72" s="21">
        <v>141985363.31755066</v>
      </c>
      <c r="T72" s="21">
        <v>1241844.55</v>
      </c>
      <c r="U72" s="21">
        <v>2535864</v>
      </c>
      <c r="V72" s="21">
        <v>133542224.40878981</v>
      </c>
      <c r="W72" s="21">
        <v>1292498.7999999998</v>
      </c>
      <c r="X72" s="21">
        <v>1913523</v>
      </c>
      <c r="Y72" s="21">
        <v>99112421.402536571</v>
      </c>
      <c r="Z72" s="21">
        <v>273916.7</v>
      </c>
      <c r="AA72" s="21">
        <v>358831</v>
      </c>
      <c r="AB72" s="21">
        <v>17806663.992720742</v>
      </c>
      <c r="AC72" s="22">
        <v>217302.63</v>
      </c>
      <c r="AD72" s="22">
        <v>341445</v>
      </c>
      <c r="AE72" s="22">
        <v>16817736.121524185</v>
      </c>
      <c r="AF72" s="22">
        <v>449135.91999999993</v>
      </c>
      <c r="AG72" s="22">
        <v>599560</v>
      </c>
      <c r="AH72" s="22">
        <v>32662701.276554637</v>
      </c>
    </row>
    <row r="73" spans="1:34" ht="30" x14ac:dyDescent="0.25">
      <c r="A73" s="17" t="s">
        <v>74</v>
      </c>
      <c r="B73" s="21">
        <v>5094</v>
      </c>
      <c r="C73" s="21">
        <v>17268</v>
      </c>
      <c r="D73" s="21">
        <v>729206.82748300291</v>
      </c>
      <c r="E73" s="21">
        <v>65857</v>
      </c>
      <c r="F73" s="21">
        <v>77458</v>
      </c>
      <c r="G73" s="21">
        <v>3287796.5846143421</v>
      </c>
      <c r="H73" s="21">
        <v>69293</v>
      </c>
      <c r="I73" s="21">
        <v>30650</v>
      </c>
      <c r="J73" s="21">
        <v>1360711.479424028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8019</v>
      </c>
      <c r="U73" s="21">
        <v>32386</v>
      </c>
      <c r="V73" s="21">
        <v>1705493.0704892168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</row>
    <row r="74" spans="1:34" ht="78.75" x14ac:dyDescent="0.25">
      <c r="A74" s="15" t="s">
        <v>10</v>
      </c>
      <c r="B74" s="24">
        <f>SUM(B75:B88)</f>
        <v>28253500</v>
      </c>
      <c r="C74" s="24">
        <f t="shared" ref="C74:AH74" si="7">SUM(C75:C88)</f>
        <v>38490160</v>
      </c>
      <c r="D74" s="24">
        <f t="shared" si="7"/>
        <v>1625393065.9551294</v>
      </c>
      <c r="E74" s="24">
        <f t="shared" si="7"/>
        <v>40059130</v>
      </c>
      <c r="F74" s="24">
        <f t="shared" si="7"/>
        <v>53733388</v>
      </c>
      <c r="G74" s="24">
        <f t="shared" si="7"/>
        <v>2280777318.626317</v>
      </c>
      <c r="H74" s="24">
        <f t="shared" si="7"/>
        <v>22851136</v>
      </c>
      <c r="I74" s="24">
        <f t="shared" si="7"/>
        <v>68560920</v>
      </c>
      <c r="J74" s="24">
        <f t="shared" si="7"/>
        <v>3043772622.6385808</v>
      </c>
      <c r="K74" s="24">
        <f t="shared" si="7"/>
        <v>17445244.18</v>
      </c>
      <c r="L74" s="24">
        <f t="shared" si="7"/>
        <v>31359583</v>
      </c>
      <c r="M74" s="24">
        <f t="shared" si="7"/>
        <v>1426950085.9013526</v>
      </c>
      <c r="N74" s="24">
        <f t="shared" si="7"/>
        <v>12451541</v>
      </c>
      <c r="O74" s="24">
        <f t="shared" si="7"/>
        <v>17266453</v>
      </c>
      <c r="P74" s="24">
        <f t="shared" si="7"/>
        <v>820026395.06715989</v>
      </c>
      <c r="Q74" s="24">
        <f t="shared" si="7"/>
        <v>12071794.470000001</v>
      </c>
      <c r="R74" s="24">
        <f t="shared" si="7"/>
        <v>22088885</v>
      </c>
      <c r="S74" s="24">
        <f t="shared" si="7"/>
        <v>1113361970.0956542</v>
      </c>
      <c r="T74" s="24">
        <f t="shared" si="7"/>
        <v>10653852.209999999</v>
      </c>
      <c r="U74" s="24">
        <f t="shared" si="7"/>
        <v>29493905</v>
      </c>
      <c r="V74" s="24">
        <f t="shared" si="7"/>
        <v>1553191212.2264948</v>
      </c>
      <c r="W74" s="24">
        <f t="shared" si="7"/>
        <v>22204523.510000002</v>
      </c>
      <c r="X74" s="24">
        <f t="shared" si="7"/>
        <v>50519713</v>
      </c>
      <c r="Y74" s="24">
        <f t="shared" si="7"/>
        <v>2616708074.0556588</v>
      </c>
      <c r="Z74" s="24">
        <f t="shared" si="7"/>
        <v>17938816.439999998</v>
      </c>
      <c r="AA74" s="24">
        <f t="shared" si="7"/>
        <v>39079132</v>
      </c>
      <c r="AB74" s="24">
        <f t="shared" si="7"/>
        <v>1939266598.0675614</v>
      </c>
      <c r="AC74" s="24">
        <f t="shared" si="7"/>
        <v>14012976.82</v>
      </c>
      <c r="AD74" s="24">
        <f t="shared" si="7"/>
        <v>24496631</v>
      </c>
      <c r="AE74" s="24">
        <f t="shared" si="7"/>
        <v>1206571705.6168613</v>
      </c>
      <c r="AF74" s="24">
        <f t="shared" si="7"/>
        <v>17767431.659999996</v>
      </c>
      <c r="AG74" s="24">
        <f t="shared" si="7"/>
        <v>39713213</v>
      </c>
      <c r="AH74" s="24">
        <f t="shared" si="7"/>
        <v>2163487912.7213063</v>
      </c>
    </row>
    <row r="75" spans="1:34" ht="30" x14ac:dyDescent="0.25">
      <c r="A75" s="17" t="s">
        <v>75</v>
      </c>
      <c r="B75" s="21">
        <v>106370</v>
      </c>
      <c r="C75" s="21">
        <v>6567</v>
      </c>
      <c r="D75" s="21">
        <v>277316.49502437341</v>
      </c>
      <c r="E75" s="21">
        <v>172824</v>
      </c>
      <c r="F75" s="21">
        <v>150909</v>
      </c>
      <c r="G75" s="21">
        <v>6405511.306612174</v>
      </c>
      <c r="H75" s="21">
        <v>31600</v>
      </c>
      <c r="I75" s="21">
        <v>19630</v>
      </c>
      <c r="J75" s="21">
        <v>871476.87899163668</v>
      </c>
      <c r="K75" s="21">
        <v>120000</v>
      </c>
      <c r="L75" s="21">
        <v>381600</v>
      </c>
      <c r="M75" s="21">
        <v>17363883.72192182</v>
      </c>
      <c r="N75" s="21">
        <v>0</v>
      </c>
      <c r="O75" s="21">
        <v>0</v>
      </c>
      <c r="P75" s="21">
        <v>0</v>
      </c>
      <c r="Q75" s="21">
        <v>565</v>
      </c>
      <c r="R75" s="21">
        <v>1319</v>
      </c>
      <c r="S75" s="21">
        <v>66482.506407913665</v>
      </c>
      <c r="T75" s="21">
        <v>1398.5</v>
      </c>
      <c r="U75" s="21">
        <v>3299</v>
      </c>
      <c r="V75" s="21">
        <v>173730.05741814137</v>
      </c>
      <c r="W75" s="21">
        <v>167900</v>
      </c>
      <c r="X75" s="21">
        <v>83950</v>
      </c>
      <c r="Y75" s="21">
        <v>4348255.953413127</v>
      </c>
      <c r="Z75" s="21">
        <v>1345.5</v>
      </c>
      <c r="AA75" s="21">
        <v>969</v>
      </c>
      <c r="AB75" s="21">
        <v>48085.749026551232</v>
      </c>
      <c r="AC75" s="22">
        <v>412.5</v>
      </c>
      <c r="AD75" s="22">
        <v>323</v>
      </c>
      <c r="AE75" s="22">
        <v>15909.235066415713</v>
      </c>
      <c r="AF75" s="22">
        <v>2017.5</v>
      </c>
      <c r="AG75" s="22">
        <v>2570</v>
      </c>
      <c r="AH75" s="22">
        <v>140007.90960161688</v>
      </c>
    </row>
    <row r="76" spans="1:34" ht="45" x14ac:dyDescent="0.25">
      <c r="A76" s="17" t="s">
        <v>76</v>
      </c>
      <c r="B76" s="21">
        <v>100400</v>
      </c>
      <c r="C76" s="21">
        <v>49870</v>
      </c>
      <c r="D76" s="21">
        <v>2105949.9934316282</v>
      </c>
      <c r="E76" s="21">
        <v>0</v>
      </c>
      <c r="F76" s="21">
        <v>0</v>
      </c>
      <c r="G76" s="21">
        <v>0</v>
      </c>
      <c r="H76" s="21">
        <v>33590</v>
      </c>
      <c r="I76" s="21">
        <v>39547</v>
      </c>
      <c r="J76" s="21">
        <v>1755695.1672685817</v>
      </c>
      <c r="K76" s="21">
        <v>77000</v>
      </c>
      <c r="L76" s="21">
        <v>69318</v>
      </c>
      <c r="M76" s="21">
        <v>3154165.8591094776</v>
      </c>
      <c r="N76" s="21">
        <v>0</v>
      </c>
      <c r="O76" s="21">
        <v>0</v>
      </c>
      <c r="P76" s="21">
        <v>0</v>
      </c>
      <c r="Q76" s="21">
        <v>171754</v>
      </c>
      <c r="R76" s="21">
        <v>135812</v>
      </c>
      <c r="S76" s="21">
        <v>6845429.9926243909</v>
      </c>
      <c r="T76" s="21">
        <v>662</v>
      </c>
      <c r="U76" s="21">
        <v>457</v>
      </c>
      <c r="V76" s="21">
        <v>24066.273488963503</v>
      </c>
      <c r="W76" s="21">
        <v>319</v>
      </c>
      <c r="X76" s="21">
        <v>281</v>
      </c>
      <c r="Y76" s="21">
        <v>14554.614924468</v>
      </c>
      <c r="Z76" s="21">
        <v>3770</v>
      </c>
      <c r="AA76" s="21">
        <v>27009</v>
      </c>
      <c r="AB76" s="21">
        <v>1340297.2089351106</v>
      </c>
      <c r="AC76" s="22">
        <v>1270</v>
      </c>
      <c r="AD76" s="22">
        <v>10012</v>
      </c>
      <c r="AE76" s="22">
        <v>493137.03246115823</v>
      </c>
      <c r="AF76" s="22">
        <v>256</v>
      </c>
      <c r="AG76" s="22">
        <v>415</v>
      </c>
      <c r="AH76" s="22">
        <v>22608.281122440079</v>
      </c>
    </row>
    <row r="77" spans="1:34" ht="15.75" x14ac:dyDescent="0.25">
      <c r="A77" s="17" t="s">
        <v>77</v>
      </c>
      <c r="B77" s="21">
        <v>534824</v>
      </c>
      <c r="C77" s="21">
        <v>571856</v>
      </c>
      <c r="D77" s="21">
        <v>24148789.641945802</v>
      </c>
      <c r="E77" s="21">
        <v>291500</v>
      </c>
      <c r="F77" s="21">
        <v>305623</v>
      </c>
      <c r="G77" s="21">
        <v>12972530.346505061</v>
      </c>
      <c r="H77" s="21">
        <v>1954967</v>
      </c>
      <c r="I77" s="21">
        <v>855465</v>
      </c>
      <c r="J77" s="21">
        <v>37978500.676850766</v>
      </c>
      <c r="K77" s="21">
        <v>480760</v>
      </c>
      <c r="L77" s="21">
        <v>571620</v>
      </c>
      <c r="M77" s="21">
        <v>26010333.367727857</v>
      </c>
      <c r="N77" s="21">
        <v>71085</v>
      </c>
      <c r="O77" s="21">
        <v>84527</v>
      </c>
      <c r="P77" s="21">
        <v>4014395.4925682675</v>
      </c>
      <c r="Q77" s="21">
        <v>0</v>
      </c>
      <c r="R77" s="21">
        <v>0</v>
      </c>
      <c r="S77" s="21">
        <v>0</v>
      </c>
      <c r="T77" s="21">
        <v>0</v>
      </c>
      <c r="U77" s="21">
        <v>0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</row>
    <row r="78" spans="1:34" ht="30" x14ac:dyDescent="0.25">
      <c r="A78" s="17" t="s">
        <v>78</v>
      </c>
      <c r="B78" s="21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</row>
    <row r="79" spans="1:34" ht="30" x14ac:dyDescent="0.25">
      <c r="A79" s="17" t="s">
        <v>79</v>
      </c>
      <c r="B79" s="21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</row>
    <row r="80" spans="1:34" ht="30" x14ac:dyDescent="0.25">
      <c r="A80" s="17" t="s">
        <v>80</v>
      </c>
      <c r="B80" s="21">
        <v>678</v>
      </c>
      <c r="C80" s="21">
        <v>8026</v>
      </c>
      <c r="D80" s="21">
        <v>338928.30654265586</v>
      </c>
      <c r="E80" s="21">
        <v>25050</v>
      </c>
      <c r="F80" s="21">
        <v>1558</v>
      </c>
      <c r="G80" s="21">
        <v>66131.155966189996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0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</row>
    <row r="81" spans="1:34" ht="45" x14ac:dyDescent="0.25">
      <c r="A81" s="17" t="s">
        <v>81</v>
      </c>
      <c r="B81" s="21">
        <v>174839</v>
      </c>
      <c r="C81" s="21">
        <v>76691</v>
      </c>
      <c r="D81" s="21">
        <v>3238568.4970175456</v>
      </c>
      <c r="E81" s="21">
        <v>20009</v>
      </c>
      <c r="F81" s="21">
        <v>4063</v>
      </c>
      <c r="G81" s="21">
        <v>172458.84896702823</v>
      </c>
      <c r="H81" s="21">
        <v>215792</v>
      </c>
      <c r="I81" s="21">
        <v>98802</v>
      </c>
      <c r="J81" s="21">
        <v>4386330.0355645288</v>
      </c>
      <c r="K81" s="21">
        <v>318316</v>
      </c>
      <c r="L81" s="21">
        <v>290551</v>
      </c>
      <c r="M81" s="21">
        <v>13220895.648029627</v>
      </c>
      <c r="N81" s="21">
        <v>75274</v>
      </c>
      <c r="O81" s="21">
        <v>49400</v>
      </c>
      <c r="P81" s="21">
        <v>2346127.7146103899</v>
      </c>
      <c r="Q81" s="21">
        <v>731210</v>
      </c>
      <c r="R81" s="21">
        <v>434596</v>
      </c>
      <c r="S81" s="21">
        <v>21905255.007470544</v>
      </c>
      <c r="T81" s="21">
        <v>420707</v>
      </c>
      <c r="U81" s="21">
        <v>550206</v>
      </c>
      <c r="V81" s="21">
        <v>28974634.729253072</v>
      </c>
      <c r="W81" s="21">
        <v>37469</v>
      </c>
      <c r="X81" s="21">
        <v>128027</v>
      </c>
      <c r="Y81" s="21">
        <v>6631258.6652486287</v>
      </c>
      <c r="Z81" s="21">
        <v>322.5</v>
      </c>
      <c r="AA81" s="21">
        <v>1853</v>
      </c>
      <c r="AB81" s="21">
        <v>91953.449892878678</v>
      </c>
      <c r="AC81" s="22">
        <v>46818.33</v>
      </c>
      <c r="AD81" s="22">
        <v>117774</v>
      </c>
      <c r="AE81" s="22">
        <v>5800910.9929165458</v>
      </c>
      <c r="AF81" s="22">
        <v>129382.88999999998</v>
      </c>
      <c r="AG81" s="22">
        <v>249074</v>
      </c>
      <c r="AH81" s="22">
        <v>13569000.029616</v>
      </c>
    </row>
    <row r="82" spans="1:34" ht="45" x14ac:dyDescent="0.25">
      <c r="A82" s="17" t="s">
        <v>82</v>
      </c>
      <c r="B82" s="21">
        <v>59211</v>
      </c>
      <c r="C82" s="21">
        <v>714860</v>
      </c>
      <c r="D82" s="21">
        <v>30187676.204221651</v>
      </c>
      <c r="E82" s="21">
        <v>203</v>
      </c>
      <c r="F82" s="21">
        <v>272</v>
      </c>
      <c r="G82" s="21">
        <v>11545.362273943312</v>
      </c>
      <c r="H82" s="21">
        <v>50550</v>
      </c>
      <c r="I82" s="21">
        <v>66684</v>
      </c>
      <c r="J82" s="21">
        <v>2960446.469621921</v>
      </c>
      <c r="K82" s="21">
        <v>83275</v>
      </c>
      <c r="L82" s="21">
        <v>114612</v>
      </c>
      <c r="M82" s="21">
        <v>5215171.4914489081</v>
      </c>
      <c r="N82" s="21">
        <v>544</v>
      </c>
      <c r="O82" s="21">
        <v>872</v>
      </c>
      <c r="P82" s="21">
        <v>41413.428484620643</v>
      </c>
      <c r="Q82" s="21">
        <v>375</v>
      </c>
      <c r="R82" s="21">
        <v>535</v>
      </c>
      <c r="S82" s="21">
        <v>26965.990089638977</v>
      </c>
      <c r="T82" s="21">
        <v>6176</v>
      </c>
      <c r="U82" s="21">
        <v>21630</v>
      </c>
      <c r="V82" s="21">
        <v>1139066.7299043338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2">
        <v>6000</v>
      </c>
      <c r="AD82" s="22">
        <v>5650</v>
      </c>
      <c r="AE82" s="22">
        <v>278288.47716795286</v>
      </c>
      <c r="AF82" s="21">
        <v>0</v>
      </c>
      <c r="AG82" s="21">
        <v>0</v>
      </c>
      <c r="AH82" s="21">
        <v>0</v>
      </c>
    </row>
    <row r="83" spans="1:34" ht="30" x14ac:dyDescent="0.25">
      <c r="A83" s="17" t="s">
        <v>83</v>
      </c>
      <c r="B83" s="21">
        <v>817441</v>
      </c>
      <c r="C83" s="21">
        <v>5034019</v>
      </c>
      <c r="D83" s="21">
        <v>212580555.04280511</v>
      </c>
      <c r="E83" s="21">
        <v>230863</v>
      </c>
      <c r="F83" s="21">
        <v>4796446</v>
      </c>
      <c r="G83" s="21">
        <v>203590833.44634673</v>
      </c>
      <c r="H83" s="21">
        <v>632669</v>
      </c>
      <c r="I83" s="21">
        <v>12152862</v>
      </c>
      <c r="J83" s="21">
        <v>539528183.72776699</v>
      </c>
      <c r="K83" s="21">
        <v>570208.21</v>
      </c>
      <c r="L83" s="21">
        <v>5945123</v>
      </c>
      <c r="M83" s="21">
        <v>270519980.30535376</v>
      </c>
      <c r="N83" s="21">
        <v>916307</v>
      </c>
      <c r="O83" s="21">
        <v>7710011</v>
      </c>
      <c r="P83" s="21">
        <v>366167418.76621383</v>
      </c>
      <c r="Q83" s="21">
        <v>563766.91</v>
      </c>
      <c r="R83" s="21">
        <v>6975768</v>
      </c>
      <c r="S83" s="21">
        <v>351604655.61798269</v>
      </c>
      <c r="T83" s="21">
        <v>350103.48</v>
      </c>
      <c r="U83" s="21">
        <v>12604366</v>
      </c>
      <c r="V83" s="21">
        <v>663763937.22317934</v>
      </c>
      <c r="W83" s="21">
        <v>666161.58000000007</v>
      </c>
      <c r="X83" s="21">
        <v>11125889</v>
      </c>
      <c r="Y83" s="21">
        <v>576274128.42481971</v>
      </c>
      <c r="Z83" s="21">
        <v>506124.01</v>
      </c>
      <c r="AA83" s="21">
        <v>10348412</v>
      </c>
      <c r="AB83" s="21">
        <v>513530590.5627979</v>
      </c>
      <c r="AC83" s="22">
        <v>3625592.330000001</v>
      </c>
      <c r="AD83" s="22">
        <v>9564245</v>
      </c>
      <c r="AE83" s="22">
        <v>471083040.05508101</v>
      </c>
      <c r="AF83" s="22">
        <v>515448.39999999997</v>
      </c>
      <c r="AG83" s="22">
        <v>10423942</v>
      </c>
      <c r="AH83" s="22">
        <v>567873279.85544658</v>
      </c>
    </row>
    <row r="84" spans="1:34" ht="60" x14ac:dyDescent="0.25">
      <c r="A84" s="17" t="s">
        <v>84</v>
      </c>
      <c r="B84" s="21">
        <v>0</v>
      </c>
      <c r="C84" s="21">
        <v>0</v>
      </c>
      <c r="D84" s="21">
        <v>0</v>
      </c>
      <c r="E84" s="21">
        <v>0</v>
      </c>
      <c r="F84" s="21">
        <v>0</v>
      </c>
      <c r="G84" s="21">
        <v>0</v>
      </c>
      <c r="H84" s="21">
        <v>49480</v>
      </c>
      <c r="I84" s="21">
        <v>48922</v>
      </c>
      <c r="J84" s="21">
        <v>2171899.7388705481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21">
        <v>0</v>
      </c>
      <c r="U84" s="21">
        <v>0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1">
        <v>0</v>
      </c>
      <c r="AF84" s="22">
        <v>520</v>
      </c>
      <c r="AG84" s="22">
        <v>4722</v>
      </c>
      <c r="AH84" s="22">
        <v>257244.10472328207</v>
      </c>
    </row>
    <row r="85" spans="1:34" ht="120" x14ac:dyDescent="0.25">
      <c r="A85" s="17" t="s">
        <v>85</v>
      </c>
      <c r="B85" s="21">
        <v>113340</v>
      </c>
      <c r="C85" s="21">
        <v>422452</v>
      </c>
      <c r="D85" s="21">
        <v>17839638.793366313</v>
      </c>
      <c r="E85" s="21">
        <v>145061</v>
      </c>
      <c r="F85" s="21">
        <v>704747</v>
      </c>
      <c r="G85" s="21">
        <v>29913821.420862965</v>
      </c>
      <c r="H85" s="21">
        <v>84293</v>
      </c>
      <c r="I85" s="21">
        <v>533698</v>
      </c>
      <c r="J85" s="21">
        <v>23693605.061848119</v>
      </c>
      <c r="K85" s="21">
        <v>178130.91</v>
      </c>
      <c r="L85" s="21">
        <v>889821</v>
      </c>
      <c r="M85" s="21">
        <v>40489382.540157743</v>
      </c>
      <c r="N85" s="21">
        <v>55905</v>
      </c>
      <c r="O85" s="21">
        <v>377282</v>
      </c>
      <c r="P85" s="21">
        <v>17918051.749466337</v>
      </c>
      <c r="Q85" s="21">
        <v>70314.559999999998</v>
      </c>
      <c r="R85" s="21">
        <v>274538</v>
      </c>
      <c r="S85" s="21">
        <v>13837736.424727676</v>
      </c>
      <c r="T85" s="21">
        <v>74673.600000000006</v>
      </c>
      <c r="U85" s="21">
        <v>290874</v>
      </c>
      <c r="V85" s="21">
        <v>15317840.77643057</v>
      </c>
      <c r="W85" s="21">
        <v>105901.97</v>
      </c>
      <c r="X85" s="21">
        <v>477586</v>
      </c>
      <c r="Y85" s="21">
        <v>24736940.652373575</v>
      </c>
      <c r="Z85" s="21">
        <v>27817</v>
      </c>
      <c r="AA85" s="21">
        <v>179534</v>
      </c>
      <c r="AB85" s="21">
        <v>8909212.4517366868</v>
      </c>
      <c r="AC85" s="22">
        <v>22018.92</v>
      </c>
      <c r="AD85" s="22">
        <v>53262</v>
      </c>
      <c r="AE85" s="22">
        <v>2623398.3842335409</v>
      </c>
      <c r="AF85" s="22">
        <v>114212.78</v>
      </c>
      <c r="AG85" s="22">
        <v>320906</v>
      </c>
      <c r="AH85" s="22">
        <v>17482248.341874111</v>
      </c>
    </row>
    <row r="86" spans="1:34" ht="195" x14ac:dyDescent="0.25">
      <c r="A86" s="17" t="s">
        <v>86</v>
      </c>
      <c r="B86" s="21">
        <v>26250139</v>
      </c>
      <c r="C86" s="21">
        <v>31594614</v>
      </c>
      <c r="D86" s="21">
        <v>1334202469.3357692</v>
      </c>
      <c r="E86" s="21">
        <v>39173620</v>
      </c>
      <c r="F86" s="21">
        <v>47769770</v>
      </c>
      <c r="G86" s="21">
        <v>2027644486.7387831</v>
      </c>
      <c r="H86" s="21">
        <v>19779570</v>
      </c>
      <c r="I86" s="21">
        <v>54728746</v>
      </c>
      <c r="J86" s="21">
        <v>2429691123.5459027</v>
      </c>
      <c r="K86" s="21">
        <v>15617554.060000001</v>
      </c>
      <c r="L86" s="21">
        <v>23096938</v>
      </c>
      <c r="M86" s="21">
        <v>1050976272.9676034</v>
      </c>
      <c r="N86" s="21">
        <v>11332426</v>
      </c>
      <c r="O86" s="21">
        <v>9044361</v>
      </c>
      <c r="P86" s="21">
        <v>429538987.91581649</v>
      </c>
      <c r="Q86" s="21">
        <v>10533809</v>
      </c>
      <c r="R86" s="21">
        <v>14266317</v>
      </c>
      <c r="S86" s="21">
        <v>719075444.55635142</v>
      </c>
      <c r="T86" s="21">
        <v>9800131.629999999</v>
      </c>
      <c r="U86" s="21">
        <v>16023073</v>
      </c>
      <c r="V86" s="21">
        <v>843797936.43682039</v>
      </c>
      <c r="W86" s="21">
        <v>21226771.960000001</v>
      </c>
      <c r="X86" s="21">
        <v>38703980</v>
      </c>
      <c r="Y86" s="21">
        <v>2004702935.7448795</v>
      </c>
      <c r="Z86" s="21">
        <v>17391481.429999996</v>
      </c>
      <c r="AA86" s="21">
        <v>28509205</v>
      </c>
      <c r="AB86" s="21">
        <v>1414743525.8787401</v>
      </c>
      <c r="AC86" s="22">
        <v>10310854.74</v>
      </c>
      <c r="AD86" s="22">
        <v>14745240</v>
      </c>
      <c r="AE86" s="22">
        <v>726270864.61521876</v>
      </c>
      <c r="AF86" s="22">
        <v>17002094.089999996</v>
      </c>
      <c r="AG86" s="22">
        <v>28711064</v>
      </c>
      <c r="AH86" s="22">
        <v>1564115195.7502868</v>
      </c>
    </row>
    <row r="87" spans="1:34" ht="60" x14ac:dyDescent="0.25">
      <c r="A87" s="17" t="s">
        <v>87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7956</v>
      </c>
      <c r="AA87" s="21">
        <v>12150</v>
      </c>
      <c r="AB87" s="21">
        <v>602932.76643198903</v>
      </c>
      <c r="AC87" s="22">
        <v>10</v>
      </c>
      <c r="AD87" s="22">
        <v>125</v>
      </c>
      <c r="AE87" s="22">
        <v>6156.8247161051522</v>
      </c>
      <c r="AF87" s="21">
        <v>0</v>
      </c>
      <c r="AG87" s="21">
        <v>0</v>
      </c>
      <c r="AH87" s="21">
        <v>0</v>
      </c>
    </row>
    <row r="88" spans="1:34" ht="90" x14ac:dyDescent="0.25">
      <c r="A88" s="17" t="s">
        <v>88</v>
      </c>
      <c r="B88" s="21">
        <v>96258</v>
      </c>
      <c r="C88" s="21">
        <v>11205</v>
      </c>
      <c r="D88" s="21">
        <v>473173.64500504092</v>
      </c>
      <c r="E88" s="21">
        <v>0</v>
      </c>
      <c r="F88" s="21">
        <v>0</v>
      </c>
      <c r="G88" s="21">
        <v>0</v>
      </c>
      <c r="H88" s="21">
        <v>18625</v>
      </c>
      <c r="I88" s="21">
        <v>16564</v>
      </c>
      <c r="J88" s="21">
        <v>735361.33589492983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0</v>
      </c>
      <c r="AD88" s="21">
        <v>0</v>
      </c>
      <c r="AE88" s="21">
        <v>0</v>
      </c>
      <c r="AF88" s="21">
        <v>3500</v>
      </c>
      <c r="AG88" s="21">
        <v>520</v>
      </c>
      <c r="AH88" s="21">
        <v>28328.448635346605</v>
      </c>
    </row>
    <row r="89" spans="1:34" ht="47.25" x14ac:dyDescent="0.25">
      <c r="A89" s="15" t="s">
        <v>11</v>
      </c>
      <c r="B89" s="24">
        <f>SUM(B90:B91)</f>
        <v>24451800</v>
      </c>
      <c r="C89" s="24">
        <f t="shared" ref="C89:AH89" si="8">SUM(C90:C91)</f>
        <v>154030170</v>
      </c>
      <c r="D89" s="24">
        <f t="shared" si="8"/>
        <v>6504508431.9184408</v>
      </c>
      <c r="E89" s="24">
        <f t="shared" si="8"/>
        <v>22717568</v>
      </c>
      <c r="F89" s="24">
        <f t="shared" si="8"/>
        <v>175127870</v>
      </c>
      <c r="G89" s="24">
        <f t="shared" si="8"/>
        <v>7433509939.0222359</v>
      </c>
      <c r="H89" s="24">
        <f t="shared" si="8"/>
        <v>27232753.66</v>
      </c>
      <c r="I89" s="24">
        <f t="shared" si="8"/>
        <v>212392049</v>
      </c>
      <c r="J89" s="24">
        <f t="shared" si="8"/>
        <v>9429177788.3422813</v>
      </c>
      <c r="K89" s="24">
        <f t="shared" si="8"/>
        <v>27911822.659999993</v>
      </c>
      <c r="L89" s="24">
        <f t="shared" si="8"/>
        <v>187091177</v>
      </c>
      <c r="M89" s="24">
        <f t="shared" si="8"/>
        <v>8513179881.6181736</v>
      </c>
      <c r="N89" s="24">
        <f t="shared" si="8"/>
        <v>32559842</v>
      </c>
      <c r="O89" s="24">
        <f t="shared" si="8"/>
        <v>192385749</v>
      </c>
      <c r="P89" s="24">
        <f t="shared" si="8"/>
        <v>9136873231.2748585</v>
      </c>
      <c r="Q89" s="24">
        <f t="shared" si="8"/>
        <v>28460895.669999994</v>
      </c>
      <c r="R89" s="24">
        <f t="shared" si="8"/>
        <v>162788465</v>
      </c>
      <c r="S89" s="24">
        <f t="shared" si="8"/>
        <v>8205144175.5094223</v>
      </c>
      <c r="T89" s="24">
        <f t="shared" si="8"/>
        <v>29922446.029999997</v>
      </c>
      <c r="U89" s="24">
        <f t="shared" si="8"/>
        <v>188455722</v>
      </c>
      <c r="V89" s="24">
        <f t="shared" si="8"/>
        <v>9924347803.5275192</v>
      </c>
      <c r="W89" s="24">
        <f t="shared" si="8"/>
        <v>29070497.879999995</v>
      </c>
      <c r="X89" s="24">
        <f t="shared" si="8"/>
        <v>213990478</v>
      </c>
      <c r="Y89" s="24">
        <f t="shared" si="8"/>
        <v>11083804287.519014</v>
      </c>
      <c r="Z89" s="24">
        <f t="shared" si="8"/>
        <v>24778885.389999997</v>
      </c>
      <c r="AA89" s="24">
        <f t="shared" si="8"/>
        <v>171894215</v>
      </c>
      <c r="AB89" s="24">
        <f t="shared" si="8"/>
        <v>8530095027.4572086</v>
      </c>
      <c r="AC89" s="24">
        <f t="shared" si="8"/>
        <v>30025453.870000008</v>
      </c>
      <c r="AD89" s="24">
        <f t="shared" si="8"/>
        <v>210578997</v>
      </c>
      <c r="AE89" s="24">
        <f t="shared" si="8"/>
        <v>10371983787.377859</v>
      </c>
      <c r="AF89" s="24">
        <f t="shared" si="8"/>
        <v>32439048.690000001</v>
      </c>
      <c r="AG89" s="24">
        <f t="shared" si="8"/>
        <v>321983672</v>
      </c>
      <c r="AH89" s="24">
        <f t="shared" si="8"/>
        <v>17540957526.29287</v>
      </c>
    </row>
    <row r="90" spans="1:34" ht="45" x14ac:dyDescent="0.25">
      <c r="A90" s="17" t="s">
        <v>89</v>
      </c>
      <c r="B90" s="21">
        <v>341253</v>
      </c>
      <c r="C90" s="21">
        <v>460336</v>
      </c>
      <c r="D90" s="21">
        <v>19439434.453104913</v>
      </c>
      <c r="E90" s="21">
        <v>470529</v>
      </c>
      <c r="F90" s="21">
        <v>597409</v>
      </c>
      <c r="G90" s="21">
        <v>25357732.833508089</v>
      </c>
      <c r="H90" s="21">
        <v>888026</v>
      </c>
      <c r="I90" s="21">
        <v>1614179</v>
      </c>
      <c r="J90" s="21">
        <v>71661725.779614925</v>
      </c>
      <c r="K90" s="21">
        <v>529676.88</v>
      </c>
      <c r="L90" s="21">
        <v>920390</v>
      </c>
      <c r="M90" s="21">
        <v>41880358.854349114</v>
      </c>
      <c r="N90" s="21">
        <v>638951</v>
      </c>
      <c r="O90" s="21">
        <v>1307761</v>
      </c>
      <c r="P90" s="21">
        <v>62108792.028068788</v>
      </c>
      <c r="Q90" s="21">
        <v>585901.80000000005</v>
      </c>
      <c r="R90" s="21">
        <v>1252067</v>
      </c>
      <c r="S90" s="21">
        <v>63108834.230960764</v>
      </c>
      <c r="T90" s="21">
        <v>525784</v>
      </c>
      <c r="U90" s="21">
        <v>1260970</v>
      </c>
      <c r="V90" s="21">
        <v>66404483.329055376</v>
      </c>
      <c r="W90" s="21">
        <v>494797.85</v>
      </c>
      <c r="X90" s="21">
        <v>1334632</v>
      </c>
      <c r="Y90" s="21">
        <v>69128308.988870382</v>
      </c>
      <c r="Z90" s="21">
        <v>548192.80000000005</v>
      </c>
      <c r="AA90" s="21">
        <v>1648190</v>
      </c>
      <c r="AB90" s="21">
        <v>81789938.790579438</v>
      </c>
      <c r="AC90" s="22">
        <v>533633.5</v>
      </c>
      <c r="AD90" s="22">
        <v>1721457</v>
      </c>
      <c r="AE90" s="22">
        <v>84789672.042497814</v>
      </c>
      <c r="AF90" s="22">
        <v>382641.05</v>
      </c>
      <c r="AG90" s="22">
        <v>1048812</v>
      </c>
      <c r="AH90" s="22">
        <v>57136955.519490667</v>
      </c>
    </row>
    <row r="91" spans="1:34" ht="105" x14ac:dyDescent="0.25">
      <c r="A91" s="17" t="s">
        <v>90</v>
      </c>
      <c r="B91" s="21">
        <v>24110547</v>
      </c>
      <c r="C91" s="21">
        <v>153569834</v>
      </c>
      <c r="D91" s="21">
        <v>6485068997.4653358</v>
      </c>
      <c r="E91" s="21">
        <v>22247039</v>
      </c>
      <c r="F91" s="21">
        <v>174530461</v>
      </c>
      <c r="G91" s="21">
        <v>7408152206.1887274</v>
      </c>
      <c r="H91" s="21">
        <v>26344727.66</v>
      </c>
      <c r="I91" s="21">
        <v>210777870</v>
      </c>
      <c r="J91" s="21">
        <v>9357516062.5626659</v>
      </c>
      <c r="K91" s="21">
        <v>27382145.779999994</v>
      </c>
      <c r="L91" s="21">
        <v>186170787</v>
      </c>
      <c r="M91" s="21">
        <v>8471299522.7638245</v>
      </c>
      <c r="N91" s="21">
        <v>31920891</v>
      </c>
      <c r="O91" s="21">
        <v>191077988</v>
      </c>
      <c r="P91" s="21">
        <v>9074764439.2467899</v>
      </c>
      <c r="Q91" s="21">
        <v>27874993.869999994</v>
      </c>
      <c r="R91" s="21">
        <v>161536398</v>
      </c>
      <c r="S91" s="21">
        <v>8142035341.2784615</v>
      </c>
      <c r="T91" s="21">
        <v>29396662.029999997</v>
      </c>
      <c r="U91" s="21">
        <v>187194752</v>
      </c>
      <c r="V91" s="21">
        <v>9857943320.1984634</v>
      </c>
      <c r="W91" s="21">
        <v>28575700.029999994</v>
      </c>
      <c r="X91" s="21">
        <v>212655846</v>
      </c>
      <c r="Y91" s="21">
        <v>11014675978.530144</v>
      </c>
      <c r="Z91" s="21">
        <v>24230692.589999996</v>
      </c>
      <c r="AA91" s="21">
        <v>170246025</v>
      </c>
      <c r="AB91" s="21">
        <v>8448305088.6666288</v>
      </c>
      <c r="AC91" s="22">
        <v>29491820.370000008</v>
      </c>
      <c r="AD91" s="22">
        <v>208857540</v>
      </c>
      <c r="AE91" s="22">
        <v>10287194115.335361</v>
      </c>
      <c r="AF91" s="22">
        <v>32056407.640000001</v>
      </c>
      <c r="AG91" s="22">
        <v>320934860</v>
      </c>
      <c r="AH91" s="22">
        <v>17483820570.77338</v>
      </c>
    </row>
    <row r="92" spans="1:34" ht="63" x14ac:dyDescent="0.25">
      <c r="A92" s="15" t="s">
        <v>12</v>
      </c>
      <c r="B92" s="24">
        <f>SUM(B93:B96)</f>
        <v>6076198</v>
      </c>
      <c r="C92" s="24">
        <f t="shared" ref="C92:AH92" si="9">SUM(C93:C96)</f>
        <v>2866119</v>
      </c>
      <c r="D92" s="24">
        <f t="shared" si="9"/>
        <v>121032750.9369213</v>
      </c>
      <c r="E92" s="24">
        <f t="shared" si="9"/>
        <v>5466159</v>
      </c>
      <c r="F92" s="24">
        <f t="shared" si="9"/>
        <v>3005963</v>
      </c>
      <c r="G92" s="24">
        <f t="shared" si="9"/>
        <v>127591661.09216711</v>
      </c>
      <c r="H92" s="24">
        <f t="shared" si="9"/>
        <v>5716129.2000000002</v>
      </c>
      <c r="I92" s="24">
        <f t="shared" si="9"/>
        <v>3536688</v>
      </c>
      <c r="J92" s="24">
        <f t="shared" si="9"/>
        <v>157011809.48584688</v>
      </c>
      <c r="K92" s="24">
        <f t="shared" si="9"/>
        <v>4073321.4299999997</v>
      </c>
      <c r="L92" s="24">
        <f t="shared" si="9"/>
        <v>4232643</v>
      </c>
      <c r="M92" s="24">
        <f t="shared" si="9"/>
        <v>192597276.96123251</v>
      </c>
      <c r="N92" s="24">
        <f t="shared" si="9"/>
        <v>2591478</v>
      </c>
      <c r="O92" s="24">
        <f t="shared" si="9"/>
        <v>2167130</v>
      </c>
      <c r="P92" s="24">
        <f t="shared" si="9"/>
        <v>102922343.20169261</v>
      </c>
      <c r="Q92" s="24">
        <f t="shared" si="9"/>
        <v>5064034.82</v>
      </c>
      <c r="R92" s="24">
        <f t="shared" si="9"/>
        <v>1225809</v>
      </c>
      <c r="S92" s="24">
        <f t="shared" si="9"/>
        <v>61785333.356617317</v>
      </c>
      <c r="T92" s="24">
        <f t="shared" si="9"/>
        <v>1540654.1</v>
      </c>
      <c r="U92" s="24">
        <f t="shared" si="9"/>
        <v>1203294</v>
      </c>
      <c r="V92" s="24">
        <f t="shared" si="9"/>
        <v>63367182.695030309</v>
      </c>
      <c r="W92" s="24">
        <f t="shared" si="9"/>
        <v>1246691.76</v>
      </c>
      <c r="X92" s="24">
        <f t="shared" si="9"/>
        <v>1086157</v>
      </c>
      <c r="Y92" s="24">
        <f t="shared" si="9"/>
        <v>56258351.895072564</v>
      </c>
      <c r="Z92" s="24">
        <f t="shared" si="9"/>
        <v>1161971.77</v>
      </c>
      <c r="AA92" s="24">
        <f t="shared" si="9"/>
        <v>969292</v>
      </c>
      <c r="AB92" s="24">
        <f t="shared" si="9"/>
        <v>48100239.262583993</v>
      </c>
      <c r="AC92" s="24">
        <f t="shared" si="9"/>
        <v>1367697.6300000001</v>
      </c>
      <c r="AD92" s="24">
        <f t="shared" si="9"/>
        <v>1558653</v>
      </c>
      <c r="AE92" s="24">
        <f t="shared" si="9"/>
        <v>76770826.513851553</v>
      </c>
      <c r="AF92" s="24">
        <f t="shared" si="9"/>
        <v>2463045.6100000003</v>
      </c>
      <c r="AG92" s="24">
        <f t="shared" si="9"/>
        <v>2752938</v>
      </c>
      <c r="AH92" s="24">
        <f t="shared" si="9"/>
        <v>149973966.7871035</v>
      </c>
    </row>
    <row r="93" spans="1:34" ht="90" x14ac:dyDescent="0.25">
      <c r="A93" s="17" t="s">
        <v>91</v>
      </c>
      <c r="B93" s="21">
        <v>313845</v>
      </c>
      <c r="C93" s="21">
        <v>329330</v>
      </c>
      <c r="D93" s="21">
        <v>13907208.970058916</v>
      </c>
      <c r="E93" s="21">
        <v>515671</v>
      </c>
      <c r="F93" s="21">
        <v>807188</v>
      </c>
      <c r="G93" s="21">
        <v>34262051.041102029</v>
      </c>
      <c r="H93" s="21">
        <v>1484553.2</v>
      </c>
      <c r="I93" s="21">
        <v>1972102</v>
      </c>
      <c r="J93" s="21">
        <v>87551772.593640611</v>
      </c>
      <c r="K93" s="21">
        <v>2574701</v>
      </c>
      <c r="L93" s="21">
        <v>2705229</v>
      </c>
      <c r="M93" s="21">
        <v>123095602.1938439</v>
      </c>
      <c r="N93" s="21">
        <v>939157</v>
      </c>
      <c r="O93" s="21">
        <v>988328</v>
      </c>
      <c r="P93" s="21">
        <v>46938131.820353389</v>
      </c>
      <c r="Q93" s="21">
        <v>504321.62</v>
      </c>
      <c r="R93" s="21">
        <v>516349</v>
      </c>
      <c r="S93" s="21">
        <v>26025910.311766349</v>
      </c>
      <c r="T93" s="21">
        <v>438487.52</v>
      </c>
      <c r="U93" s="21">
        <v>446025</v>
      </c>
      <c r="V93" s="21">
        <v>23488314.295218699</v>
      </c>
      <c r="W93" s="21">
        <v>560347.5</v>
      </c>
      <c r="X93" s="21">
        <v>511879</v>
      </c>
      <c r="Y93" s="21">
        <v>26513173.426767811</v>
      </c>
      <c r="Z93" s="21">
        <v>132033.5</v>
      </c>
      <c r="AA93" s="21">
        <v>150861</v>
      </c>
      <c r="AB93" s="21">
        <v>7486340.7470531939</v>
      </c>
      <c r="AC93" s="22">
        <v>80475.100000000006</v>
      </c>
      <c r="AD93" s="22">
        <v>171005</v>
      </c>
      <c r="AE93" s="22">
        <v>8422782.4846204929</v>
      </c>
      <c r="AF93" s="22">
        <v>445994.27</v>
      </c>
      <c r="AG93" s="22">
        <v>138275</v>
      </c>
      <c r="AH93" s="22">
        <v>7532915.8366395216</v>
      </c>
    </row>
    <row r="94" spans="1:34" ht="105" x14ac:dyDescent="0.25">
      <c r="A94" s="26" t="s">
        <v>92</v>
      </c>
      <c r="B94" s="21">
        <v>1346850</v>
      </c>
      <c r="C94" s="21">
        <v>50527</v>
      </c>
      <c r="D94" s="21">
        <v>2133694.3115724861</v>
      </c>
      <c r="E94" s="21">
        <v>2531752</v>
      </c>
      <c r="F94" s="21">
        <v>717049</v>
      </c>
      <c r="G94" s="21">
        <v>30435994.386649918</v>
      </c>
      <c r="H94" s="21">
        <v>506100</v>
      </c>
      <c r="I94" s="21">
        <v>319789</v>
      </c>
      <c r="J94" s="21">
        <v>14197081.999788923</v>
      </c>
      <c r="K94" s="21">
        <v>463247.26</v>
      </c>
      <c r="L94" s="21">
        <v>689368</v>
      </c>
      <c r="M94" s="21">
        <v>31368201.765235327</v>
      </c>
      <c r="N94" s="21">
        <v>24188</v>
      </c>
      <c r="O94" s="21">
        <v>65039</v>
      </c>
      <c r="P94" s="21">
        <v>3088862.3568936265</v>
      </c>
      <c r="Q94" s="21">
        <v>0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</row>
    <row r="95" spans="1:34" ht="90" x14ac:dyDescent="0.25">
      <c r="A95" s="17" t="s">
        <v>93</v>
      </c>
      <c r="B95" s="21">
        <v>0</v>
      </c>
      <c r="C95" s="21">
        <v>0</v>
      </c>
      <c r="D95" s="21">
        <v>0</v>
      </c>
      <c r="E95" s="21">
        <v>60</v>
      </c>
      <c r="F95" s="21">
        <v>5340</v>
      </c>
      <c r="G95" s="21">
        <v>226662.62699579884</v>
      </c>
      <c r="H95" s="21">
        <v>814</v>
      </c>
      <c r="I95" s="21">
        <v>761</v>
      </c>
      <c r="J95" s="21">
        <v>33784.712425503596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</row>
    <row r="96" spans="1:34" s="30" customFormat="1" ht="45" x14ac:dyDescent="0.25">
      <c r="A96" s="27" t="s">
        <v>94</v>
      </c>
      <c r="B96" s="28">
        <v>4415503</v>
      </c>
      <c r="C96" s="28">
        <v>2486262</v>
      </c>
      <c r="D96" s="28">
        <v>104991847.65528989</v>
      </c>
      <c r="E96" s="28">
        <v>2418676</v>
      </c>
      <c r="F96" s="28">
        <v>1476386</v>
      </c>
      <c r="G96" s="28">
        <v>62666953.037419371</v>
      </c>
      <c r="H96" s="28">
        <v>3724662</v>
      </c>
      <c r="I96" s="28">
        <v>1244036</v>
      </c>
      <c r="J96" s="28">
        <v>55229170.179991841</v>
      </c>
      <c r="K96" s="28">
        <v>1035373.1699999999</v>
      </c>
      <c r="L96" s="28">
        <v>838046</v>
      </c>
      <c r="M96" s="28">
        <v>38133473.002153285</v>
      </c>
      <c r="N96" s="28">
        <v>1628133</v>
      </c>
      <c r="O96" s="28">
        <v>1113763</v>
      </c>
      <c r="P96" s="28">
        <v>52895349.024445586</v>
      </c>
      <c r="Q96" s="28">
        <v>4559713.2</v>
      </c>
      <c r="R96" s="28">
        <v>709460</v>
      </c>
      <c r="S96" s="28">
        <v>35759423.044850968</v>
      </c>
      <c r="T96" s="28">
        <v>1102166.58</v>
      </c>
      <c r="U96" s="28">
        <v>757269</v>
      </c>
      <c r="V96" s="28">
        <v>39878868.399811611</v>
      </c>
      <c r="W96" s="28">
        <v>686344.26</v>
      </c>
      <c r="X96" s="28">
        <v>574278</v>
      </c>
      <c r="Y96" s="28">
        <v>29745178.46830475</v>
      </c>
      <c r="Z96" s="28">
        <v>1029938.2699999999</v>
      </c>
      <c r="AA96" s="28">
        <v>818431</v>
      </c>
      <c r="AB96" s="28">
        <v>40613898.515530802</v>
      </c>
      <c r="AC96" s="29">
        <v>1287222.53</v>
      </c>
      <c r="AD96" s="29">
        <v>1387648</v>
      </c>
      <c r="AE96" s="29">
        <v>68348044.029231057</v>
      </c>
      <c r="AF96" s="29">
        <v>2017051.34</v>
      </c>
      <c r="AG96" s="29">
        <v>2614663</v>
      </c>
      <c r="AH96" s="29">
        <v>142441050.95046398</v>
      </c>
    </row>
    <row r="97" spans="1:25" x14ac:dyDescent="0.25">
      <c r="A97" s="3" t="s">
        <v>95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37" t="s">
        <v>100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3" t="s">
        <v>96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 t="s">
        <v>97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25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25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25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25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25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25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25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25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x14ac:dyDescent="0.25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x14ac:dyDescent="0.25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</sheetData>
  <mergeCells count="12">
    <mergeCell ref="A6:A7"/>
    <mergeCell ref="B6:D6"/>
    <mergeCell ref="E6:G6"/>
    <mergeCell ref="H6:J6"/>
    <mergeCell ref="K6:M6"/>
    <mergeCell ref="AC6:AE6"/>
    <mergeCell ref="AF6:AH6"/>
    <mergeCell ref="N6:P6"/>
    <mergeCell ref="Q6:S6"/>
    <mergeCell ref="T6:V6"/>
    <mergeCell ref="W6:Y6"/>
    <mergeCell ref="Z6:AB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Nic</cp:lastModifiedBy>
  <dcterms:created xsi:type="dcterms:W3CDTF">2022-08-15T01:36:37Z</dcterms:created>
  <dcterms:modified xsi:type="dcterms:W3CDTF">2023-11-22T02:11:37Z</dcterms:modified>
</cp:coreProperties>
</file>