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3\2014-2023 Statistical tables\3rd Draft_m\"/>
    </mc:Choice>
  </mc:AlternateContent>
  <xr:revisionPtr revIDLastSave="0" documentId="13_ncr:1_{02AE601F-8B47-4F25-9897-90B3C7DA5612}" xr6:coauthVersionLast="47" xr6:coauthVersionMax="47" xr10:uidLastSave="{00000000-0000-0000-0000-000000000000}"/>
  <bookViews>
    <workbookView xWindow="-120" yWindow="-120" windowWidth="29040" windowHeight="15840" tabRatio="653" activeTab="9" xr2:uid="{00000000-000D-0000-FFFF-FFFF00000000}"/>
  </bookViews>
  <sheets>
    <sheet name="2014" sheetId="3" r:id="rId1"/>
    <sheet name="2015" sheetId="4" r:id="rId2"/>
    <sheet name="2016" sheetId="5" r:id="rId3"/>
    <sheet name="2017" sheetId="6" r:id="rId4"/>
    <sheet name="2018" sheetId="7" r:id="rId5"/>
    <sheet name="2019" sheetId="8" r:id="rId6"/>
    <sheet name="2020" sheetId="9" r:id="rId7"/>
    <sheet name="2021" sheetId="10" r:id="rId8"/>
    <sheet name="2022" sheetId="11" r:id="rId9"/>
    <sheet name="2023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3" roundtripDataSignature="AMtx7mhHjFJ02oyW+aYaIyjfMZJg6Ja91Q=="/>
    </ext>
  </extLst>
</workbook>
</file>

<file path=xl/calcChain.xml><?xml version="1.0" encoding="utf-8"?>
<calcChain xmlns="http://schemas.openxmlformats.org/spreadsheetml/2006/main">
  <c r="O10" i="12" l="1"/>
  <c r="B9" i="12"/>
  <c r="O26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C8" i="12"/>
  <c r="D8" i="12"/>
  <c r="E8" i="12"/>
  <c r="F8" i="12"/>
  <c r="G8" i="12"/>
  <c r="H8" i="12"/>
  <c r="I8" i="12"/>
  <c r="J8" i="12"/>
  <c r="K8" i="12"/>
  <c r="L8" i="12"/>
  <c r="M8" i="12"/>
  <c r="N8" i="12"/>
  <c r="B8" i="12"/>
  <c r="O8" i="12" l="1"/>
  <c r="J9" i="12" l="1"/>
  <c r="K9" i="12"/>
  <c r="C9" i="12"/>
  <c r="D9" i="12"/>
  <c r="L9" i="12"/>
  <c r="M9" i="12"/>
  <c r="E9" i="12"/>
  <c r="F9" i="12"/>
  <c r="N9" i="12"/>
  <c r="G9" i="12"/>
  <c r="H9" i="12"/>
  <c r="I9" i="12"/>
  <c r="O9" i="12" l="1"/>
</calcChain>
</file>

<file path=xl/sharedStrings.xml><?xml version="1.0" encoding="utf-8"?>
<sst xmlns="http://schemas.openxmlformats.org/spreadsheetml/2006/main" count="380" uniqueCount="49">
  <si>
    <t>Wastes with Cyanide</t>
  </si>
  <si>
    <t>Acid Wastes</t>
  </si>
  <si>
    <t>Alkali Wastes</t>
  </si>
  <si>
    <t>Wastes with Inorganic Chemicals</t>
  </si>
  <si>
    <t>Reactive Chemical Wastes</t>
  </si>
  <si>
    <t>Inks/Dyes/Pigments/
Paint/Latex/Adhesives/
Organic Sludge</t>
  </si>
  <si>
    <t>Waste Organic Solvent</t>
  </si>
  <si>
    <t>Oil</t>
  </si>
  <si>
    <t>Containers</t>
  </si>
  <si>
    <t>Immobilized Wastes</t>
  </si>
  <si>
    <t>Organic Chemicals</t>
  </si>
  <si>
    <t>Miscellaneous Wastes</t>
  </si>
  <si>
    <t>Philippines</t>
  </si>
  <si>
    <t>Percent</t>
  </si>
  <si>
    <t>NCR</t>
  </si>
  <si>
    <t>CAR</t>
  </si>
  <si>
    <t>I - Ilocos Region</t>
  </si>
  <si>
    <t>II - Cagayan Valley</t>
  </si>
  <si>
    <t>III - Central Luzon</t>
  </si>
  <si>
    <t>IV-A - CALABARZON</t>
  </si>
  <si>
    <t>V - Bicol Region</t>
  </si>
  <si>
    <t>VI - Western Visayas</t>
  </si>
  <si>
    <t>VII - Central Visayas</t>
  </si>
  <si>
    <t>VIII - Eastern Visayas</t>
  </si>
  <si>
    <t>IX - Zamboanga Peninsula</t>
  </si>
  <si>
    <t>X - Northern Mindanao</t>
  </si>
  <si>
    <t>XI - Davao Region</t>
  </si>
  <si>
    <t>XII - SOCCSKSARGEN</t>
  </si>
  <si>
    <t>XIII - Caraga</t>
  </si>
  <si>
    <t>REGION</t>
  </si>
  <si>
    <t>Putrescible Organic Wastes</t>
  </si>
  <si>
    <t>TOTAL</t>
  </si>
  <si>
    <t>Organic Wastes</t>
  </si>
  <si>
    <t>Stabilized Wastes</t>
  </si>
  <si>
    <t xml:space="preserve">MIMAROPA Region </t>
  </si>
  <si>
    <t>AMOUNT OF GENERATED HAZARDOUS WASTE BY TYPE AND REGION</t>
  </si>
  <si>
    <t>BARMM</t>
  </si>
  <si>
    <t>Table 3.8.1</t>
  </si>
  <si>
    <t>Table 3.8.2</t>
  </si>
  <si>
    <t>Table 3.8.3</t>
  </si>
  <si>
    <t>Table 3.8.4</t>
  </si>
  <si>
    <t>Table 3.8.5</t>
  </si>
  <si>
    <t>Table 3.8.6</t>
  </si>
  <si>
    <t>Table 3.8.7</t>
  </si>
  <si>
    <t>Table 3.8.8</t>
  </si>
  <si>
    <t>Table 3.8.9</t>
  </si>
  <si>
    <t>Table 3.8.10</t>
  </si>
  <si>
    <t>Source: Environmental Management Bureau, Department of Environment and Natural Resources</t>
  </si>
  <si>
    <t>(tons per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</si>
</sst>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</numFmts>
  <fonts count="13" x14ac:knownFonts="1">
    <font>
      <sz val="11"/>
      <color theme="1"/>
      <name val="Arial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right" vertical="center"/>
    </xf>
    <xf numFmtId="0" fontId="7" fillId="0" borderId="0" xfId="0" applyFont="1"/>
    <xf numFmtId="165" fontId="8" fillId="0" borderId="2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2" fontId="7" fillId="0" borderId="0" xfId="0" applyNumberFormat="1" applyFont="1"/>
    <xf numFmtId="43" fontId="7" fillId="0" borderId="0" xfId="4" applyFont="1"/>
    <xf numFmtId="43" fontId="7" fillId="0" borderId="0" xfId="4" applyFont="1" applyAlignment="1">
      <alignment horizontal="center" vertical="center"/>
    </xf>
    <xf numFmtId="43" fontId="7" fillId="0" borderId="0" xfId="4" applyFont="1" applyFill="1"/>
    <xf numFmtId="4" fontId="10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12" fillId="0" borderId="0" xfId="3" applyFont="1" applyAlignment="1">
      <alignment horizontal="left" vertical="top"/>
    </xf>
    <xf numFmtId="164" fontId="12" fillId="0" borderId="0" xfId="3" applyFont="1" applyFill="1" applyAlignment="1">
      <alignment horizontal="left" vertical="top"/>
    </xf>
    <xf numFmtId="164" fontId="0" fillId="0" borderId="0" xfId="3" applyFont="1" applyAlignment="1">
      <alignment horizontal="left" vertical="top"/>
    </xf>
    <xf numFmtId="164" fontId="0" fillId="0" borderId="0" xfId="3" applyFont="1" applyFill="1" applyAlignment="1">
      <alignment horizontal="left" vertical="top"/>
    </xf>
    <xf numFmtId="2" fontId="7" fillId="0" borderId="0" xfId="0" applyNumberFormat="1" applyFont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43" fontId="7" fillId="0" borderId="0" xfId="4" applyFont="1" applyBorder="1"/>
    <xf numFmtId="43" fontId="7" fillId="0" borderId="0" xfId="4" applyFont="1" applyFill="1" applyBorder="1"/>
    <xf numFmtId="4" fontId="7" fillId="0" borderId="0" xfId="0" applyNumberFormat="1" applyFont="1"/>
    <xf numFmtId="0" fontId="4" fillId="0" borderId="0" xfId="0" applyFont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6" xfId="0" applyFont="1" applyBorder="1"/>
    <xf numFmtId="49" fontId="8" fillId="0" borderId="3" xfId="0" applyNumberFormat="1" applyFont="1" applyBorder="1" applyAlignment="1">
      <alignment horizontal="center" vertical="center"/>
    </xf>
    <xf numFmtId="0" fontId="9" fillId="0" borderId="5" xfId="0" applyFont="1" applyBorder="1"/>
    <xf numFmtId="49" fontId="8" fillId="0" borderId="4" xfId="0" applyNumberFormat="1" applyFont="1" applyBorder="1" applyAlignment="1">
      <alignment horizontal="center" vertical="center"/>
    </xf>
  </cellXfs>
  <cellStyles count="5">
    <cellStyle name="Comma" xfId="4" builtinId="3"/>
    <cellStyle name="Comma 2" xfId="3" xr:uid="{1F383509-10E8-4ADC-A5D8-C54462F30855}"/>
    <cellStyle name="Normal" xfId="0" builtinId="0"/>
    <cellStyle name="Normal 2" xfId="2" xr:uid="{A0138C05-C508-4A03-8F5B-FCD60E9257FC}"/>
    <cellStyle name="Normal 4" xfId="1" xr:uid="{51CA2339-90DE-4152-85D3-6EA91B6E35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2FCE-A9FB-456D-BAE9-73005B3FCE8B}">
  <dimension ref="A1:Z605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4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1" t="s">
        <v>37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2014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30</v>
      </c>
      <c r="J6" s="30" t="s">
        <v>7</v>
      </c>
      <c r="K6" s="30" t="s">
        <v>8</v>
      </c>
      <c r="L6" s="30" t="s">
        <v>9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190714.45111999998</v>
      </c>
      <c r="C8" s="12">
        <v>271959.28060289996</v>
      </c>
      <c r="D8" s="12">
        <v>579074.32357800007</v>
      </c>
      <c r="E8" s="12">
        <v>806358.71964170004</v>
      </c>
      <c r="F8" s="12">
        <v>63.145180000000003</v>
      </c>
      <c r="G8" s="12">
        <v>134881.374128</v>
      </c>
      <c r="H8" s="12">
        <v>27970.131828999998</v>
      </c>
      <c r="I8" s="12">
        <v>513.05664000000002</v>
      </c>
      <c r="J8" s="12">
        <v>144694.2868</v>
      </c>
      <c r="K8" s="12">
        <v>13448.220186999999</v>
      </c>
      <c r="L8" s="12">
        <v>4846.7014900000004</v>
      </c>
      <c r="M8" s="12">
        <v>2302.4018959999999</v>
      </c>
      <c r="N8" s="12">
        <v>322161.55870100006</v>
      </c>
      <c r="O8" s="12">
        <v>2498987.6517935996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7.6316684071295188E-2</v>
      </c>
      <c r="C9" s="11">
        <v>0.10882778088467404</v>
      </c>
      <c r="D9" s="11">
        <v>0.23172356340471742</v>
      </c>
      <c r="E9" s="11">
        <v>0.32267415129600652</v>
      </c>
      <c r="F9" s="11">
        <v>2.526830412894549E-5</v>
      </c>
      <c r="G9" s="11">
        <v>5.397440600844567E-2</v>
      </c>
      <c r="H9" s="11">
        <v>1.1192585048959718E-2</v>
      </c>
      <c r="I9" s="11">
        <v>2.0530579238027191E-4</v>
      </c>
      <c r="J9" s="11">
        <v>5.7901161174665469E-2</v>
      </c>
      <c r="K9" s="11">
        <v>5.3814672422842109E-3</v>
      </c>
      <c r="L9" s="11">
        <v>1.9394659619551842E-3</v>
      </c>
      <c r="M9" s="11">
        <v>9.2133384266524724E-4</v>
      </c>
      <c r="N9" s="11">
        <v>0.12891682696782231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41814.007619999997</v>
      </c>
      <c r="C10" s="13">
        <v>2669.6001289999999</v>
      </c>
      <c r="D10" s="13">
        <v>560.32229099999995</v>
      </c>
      <c r="E10" s="13">
        <v>43102.609267999993</v>
      </c>
      <c r="F10" s="13">
        <v>27.896329999999999</v>
      </c>
      <c r="G10" s="13">
        <v>1705.3733400000001</v>
      </c>
      <c r="H10" s="13">
        <v>1083.7760830000002</v>
      </c>
      <c r="I10" s="13">
        <v>205.52090000000001</v>
      </c>
      <c r="J10" s="13">
        <v>45415.322300000007</v>
      </c>
      <c r="K10" s="13">
        <v>532.85224999999991</v>
      </c>
      <c r="L10" s="13">
        <v>1186.8867700000001</v>
      </c>
      <c r="M10" s="13">
        <v>16.551120999999998</v>
      </c>
      <c r="N10" s="13">
        <v>49286.840889999999</v>
      </c>
      <c r="O10" s="13">
        <v>187607.55929199999</v>
      </c>
      <c r="P10" s="5"/>
      <c r="Q10" s="17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5"/>
      <c r="Q11" s="15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</v>
      </c>
      <c r="C12" s="13">
        <v>1.4493</v>
      </c>
      <c r="D12" s="13">
        <v>424.96224000000001</v>
      </c>
      <c r="E12" s="13">
        <v>30.75835</v>
      </c>
      <c r="F12" s="13">
        <v>0</v>
      </c>
      <c r="G12" s="13">
        <v>7.3971800000000005</v>
      </c>
      <c r="H12" s="13">
        <v>0</v>
      </c>
      <c r="I12" s="13">
        <v>0</v>
      </c>
      <c r="J12" s="13">
        <v>423.73896000000002</v>
      </c>
      <c r="K12" s="13">
        <v>13.23541</v>
      </c>
      <c r="L12" s="13">
        <v>5.6103199999999998</v>
      </c>
      <c r="M12" s="13">
        <v>21.317</v>
      </c>
      <c r="N12" s="13">
        <v>539.46445000000006</v>
      </c>
      <c r="O12" s="13">
        <v>1467.9332100000001</v>
      </c>
      <c r="P12" s="5"/>
      <c r="Q12" s="15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0</v>
      </c>
      <c r="D13" s="13">
        <v>0</v>
      </c>
      <c r="E13" s="13">
        <v>0.01</v>
      </c>
      <c r="F13" s="13">
        <v>0</v>
      </c>
      <c r="G13" s="13">
        <v>0</v>
      </c>
      <c r="H13" s="13">
        <v>0</v>
      </c>
      <c r="I13" s="13">
        <v>0</v>
      </c>
      <c r="J13" s="13">
        <v>18.3</v>
      </c>
      <c r="K13" s="13">
        <v>2.2999999999999998</v>
      </c>
      <c r="L13" s="13">
        <v>0</v>
      </c>
      <c r="M13" s="13">
        <v>0</v>
      </c>
      <c r="N13" s="13">
        <v>31</v>
      </c>
      <c r="O13" s="13">
        <v>51.61</v>
      </c>
      <c r="P13" s="5"/>
      <c r="Q13" s="15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5"/>
      <c r="Q14" s="15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88.42</v>
      </c>
      <c r="C15" s="13">
        <v>268.14999999999998</v>
      </c>
      <c r="D15" s="13">
        <v>1081.81</v>
      </c>
      <c r="E15" s="13">
        <v>3264.74</v>
      </c>
      <c r="F15" s="13">
        <v>29.63</v>
      </c>
      <c r="G15" s="13">
        <v>1775.42</v>
      </c>
      <c r="H15" s="13">
        <v>1672.34</v>
      </c>
      <c r="I15" s="13">
        <v>37.909999999999997</v>
      </c>
      <c r="J15" s="13">
        <v>3715.94</v>
      </c>
      <c r="K15" s="13">
        <v>6370.38</v>
      </c>
      <c r="L15" s="13">
        <v>221.63</v>
      </c>
      <c r="M15" s="13">
        <v>511.42</v>
      </c>
      <c r="N15" s="13">
        <v>254631.71000000002</v>
      </c>
      <c r="O15" s="13">
        <v>273669.5</v>
      </c>
      <c r="P15" s="5"/>
      <c r="Q15" s="15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0.01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65.040000000000006</v>
      </c>
      <c r="K16" s="13">
        <v>0</v>
      </c>
      <c r="L16" s="13">
        <v>0</v>
      </c>
      <c r="M16" s="13">
        <v>0</v>
      </c>
      <c r="N16" s="13">
        <v>0.12</v>
      </c>
      <c r="O16" s="13">
        <v>65.170000000000016</v>
      </c>
      <c r="P16" s="5"/>
      <c r="Q16" s="15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25137.37</v>
      </c>
      <c r="C17" s="13">
        <v>1.88124</v>
      </c>
      <c r="D17" s="13">
        <v>165.37</v>
      </c>
      <c r="E17" s="13">
        <v>611409.37202000001</v>
      </c>
      <c r="F17" s="13">
        <v>0</v>
      </c>
      <c r="G17" s="13">
        <v>5.0000000000000001E-4</v>
      </c>
      <c r="H17" s="13">
        <v>0.23</v>
      </c>
      <c r="I17" s="13">
        <v>0</v>
      </c>
      <c r="J17" s="13">
        <v>624.34989999999993</v>
      </c>
      <c r="K17" s="13">
        <v>1900.5399</v>
      </c>
      <c r="L17" s="13">
        <v>5</v>
      </c>
      <c r="M17" s="13">
        <v>5.43</v>
      </c>
      <c r="N17" s="13">
        <v>373.33429999999998</v>
      </c>
      <c r="O17" s="13">
        <v>639622.87786000001</v>
      </c>
      <c r="P17" s="5"/>
      <c r="Q17" s="15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86.991299999999995</v>
      </c>
      <c r="D18" s="13">
        <v>272.50200000000001</v>
      </c>
      <c r="E18" s="13">
        <v>10.507</v>
      </c>
      <c r="F18" s="13">
        <v>4.7990000000000004</v>
      </c>
      <c r="G18" s="13">
        <v>2.6000000000000003E-4</v>
      </c>
      <c r="H18" s="13">
        <v>3.4699999999999998</v>
      </c>
      <c r="I18" s="13">
        <v>0</v>
      </c>
      <c r="J18" s="13">
        <v>683.90499999999997</v>
      </c>
      <c r="K18" s="13">
        <v>101.16800000000001</v>
      </c>
      <c r="L18" s="13">
        <v>9.2999999999999992E-3</v>
      </c>
      <c r="M18" s="13">
        <v>1.6019999999999999</v>
      </c>
      <c r="N18" s="13">
        <v>134.33704</v>
      </c>
      <c r="O18" s="13">
        <v>1299.2909</v>
      </c>
      <c r="P18" s="5"/>
      <c r="Q18" s="15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371.55149999999998</v>
      </c>
      <c r="C19" s="13">
        <v>2276.6822520000001</v>
      </c>
      <c r="D19" s="13">
        <v>79607.272355000008</v>
      </c>
      <c r="E19" s="13">
        <v>143915.83648599999</v>
      </c>
      <c r="F19" s="13">
        <v>0.64500000000000002</v>
      </c>
      <c r="G19" s="13">
        <v>128865.57344000001</v>
      </c>
      <c r="H19" s="13">
        <v>25195.589059999998</v>
      </c>
      <c r="I19" s="13">
        <v>94.085740000000001</v>
      </c>
      <c r="J19" s="13">
        <v>67824.922159999987</v>
      </c>
      <c r="K19" s="13">
        <v>188.33273700000001</v>
      </c>
      <c r="L19" s="13">
        <v>3209.7422000000001</v>
      </c>
      <c r="M19" s="13">
        <v>0.67557500000000004</v>
      </c>
      <c r="N19" s="13">
        <v>326.19659799999999</v>
      </c>
      <c r="O19" s="13">
        <v>451877.10510300001</v>
      </c>
      <c r="P19" s="5"/>
      <c r="Q19" s="17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0</v>
      </c>
      <c r="C20" s="13">
        <v>0</v>
      </c>
      <c r="D20" s="13">
        <v>0</v>
      </c>
      <c r="E20" s="13">
        <v>405</v>
      </c>
      <c r="F20" s="13">
        <v>0</v>
      </c>
      <c r="G20" s="13">
        <v>0</v>
      </c>
      <c r="H20" s="13">
        <v>13.34</v>
      </c>
      <c r="I20" s="13">
        <v>0</v>
      </c>
      <c r="J20" s="13">
        <v>88.007300000000001</v>
      </c>
      <c r="K20" s="13">
        <v>0</v>
      </c>
      <c r="L20" s="13">
        <v>0.23619999999999999</v>
      </c>
      <c r="M20" s="13">
        <v>0</v>
      </c>
      <c r="N20" s="13">
        <v>2.0580700000000003</v>
      </c>
      <c r="O20" s="13">
        <v>508.64156999999994</v>
      </c>
      <c r="P20" s="5"/>
      <c r="Q20" s="15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0</v>
      </c>
      <c r="C21" s="13">
        <v>0.4985</v>
      </c>
      <c r="D21" s="13">
        <v>3.8386</v>
      </c>
      <c r="E21" s="13">
        <v>9.1353299999999997</v>
      </c>
      <c r="F21" s="13">
        <v>0</v>
      </c>
      <c r="G21" s="13">
        <v>0.09</v>
      </c>
      <c r="H21" s="13">
        <v>0</v>
      </c>
      <c r="I21" s="13">
        <v>0</v>
      </c>
      <c r="J21" s="13">
        <v>660.18557999999996</v>
      </c>
      <c r="K21" s="13">
        <v>0</v>
      </c>
      <c r="L21" s="13">
        <v>0</v>
      </c>
      <c r="M21" s="13">
        <v>0</v>
      </c>
      <c r="N21" s="13">
        <v>14.708659999999998</v>
      </c>
      <c r="O21" s="13">
        <v>688.45666999999992</v>
      </c>
      <c r="P21" s="5"/>
      <c r="Q21" s="15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266544.51631479996</v>
      </c>
      <c r="D22" s="13">
        <v>495190.19657000003</v>
      </c>
      <c r="E22" s="13">
        <v>183.14681770000001</v>
      </c>
      <c r="F22" s="13">
        <v>0.17460000000000001</v>
      </c>
      <c r="G22" s="13">
        <v>47.077477999999999</v>
      </c>
      <c r="H22" s="13">
        <v>0.77042600000000006</v>
      </c>
      <c r="I22" s="13">
        <v>160.26400000000001</v>
      </c>
      <c r="J22" s="13">
        <v>20644.989999999998</v>
      </c>
      <c r="K22" s="13">
        <v>193.5</v>
      </c>
      <c r="L22" s="13">
        <v>217.58670000000001</v>
      </c>
      <c r="M22" s="13">
        <v>38.716200000000001</v>
      </c>
      <c r="N22" s="13">
        <v>3261.346</v>
      </c>
      <c r="O22" s="13">
        <v>786482.28510650003</v>
      </c>
      <c r="P22" s="5"/>
      <c r="Q22" s="17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106140.5</v>
      </c>
      <c r="C23" s="13">
        <v>2.7257199999999999</v>
      </c>
      <c r="D23" s="13">
        <v>1708.03</v>
      </c>
      <c r="E23" s="13">
        <v>1153.0932500000001</v>
      </c>
      <c r="F23" s="13">
        <v>0</v>
      </c>
      <c r="G23" s="13">
        <v>1951.36654</v>
      </c>
      <c r="H23" s="13">
        <v>0.18314000000000002</v>
      </c>
      <c r="I23" s="13">
        <v>9.1259999999999994</v>
      </c>
      <c r="J23" s="13">
        <v>3321.9850000000001</v>
      </c>
      <c r="K23" s="13">
        <v>1401.87</v>
      </c>
      <c r="L23" s="13">
        <v>0</v>
      </c>
      <c r="M23" s="13">
        <v>0</v>
      </c>
      <c r="N23" s="13">
        <v>900.46054000000004</v>
      </c>
      <c r="O23" s="13">
        <v>116589.34019</v>
      </c>
      <c r="P23" s="5"/>
      <c r="Q23" s="15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2.1999999999999999E-2</v>
      </c>
      <c r="C24" s="13">
        <v>98.584500000000006</v>
      </c>
      <c r="D24" s="13">
        <v>0</v>
      </c>
      <c r="E24" s="13">
        <v>5.5999999999999999E-3</v>
      </c>
      <c r="F24" s="13">
        <v>0</v>
      </c>
      <c r="G24" s="13">
        <v>0</v>
      </c>
      <c r="H24" s="13">
        <v>0.4</v>
      </c>
      <c r="I24" s="13">
        <v>0</v>
      </c>
      <c r="J24" s="13">
        <v>151.0104</v>
      </c>
      <c r="K24" s="13">
        <v>10.06</v>
      </c>
      <c r="L24" s="13">
        <v>0</v>
      </c>
      <c r="M24" s="13">
        <v>0</v>
      </c>
      <c r="N24" s="13">
        <v>20.8</v>
      </c>
      <c r="O24" s="13">
        <v>280.88250000000005</v>
      </c>
      <c r="P24" s="5"/>
      <c r="Q24" s="15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17162.57</v>
      </c>
      <c r="C25" s="13">
        <v>8.2013470999999996</v>
      </c>
      <c r="D25" s="13">
        <v>60.019522000000002</v>
      </c>
      <c r="E25" s="13">
        <v>2874.5055200000002</v>
      </c>
      <c r="F25" s="13">
        <v>2.5000000000000001E-4</v>
      </c>
      <c r="G25" s="13">
        <v>529.07538999999997</v>
      </c>
      <c r="H25" s="13">
        <v>3.3119999999999997E-2</v>
      </c>
      <c r="I25" s="13">
        <v>6.15</v>
      </c>
      <c r="J25" s="13">
        <v>1056.5901999999999</v>
      </c>
      <c r="K25" s="13">
        <v>2733.98189</v>
      </c>
      <c r="L25" s="13">
        <v>0</v>
      </c>
      <c r="M25" s="13">
        <v>1706.69</v>
      </c>
      <c r="N25" s="13">
        <v>12639.182153000002</v>
      </c>
      <c r="O25" s="13">
        <v>38776.999392099999</v>
      </c>
      <c r="P25" s="5"/>
      <c r="Q25" s="27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s="4" customFormat="1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29" spans="1:26" ht="17.100000000000001" customHeight="1" x14ac:dyDescent="0.2"/>
    <row r="30" spans="1:26" ht="15" customHeight="1" x14ac:dyDescent="0.2">
      <c r="B30" s="15"/>
      <c r="C30" s="17"/>
      <c r="D30" s="17"/>
      <c r="E30" s="17"/>
      <c r="F30" s="15"/>
      <c r="G30" s="17"/>
      <c r="H30" s="17"/>
      <c r="I30" s="15"/>
      <c r="J30" s="15"/>
      <c r="K30" s="17"/>
      <c r="L30" s="15"/>
      <c r="M30" s="17"/>
      <c r="N30" s="17"/>
      <c r="O30" s="17"/>
    </row>
    <row r="31" spans="1:26" ht="15" customHeight="1" x14ac:dyDescent="0.2">
      <c r="B31" s="15"/>
      <c r="C31" s="17"/>
      <c r="D31" s="17"/>
      <c r="E31" s="17"/>
      <c r="F31" s="15"/>
      <c r="G31" s="17"/>
      <c r="H31" s="17"/>
      <c r="I31" s="15"/>
      <c r="J31" s="15"/>
      <c r="K31" s="17"/>
      <c r="L31" s="15"/>
      <c r="M31" s="17"/>
      <c r="N31" s="17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O6:O7"/>
    <mergeCell ref="I6:I7"/>
    <mergeCell ref="J6:J7"/>
    <mergeCell ref="K6:K7"/>
    <mergeCell ref="L6:L7"/>
    <mergeCell ref="M6:M7"/>
    <mergeCell ref="N6:N7"/>
    <mergeCell ref="F6:F7"/>
    <mergeCell ref="G6:G7"/>
    <mergeCell ref="H6:H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0055-09BB-4EBB-92B5-6AC0B7B6FA2C}">
  <dimension ref="A1:Z605"/>
  <sheetViews>
    <sheetView showGridLines="0" tabSelected="1" zoomScaleNormal="10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1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2" t="s">
        <v>46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2023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2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3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f>SUM(B10:B26)</f>
        <v>781.46034499999996</v>
      </c>
      <c r="C8" s="12">
        <f t="shared" ref="C8:N8" si="0">SUM(C10:C26)</f>
        <v>4220.6136459999998</v>
      </c>
      <c r="D8" s="12">
        <f t="shared" si="0"/>
        <v>9944.4774279999983</v>
      </c>
      <c r="E8" s="12">
        <f t="shared" si="0"/>
        <v>22443.653117000002</v>
      </c>
      <c r="F8" s="12">
        <f t="shared" si="0"/>
        <v>802.78780900000004</v>
      </c>
      <c r="G8" s="12">
        <f t="shared" si="0"/>
        <v>27953.235786999998</v>
      </c>
      <c r="H8" s="12">
        <f t="shared" si="0"/>
        <v>15888.756185</v>
      </c>
      <c r="I8" s="12">
        <f t="shared" si="0"/>
        <v>9586.893395000001</v>
      </c>
      <c r="J8" s="12">
        <f t="shared" si="0"/>
        <v>76328.123489999998</v>
      </c>
      <c r="K8" s="12">
        <f t="shared" si="0"/>
        <v>5671.3178800000005</v>
      </c>
      <c r="L8" s="12">
        <f t="shared" si="0"/>
        <v>18430.642400000001</v>
      </c>
      <c r="M8" s="12">
        <f t="shared" si="0"/>
        <v>619.04539999999997</v>
      </c>
      <c r="N8" s="12">
        <f t="shared" si="0"/>
        <v>45586.908411999997</v>
      </c>
      <c r="O8" s="12">
        <f>SUM(B8:N8)</f>
        <v>238257.91529400001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f>B8/$O$8</f>
        <v>3.279892481371339E-3</v>
      </c>
      <c r="C9" s="11">
        <f t="shared" ref="C9:N9" si="1">C8/$O$8</f>
        <v>1.7714474000966325E-2</v>
      </c>
      <c r="D9" s="11">
        <f t="shared" si="1"/>
        <v>4.1738287753122251E-2</v>
      </c>
      <c r="E9" s="11">
        <f t="shared" si="1"/>
        <v>9.4198982179901553E-2</v>
      </c>
      <c r="F9" s="11">
        <f t="shared" si="1"/>
        <v>3.3694066701179452E-3</v>
      </c>
      <c r="G9" s="11">
        <f t="shared" si="1"/>
        <v>0.11732342974841742</v>
      </c>
      <c r="H9" s="11">
        <f t="shared" si="1"/>
        <v>6.6687212323644982E-2</v>
      </c>
      <c r="I9" s="11">
        <f t="shared" si="1"/>
        <v>4.0237460246263748E-2</v>
      </c>
      <c r="J9" s="11">
        <f t="shared" si="1"/>
        <v>0.32035923505758196</v>
      </c>
      <c r="K9" s="11">
        <f t="shared" si="1"/>
        <v>2.3803271647877211E-2</v>
      </c>
      <c r="L9" s="11">
        <f t="shared" si="1"/>
        <v>7.7355845144776753E-2</v>
      </c>
      <c r="M9" s="11">
        <f t="shared" si="1"/>
        <v>2.5982154642632737E-3</v>
      </c>
      <c r="N9" s="11">
        <f t="shared" si="1"/>
        <v>0.19133428728169519</v>
      </c>
      <c r="O9" s="11">
        <f>SUM(B9:N9)</f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0.72428999999999999</v>
      </c>
      <c r="C10" s="13">
        <v>404.17492199999998</v>
      </c>
      <c r="D10" s="13">
        <v>147.90642</v>
      </c>
      <c r="E10" s="13">
        <v>1434.158878</v>
      </c>
      <c r="F10" s="13">
        <v>53.373368999999997</v>
      </c>
      <c r="G10" s="13">
        <v>3999.8526999999999</v>
      </c>
      <c r="H10" s="13">
        <v>410.71775000000002</v>
      </c>
      <c r="I10" s="13">
        <v>3618.4940000000001</v>
      </c>
      <c r="J10" s="13">
        <v>10794.526900000001</v>
      </c>
      <c r="K10" s="13">
        <v>398.1884</v>
      </c>
      <c r="L10" s="13">
        <v>118.07559999999999</v>
      </c>
      <c r="M10" s="13">
        <v>206.11340000000001</v>
      </c>
      <c r="N10" s="13">
        <v>17093.668399999999</v>
      </c>
      <c r="O10" s="13">
        <f>SUM(B10:N10)</f>
        <v>38679.975028999994</v>
      </c>
      <c r="P10" s="5"/>
      <c r="Q10" s="23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4.7000000000000002E-3</v>
      </c>
      <c r="C11" s="13">
        <v>30.423999999999999</v>
      </c>
      <c r="D11" s="13">
        <v>37.527500000000003</v>
      </c>
      <c r="E11" s="13">
        <v>109.82286999999999</v>
      </c>
      <c r="F11" s="13">
        <v>0</v>
      </c>
      <c r="G11" s="13">
        <v>446.1508</v>
      </c>
      <c r="H11" s="13">
        <v>40.911000000000001</v>
      </c>
      <c r="I11" s="13">
        <v>297.25979999999998</v>
      </c>
      <c r="J11" s="13">
        <v>1381.0464000000002</v>
      </c>
      <c r="K11" s="13">
        <v>13.97489</v>
      </c>
      <c r="L11" s="13">
        <v>0</v>
      </c>
      <c r="M11" s="13">
        <v>47.255499999999998</v>
      </c>
      <c r="N11" s="13">
        <v>860.35858599999995</v>
      </c>
      <c r="O11" s="13">
        <f t="shared" ref="O11:O26" si="2">SUM(B11:N11)</f>
        <v>3264.736046</v>
      </c>
      <c r="P11" s="5"/>
      <c r="Q11" s="23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</v>
      </c>
      <c r="C12" s="13">
        <v>0.43049999999999999</v>
      </c>
      <c r="D12" s="13">
        <v>0</v>
      </c>
      <c r="E12" s="13">
        <v>57.638981000000001</v>
      </c>
      <c r="F12" s="13">
        <v>0.46855999999999998</v>
      </c>
      <c r="G12" s="13">
        <v>3.9869500000000002</v>
      </c>
      <c r="H12" s="13">
        <v>0.42399999999999999</v>
      </c>
      <c r="I12" s="13">
        <v>182.56110000000001</v>
      </c>
      <c r="J12" s="13">
        <v>652.15931</v>
      </c>
      <c r="K12" s="13">
        <v>23.324670000000001</v>
      </c>
      <c r="L12" s="13">
        <v>0</v>
      </c>
      <c r="M12" s="13">
        <v>36.756999999999998</v>
      </c>
      <c r="N12" s="13">
        <v>1913.92102</v>
      </c>
      <c r="O12" s="13">
        <f t="shared" si="2"/>
        <v>2871.6720909999999</v>
      </c>
      <c r="P12" s="5"/>
      <c r="Q12" s="22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71.377420000000001</v>
      </c>
      <c r="D13" s="13">
        <v>64.110420000000005</v>
      </c>
      <c r="E13" s="13">
        <v>16.765978</v>
      </c>
      <c r="F13" s="13">
        <v>0.24060000000000001</v>
      </c>
      <c r="G13" s="13">
        <v>2.0259</v>
      </c>
      <c r="H13" s="13">
        <v>6.7753999999999995E-2</v>
      </c>
      <c r="I13" s="13">
        <v>79.960499999999996</v>
      </c>
      <c r="J13" s="13">
        <v>741.01269000000002</v>
      </c>
      <c r="K13" s="13">
        <v>168.6165</v>
      </c>
      <c r="L13" s="13">
        <v>0</v>
      </c>
      <c r="M13" s="13">
        <v>26.5335</v>
      </c>
      <c r="N13" s="13">
        <v>648.75340999999992</v>
      </c>
      <c r="O13" s="13">
        <f t="shared" si="2"/>
        <v>1819.4646720000001</v>
      </c>
      <c r="P13" s="5"/>
      <c r="Q13" s="23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357.47219999999999</v>
      </c>
      <c r="C14" s="13">
        <v>169.40357800000001</v>
      </c>
      <c r="D14" s="13">
        <v>208.65459999999999</v>
      </c>
      <c r="E14" s="13">
        <v>685.90401199999997</v>
      </c>
      <c r="F14" s="13">
        <v>690.48030000000006</v>
      </c>
      <c r="G14" s="13">
        <v>2168.3852999999999</v>
      </c>
      <c r="H14" s="13">
        <v>1304.9874600000001</v>
      </c>
      <c r="I14" s="13">
        <v>1928.0930000000001</v>
      </c>
      <c r="J14" s="13">
        <v>13876.20032</v>
      </c>
      <c r="K14" s="13">
        <v>1055.8510000000001</v>
      </c>
      <c r="L14" s="13">
        <v>11573.942499999999</v>
      </c>
      <c r="M14" s="13">
        <v>50.247300000000003</v>
      </c>
      <c r="N14" s="13">
        <v>6925.2781999999997</v>
      </c>
      <c r="O14" s="13">
        <f t="shared" si="2"/>
        <v>40994.899770000004</v>
      </c>
      <c r="P14" s="5"/>
      <c r="Q14" s="23"/>
      <c r="R14" s="5"/>
      <c r="S14" s="5"/>
      <c r="T14" s="24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352.51280000000003</v>
      </c>
      <c r="C15" s="13">
        <v>3149.0747000000001</v>
      </c>
      <c r="D15" s="13">
        <v>9315.5278699999999</v>
      </c>
      <c r="E15" s="13">
        <v>18587.246285000001</v>
      </c>
      <c r="F15" s="13">
        <v>48.357880000000002</v>
      </c>
      <c r="G15" s="13">
        <v>18207.478999999999</v>
      </c>
      <c r="H15" s="13">
        <v>12780.01945</v>
      </c>
      <c r="I15" s="13">
        <v>2912.4609999999998</v>
      </c>
      <c r="J15" s="13">
        <v>27960.686999999998</v>
      </c>
      <c r="K15" s="13">
        <v>3266.9160000000002</v>
      </c>
      <c r="L15" s="13">
        <v>6706.76</v>
      </c>
      <c r="M15" s="13">
        <v>36.815999999999995</v>
      </c>
      <c r="N15" s="13">
        <v>8289.1157999999996</v>
      </c>
      <c r="O15" s="13">
        <f t="shared" si="2"/>
        <v>111612.97378500001</v>
      </c>
      <c r="P15" s="5"/>
      <c r="Q15" s="23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30.427990000000001</v>
      </c>
      <c r="D16" s="13">
        <v>0</v>
      </c>
      <c r="E16" s="13">
        <v>43.515599999999999</v>
      </c>
      <c r="F16" s="13">
        <v>0</v>
      </c>
      <c r="G16" s="13">
        <v>3.7565</v>
      </c>
      <c r="H16" s="13">
        <v>2.9180000000000001</v>
      </c>
      <c r="I16" s="13">
        <v>13.849500000000001</v>
      </c>
      <c r="J16" s="13">
        <v>1606.4592</v>
      </c>
      <c r="K16" s="13">
        <v>8.7864000000000004</v>
      </c>
      <c r="L16" s="13">
        <v>0</v>
      </c>
      <c r="M16" s="13">
        <v>0</v>
      </c>
      <c r="N16" s="13">
        <v>399.04228999999998</v>
      </c>
      <c r="O16" s="13">
        <f t="shared" si="2"/>
        <v>2108.7554799999998</v>
      </c>
      <c r="P16" s="5"/>
      <c r="Q16" s="22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0</v>
      </c>
      <c r="C17" s="13">
        <v>1.0397000000000001</v>
      </c>
      <c r="D17" s="13">
        <v>59.795499999999997</v>
      </c>
      <c r="E17" s="13">
        <v>36.316952000000001</v>
      </c>
      <c r="F17" s="13">
        <v>0</v>
      </c>
      <c r="G17" s="13">
        <v>0.3175</v>
      </c>
      <c r="H17" s="13">
        <v>3.3000000000000002E-2</v>
      </c>
      <c r="I17" s="13">
        <v>12.3</v>
      </c>
      <c r="J17" s="13">
        <v>1105.0205000000001</v>
      </c>
      <c r="K17" s="13">
        <v>59.345680000000002</v>
      </c>
      <c r="L17" s="13">
        <v>0</v>
      </c>
      <c r="M17" s="13">
        <v>0.48139999999999999</v>
      </c>
      <c r="N17" s="13">
        <v>2330.61004</v>
      </c>
      <c r="O17" s="13">
        <f t="shared" si="2"/>
        <v>3605.260272</v>
      </c>
      <c r="P17" s="5"/>
      <c r="Q17" s="22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1.143494</v>
      </c>
      <c r="D18" s="13">
        <v>0.97812200000000005</v>
      </c>
      <c r="E18" s="13">
        <v>99.996829000000005</v>
      </c>
      <c r="F18" s="13">
        <v>7.0431999999999997</v>
      </c>
      <c r="G18" s="13">
        <v>0.77429999999999999</v>
      </c>
      <c r="H18" s="13">
        <v>0.79347599999999996</v>
      </c>
      <c r="I18" s="13">
        <v>90.05368</v>
      </c>
      <c r="J18" s="13">
        <v>874.65178000000003</v>
      </c>
      <c r="K18" s="13">
        <v>86.713909999999998</v>
      </c>
      <c r="L18" s="13">
        <v>10.0273</v>
      </c>
      <c r="M18" s="13">
        <v>0</v>
      </c>
      <c r="N18" s="13">
        <v>1604.83466</v>
      </c>
      <c r="O18" s="13">
        <f t="shared" si="2"/>
        <v>2777.0107509999998</v>
      </c>
      <c r="P18" s="5"/>
      <c r="Q18" s="23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67.191800000000001</v>
      </c>
      <c r="C19" s="13">
        <v>98.229439999999997</v>
      </c>
      <c r="D19" s="13">
        <v>82.007000000000005</v>
      </c>
      <c r="E19" s="13">
        <v>739.70811800000001</v>
      </c>
      <c r="F19" s="13">
        <v>0.38550000000000001</v>
      </c>
      <c r="G19" s="13">
        <v>2994.5740000000001</v>
      </c>
      <c r="H19" s="13">
        <v>1312.0771</v>
      </c>
      <c r="I19" s="13">
        <v>163.2602</v>
      </c>
      <c r="J19" s="13">
        <v>4137.6089000000002</v>
      </c>
      <c r="K19" s="13">
        <v>279.70839999999998</v>
      </c>
      <c r="L19" s="13">
        <v>21.417000000000002</v>
      </c>
      <c r="M19" s="13">
        <v>154.821</v>
      </c>
      <c r="N19" s="13">
        <v>2045.7284</v>
      </c>
      <c r="O19" s="13">
        <f t="shared" si="2"/>
        <v>12096.716857999998</v>
      </c>
      <c r="P19" s="5"/>
      <c r="Q19" s="23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0</v>
      </c>
      <c r="C20" s="13">
        <v>227.1267</v>
      </c>
      <c r="D20" s="13">
        <v>7.5278999999999998</v>
      </c>
      <c r="E20" s="13">
        <v>114.273355</v>
      </c>
      <c r="F20" s="13">
        <v>0</v>
      </c>
      <c r="G20" s="13">
        <v>11.53</v>
      </c>
      <c r="H20" s="13">
        <v>0.65558000000000005</v>
      </c>
      <c r="I20" s="13">
        <v>22.475000000000001</v>
      </c>
      <c r="J20" s="13">
        <v>654.08179999999993</v>
      </c>
      <c r="K20" s="13">
        <v>39.243130000000001</v>
      </c>
      <c r="L20" s="13">
        <v>0</v>
      </c>
      <c r="M20" s="13">
        <v>0</v>
      </c>
      <c r="N20" s="13">
        <v>371.99838099999999</v>
      </c>
      <c r="O20" s="13">
        <f t="shared" si="2"/>
        <v>1448.911846</v>
      </c>
      <c r="P20" s="5"/>
      <c r="Q20" s="22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0</v>
      </c>
      <c r="C21" s="13">
        <v>0</v>
      </c>
      <c r="D21" s="13">
        <v>0</v>
      </c>
      <c r="E21" s="13">
        <v>3.238137</v>
      </c>
      <c r="F21" s="13">
        <v>0</v>
      </c>
      <c r="G21" s="13">
        <v>14.212999999999999</v>
      </c>
      <c r="H21" s="13">
        <v>0</v>
      </c>
      <c r="I21" s="13">
        <v>2.4299999999999999E-3</v>
      </c>
      <c r="J21" s="13">
        <v>340.57085000000001</v>
      </c>
      <c r="K21" s="13">
        <v>1.1595</v>
      </c>
      <c r="L21" s="13">
        <v>0</v>
      </c>
      <c r="M21" s="13">
        <v>0</v>
      </c>
      <c r="N21" s="13">
        <v>43.084299999999999</v>
      </c>
      <c r="O21" s="13">
        <f t="shared" si="2"/>
        <v>402.26821699999999</v>
      </c>
      <c r="P21" s="5"/>
      <c r="Q21" s="22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3.8155000000000001E-2</v>
      </c>
      <c r="C22" s="13">
        <v>2.3526020000000001</v>
      </c>
      <c r="D22" s="13">
        <v>18.276095999999999</v>
      </c>
      <c r="E22" s="13">
        <v>142.67535100000001</v>
      </c>
      <c r="F22" s="13">
        <v>1.4814000000000001</v>
      </c>
      <c r="G22" s="13">
        <v>34.39593</v>
      </c>
      <c r="H22" s="13">
        <v>0.50921000000000005</v>
      </c>
      <c r="I22" s="13">
        <v>71.304100000000005</v>
      </c>
      <c r="J22" s="13">
        <v>9712.7191699999985</v>
      </c>
      <c r="K22" s="13">
        <v>78.938630000000003</v>
      </c>
      <c r="L22" s="13">
        <v>0</v>
      </c>
      <c r="M22" s="13">
        <v>0</v>
      </c>
      <c r="N22" s="13">
        <v>951.53159000000005</v>
      </c>
      <c r="O22" s="13">
        <f t="shared" si="2"/>
        <v>11014.222233999999</v>
      </c>
      <c r="P22" s="5"/>
      <c r="Q22" s="22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0</v>
      </c>
      <c r="C23" s="13">
        <v>1.8</v>
      </c>
      <c r="D23" s="13">
        <v>1.8</v>
      </c>
      <c r="E23" s="13">
        <v>81.329976000000002</v>
      </c>
      <c r="F23" s="13">
        <v>0</v>
      </c>
      <c r="G23" s="13">
        <v>0.90450699999999995</v>
      </c>
      <c r="H23" s="13">
        <v>7.2843</v>
      </c>
      <c r="I23" s="13">
        <v>185.08799999999999</v>
      </c>
      <c r="J23" s="13">
        <v>1052.8005000000001</v>
      </c>
      <c r="K23" s="13">
        <v>68.506550000000004</v>
      </c>
      <c r="L23" s="13">
        <v>0</v>
      </c>
      <c r="M23" s="13">
        <v>60.020299999999999</v>
      </c>
      <c r="N23" s="13">
        <v>1543.4102850000002</v>
      </c>
      <c r="O23" s="13">
        <f t="shared" si="2"/>
        <v>3002.944418</v>
      </c>
      <c r="P23" s="5"/>
      <c r="Q23" s="22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0.2205</v>
      </c>
      <c r="C24" s="13">
        <v>3.9885999999999999</v>
      </c>
      <c r="D24" s="13">
        <v>0.36599999999999999</v>
      </c>
      <c r="E24" s="13">
        <v>82.990080000000006</v>
      </c>
      <c r="F24" s="13">
        <v>0.95699999999999996</v>
      </c>
      <c r="G24" s="13">
        <v>13.958</v>
      </c>
      <c r="H24" s="13">
        <v>7.3581050000000001</v>
      </c>
      <c r="I24" s="13">
        <v>0.35649999999999998</v>
      </c>
      <c r="J24" s="13">
        <v>500.05627000000004</v>
      </c>
      <c r="K24" s="13">
        <v>60.340119999999999</v>
      </c>
      <c r="L24" s="13">
        <v>0.42</v>
      </c>
      <c r="M24" s="13">
        <v>0</v>
      </c>
      <c r="N24" s="13">
        <v>461.36737999999997</v>
      </c>
      <c r="O24" s="13">
        <f t="shared" si="2"/>
        <v>1132.378555</v>
      </c>
      <c r="P24" s="5"/>
      <c r="Q24" s="22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3.2959000000000001</v>
      </c>
      <c r="C25" s="13">
        <v>29.62</v>
      </c>
      <c r="D25" s="13">
        <v>0</v>
      </c>
      <c r="E25" s="13">
        <v>208.07171500000001</v>
      </c>
      <c r="F25" s="13">
        <v>0</v>
      </c>
      <c r="G25" s="13">
        <v>50.931399999999996</v>
      </c>
      <c r="H25" s="13">
        <v>20</v>
      </c>
      <c r="I25" s="13">
        <v>9.3745849999999997</v>
      </c>
      <c r="J25" s="13">
        <v>938.52189999999996</v>
      </c>
      <c r="K25" s="13">
        <v>61.704099999999997</v>
      </c>
      <c r="L25" s="13">
        <v>0</v>
      </c>
      <c r="M25" s="13">
        <v>0</v>
      </c>
      <c r="N25" s="13">
        <v>104.20567</v>
      </c>
      <c r="O25" s="13">
        <f t="shared" si="2"/>
        <v>1425.7252699999999</v>
      </c>
      <c r="P25" s="5"/>
      <c r="Q25" s="22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f t="shared" si="2"/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  <c r="O28" s="28"/>
    </row>
    <row r="30" spans="1:26" ht="15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2" spans="1:26" s="5" customForma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F6:F7"/>
    <mergeCell ref="A6:A7"/>
    <mergeCell ref="B6:B7"/>
    <mergeCell ref="C6:C7"/>
    <mergeCell ref="D6:D7"/>
    <mergeCell ref="E6:E7"/>
    <mergeCell ref="M6:M7"/>
    <mergeCell ref="N6:N7"/>
    <mergeCell ref="O6:O7"/>
    <mergeCell ref="G6:G7"/>
    <mergeCell ref="H6:H7"/>
    <mergeCell ref="I6:I7"/>
    <mergeCell ref="J6:J7"/>
    <mergeCell ref="K6:K7"/>
    <mergeCell ref="L6:L7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A557-EA90-4827-8DDB-838E75752040}">
  <dimension ref="A1:Z605"/>
  <sheetViews>
    <sheetView showGridLines="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4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1" t="s">
        <v>38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2015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30</v>
      </c>
      <c r="J6" s="30" t="s">
        <v>7</v>
      </c>
      <c r="K6" s="30" t="s">
        <v>8</v>
      </c>
      <c r="L6" s="30" t="s">
        <v>9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401467.42524900002</v>
      </c>
      <c r="C8" s="12">
        <v>317403.60895323002</v>
      </c>
      <c r="D8" s="12">
        <v>983030.13243650005</v>
      </c>
      <c r="E8" s="12">
        <v>710107.44643148303</v>
      </c>
      <c r="F8" s="12">
        <v>330.34608900000001</v>
      </c>
      <c r="G8" s="12">
        <v>67807.139019999988</v>
      </c>
      <c r="H8" s="12">
        <v>33822.491100999992</v>
      </c>
      <c r="I8" s="12">
        <v>5365.6763330000003</v>
      </c>
      <c r="J8" s="12">
        <v>1351706.0332346999</v>
      </c>
      <c r="K8" s="12">
        <v>15564.596624999998</v>
      </c>
      <c r="L8" s="12">
        <v>2377.1679100000006</v>
      </c>
      <c r="M8" s="12">
        <v>928.82445000000007</v>
      </c>
      <c r="N8" s="12">
        <v>442311.43672699993</v>
      </c>
      <c r="O8" s="12">
        <v>4332222.324559913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9.2670088276178883E-2</v>
      </c>
      <c r="C9" s="11">
        <v>7.3265771046381684E-2</v>
      </c>
      <c r="D9" s="11">
        <v>0.22691128450716361</v>
      </c>
      <c r="E9" s="11">
        <v>0.16391297427322568</v>
      </c>
      <c r="F9" s="11">
        <v>7.6253263164087056E-5</v>
      </c>
      <c r="G9" s="11">
        <v>1.5651814228367918E-2</v>
      </c>
      <c r="H9" s="11">
        <v>7.8071919137796871E-3</v>
      </c>
      <c r="I9" s="11">
        <v>1.2385505477365063E-3</v>
      </c>
      <c r="J9" s="11">
        <v>0.31201215726434639</v>
      </c>
      <c r="K9" s="11">
        <v>3.5927511237736675E-3</v>
      </c>
      <c r="L9" s="11">
        <v>5.4871789393714555E-4</v>
      </c>
      <c r="M9" s="11">
        <v>2.1439907290407917E-4</v>
      </c>
      <c r="N9" s="11">
        <v>0.10209804658904063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4.6155189999999999</v>
      </c>
      <c r="C10" s="13">
        <v>757.12677500000007</v>
      </c>
      <c r="D10" s="13">
        <v>7351.1660399999992</v>
      </c>
      <c r="E10" s="13">
        <v>1502.5872420000001</v>
      </c>
      <c r="F10" s="13">
        <v>23.152303999999997</v>
      </c>
      <c r="G10" s="13">
        <v>4477.0343300000004</v>
      </c>
      <c r="H10" s="13">
        <v>364.29076199999992</v>
      </c>
      <c r="I10" s="13">
        <v>370.95840299999998</v>
      </c>
      <c r="J10" s="13">
        <v>98156.118430999981</v>
      </c>
      <c r="K10" s="13">
        <v>1201.133945</v>
      </c>
      <c r="L10" s="13">
        <v>843.00571000000002</v>
      </c>
      <c r="M10" s="13">
        <v>33.205759999999998</v>
      </c>
      <c r="N10" s="13">
        <v>103668.615211</v>
      </c>
      <c r="O10" s="13">
        <v>218753.01043199998</v>
      </c>
      <c r="P10" s="5"/>
      <c r="Q10" s="17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212924.33249999999</v>
      </c>
      <c r="C11" s="13">
        <v>37.320902100000005</v>
      </c>
      <c r="D11" s="13">
        <v>4245.0686990000004</v>
      </c>
      <c r="E11" s="13">
        <v>76.495660229999999</v>
      </c>
      <c r="F11" s="13">
        <v>4.3350000000000003E-3</v>
      </c>
      <c r="G11" s="13">
        <v>157.34408999999999</v>
      </c>
      <c r="H11" s="13">
        <v>55.835329000000002</v>
      </c>
      <c r="I11" s="13">
        <v>26.46443</v>
      </c>
      <c r="J11" s="13">
        <v>99.786280000000005</v>
      </c>
      <c r="K11" s="13">
        <v>7.4634999999999998</v>
      </c>
      <c r="L11" s="13">
        <v>0</v>
      </c>
      <c r="M11" s="13">
        <v>124.821</v>
      </c>
      <c r="N11" s="13">
        <v>54.161878999999999</v>
      </c>
      <c r="O11" s="13">
        <v>217809.09860432998</v>
      </c>
      <c r="P11" s="5"/>
      <c r="Q11" s="17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</v>
      </c>
      <c r="C12" s="13">
        <v>0.78800000000000003</v>
      </c>
      <c r="D12" s="13">
        <v>440.08499999999998</v>
      </c>
      <c r="E12" s="13">
        <v>58.138910000000003</v>
      </c>
      <c r="F12" s="13">
        <v>0</v>
      </c>
      <c r="G12" s="13">
        <v>14.716000000000001</v>
      </c>
      <c r="H12" s="13">
        <v>0</v>
      </c>
      <c r="I12" s="13">
        <v>0</v>
      </c>
      <c r="J12" s="13">
        <v>280.33751000000001</v>
      </c>
      <c r="K12" s="13">
        <v>15.463010000000001</v>
      </c>
      <c r="L12" s="13">
        <v>14.770200000000001</v>
      </c>
      <c r="M12" s="13">
        <v>31.600999999999999</v>
      </c>
      <c r="N12" s="13">
        <v>1174.5814699999999</v>
      </c>
      <c r="O12" s="13">
        <v>2030.4811</v>
      </c>
      <c r="P12" s="5"/>
      <c r="Q12" s="15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5"/>
      <c r="Q13" s="15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1355</v>
      </c>
      <c r="C14" s="13">
        <v>5795</v>
      </c>
      <c r="D14" s="13">
        <v>1902</v>
      </c>
      <c r="E14" s="13">
        <v>83139</v>
      </c>
      <c r="F14" s="13">
        <v>0.1</v>
      </c>
      <c r="G14" s="13">
        <v>34642</v>
      </c>
      <c r="H14" s="13">
        <v>26376</v>
      </c>
      <c r="I14" s="13">
        <v>420</v>
      </c>
      <c r="J14" s="13">
        <v>1162336</v>
      </c>
      <c r="K14" s="13">
        <v>2740</v>
      </c>
      <c r="L14" s="13">
        <v>413</v>
      </c>
      <c r="M14" s="13">
        <v>0.5</v>
      </c>
      <c r="N14" s="13">
        <v>24958</v>
      </c>
      <c r="O14" s="13">
        <v>1344076.6</v>
      </c>
      <c r="P14" s="5"/>
      <c r="Q14" s="15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745.61</v>
      </c>
      <c r="C15" s="13">
        <v>11644.699999999999</v>
      </c>
      <c r="D15" s="13">
        <v>35972.32</v>
      </c>
      <c r="E15" s="13">
        <v>582670.4</v>
      </c>
      <c r="F15" s="13">
        <v>301.74</v>
      </c>
      <c r="G15" s="13">
        <v>12352.119999999999</v>
      </c>
      <c r="H15" s="13">
        <v>6421.92</v>
      </c>
      <c r="I15" s="13">
        <v>2214.4</v>
      </c>
      <c r="J15" s="13">
        <v>55879.869999999995</v>
      </c>
      <c r="K15" s="13">
        <v>2448.63</v>
      </c>
      <c r="L15" s="13">
        <v>938.21</v>
      </c>
      <c r="M15" s="13">
        <v>726.65</v>
      </c>
      <c r="N15" s="13">
        <v>263870.08000000002</v>
      </c>
      <c r="O15" s="13">
        <v>976186.65000000014</v>
      </c>
      <c r="P15" s="5"/>
      <c r="Q15" s="15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5"/>
      <c r="Q16" s="15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6483.7650000000003</v>
      </c>
      <c r="C17" s="13">
        <v>1.5831099999999998</v>
      </c>
      <c r="D17" s="13">
        <v>0.52771049999999997</v>
      </c>
      <c r="E17" s="13">
        <v>1248.2025099999998</v>
      </c>
      <c r="F17" s="13">
        <v>1E-3</v>
      </c>
      <c r="G17" s="13">
        <v>171.64599999999999</v>
      </c>
      <c r="H17" s="13">
        <v>0.65300000000000002</v>
      </c>
      <c r="I17" s="13">
        <v>3.0000000000000001E-3</v>
      </c>
      <c r="J17" s="13">
        <v>339.95493000000005</v>
      </c>
      <c r="K17" s="13">
        <v>53.625509999999998</v>
      </c>
      <c r="L17" s="13">
        <v>0</v>
      </c>
      <c r="M17" s="13">
        <v>8.0000000000000002E-3</v>
      </c>
      <c r="N17" s="13">
        <v>337.67966999999999</v>
      </c>
      <c r="O17" s="13">
        <v>8637.6494404999994</v>
      </c>
      <c r="P17" s="5"/>
      <c r="Q17" s="17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5.0000000000000001E-3</v>
      </c>
      <c r="D18" s="13">
        <v>2</v>
      </c>
      <c r="E18" s="13">
        <v>1.4249999999999998</v>
      </c>
      <c r="F18" s="13">
        <v>3.0000000000000001E-3</v>
      </c>
      <c r="G18" s="13">
        <v>2.1999999999999997</v>
      </c>
      <c r="H18" s="13">
        <v>2.6989999999999998</v>
      </c>
      <c r="I18" s="13">
        <v>0.17</v>
      </c>
      <c r="J18" s="13">
        <v>806.2890000000001</v>
      </c>
      <c r="K18" s="13">
        <v>21.603999999999999</v>
      </c>
      <c r="L18" s="13">
        <v>0.25</v>
      </c>
      <c r="M18" s="13">
        <v>2.8959999999999999</v>
      </c>
      <c r="N18" s="13">
        <v>1110.8390000000002</v>
      </c>
      <c r="O18" s="13">
        <v>1950.38</v>
      </c>
      <c r="P18" s="5"/>
      <c r="Q18" s="15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280.89422999999999</v>
      </c>
      <c r="C19" s="13">
        <v>1021.9280600000001</v>
      </c>
      <c r="D19" s="13">
        <v>215490.702769</v>
      </c>
      <c r="E19" s="13">
        <v>32852.98547</v>
      </c>
      <c r="F19" s="13">
        <v>5.1484999999999994</v>
      </c>
      <c r="G19" s="13">
        <v>14553.8784</v>
      </c>
      <c r="H19" s="13">
        <v>588.23300000000006</v>
      </c>
      <c r="I19" s="13">
        <v>1916.7660000000001</v>
      </c>
      <c r="J19" s="13">
        <v>6199.7644999999993</v>
      </c>
      <c r="K19" s="13">
        <v>4703.6292999999996</v>
      </c>
      <c r="L19" s="13">
        <v>11.184000000000001</v>
      </c>
      <c r="M19" s="13">
        <v>0.47576000000000002</v>
      </c>
      <c r="N19" s="13">
        <v>396.95959699999997</v>
      </c>
      <c r="O19" s="13">
        <v>278022.54958599998</v>
      </c>
      <c r="P19" s="5"/>
      <c r="Q19" s="17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0</v>
      </c>
      <c r="C20" s="13">
        <v>1626.9982720000003</v>
      </c>
      <c r="D20" s="13">
        <v>1.4339999999999999E-3</v>
      </c>
      <c r="E20" s="13">
        <v>8296.3345100000006</v>
      </c>
      <c r="F20" s="13">
        <v>0</v>
      </c>
      <c r="G20" s="13">
        <v>10.134</v>
      </c>
      <c r="H20" s="13">
        <v>11.360999999999999</v>
      </c>
      <c r="I20" s="13">
        <v>0</v>
      </c>
      <c r="J20" s="13">
        <v>175.8578</v>
      </c>
      <c r="K20" s="13">
        <v>1.3408</v>
      </c>
      <c r="L20" s="13">
        <v>0</v>
      </c>
      <c r="M20" s="13">
        <v>4.5300000000000002E-3</v>
      </c>
      <c r="N20" s="13">
        <v>552.37962500000003</v>
      </c>
      <c r="O20" s="13">
        <v>10674.411971000001</v>
      </c>
      <c r="P20" s="5"/>
      <c r="Q20" s="17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0</v>
      </c>
      <c r="C21" s="13">
        <v>2.0332999999999997</v>
      </c>
      <c r="D21" s="13">
        <v>1.5330900000000001</v>
      </c>
      <c r="E21" s="13">
        <v>1.3815200000000001</v>
      </c>
      <c r="F21" s="13">
        <v>0</v>
      </c>
      <c r="G21" s="13">
        <v>1.4279999999999999</v>
      </c>
      <c r="H21" s="13">
        <v>0</v>
      </c>
      <c r="I21" s="13">
        <v>0</v>
      </c>
      <c r="J21" s="13">
        <v>483.66209000000003</v>
      </c>
      <c r="K21" s="13">
        <v>5.0000000000000001E-3</v>
      </c>
      <c r="L21" s="13">
        <v>0</v>
      </c>
      <c r="M21" s="13">
        <v>0</v>
      </c>
      <c r="N21" s="13">
        <v>37.285360000000004</v>
      </c>
      <c r="O21" s="13">
        <v>527.32835999999998</v>
      </c>
      <c r="P21" s="5"/>
      <c r="Q21" s="15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296159.58731199999</v>
      </c>
      <c r="D22" s="13">
        <v>550211.01630000013</v>
      </c>
      <c r="E22" s="13">
        <v>255.71719725299999</v>
      </c>
      <c r="F22" s="13">
        <v>0.19400000000000001</v>
      </c>
      <c r="G22" s="13">
        <v>53.179100000000005</v>
      </c>
      <c r="H22" s="13">
        <v>0.91119000000000006</v>
      </c>
      <c r="I22" s="13">
        <v>178.22450000000001</v>
      </c>
      <c r="J22" s="13">
        <v>21334.659103699996</v>
      </c>
      <c r="K22" s="13">
        <v>215.49540999999999</v>
      </c>
      <c r="L22" s="13">
        <v>156.74799999999999</v>
      </c>
      <c r="M22" s="13">
        <v>3.8054000000000001</v>
      </c>
      <c r="N22" s="13">
        <v>3362.4040399999999</v>
      </c>
      <c r="O22" s="13">
        <v>871931.9415529531</v>
      </c>
      <c r="P22" s="5"/>
      <c r="Q22" s="17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1876.508</v>
      </c>
      <c r="C23" s="13">
        <v>355.49965313000001</v>
      </c>
      <c r="D23" s="13">
        <v>69228.489999999991</v>
      </c>
      <c r="E23" s="13">
        <v>3.3492150000000001</v>
      </c>
      <c r="F23" s="13">
        <v>2.7000000000000001E-3</v>
      </c>
      <c r="G23" s="13">
        <v>1371.15</v>
      </c>
      <c r="H23" s="13">
        <v>0.54354000000000002</v>
      </c>
      <c r="I23" s="13">
        <v>238.54</v>
      </c>
      <c r="J23" s="13">
        <v>4637.2687000000005</v>
      </c>
      <c r="K23" s="13">
        <v>4153.3728000000001</v>
      </c>
      <c r="L23" s="13">
        <v>0</v>
      </c>
      <c r="M23" s="13">
        <v>3.1519999999999997</v>
      </c>
      <c r="N23" s="13">
        <v>38604.147024000005</v>
      </c>
      <c r="O23" s="13">
        <v>120472.02363212997</v>
      </c>
      <c r="P23" s="5"/>
      <c r="Q23" s="17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5"/>
      <c r="Q24" s="15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177796.7</v>
      </c>
      <c r="C25" s="13">
        <v>1.0385690000000001</v>
      </c>
      <c r="D25" s="13">
        <v>98185.221393999993</v>
      </c>
      <c r="E25" s="13">
        <v>1.4291970000000001</v>
      </c>
      <c r="F25" s="13">
        <v>2.5000000000000001E-4</v>
      </c>
      <c r="G25" s="13">
        <v>0.30909999999999999</v>
      </c>
      <c r="H25" s="13">
        <v>4.428E-2</v>
      </c>
      <c r="I25" s="13">
        <v>0.15</v>
      </c>
      <c r="J25" s="13">
        <v>976.46488999999997</v>
      </c>
      <c r="K25" s="13">
        <v>2.8333499999999998</v>
      </c>
      <c r="L25" s="13">
        <v>0</v>
      </c>
      <c r="M25" s="13">
        <v>1.7050000000000001</v>
      </c>
      <c r="N25" s="13">
        <v>4184.3038509999997</v>
      </c>
      <c r="O25" s="13">
        <v>281150.19988099998</v>
      </c>
      <c r="P25" s="5"/>
      <c r="Q25" s="27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29" spans="1:26" ht="15" customHeight="1" x14ac:dyDescent="0.2">
      <c r="B29" s="17"/>
      <c r="C29" s="17"/>
      <c r="D29" s="17"/>
      <c r="E29" s="17"/>
      <c r="F29" s="17"/>
      <c r="G29" s="15"/>
      <c r="H29" s="17"/>
      <c r="I29" s="17"/>
      <c r="J29" s="17"/>
      <c r="K29" s="17"/>
      <c r="L29" s="15"/>
      <c r="M29" s="15"/>
      <c r="N29" s="17"/>
      <c r="O29" s="17"/>
    </row>
    <row r="30" spans="1:26" ht="15" customHeight="1" x14ac:dyDescent="0.2">
      <c r="B30" s="17"/>
      <c r="C30" s="17"/>
      <c r="D30" s="17"/>
      <c r="E30" s="17"/>
      <c r="F30" s="17"/>
      <c r="G30" s="15"/>
      <c r="H30" s="17"/>
      <c r="I30" s="17"/>
      <c r="J30" s="17"/>
      <c r="K30" s="17"/>
      <c r="L30" s="15"/>
      <c r="M30" s="15"/>
      <c r="N30" s="17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667E-4CBB-4255-83A4-E390F7B896CB}">
  <dimension ref="A1:Z605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4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1" t="s">
        <v>39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2016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191367.41119999997</v>
      </c>
      <c r="C8" s="12">
        <v>10096.498727799999</v>
      </c>
      <c r="D8" s="12">
        <v>361916.40853319998</v>
      </c>
      <c r="E8" s="12">
        <v>88511.55687</v>
      </c>
      <c r="F8" s="12">
        <v>425.82106000000005</v>
      </c>
      <c r="G8" s="12">
        <v>14604.036995999999</v>
      </c>
      <c r="H8" s="12">
        <v>6941.9342839999999</v>
      </c>
      <c r="I8" s="12">
        <v>1961.1875</v>
      </c>
      <c r="J8" s="12">
        <v>744758.47798999993</v>
      </c>
      <c r="K8" s="12">
        <v>5149.2608563000003</v>
      </c>
      <c r="L8" s="12">
        <v>2797.6996599999998</v>
      </c>
      <c r="M8" s="12">
        <v>237.84790899999999</v>
      </c>
      <c r="N8" s="12">
        <v>57039.850519000014</v>
      </c>
      <c r="O8" s="12">
        <v>1485807.9921053001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0.12879686488214667</v>
      </c>
      <c r="C9" s="11">
        <v>6.7952917075737836E-3</v>
      </c>
      <c r="D9" s="11">
        <v>0.24358221954398449</v>
      </c>
      <c r="E9" s="11">
        <v>5.9571329095211338E-2</v>
      </c>
      <c r="F9" s="11">
        <v>2.8659225301153307E-4</v>
      </c>
      <c r="G9" s="11">
        <v>9.8290203536373234E-3</v>
      </c>
      <c r="H9" s="11">
        <v>4.6721610873580637E-3</v>
      </c>
      <c r="I9" s="11">
        <v>1.3199467969082035E-3</v>
      </c>
      <c r="J9" s="11">
        <v>0.50124813027470816</v>
      </c>
      <c r="K9" s="11">
        <v>3.4656300704129402E-3</v>
      </c>
      <c r="L9" s="11">
        <v>1.8829483182654231E-3</v>
      </c>
      <c r="M9" s="11">
        <v>1.600798422567265E-4</v>
      </c>
      <c r="N9" s="11">
        <v>3.838978577452528E-2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6.6840000000000002</v>
      </c>
      <c r="C10" s="13">
        <v>702.32400000000007</v>
      </c>
      <c r="D10" s="13">
        <v>247.44200000000001</v>
      </c>
      <c r="E10" s="13">
        <v>5341.293999999999</v>
      </c>
      <c r="F10" s="13">
        <v>2.5779999999999998</v>
      </c>
      <c r="G10" s="13">
        <v>1460.039</v>
      </c>
      <c r="H10" s="13">
        <v>329.86499999999995</v>
      </c>
      <c r="I10" s="13">
        <v>715.65099999999995</v>
      </c>
      <c r="J10" s="13">
        <v>83172.118000000002</v>
      </c>
      <c r="K10" s="13">
        <v>194.548</v>
      </c>
      <c r="L10" s="13">
        <v>413.86099999999999</v>
      </c>
      <c r="M10" s="13">
        <v>14.625</v>
      </c>
      <c r="N10" s="13">
        <v>22368.870999999999</v>
      </c>
      <c r="O10" s="13">
        <v>114969.9</v>
      </c>
      <c r="P10" s="5"/>
      <c r="Q10" s="15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15704.22</v>
      </c>
      <c r="C11" s="13">
        <v>768.78211999999996</v>
      </c>
      <c r="D11" s="13">
        <v>4036.1486600000003</v>
      </c>
      <c r="E11" s="13">
        <v>101.18302</v>
      </c>
      <c r="F11" s="13">
        <v>2.2817999999999996</v>
      </c>
      <c r="G11" s="13">
        <v>281.54089999999997</v>
      </c>
      <c r="H11" s="13">
        <v>21.133900000000001</v>
      </c>
      <c r="I11" s="13">
        <v>24.137499999999999</v>
      </c>
      <c r="J11" s="13">
        <v>183.42930000000001</v>
      </c>
      <c r="K11" s="13">
        <v>3.0700000000000003</v>
      </c>
      <c r="L11" s="13">
        <v>0</v>
      </c>
      <c r="M11" s="13">
        <v>145.79</v>
      </c>
      <c r="N11" s="13">
        <v>32.359169999999999</v>
      </c>
      <c r="O11" s="13">
        <v>21304.076370000002</v>
      </c>
      <c r="P11" s="5"/>
      <c r="Q11" s="15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</v>
      </c>
      <c r="C12" s="13">
        <v>0</v>
      </c>
      <c r="D12" s="13">
        <v>92.29</v>
      </c>
      <c r="E12" s="13">
        <v>202.37</v>
      </c>
      <c r="F12" s="13">
        <v>0</v>
      </c>
      <c r="G12" s="13">
        <v>3.42</v>
      </c>
      <c r="H12" s="13">
        <v>0.82</v>
      </c>
      <c r="I12" s="13">
        <v>26.7</v>
      </c>
      <c r="J12" s="13">
        <v>694.90000000000009</v>
      </c>
      <c r="K12" s="13">
        <v>18.98</v>
      </c>
      <c r="L12" s="13">
        <v>0.01</v>
      </c>
      <c r="M12" s="13">
        <v>0</v>
      </c>
      <c r="N12" s="13">
        <v>651.64</v>
      </c>
      <c r="O12" s="13">
        <v>1691.13</v>
      </c>
      <c r="P12" s="5"/>
      <c r="Q12" s="15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0</v>
      </c>
      <c r="D13" s="13">
        <v>0</v>
      </c>
      <c r="E13" s="13">
        <v>0.3483</v>
      </c>
      <c r="F13" s="13">
        <v>2.3262999999999998</v>
      </c>
      <c r="G13" s="13">
        <v>0</v>
      </c>
      <c r="H13" s="13">
        <v>0</v>
      </c>
      <c r="I13" s="13">
        <v>0</v>
      </c>
      <c r="J13" s="13">
        <v>0.56895000000000007</v>
      </c>
      <c r="K13" s="13">
        <v>3.7499999999999999E-2</v>
      </c>
      <c r="L13" s="13">
        <v>0</v>
      </c>
      <c r="M13" s="13">
        <v>0</v>
      </c>
      <c r="N13" s="13">
        <v>6.9687000000000001</v>
      </c>
      <c r="O13" s="13">
        <v>10.249750000000001</v>
      </c>
      <c r="P13" s="5"/>
      <c r="Q13" s="15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721</v>
      </c>
      <c r="C14" s="13">
        <v>444.60421999999994</v>
      </c>
      <c r="D14" s="13">
        <v>279.46881999999999</v>
      </c>
      <c r="E14" s="13">
        <v>13099.01642</v>
      </c>
      <c r="F14" s="13">
        <v>0</v>
      </c>
      <c r="G14" s="13">
        <v>1353.7529999999997</v>
      </c>
      <c r="H14" s="13">
        <v>777</v>
      </c>
      <c r="I14" s="13">
        <v>12</v>
      </c>
      <c r="J14" s="13">
        <v>607387.00234000001</v>
      </c>
      <c r="K14" s="13">
        <v>307</v>
      </c>
      <c r="L14" s="13">
        <v>76.126660000000001</v>
      </c>
      <c r="M14" s="13">
        <v>0</v>
      </c>
      <c r="N14" s="13">
        <v>1910.01367</v>
      </c>
      <c r="O14" s="13">
        <v>626366.98512999993</v>
      </c>
      <c r="P14" s="5"/>
      <c r="Q14" s="15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3517.65</v>
      </c>
      <c r="C15" s="13">
        <v>6776.12</v>
      </c>
      <c r="D15" s="13">
        <v>4902.2</v>
      </c>
      <c r="E15" s="13">
        <v>39496.939999999995</v>
      </c>
      <c r="F15" s="13">
        <v>409.26</v>
      </c>
      <c r="G15" s="13">
        <v>9877.5</v>
      </c>
      <c r="H15" s="13">
        <v>5114.29</v>
      </c>
      <c r="I15" s="13">
        <v>1040.1099999999999</v>
      </c>
      <c r="J15" s="13">
        <v>36135.619999999995</v>
      </c>
      <c r="K15" s="13">
        <v>3593.67</v>
      </c>
      <c r="L15" s="13">
        <v>1389.06</v>
      </c>
      <c r="M15" s="13">
        <v>34.729999999999997</v>
      </c>
      <c r="N15" s="13">
        <v>6282.63</v>
      </c>
      <c r="O15" s="13">
        <v>118569.77999999998</v>
      </c>
      <c r="P15" s="5"/>
      <c r="Q15" s="15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2.2069999999999999</v>
      </c>
      <c r="D16" s="13">
        <v>0</v>
      </c>
      <c r="E16" s="13">
        <v>10.296100000000001</v>
      </c>
      <c r="F16" s="13">
        <v>0</v>
      </c>
      <c r="G16" s="13">
        <v>2.4500000000000002</v>
      </c>
      <c r="H16" s="13">
        <v>0</v>
      </c>
      <c r="I16" s="13">
        <v>2.19</v>
      </c>
      <c r="J16" s="13">
        <v>3185.8609999999999</v>
      </c>
      <c r="K16" s="13">
        <v>0</v>
      </c>
      <c r="L16" s="13">
        <v>0</v>
      </c>
      <c r="M16" s="13">
        <v>0</v>
      </c>
      <c r="N16" s="13">
        <v>8.57</v>
      </c>
      <c r="O16" s="13">
        <v>3211.5740999999998</v>
      </c>
      <c r="P16" s="5"/>
      <c r="Q16" s="15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20774.674999999999</v>
      </c>
      <c r="C17" s="13">
        <v>10.9451708</v>
      </c>
      <c r="D17" s="13">
        <v>8.0257087999999985</v>
      </c>
      <c r="E17" s="13">
        <v>4180.8473800000002</v>
      </c>
      <c r="F17" s="13">
        <v>0.38716</v>
      </c>
      <c r="G17" s="13">
        <v>0.50018600000000002</v>
      </c>
      <c r="H17" s="13">
        <v>5.5043839999999991</v>
      </c>
      <c r="I17" s="13">
        <v>2.0209999999999999</v>
      </c>
      <c r="J17" s="13">
        <v>947.51900000000001</v>
      </c>
      <c r="K17" s="13">
        <v>75.870556300000004</v>
      </c>
      <c r="L17" s="13">
        <v>0</v>
      </c>
      <c r="M17" s="13">
        <v>4.4480000000000004</v>
      </c>
      <c r="N17" s="13">
        <v>645.26723000000004</v>
      </c>
      <c r="O17" s="13">
        <v>26656.010775900002</v>
      </c>
      <c r="P17" s="5"/>
      <c r="Q17" s="15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0.6</v>
      </c>
      <c r="D18" s="13">
        <v>1.3</v>
      </c>
      <c r="E18" s="13">
        <v>44.680000000000007</v>
      </c>
      <c r="F18" s="13">
        <v>0.98</v>
      </c>
      <c r="G18" s="13">
        <v>0.87317</v>
      </c>
      <c r="H18" s="13">
        <v>0</v>
      </c>
      <c r="I18" s="13">
        <v>0.56000000000000005</v>
      </c>
      <c r="J18" s="13">
        <v>876.75</v>
      </c>
      <c r="K18" s="13">
        <v>33</v>
      </c>
      <c r="L18" s="13">
        <v>7</v>
      </c>
      <c r="M18" s="13">
        <v>1.87</v>
      </c>
      <c r="N18" s="13">
        <v>166.15100000000001</v>
      </c>
      <c r="O18" s="13">
        <v>1133.7641699999999</v>
      </c>
      <c r="P18" s="5"/>
      <c r="Q18" s="15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4253.96</v>
      </c>
      <c r="C19" s="13">
        <v>1345.5032999999999</v>
      </c>
      <c r="D19" s="13">
        <v>351179.53630000004</v>
      </c>
      <c r="E19" s="13">
        <v>16320.221600000001</v>
      </c>
      <c r="F19" s="13">
        <v>8.0057999999999989</v>
      </c>
      <c r="G19" s="13">
        <v>1621.75</v>
      </c>
      <c r="H19" s="13">
        <v>675.19999999999993</v>
      </c>
      <c r="I19" s="13">
        <v>135.68600000000001</v>
      </c>
      <c r="J19" s="13">
        <v>6895.4324000000015</v>
      </c>
      <c r="K19" s="13">
        <v>247.27600000000001</v>
      </c>
      <c r="L19" s="13">
        <v>10.040000000000001</v>
      </c>
      <c r="M19" s="13">
        <v>35.079000000000001</v>
      </c>
      <c r="N19" s="13">
        <v>946.3649999999999</v>
      </c>
      <c r="O19" s="13">
        <v>383674.05540000001</v>
      </c>
      <c r="P19" s="5"/>
      <c r="Q19" s="15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8926.8780000000006</v>
      </c>
      <c r="C20" s="13">
        <v>34.629640000000002</v>
      </c>
      <c r="D20" s="13">
        <v>0</v>
      </c>
      <c r="E20" s="13">
        <v>9659.4647000000004</v>
      </c>
      <c r="F20" s="13">
        <v>0</v>
      </c>
      <c r="G20" s="13">
        <v>2.5000000000000001E-3</v>
      </c>
      <c r="H20" s="13">
        <v>0</v>
      </c>
      <c r="I20" s="13">
        <v>6.0000000000000001E-3</v>
      </c>
      <c r="J20" s="13">
        <v>909.64509999999996</v>
      </c>
      <c r="K20" s="13">
        <v>3.4558</v>
      </c>
      <c r="L20" s="13">
        <v>901.60199999999998</v>
      </c>
      <c r="M20" s="13">
        <v>1.3590000000000001E-2</v>
      </c>
      <c r="N20" s="13">
        <v>341.37469000000004</v>
      </c>
      <c r="O20" s="13">
        <v>20777.07202</v>
      </c>
      <c r="P20" s="5"/>
      <c r="Q20" s="15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3.0000000000000001E-3</v>
      </c>
      <c r="C21" s="13">
        <v>5.0000000000000001E-3</v>
      </c>
      <c r="D21" s="13">
        <v>0.70199</v>
      </c>
      <c r="E21" s="13">
        <v>16.883900000000001</v>
      </c>
      <c r="F21" s="13">
        <v>0</v>
      </c>
      <c r="G21" s="13">
        <v>0.13600000000000001</v>
      </c>
      <c r="H21" s="13">
        <v>0</v>
      </c>
      <c r="I21" s="13">
        <v>0</v>
      </c>
      <c r="J21" s="13">
        <v>801.02289999999994</v>
      </c>
      <c r="K21" s="13">
        <v>0</v>
      </c>
      <c r="L21" s="13">
        <v>0</v>
      </c>
      <c r="M21" s="13">
        <v>0</v>
      </c>
      <c r="N21" s="13">
        <v>22398.449730000004</v>
      </c>
      <c r="O21" s="13">
        <v>23217.202520000003</v>
      </c>
      <c r="P21" s="5"/>
      <c r="Q21" s="15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5"/>
      <c r="Q22" s="15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725.54119999999989</v>
      </c>
      <c r="C23" s="13">
        <v>9.5746800000000007</v>
      </c>
      <c r="D23" s="13">
        <v>1168.2900000000002</v>
      </c>
      <c r="E23" s="13">
        <v>23.186</v>
      </c>
      <c r="F23" s="13">
        <v>2E-3</v>
      </c>
      <c r="G23" s="13">
        <v>0.95099999999999996</v>
      </c>
      <c r="H23" s="13">
        <v>18.120999999999999</v>
      </c>
      <c r="I23" s="13">
        <v>1.6919999999999997</v>
      </c>
      <c r="J23" s="13">
        <v>985.08499999999992</v>
      </c>
      <c r="K23" s="13">
        <v>665.73299999999995</v>
      </c>
      <c r="L23" s="13">
        <v>0</v>
      </c>
      <c r="M23" s="13">
        <v>1.2769999999999999</v>
      </c>
      <c r="N23" s="13">
        <v>877.40309999999999</v>
      </c>
      <c r="O23" s="13">
        <v>4476.8559800000003</v>
      </c>
      <c r="P23" s="5"/>
      <c r="Q23" s="15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0</v>
      </c>
      <c r="C24" s="13">
        <v>0</v>
      </c>
      <c r="D24" s="13">
        <v>0</v>
      </c>
      <c r="E24" s="13">
        <v>2.4539999999999997</v>
      </c>
      <c r="F24" s="13">
        <v>0</v>
      </c>
      <c r="G24" s="13">
        <v>0.13252</v>
      </c>
      <c r="H24" s="13">
        <v>0</v>
      </c>
      <c r="I24" s="13">
        <v>0.434</v>
      </c>
      <c r="J24" s="13">
        <v>4.3259999999999996</v>
      </c>
      <c r="K24" s="13">
        <v>6.6199999999999992</v>
      </c>
      <c r="L24" s="13">
        <v>0</v>
      </c>
      <c r="M24" s="13">
        <v>0</v>
      </c>
      <c r="N24" s="13">
        <v>392.74</v>
      </c>
      <c r="O24" s="13">
        <v>406.70652000000001</v>
      </c>
      <c r="P24" s="5"/>
      <c r="Q24" s="15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136736.79999999999</v>
      </c>
      <c r="C25" s="13">
        <v>1.203597</v>
      </c>
      <c r="D25" s="13">
        <v>1.0050544000000001</v>
      </c>
      <c r="E25" s="13">
        <v>12.371449999999999</v>
      </c>
      <c r="F25" s="13">
        <v>0</v>
      </c>
      <c r="G25" s="13">
        <v>0.98872000000000004</v>
      </c>
      <c r="H25" s="13">
        <v>0</v>
      </c>
      <c r="I25" s="13">
        <v>0</v>
      </c>
      <c r="J25" s="13">
        <v>2579.1979999999999</v>
      </c>
      <c r="K25" s="13">
        <v>0</v>
      </c>
      <c r="L25" s="13">
        <v>0</v>
      </c>
      <c r="M25" s="13">
        <v>1.5318999999999999E-2</v>
      </c>
      <c r="N25" s="13">
        <v>11.047228999999998</v>
      </c>
      <c r="O25" s="13">
        <v>139342.62936940001</v>
      </c>
      <c r="P25" s="5"/>
      <c r="Q25" s="26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Q27" s="1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  <c r="G28" s="14"/>
      <c r="Q28" s="15"/>
    </row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M6:M7"/>
    <mergeCell ref="N6:N7"/>
    <mergeCell ref="O6:O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C991A-AD6D-4DD1-86F2-309ADC8D4ED2}">
  <dimension ref="A1:Z605"/>
  <sheetViews>
    <sheetView showGridLines="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4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1" t="s">
        <v>40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2017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1428453.1740010001</v>
      </c>
      <c r="C8" s="12">
        <v>39024.071340940005</v>
      </c>
      <c r="D8" s="12">
        <v>14703.854765200002</v>
      </c>
      <c r="E8" s="12">
        <v>43219.736139299988</v>
      </c>
      <c r="F8" s="12">
        <v>503.16894099000007</v>
      </c>
      <c r="G8" s="12">
        <v>16595.623213500003</v>
      </c>
      <c r="H8" s="12">
        <v>7398.9150600000012</v>
      </c>
      <c r="I8" s="12">
        <v>3280.0605</v>
      </c>
      <c r="J8" s="12">
        <v>220331.10039770001</v>
      </c>
      <c r="K8" s="12">
        <v>17837.928091662998</v>
      </c>
      <c r="L8" s="12">
        <v>6164.1982999999991</v>
      </c>
      <c r="M8" s="12">
        <v>2386.5522989999999</v>
      </c>
      <c r="N8" s="12">
        <v>298646.89481726801</v>
      </c>
      <c r="O8" s="12">
        <v>2098545.2778665614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0.68068732615252603</v>
      </c>
      <c r="C9" s="11">
        <v>1.8595772868247543E-2</v>
      </c>
      <c r="D9" s="11">
        <v>7.0066893101054951E-3</v>
      </c>
      <c r="E9" s="11">
        <v>2.0595093465525963E-2</v>
      </c>
      <c r="F9" s="11">
        <v>2.3977035248986164E-4</v>
      </c>
      <c r="G9" s="11">
        <v>7.9081558966273852E-3</v>
      </c>
      <c r="H9" s="11">
        <v>3.5257352500499494E-3</v>
      </c>
      <c r="I9" s="11">
        <v>1.5630163116302162E-3</v>
      </c>
      <c r="J9" s="11">
        <v>0.10499230239230037</v>
      </c>
      <c r="K9" s="11">
        <v>8.5001397300312354E-3</v>
      </c>
      <c r="L9" s="11">
        <v>2.9373673110673561E-3</v>
      </c>
      <c r="M9" s="11">
        <v>1.137241270975213E-3</v>
      </c>
      <c r="N9" s="11">
        <v>0.14231138968842294</v>
      </c>
      <c r="O9" s="11">
        <v>1</v>
      </c>
      <c r="P9" s="5"/>
      <c r="Q9" s="16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13.040000000000001</v>
      </c>
      <c r="C10" s="13">
        <v>400.76000000000005</v>
      </c>
      <c r="D10" s="13">
        <v>289.60000000000002</v>
      </c>
      <c r="E10" s="13">
        <v>1401.1890000000001</v>
      </c>
      <c r="F10" s="13">
        <v>448.22200000000004</v>
      </c>
      <c r="G10" s="13">
        <v>3795.7520000000004</v>
      </c>
      <c r="H10" s="13">
        <v>1997.223</v>
      </c>
      <c r="I10" s="13">
        <v>1539.51</v>
      </c>
      <c r="J10" s="13">
        <v>10307.649000000001</v>
      </c>
      <c r="K10" s="13">
        <v>235.12700000000001</v>
      </c>
      <c r="L10" s="13">
        <v>442.93399999999997</v>
      </c>
      <c r="M10" s="13">
        <v>2016.6690000000001</v>
      </c>
      <c r="N10" s="13">
        <v>24688.233</v>
      </c>
      <c r="O10" s="13">
        <v>47575.908000000003</v>
      </c>
      <c r="P10" s="5"/>
      <c r="Q10" s="15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191218.23</v>
      </c>
      <c r="C11" s="13">
        <v>2.7213000000000003</v>
      </c>
      <c r="D11" s="13">
        <v>1975.7816</v>
      </c>
      <c r="E11" s="13">
        <v>279.32659999999998</v>
      </c>
      <c r="F11" s="13">
        <v>8.9779</v>
      </c>
      <c r="G11" s="13">
        <v>369.01229999999998</v>
      </c>
      <c r="H11" s="13">
        <v>27.384</v>
      </c>
      <c r="I11" s="13">
        <v>47.649099999999997</v>
      </c>
      <c r="J11" s="13">
        <v>546.11419999999998</v>
      </c>
      <c r="K11" s="13">
        <v>16.458400000000001</v>
      </c>
      <c r="L11" s="13">
        <v>0</v>
      </c>
      <c r="M11" s="13">
        <v>68.010000000000005</v>
      </c>
      <c r="N11" s="13">
        <v>180.16110000000003</v>
      </c>
      <c r="O11" s="13">
        <v>194739.82650000002</v>
      </c>
      <c r="P11" s="5"/>
      <c r="Q11" s="15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0.28000000000000003</v>
      </c>
      <c r="C12" s="13">
        <v>26.68</v>
      </c>
      <c r="D12" s="13">
        <v>99.399999999999991</v>
      </c>
      <c r="E12" s="13">
        <v>34.339999999999996</v>
      </c>
      <c r="F12" s="13">
        <v>0</v>
      </c>
      <c r="G12" s="13">
        <v>3.34</v>
      </c>
      <c r="H12" s="13">
        <v>3.14</v>
      </c>
      <c r="I12" s="13">
        <v>60.54</v>
      </c>
      <c r="J12" s="13">
        <v>1647.02</v>
      </c>
      <c r="K12" s="13">
        <v>66.25</v>
      </c>
      <c r="L12" s="13">
        <v>0.56999999999999995</v>
      </c>
      <c r="M12" s="13">
        <v>0</v>
      </c>
      <c r="N12" s="13">
        <v>2436.79</v>
      </c>
      <c r="O12" s="13">
        <v>4378.3500000000004</v>
      </c>
      <c r="P12" s="5"/>
      <c r="Q12" s="15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0</v>
      </c>
      <c r="D13" s="13">
        <v>0</v>
      </c>
      <c r="E13" s="13">
        <v>1.1240999999999999</v>
      </c>
      <c r="F13" s="13">
        <v>0</v>
      </c>
      <c r="G13" s="13">
        <v>0</v>
      </c>
      <c r="H13" s="13">
        <v>0</v>
      </c>
      <c r="I13" s="13">
        <v>0</v>
      </c>
      <c r="J13" s="13">
        <v>100.15714999999999</v>
      </c>
      <c r="K13" s="13">
        <v>0</v>
      </c>
      <c r="L13" s="13">
        <v>0</v>
      </c>
      <c r="M13" s="13">
        <v>0</v>
      </c>
      <c r="N13" s="13">
        <v>8.6887000000000008</v>
      </c>
      <c r="O13" s="13">
        <v>109.96994999999998</v>
      </c>
      <c r="P13" s="5"/>
      <c r="Q13" s="15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240.45</v>
      </c>
      <c r="C14" s="13">
        <v>36242.649999999994</v>
      </c>
      <c r="D14" s="13">
        <v>1882.2399999999998</v>
      </c>
      <c r="E14" s="13">
        <v>1754.9128999999998</v>
      </c>
      <c r="F14" s="13">
        <v>0.79</v>
      </c>
      <c r="G14" s="13">
        <v>4887.130000000001</v>
      </c>
      <c r="H14" s="13">
        <v>3215.1385</v>
      </c>
      <c r="I14" s="13">
        <v>800.6</v>
      </c>
      <c r="J14" s="13">
        <v>174041.2684</v>
      </c>
      <c r="K14" s="13">
        <v>14808.8542</v>
      </c>
      <c r="L14" s="13">
        <v>5040.1400000000003</v>
      </c>
      <c r="M14" s="13">
        <v>55.88</v>
      </c>
      <c r="N14" s="13">
        <v>3437.65</v>
      </c>
      <c r="O14" s="13">
        <v>246407.704</v>
      </c>
      <c r="P14" s="5"/>
      <c r="Q14" s="15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74.06</v>
      </c>
      <c r="C15" s="13">
        <v>1814.0549999999998</v>
      </c>
      <c r="D15" s="13">
        <v>819.21900000000005</v>
      </c>
      <c r="E15" s="13">
        <v>3472.3231000000001</v>
      </c>
      <c r="F15" s="13">
        <v>18.053000000000001</v>
      </c>
      <c r="G15" s="13">
        <v>3964.6770000000001</v>
      </c>
      <c r="H15" s="13">
        <v>1385.5230000000001</v>
      </c>
      <c r="I15" s="13">
        <v>323.13600000000002</v>
      </c>
      <c r="J15" s="13">
        <v>6934.7219999999998</v>
      </c>
      <c r="K15" s="13">
        <v>998.08900000000006</v>
      </c>
      <c r="L15" s="13">
        <v>568.05700000000002</v>
      </c>
      <c r="M15" s="13">
        <v>23.992999999999999</v>
      </c>
      <c r="N15" s="13">
        <v>257663.93899999998</v>
      </c>
      <c r="O15" s="13">
        <v>278059.84609999997</v>
      </c>
      <c r="P15" s="5"/>
      <c r="Q15" s="15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27.854330000000001</v>
      </c>
      <c r="D16" s="13">
        <v>0.79</v>
      </c>
      <c r="E16" s="13">
        <v>8.8726819999999993</v>
      </c>
      <c r="F16" s="13">
        <v>0</v>
      </c>
      <c r="G16" s="13">
        <v>0</v>
      </c>
      <c r="H16" s="13">
        <v>0</v>
      </c>
      <c r="I16" s="13">
        <v>0.996</v>
      </c>
      <c r="J16" s="13">
        <v>658.59965200000011</v>
      </c>
      <c r="K16" s="13">
        <v>1.9667969999999999</v>
      </c>
      <c r="L16" s="13">
        <v>0.04</v>
      </c>
      <c r="M16" s="13">
        <v>1.4155</v>
      </c>
      <c r="N16" s="13">
        <v>12.118650000000001</v>
      </c>
      <c r="O16" s="13">
        <v>712.65361100000007</v>
      </c>
      <c r="P16" s="5"/>
      <c r="Q16" s="15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11587.49</v>
      </c>
      <c r="C17" s="13">
        <v>19.773000000000003</v>
      </c>
      <c r="D17" s="13">
        <v>0.219</v>
      </c>
      <c r="E17" s="13">
        <v>10187.005999999999</v>
      </c>
      <c r="F17" s="13">
        <v>0.624</v>
      </c>
      <c r="G17" s="13">
        <v>0.10700000000000001</v>
      </c>
      <c r="H17" s="13">
        <v>0.40600000000000003</v>
      </c>
      <c r="I17" s="13">
        <v>1.0900000000000001</v>
      </c>
      <c r="J17" s="13">
        <v>869.47299999999996</v>
      </c>
      <c r="K17" s="13">
        <v>140.45599999999999</v>
      </c>
      <c r="L17" s="13">
        <v>0</v>
      </c>
      <c r="M17" s="13">
        <v>9.9320000000000004</v>
      </c>
      <c r="N17" s="13">
        <v>381.08</v>
      </c>
      <c r="O17" s="13">
        <v>23197.655999999995</v>
      </c>
      <c r="P17" s="5"/>
      <c r="Q17" s="15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0.46041483999999999</v>
      </c>
      <c r="D18" s="13">
        <v>16.618317999999999</v>
      </c>
      <c r="E18" s="13">
        <v>34.710523999999999</v>
      </c>
      <c r="F18" s="13">
        <v>0.12364099000000001</v>
      </c>
      <c r="G18" s="13">
        <v>48.220938499999995</v>
      </c>
      <c r="H18" s="13">
        <v>0.66972999999999994</v>
      </c>
      <c r="I18" s="13">
        <v>11.94332</v>
      </c>
      <c r="J18" s="13">
        <v>2872.5472196999999</v>
      </c>
      <c r="K18" s="13">
        <v>46.958169103000003</v>
      </c>
      <c r="L18" s="13">
        <v>0.192</v>
      </c>
      <c r="M18" s="13">
        <v>5.3176939999999995</v>
      </c>
      <c r="N18" s="13">
        <v>605.6721522680001</v>
      </c>
      <c r="O18" s="13">
        <v>3643.4341214009996</v>
      </c>
      <c r="P18" s="5"/>
      <c r="Q18" s="15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2035.5168000000001</v>
      </c>
      <c r="C19" s="13">
        <v>354.98</v>
      </c>
      <c r="D19" s="13">
        <v>7845.47</v>
      </c>
      <c r="E19" s="13">
        <v>2027.5348999999999</v>
      </c>
      <c r="F19" s="13">
        <v>23.977999999999998</v>
      </c>
      <c r="G19" s="13">
        <v>1438.662</v>
      </c>
      <c r="H19" s="13">
        <v>738.702</v>
      </c>
      <c r="I19" s="13">
        <v>162.58000000000001</v>
      </c>
      <c r="J19" s="13">
        <v>1895.665</v>
      </c>
      <c r="K19" s="13">
        <v>747.68</v>
      </c>
      <c r="L19" s="13">
        <v>18.715999999999998</v>
      </c>
      <c r="M19" s="13">
        <v>40.799000000000007</v>
      </c>
      <c r="N19" s="13">
        <v>739.39650000000006</v>
      </c>
      <c r="O19" s="13">
        <v>18069.680199999999</v>
      </c>
      <c r="P19" s="5"/>
      <c r="Q19" s="15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2.0100000000000001E-4</v>
      </c>
      <c r="C20" s="13">
        <v>23.55</v>
      </c>
      <c r="D20" s="13">
        <v>32</v>
      </c>
      <c r="E20" s="13">
        <v>23153.632590999998</v>
      </c>
      <c r="F20" s="13">
        <v>0</v>
      </c>
      <c r="G20" s="13">
        <v>0.41220000000000001</v>
      </c>
      <c r="H20" s="13">
        <v>7.6</v>
      </c>
      <c r="I20" s="13">
        <v>1.992</v>
      </c>
      <c r="J20" s="13">
        <v>784.97360000000015</v>
      </c>
      <c r="K20" s="13">
        <v>3.2187999999999999</v>
      </c>
      <c r="L20" s="13">
        <v>5.0599999999999999E-2</v>
      </c>
      <c r="M20" s="13">
        <v>4.53</v>
      </c>
      <c r="N20" s="13">
        <v>32.8371</v>
      </c>
      <c r="O20" s="13">
        <v>24044.79709199999</v>
      </c>
      <c r="P20" s="5"/>
      <c r="Q20" s="15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0</v>
      </c>
      <c r="C21" s="13">
        <v>0.127</v>
      </c>
      <c r="D21" s="13">
        <v>166.81199999999998</v>
      </c>
      <c r="E21" s="13">
        <v>25.517209999999999</v>
      </c>
      <c r="F21" s="13">
        <v>0</v>
      </c>
      <c r="G21" s="13">
        <v>1.109</v>
      </c>
      <c r="H21" s="13">
        <v>0</v>
      </c>
      <c r="I21" s="13">
        <v>0</v>
      </c>
      <c r="J21" s="13">
        <v>718.44014000000004</v>
      </c>
      <c r="K21" s="13">
        <v>4.5600000000000002E-2</v>
      </c>
      <c r="L21" s="13">
        <v>0</v>
      </c>
      <c r="M21" s="13">
        <v>0.34397999999999995</v>
      </c>
      <c r="N21" s="13">
        <v>2472.1048800000008</v>
      </c>
      <c r="O21" s="13">
        <v>3384.4998100000007</v>
      </c>
      <c r="P21" s="5"/>
      <c r="Q21" s="15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64.233824999999996</v>
      </c>
      <c r="D22" s="13">
        <v>1037.0281299999999</v>
      </c>
      <c r="E22" s="13">
        <v>215.98361400000002</v>
      </c>
      <c r="F22" s="13">
        <v>0</v>
      </c>
      <c r="G22" s="13">
        <v>12.245274999999999</v>
      </c>
      <c r="H22" s="13">
        <v>0.59322999999999992</v>
      </c>
      <c r="I22" s="13">
        <v>282.73548</v>
      </c>
      <c r="J22" s="13">
        <v>7345.4446000000007</v>
      </c>
      <c r="K22" s="13">
        <v>137.47621000000001</v>
      </c>
      <c r="L22" s="13">
        <v>93.250699999999995</v>
      </c>
      <c r="M22" s="13">
        <v>0.73922500000000002</v>
      </c>
      <c r="N22" s="13">
        <v>413.76740000000001</v>
      </c>
      <c r="O22" s="13">
        <v>9603.4976890000016</v>
      </c>
      <c r="P22" s="5"/>
      <c r="Q22" s="15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1213998.3570000001</v>
      </c>
      <c r="C23" s="13">
        <v>20.7745</v>
      </c>
      <c r="D23" s="13">
        <v>535.38059999999996</v>
      </c>
      <c r="E23" s="13">
        <v>488.39310000000006</v>
      </c>
      <c r="F23" s="13">
        <v>4.0000000000000002E-4</v>
      </c>
      <c r="G23" s="13">
        <v>1943.2376000000002</v>
      </c>
      <c r="H23" s="13">
        <v>2.1965999999999997</v>
      </c>
      <c r="I23" s="13">
        <v>47.288600000000002</v>
      </c>
      <c r="J23" s="13">
        <v>7162.9022000000004</v>
      </c>
      <c r="K23" s="13">
        <v>509.9006</v>
      </c>
      <c r="L23" s="13">
        <v>0</v>
      </c>
      <c r="M23" s="13">
        <v>158.9229</v>
      </c>
      <c r="N23" s="13">
        <v>5280.1602999999996</v>
      </c>
      <c r="O23" s="13">
        <v>1230147.5144000002</v>
      </c>
      <c r="P23" s="5"/>
      <c r="Q23" s="15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0</v>
      </c>
      <c r="C24" s="13">
        <v>24.385999999999999</v>
      </c>
      <c r="D24" s="13">
        <v>2.2949999999999999</v>
      </c>
      <c r="E24" s="13">
        <v>116.87920000000001</v>
      </c>
      <c r="F24" s="13">
        <v>2.4000000000000004</v>
      </c>
      <c r="G24" s="13">
        <v>131.70429999999999</v>
      </c>
      <c r="H24" s="13">
        <v>20.339000000000002</v>
      </c>
      <c r="I24" s="13">
        <v>0</v>
      </c>
      <c r="J24" s="13">
        <v>719.26900000000001</v>
      </c>
      <c r="K24" s="13">
        <v>123.188</v>
      </c>
      <c r="L24" s="13">
        <v>0.248</v>
      </c>
      <c r="M24" s="13">
        <v>0</v>
      </c>
      <c r="N24" s="13">
        <v>276.74720000000002</v>
      </c>
      <c r="O24" s="13">
        <v>1417.4557000000002</v>
      </c>
      <c r="P24" s="5"/>
      <c r="Q24" s="15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9285.75</v>
      </c>
      <c r="C25" s="13">
        <v>1.0659711000000001</v>
      </c>
      <c r="D25" s="13">
        <v>1.0011171999999999</v>
      </c>
      <c r="E25" s="13">
        <v>17.990618300000001</v>
      </c>
      <c r="F25" s="13">
        <v>0</v>
      </c>
      <c r="G25" s="13">
        <v>1.3599999999999999E-2</v>
      </c>
      <c r="H25" s="13">
        <v>0</v>
      </c>
      <c r="I25" s="13">
        <v>0</v>
      </c>
      <c r="J25" s="13">
        <v>3726.8552359999999</v>
      </c>
      <c r="K25" s="13">
        <v>2.2593155600000001</v>
      </c>
      <c r="L25" s="13">
        <v>0</v>
      </c>
      <c r="M25" s="13">
        <v>0</v>
      </c>
      <c r="N25" s="13">
        <v>17.548835</v>
      </c>
      <c r="O25" s="13">
        <v>13052.48469316</v>
      </c>
      <c r="P25" s="5"/>
      <c r="Q25" s="26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Q27" s="1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N6:N7"/>
    <mergeCell ref="O6:O7"/>
    <mergeCell ref="H6:H7"/>
    <mergeCell ref="I6:I7"/>
    <mergeCell ref="J6:J7"/>
    <mergeCell ref="K6:K7"/>
    <mergeCell ref="L6:L7"/>
    <mergeCell ref="M6:M7"/>
    <mergeCell ref="F6:F7"/>
    <mergeCell ref="G6:G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68C66-4E51-4AA0-9372-2C774F6D6282}">
  <dimension ref="A1:Z605"/>
  <sheetViews>
    <sheetView showGridLines="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2.37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1" t="s">
        <v>41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2018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395537.25250000012</v>
      </c>
      <c r="C8" s="12">
        <v>2759.6544866479999</v>
      </c>
      <c r="D8" s="12">
        <v>70538.762392000004</v>
      </c>
      <c r="E8" s="12">
        <v>24349.579356306996</v>
      </c>
      <c r="F8" s="12">
        <v>367.06436199999996</v>
      </c>
      <c r="G8" s="12">
        <v>41948.776550000002</v>
      </c>
      <c r="H8" s="12">
        <v>8373.9190799999997</v>
      </c>
      <c r="I8" s="12">
        <v>2454.3515900000002</v>
      </c>
      <c r="J8" s="12">
        <v>75344.753595799979</v>
      </c>
      <c r="K8" s="12">
        <v>15012.9379458</v>
      </c>
      <c r="L8" s="12">
        <v>222024.55600000001</v>
      </c>
      <c r="M8" s="12">
        <v>67572.902649999975</v>
      </c>
      <c r="N8" s="12">
        <v>64971.5443505</v>
      </c>
      <c r="O8" s="12">
        <v>991256.05485905497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0.39902631672322131</v>
      </c>
      <c r="C9" s="11">
        <v>2.7839976090137382E-3</v>
      </c>
      <c r="D9" s="11">
        <v>7.1160990186364903E-2</v>
      </c>
      <c r="E9" s="11">
        <v>2.4564368849952924E-2</v>
      </c>
      <c r="F9" s="11">
        <v>3.7030226468799952E-4</v>
      </c>
      <c r="G9" s="11">
        <v>4.2318809902215052E-2</v>
      </c>
      <c r="H9" s="11">
        <v>8.4477860578522999E-3</v>
      </c>
      <c r="I9" s="11">
        <v>2.4760016122665502E-3</v>
      </c>
      <c r="J9" s="11">
        <v>7.6009375404534729E-2</v>
      </c>
      <c r="K9" s="11">
        <v>1.5145368214607945E-2</v>
      </c>
      <c r="L9" s="11">
        <v>0.22398305151494818</v>
      </c>
      <c r="M9" s="11">
        <v>6.8168968369739791E-2</v>
      </c>
      <c r="N9" s="11">
        <v>6.5544663290594676E-2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2.2040000000000002</v>
      </c>
      <c r="C10" s="13">
        <v>281.95399999999995</v>
      </c>
      <c r="D10" s="13">
        <v>1678.8689999999999</v>
      </c>
      <c r="E10" s="13">
        <v>659.14599999999996</v>
      </c>
      <c r="F10" s="13">
        <v>13.435</v>
      </c>
      <c r="G10" s="13">
        <v>1779.5530000000001</v>
      </c>
      <c r="H10" s="13">
        <v>238.20999999999998</v>
      </c>
      <c r="I10" s="13">
        <v>932.09400000000005</v>
      </c>
      <c r="J10" s="13">
        <v>4791.4769999999999</v>
      </c>
      <c r="K10" s="13">
        <v>233.39500000000001</v>
      </c>
      <c r="L10" s="13">
        <v>136.69900000000001</v>
      </c>
      <c r="M10" s="13">
        <v>38.281999999999996</v>
      </c>
      <c r="N10" s="13">
        <v>28114.002999999997</v>
      </c>
      <c r="O10" s="13">
        <v>38899.320999999996</v>
      </c>
      <c r="P10" s="5"/>
      <c r="Q10" s="17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357948.75</v>
      </c>
      <c r="C11" s="13">
        <v>13.059899999999999</v>
      </c>
      <c r="D11" s="13">
        <v>9755.7300000000014</v>
      </c>
      <c r="E11" s="13">
        <v>592.39049999999997</v>
      </c>
      <c r="F11" s="13">
        <v>80.279199999999989</v>
      </c>
      <c r="G11" s="13">
        <v>276.03000000000003</v>
      </c>
      <c r="H11" s="13">
        <v>34.947799999999994</v>
      </c>
      <c r="I11" s="13">
        <v>17.3325</v>
      </c>
      <c r="J11" s="13">
        <v>729.89359999999999</v>
      </c>
      <c r="K11" s="13">
        <v>4.8254999999999999</v>
      </c>
      <c r="L11" s="13">
        <v>3.6</v>
      </c>
      <c r="M11" s="13">
        <v>2.4489999999999998</v>
      </c>
      <c r="N11" s="13">
        <v>100.19940000000001</v>
      </c>
      <c r="O11" s="13">
        <v>369559.48739999998</v>
      </c>
      <c r="P11" s="5"/>
      <c r="Q11" s="17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1.06</v>
      </c>
      <c r="C12" s="13">
        <v>0.02</v>
      </c>
      <c r="D12" s="13">
        <v>0.02</v>
      </c>
      <c r="E12" s="13">
        <v>2706.23</v>
      </c>
      <c r="F12" s="13">
        <v>0</v>
      </c>
      <c r="G12" s="13">
        <v>3.03</v>
      </c>
      <c r="H12" s="13">
        <v>0.96</v>
      </c>
      <c r="I12" s="13">
        <v>196.21</v>
      </c>
      <c r="J12" s="13">
        <v>754.46</v>
      </c>
      <c r="K12" s="13">
        <v>46.48</v>
      </c>
      <c r="L12" s="13">
        <v>9.8000000000000007</v>
      </c>
      <c r="M12" s="13">
        <v>0.2</v>
      </c>
      <c r="N12" s="13">
        <v>1187.2</v>
      </c>
      <c r="O12" s="13">
        <v>4905.67</v>
      </c>
      <c r="P12" s="5"/>
      <c r="Q12" s="15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14.250299999999999</v>
      </c>
      <c r="D13" s="13">
        <v>8.8000000000000005E-3</v>
      </c>
      <c r="E13" s="13">
        <v>20.749241999999999</v>
      </c>
      <c r="F13" s="13">
        <v>0</v>
      </c>
      <c r="G13" s="13">
        <v>0</v>
      </c>
      <c r="H13" s="13">
        <v>0</v>
      </c>
      <c r="I13" s="13">
        <v>27.148489999999999</v>
      </c>
      <c r="J13" s="13">
        <v>45.987450000000003</v>
      </c>
      <c r="K13" s="13">
        <v>0.63</v>
      </c>
      <c r="L13" s="13">
        <v>0</v>
      </c>
      <c r="M13" s="13">
        <v>0</v>
      </c>
      <c r="N13" s="13">
        <v>47.524326000000002</v>
      </c>
      <c r="O13" s="13">
        <v>156.298608</v>
      </c>
      <c r="P13" s="5"/>
      <c r="Q13" s="15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7.5030000000000001</v>
      </c>
      <c r="C14" s="13">
        <v>103.35899999999999</v>
      </c>
      <c r="D14" s="13">
        <v>8446.5399999999991</v>
      </c>
      <c r="E14" s="13">
        <v>6314.7209999999995</v>
      </c>
      <c r="F14" s="13">
        <v>181.71800000000002</v>
      </c>
      <c r="G14" s="13">
        <v>798.97799999999995</v>
      </c>
      <c r="H14" s="13">
        <v>1330.482</v>
      </c>
      <c r="I14" s="13">
        <v>300.01400000000001</v>
      </c>
      <c r="J14" s="13">
        <v>24109.416000000001</v>
      </c>
      <c r="K14" s="13">
        <v>491.52600000000001</v>
      </c>
      <c r="L14" s="13">
        <v>221157.63700000002</v>
      </c>
      <c r="M14" s="13">
        <v>67474.7</v>
      </c>
      <c r="N14" s="13">
        <v>897.38799999999992</v>
      </c>
      <c r="O14" s="13">
        <v>331613.98200000002</v>
      </c>
      <c r="P14" s="5"/>
      <c r="Q14" s="15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239.62</v>
      </c>
      <c r="C15" s="13">
        <v>1834.7</v>
      </c>
      <c r="D15" s="13">
        <v>3174.86</v>
      </c>
      <c r="E15" s="13">
        <v>8677.93</v>
      </c>
      <c r="F15" s="13">
        <v>84.649999999999991</v>
      </c>
      <c r="G15" s="13">
        <v>38525.26</v>
      </c>
      <c r="H15" s="13">
        <v>6541.18</v>
      </c>
      <c r="I15" s="13">
        <v>691.91</v>
      </c>
      <c r="J15" s="13">
        <v>23602.699999999997</v>
      </c>
      <c r="K15" s="13">
        <v>13068.69</v>
      </c>
      <c r="L15" s="13">
        <v>712.03</v>
      </c>
      <c r="M15" s="13">
        <v>9.81</v>
      </c>
      <c r="N15" s="13">
        <v>8953.52</v>
      </c>
      <c r="O15" s="13">
        <v>106116.86</v>
      </c>
      <c r="P15" s="5"/>
      <c r="Q15" s="17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17.14</v>
      </c>
      <c r="D16" s="13">
        <v>0.67</v>
      </c>
      <c r="E16" s="13">
        <v>11.2</v>
      </c>
      <c r="F16" s="13">
        <v>0</v>
      </c>
      <c r="G16" s="13">
        <v>0</v>
      </c>
      <c r="H16" s="13">
        <v>0</v>
      </c>
      <c r="I16" s="13">
        <v>0</v>
      </c>
      <c r="J16" s="13">
        <v>288.416</v>
      </c>
      <c r="K16" s="13">
        <v>16.329999999999998</v>
      </c>
      <c r="L16" s="13">
        <v>0</v>
      </c>
      <c r="M16" s="13">
        <v>1.44</v>
      </c>
      <c r="N16" s="13">
        <v>7.3219999999999992</v>
      </c>
      <c r="O16" s="13">
        <v>342.51799999999997</v>
      </c>
      <c r="P16" s="5"/>
      <c r="Q16" s="15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6.78</v>
      </c>
      <c r="C17" s="13">
        <v>1.1809999999999998</v>
      </c>
      <c r="D17" s="13">
        <v>13.416</v>
      </c>
      <c r="E17" s="13">
        <v>53.333999999999996</v>
      </c>
      <c r="F17" s="13">
        <v>8.0000000000000002E-3</v>
      </c>
      <c r="G17" s="13">
        <v>3.1960000000000002</v>
      </c>
      <c r="H17" s="13">
        <v>1.9E-2</v>
      </c>
      <c r="I17" s="13">
        <v>3.2709999999999999</v>
      </c>
      <c r="J17" s="13">
        <v>102.119</v>
      </c>
      <c r="K17" s="13">
        <v>5.952</v>
      </c>
      <c r="L17" s="13">
        <v>0</v>
      </c>
      <c r="M17" s="13">
        <v>10.646999999999998</v>
      </c>
      <c r="N17" s="13">
        <v>298.50700000000001</v>
      </c>
      <c r="O17" s="13">
        <v>498.43</v>
      </c>
      <c r="P17" s="5"/>
      <c r="Q17" s="15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62.636701267999996</v>
      </c>
      <c r="D18" s="13">
        <v>299.27</v>
      </c>
      <c r="E18" s="13">
        <v>46.056800000000003</v>
      </c>
      <c r="F18" s="13">
        <v>5.3299000000000003</v>
      </c>
      <c r="G18" s="13">
        <v>33.1203</v>
      </c>
      <c r="H18" s="13">
        <v>0.61299999999999999</v>
      </c>
      <c r="I18" s="13">
        <v>88.163899999999998</v>
      </c>
      <c r="J18" s="13">
        <v>2354.6291999999999</v>
      </c>
      <c r="K18" s="13">
        <v>20.795999999999999</v>
      </c>
      <c r="L18" s="13">
        <v>0.15</v>
      </c>
      <c r="M18" s="13">
        <v>20.350100000000001</v>
      </c>
      <c r="N18" s="13">
        <v>842.66009999999994</v>
      </c>
      <c r="O18" s="13">
        <v>3773.7760012680001</v>
      </c>
      <c r="P18" s="5"/>
      <c r="Q18" s="15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1609.68</v>
      </c>
      <c r="C19" s="13">
        <v>354.06669999999997</v>
      </c>
      <c r="D19" s="13">
        <v>45586.382899999997</v>
      </c>
      <c r="E19" s="13">
        <v>225.7885</v>
      </c>
      <c r="F19" s="13">
        <v>0.16425000000000001</v>
      </c>
      <c r="G19" s="13">
        <v>517.75900000000001</v>
      </c>
      <c r="H19" s="13">
        <v>226.17100000000002</v>
      </c>
      <c r="I19" s="13">
        <v>115.47199999999999</v>
      </c>
      <c r="J19" s="13">
        <v>1988.7549999999999</v>
      </c>
      <c r="K19" s="13">
        <v>112.57</v>
      </c>
      <c r="L19" s="13">
        <v>3.29</v>
      </c>
      <c r="M19" s="13">
        <v>0.37860000000000005</v>
      </c>
      <c r="N19" s="13">
        <v>275.70699999999999</v>
      </c>
      <c r="O19" s="13">
        <v>51016.184950000003</v>
      </c>
      <c r="P19" s="5"/>
      <c r="Q19" s="15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5.0000000000000001E-4</v>
      </c>
      <c r="C20" s="13">
        <v>0.39300000000000002</v>
      </c>
      <c r="D20" s="13">
        <v>0</v>
      </c>
      <c r="E20" s="13">
        <v>2487.8246510999993</v>
      </c>
      <c r="F20" s="13">
        <v>0</v>
      </c>
      <c r="G20" s="13">
        <v>0</v>
      </c>
      <c r="H20" s="13">
        <v>0</v>
      </c>
      <c r="I20" s="13">
        <v>0.41</v>
      </c>
      <c r="J20" s="13">
        <v>437.86959999999999</v>
      </c>
      <c r="K20" s="13">
        <v>23.891000000000002</v>
      </c>
      <c r="L20" s="13">
        <v>0</v>
      </c>
      <c r="M20" s="13">
        <v>0</v>
      </c>
      <c r="N20" s="13">
        <v>7942.3438999999998</v>
      </c>
      <c r="O20" s="13">
        <v>10892.732651099999</v>
      </c>
      <c r="P20" s="5"/>
      <c r="Q20" s="17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1.2</v>
      </c>
      <c r="C21" s="13">
        <v>4.8850000000000005E-2</v>
      </c>
      <c r="D21" s="13">
        <v>0.18529999999999999</v>
      </c>
      <c r="E21" s="13">
        <v>260.58949000000007</v>
      </c>
      <c r="F21" s="13">
        <v>0</v>
      </c>
      <c r="G21" s="13">
        <v>2.4935</v>
      </c>
      <c r="H21" s="13">
        <v>0</v>
      </c>
      <c r="I21" s="13">
        <v>0</v>
      </c>
      <c r="J21" s="13">
        <v>1687.5906600000001</v>
      </c>
      <c r="K21" s="13">
        <v>0.64790000000000003</v>
      </c>
      <c r="L21" s="13">
        <v>0</v>
      </c>
      <c r="M21" s="13">
        <v>8.0750000000000002E-2</v>
      </c>
      <c r="N21" s="13">
        <v>116.70035999999999</v>
      </c>
      <c r="O21" s="13">
        <v>2069.5368100000001</v>
      </c>
      <c r="P21" s="5"/>
      <c r="Q21" s="17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59.638391380000002</v>
      </c>
      <c r="D22" s="13">
        <v>474.61439199999995</v>
      </c>
      <c r="E22" s="13">
        <v>2188.8560060069999</v>
      </c>
      <c r="F22" s="13">
        <v>1.102312</v>
      </c>
      <c r="G22" s="13">
        <v>3.0594800000000002</v>
      </c>
      <c r="H22" s="13">
        <v>0.77937999999999996</v>
      </c>
      <c r="I22" s="13">
        <v>81.084199999999996</v>
      </c>
      <c r="J22" s="13">
        <v>10178.536951799997</v>
      </c>
      <c r="K22" s="13">
        <v>827.67973300000006</v>
      </c>
      <c r="L22" s="13">
        <v>0</v>
      </c>
      <c r="M22" s="13">
        <v>5.6349999999999998</v>
      </c>
      <c r="N22" s="13">
        <v>488.29376350000001</v>
      </c>
      <c r="O22" s="13">
        <v>14309.279609686997</v>
      </c>
      <c r="P22" s="5"/>
      <c r="Q22" s="15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15641.772000000001</v>
      </c>
      <c r="C23" s="13">
        <v>15.140999999999998</v>
      </c>
      <c r="D23" s="13">
        <v>1106.9119999999998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16763.825000000001</v>
      </c>
      <c r="P23" s="5"/>
      <c r="Q23" s="17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5.0000000000000001E-3</v>
      </c>
      <c r="C24" s="13">
        <v>1.94936</v>
      </c>
      <c r="D24" s="13">
        <v>1.284</v>
      </c>
      <c r="E24" s="13">
        <v>93.751499999999993</v>
      </c>
      <c r="F24" s="13">
        <v>0.37769999999999998</v>
      </c>
      <c r="G24" s="13">
        <v>6.2971500000000002</v>
      </c>
      <c r="H24" s="13">
        <v>0.55689999999999995</v>
      </c>
      <c r="I24" s="13">
        <v>1.2415</v>
      </c>
      <c r="J24" s="13">
        <v>733.75149999999996</v>
      </c>
      <c r="K24" s="13">
        <v>159.51570000000001</v>
      </c>
      <c r="L24" s="13">
        <v>1.35</v>
      </c>
      <c r="M24" s="13">
        <v>8.930200000000001</v>
      </c>
      <c r="N24" s="13">
        <v>680.28550000000007</v>
      </c>
      <c r="O24" s="13">
        <v>1689.29601</v>
      </c>
      <c r="P24" s="5"/>
      <c r="Q24" s="15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20078.678</v>
      </c>
      <c r="C25" s="13">
        <v>0.116284</v>
      </c>
      <c r="D25" s="13">
        <v>0</v>
      </c>
      <c r="E25" s="13">
        <v>11.0116672</v>
      </c>
      <c r="F25" s="13">
        <v>0</v>
      </c>
      <c r="G25" s="13">
        <v>1.2E-4</v>
      </c>
      <c r="H25" s="13">
        <v>0</v>
      </c>
      <c r="I25" s="13">
        <v>0</v>
      </c>
      <c r="J25" s="13">
        <v>3539.1516339999998</v>
      </c>
      <c r="K25" s="13">
        <v>9.1128000000000008E-3</v>
      </c>
      <c r="L25" s="13">
        <v>0</v>
      </c>
      <c r="M25" s="13">
        <v>0</v>
      </c>
      <c r="N25" s="13">
        <v>15019.890001</v>
      </c>
      <c r="O25" s="13">
        <v>38648.856819000001</v>
      </c>
      <c r="P25" s="5"/>
      <c r="Q25" s="26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Q27" s="1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29" spans="1:26" ht="17.100000000000001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O6:O7"/>
    <mergeCell ref="I6:I7"/>
    <mergeCell ref="J6:J7"/>
    <mergeCell ref="K6:K7"/>
    <mergeCell ref="L6:L7"/>
    <mergeCell ref="M6:M7"/>
    <mergeCell ref="N6:N7"/>
    <mergeCell ref="F6:F7"/>
    <mergeCell ref="G6:G7"/>
    <mergeCell ref="H6:H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92A2-FBFD-438D-8A46-6A87102E4AAF}">
  <dimension ref="A1:Z605"/>
  <sheetViews>
    <sheetView showGridLines="0" zoomScaleNormal="10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14.125" style="10" bestFit="1" customWidth="1"/>
    <col min="17" max="26" width="7.625" style="10" customWidth="1"/>
    <col min="27" max="16384" width="12.625" style="10"/>
  </cols>
  <sheetData>
    <row r="1" spans="1:26" ht="17.100000000000001" customHeight="1" x14ac:dyDescent="0.2">
      <c r="A1" s="2" t="s">
        <v>42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2019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1047561.5040001</v>
      </c>
      <c r="C8" s="12">
        <v>15314.8198003</v>
      </c>
      <c r="D8" s="12">
        <v>193714.01698699998</v>
      </c>
      <c r="E8" s="12">
        <v>2896162.8616138212</v>
      </c>
      <c r="F8" s="12">
        <v>5041.2952700000005</v>
      </c>
      <c r="G8" s="12">
        <v>36191.362829999991</v>
      </c>
      <c r="H8" s="12">
        <v>57277.324363000022</v>
      </c>
      <c r="I8" s="12">
        <v>32645.433494890003</v>
      </c>
      <c r="J8" s="12">
        <v>302401.1661035</v>
      </c>
      <c r="K8" s="12">
        <v>28539.214959000001</v>
      </c>
      <c r="L8" s="12">
        <v>18843.933405000003</v>
      </c>
      <c r="M8" s="12">
        <v>345.01488000000001</v>
      </c>
      <c r="N8" s="12">
        <v>189122.61860366006</v>
      </c>
      <c r="O8" s="12">
        <v>4823160.5663102707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0.21719399335724107</v>
      </c>
      <c r="C9" s="11">
        <v>3.1752664232814198E-3</v>
      </c>
      <c r="D9" s="11">
        <v>4.0163294239070224E-2</v>
      </c>
      <c r="E9" s="11">
        <v>0.60046992460576376</v>
      </c>
      <c r="F9" s="11">
        <v>1.0452265067046281E-3</v>
      </c>
      <c r="G9" s="11">
        <v>7.5036612056410285E-3</v>
      </c>
      <c r="H9" s="11">
        <v>1.1875475339361823E-2</v>
      </c>
      <c r="I9" s="11">
        <v>6.7684732958960634E-3</v>
      </c>
      <c r="J9" s="11">
        <v>6.2697719046670181E-2</v>
      </c>
      <c r="K9" s="11">
        <v>5.917118985908563E-3</v>
      </c>
      <c r="L9" s="11">
        <v>3.9069678784124859E-3</v>
      </c>
      <c r="M9" s="11">
        <v>7.153294510034055E-5</v>
      </c>
      <c r="N9" s="11">
        <v>3.9211346170948506E-2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2.9159999999999999</v>
      </c>
      <c r="C10" s="13">
        <v>539.38</v>
      </c>
      <c r="D10" s="13">
        <v>375.60700000000003</v>
      </c>
      <c r="E10" s="13">
        <v>1693.7809999999999</v>
      </c>
      <c r="F10" s="13">
        <v>336.64199999999994</v>
      </c>
      <c r="G10" s="13">
        <v>4294.7669999999998</v>
      </c>
      <c r="H10" s="13">
        <v>423.63499999999999</v>
      </c>
      <c r="I10" s="13">
        <v>1403.7180000000001</v>
      </c>
      <c r="J10" s="13">
        <v>12283.328999999998</v>
      </c>
      <c r="K10" s="13">
        <v>492.649</v>
      </c>
      <c r="L10" s="13">
        <v>258.60699999999997</v>
      </c>
      <c r="M10" s="13">
        <v>9.4289999999999985</v>
      </c>
      <c r="N10" s="13">
        <v>11640.291000000003</v>
      </c>
      <c r="O10" s="13">
        <v>33754.751000000004</v>
      </c>
      <c r="P10" s="16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252048.15640000001</v>
      </c>
      <c r="C11" s="13">
        <v>0.97060000000000013</v>
      </c>
      <c r="D11" s="13">
        <v>5503.2467999999999</v>
      </c>
      <c r="E11" s="13">
        <v>2122018.5774999997</v>
      </c>
      <c r="F11" s="13">
        <v>159.51601000000002</v>
      </c>
      <c r="G11" s="13">
        <v>229.82249999999999</v>
      </c>
      <c r="H11" s="13">
        <v>37.214300000000001</v>
      </c>
      <c r="I11" s="13">
        <v>51.749200000000002</v>
      </c>
      <c r="J11" s="13">
        <v>23474.531599999998</v>
      </c>
      <c r="K11" s="13">
        <v>13.214500000000001</v>
      </c>
      <c r="L11" s="13">
        <v>7.2400000000000006E-2</v>
      </c>
      <c r="M11" s="13">
        <v>46.425400000000003</v>
      </c>
      <c r="N11" s="13">
        <v>244.81779999999995</v>
      </c>
      <c r="O11" s="13">
        <v>2403828.3150099991</v>
      </c>
      <c r="P11" s="16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4.4000000000000004</v>
      </c>
      <c r="C12" s="13">
        <v>0.31762000000000001</v>
      </c>
      <c r="D12" s="13">
        <v>1.04</v>
      </c>
      <c r="E12" s="13">
        <v>147.50036</v>
      </c>
      <c r="F12" s="13">
        <v>1.1199999999999999E-3</v>
      </c>
      <c r="G12" s="13">
        <v>2.9264399999999999</v>
      </c>
      <c r="H12" s="13">
        <v>5.8498400000000004</v>
      </c>
      <c r="I12" s="13">
        <v>83.165598890000012</v>
      </c>
      <c r="J12" s="13">
        <v>2411.9912655000007</v>
      </c>
      <c r="K12" s="13">
        <v>73.575673999999992</v>
      </c>
      <c r="L12" s="13">
        <v>0.64839999999999998</v>
      </c>
      <c r="M12" s="13">
        <v>79.362880000000004</v>
      </c>
      <c r="N12" s="13">
        <v>893.4748654</v>
      </c>
      <c r="O12" s="13">
        <v>3704.2540637900011</v>
      </c>
      <c r="P12" s="16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27.176604000000001</v>
      </c>
      <c r="D13" s="13">
        <v>0.16</v>
      </c>
      <c r="E13" s="13">
        <v>28.948014999999998</v>
      </c>
      <c r="F13" s="13">
        <v>0.12107</v>
      </c>
      <c r="G13" s="13">
        <v>2.1000000000000001E-2</v>
      </c>
      <c r="H13" s="13">
        <v>1.0000000000000001E-5</v>
      </c>
      <c r="I13" s="13">
        <v>17.238</v>
      </c>
      <c r="J13" s="13">
        <v>628.97514999999999</v>
      </c>
      <c r="K13" s="13">
        <v>35.138199999999998</v>
      </c>
      <c r="L13" s="13">
        <v>5.0000000000000004E-6</v>
      </c>
      <c r="M13" s="13">
        <v>8.2000000000000003E-2</v>
      </c>
      <c r="N13" s="13">
        <v>206.75332126000001</v>
      </c>
      <c r="O13" s="13">
        <v>944.61337526</v>
      </c>
      <c r="P13" s="16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401.35972500000003</v>
      </c>
      <c r="C14" s="13">
        <v>87.681460000000001</v>
      </c>
      <c r="D14" s="13">
        <v>7.4506500000000004</v>
      </c>
      <c r="E14" s="13">
        <v>237.48261800000003</v>
      </c>
      <c r="F14" s="13">
        <v>42.70252</v>
      </c>
      <c r="G14" s="13">
        <v>278.0729</v>
      </c>
      <c r="H14" s="13">
        <v>394.31267299999996</v>
      </c>
      <c r="I14" s="13">
        <v>3298.0405000000001</v>
      </c>
      <c r="J14" s="13">
        <v>3796.5882200000001</v>
      </c>
      <c r="K14" s="13">
        <v>224.93191000000002</v>
      </c>
      <c r="L14" s="13">
        <v>15646.070000000002</v>
      </c>
      <c r="M14" s="13">
        <v>1.8539999999999999</v>
      </c>
      <c r="N14" s="13">
        <v>24648.837474</v>
      </c>
      <c r="O14" s="13">
        <v>49065.38465</v>
      </c>
      <c r="P14" s="16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226.29799999999997</v>
      </c>
      <c r="C15" s="13">
        <v>14190.644</v>
      </c>
      <c r="D15" s="13">
        <v>5922.1170000000002</v>
      </c>
      <c r="E15" s="13">
        <v>646776.88</v>
      </c>
      <c r="F15" s="13">
        <v>53.186999999999998</v>
      </c>
      <c r="G15" s="13">
        <v>29182.572</v>
      </c>
      <c r="H15" s="13">
        <v>52789.577000000005</v>
      </c>
      <c r="I15" s="13">
        <v>25586.455000000002</v>
      </c>
      <c r="J15" s="13">
        <v>235241.97500000001</v>
      </c>
      <c r="K15" s="13">
        <v>26563.904000000002</v>
      </c>
      <c r="L15" s="13">
        <v>2877.6070000000009</v>
      </c>
      <c r="M15" s="13">
        <v>106.099</v>
      </c>
      <c r="N15" s="13">
        <v>131955.80900000001</v>
      </c>
      <c r="O15" s="13">
        <v>1171473.1240000001</v>
      </c>
      <c r="P15" s="16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9.1209999999999987</v>
      </c>
      <c r="D16" s="13">
        <v>0.67</v>
      </c>
      <c r="E16" s="13">
        <v>33.903100000000002</v>
      </c>
      <c r="F16" s="13">
        <v>0.73309999999999997</v>
      </c>
      <c r="G16" s="13">
        <v>1.4999999999999999E-2</v>
      </c>
      <c r="H16" s="13">
        <v>0</v>
      </c>
      <c r="I16" s="13">
        <v>1.62</v>
      </c>
      <c r="J16" s="13">
        <v>390.17900000000003</v>
      </c>
      <c r="K16" s="13">
        <v>0.45</v>
      </c>
      <c r="L16" s="13">
        <v>0</v>
      </c>
      <c r="M16" s="13">
        <v>1.98</v>
      </c>
      <c r="N16" s="13">
        <v>42.201000000000001</v>
      </c>
      <c r="O16" s="13">
        <v>480.87220000000008</v>
      </c>
      <c r="P16" s="16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23.76</v>
      </c>
      <c r="C17" s="13">
        <v>12.191000000000001</v>
      </c>
      <c r="D17" s="13">
        <v>41.942</v>
      </c>
      <c r="E17" s="13">
        <v>1344.6990000000001</v>
      </c>
      <c r="F17" s="13">
        <v>4443.0569999999998</v>
      </c>
      <c r="G17" s="13">
        <v>0.65300000000000002</v>
      </c>
      <c r="H17" s="13">
        <v>0.13700000000000001</v>
      </c>
      <c r="I17" s="13">
        <v>1.7510000000000001</v>
      </c>
      <c r="J17" s="13">
        <v>3614.518</v>
      </c>
      <c r="K17" s="13">
        <v>91.965999999999994</v>
      </c>
      <c r="L17" s="13">
        <v>48.52</v>
      </c>
      <c r="M17" s="13">
        <v>33.836000000000006</v>
      </c>
      <c r="N17" s="13">
        <v>908.62200000000007</v>
      </c>
      <c r="O17" s="13">
        <v>10565.651999999998</v>
      </c>
      <c r="P17" s="16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2.9436999999999998</v>
      </c>
      <c r="D18" s="13">
        <v>59.245400000000004</v>
      </c>
      <c r="E18" s="13">
        <v>108.70290000000001</v>
      </c>
      <c r="F18" s="13">
        <v>1.5500000000000002E-2</v>
      </c>
      <c r="G18" s="13">
        <v>7.2991000000000001</v>
      </c>
      <c r="H18" s="13">
        <v>0</v>
      </c>
      <c r="I18" s="13">
        <v>55.223800000000004</v>
      </c>
      <c r="J18" s="13">
        <v>2028.7721000000001</v>
      </c>
      <c r="K18" s="13">
        <v>8.5694999999999997</v>
      </c>
      <c r="L18" s="13">
        <v>0</v>
      </c>
      <c r="M18" s="13">
        <v>0.15060000000000001</v>
      </c>
      <c r="N18" s="13">
        <v>727.15960000000007</v>
      </c>
      <c r="O18" s="13">
        <v>2998.0822000000003</v>
      </c>
      <c r="P18" s="16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5536.58</v>
      </c>
      <c r="C19" s="13">
        <v>414.34770000000003</v>
      </c>
      <c r="D19" s="13">
        <v>172811.09179999999</v>
      </c>
      <c r="E19" s="13">
        <v>731.30246999999997</v>
      </c>
      <c r="F19" s="13">
        <v>4.9275000000000002</v>
      </c>
      <c r="G19" s="13">
        <v>1451.79088</v>
      </c>
      <c r="H19" s="13">
        <v>3259.5314299999995</v>
      </c>
      <c r="I19" s="13">
        <v>551.28499999999997</v>
      </c>
      <c r="J19" s="13">
        <v>2157.1862000000001</v>
      </c>
      <c r="K19" s="13">
        <v>274.46910000000003</v>
      </c>
      <c r="L19" s="13">
        <v>12.208</v>
      </c>
      <c r="M19" s="13">
        <v>27.021799999999999</v>
      </c>
      <c r="N19" s="13">
        <v>4096.2712400000009</v>
      </c>
      <c r="O19" s="13">
        <v>191328.01311999996</v>
      </c>
      <c r="P19" s="16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1.1925099999999999E-2</v>
      </c>
      <c r="C20" s="13">
        <v>8.4799999999999986E-2</v>
      </c>
      <c r="D20" s="13">
        <v>0</v>
      </c>
      <c r="E20" s="13">
        <v>120819.79745000001</v>
      </c>
      <c r="F20" s="13">
        <v>0</v>
      </c>
      <c r="G20" s="13">
        <v>28.896000000000001</v>
      </c>
      <c r="H20" s="13">
        <v>3.8</v>
      </c>
      <c r="I20" s="13">
        <v>0.03</v>
      </c>
      <c r="J20" s="13">
        <v>556.50839499999995</v>
      </c>
      <c r="K20" s="13">
        <v>32.277999999999999</v>
      </c>
      <c r="L20" s="13">
        <v>0</v>
      </c>
      <c r="M20" s="13">
        <v>0</v>
      </c>
      <c r="N20" s="13">
        <v>8551.1144000000004</v>
      </c>
      <c r="O20" s="13">
        <v>129992.52097010001</v>
      </c>
      <c r="P20" s="16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2E-3</v>
      </c>
      <c r="C21" s="13">
        <v>1.3499999999999998E-2</v>
      </c>
      <c r="D21" s="13">
        <v>123.82348</v>
      </c>
      <c r="E21" s="13">
        <v>192.77406999999999</v>
      </c>
      <c r="F21" s="13">
        <v>6.0000000000000001E-3</v>
      </c>
      <c r="G21" s="13">
        <v>1.3445</v>
      </c>
      <c r="H21" s="13">
        <v>3.0000000000000001E-3</v>
      </c>
      <c r="I21" s="13">
        <v>2.96E-3</v>
      </c>
      <c r="J21" s="13">
        <v>750.64802999999995</v>
      </c>
      <c r="K21" s="13">
        <v>0.11699999999999999</v>
      </c>
      <c r="L21" s="13">
        <v>4.5000000000000005E-3</v>
      </c>
      <c r="M21" s="13">
        <v>6.0000000000000001E-3</v>
      </c>
      <c r="N21" s="13">
        <v>322.51864999999998</v>
      </c>
      <c r="O21" s="13">
        <v>1391.2636899999998</v>
      </c>
      <c r="P21" s="16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14.163316300000002</v>
      </c>
      <c r="D22" s="13">
        <v>8362.5955970000014</v>
      </c>
      <c r="E22" s="13">
        <v>76.518330821999996</v>
      </c>
      <c r="F22" s="13">
        <v>0</v>
      </c>
      <c r="G22" s="13">
        <v>26.269030000000001</v>
      </c>
      <c r="H22" s="13">
        <v>0.33502999999999999</v>
      </c>
      <c r="I22" s="13">
        <v>1186.4947360000001</v>
      </c>
      <c r="J22" s="13">
        <v>8588.5845029999982</v>
      </c>
      <c r="K22" s="13">
        <v>252.41592499999999</v>
      </c>
      <c r="L22" s="13">
        <v>0</v>
      </c>
      <c r="M22" s="13">
        <v>0</v>
      </c>
      <c r="N22" s="13">
        <v>481.75415299999997</v>
      </c>
      <c r="O22" s="13">
        <v>18989.130621122004</v>
      </c>
      <c r="P22" s="16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638094.00300000003</v>
      </c>
      <c r="C23" s="13">
        <v>3.569</v>
      </c>
      <c r="D23" s="13">
        <v>498.58599999999996</v>
      </c>
      <c r="E23" s="13">
        <v>1862.0830000000001</v>
      </c>
      <c r="F23" s="13">
        <v>4.0000000000000001E-3</v>
      </c>
      <c r="G23" s="13">
        <v>506.27600000000001</v>
      </c>
      <c r="H23" s="13">
        <v>360.779</v>
      </c>
      <c r="I23" s="13">
        <v>362.95499999999998</v>
      </c>
      <c r="J23" s="13">
        <v>3018.2929999999997</v>
      </c>
      <c r="K23" s="13">
        <v>219.34699999999998</v>
      </c>
      <c r="L23" s="13">
        <v>0</v>
      </c>
      <c r="M23" s="13">
        <v>17.481000000000002</v>
      </c>
      <c r="N23" s="13">
        <v>3284.1129999999998</v>
      </c>
      <c r="O23" s="13">
        <v>648227.48899999983</v>
      </c>
      <c r="P23" s="16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1.695E-2</v>
      </c>
      <c r="C24" s="13">
        <v>4.8546599999999991</v>
      </c>
      <c r="D24" s="13">
        <v>0.21049999999999999</v>
      </c>
      <c r="E24" s="13">
        <v>50.166800000000002</v>
      </c>
      <c r="F24" s="13">
        <v>0.38244999999999996</v>
      </c>
      <c r="G24" s="13">
        <v>4.7388000000000003</v>
      </c>
      <c r="H24" s="13">
        <v>2.1459000000000001</v>
      </c>
      <c r="I24" s="13">
        <v>43.925699999999999</v>
      </c>
      <c r="J24" s="13">
        <v>922.22659999999996</v>
      </c>
      <c r="K24" s="13">
        <v>44.26</v>
      </c>
      <c r="L24" s="13">
        <v>0.1961</v>
      </c>
      <c r="M24" s="13">
        <v>13.4322</v>
      </c>
      <c r="N24" s="13">
        <v>990.86059999999998</v>
      </c>
      <c r="O24" s="13">
        <v>2077.4172599999997</v>
      </c>
      <c r="P24" s="16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151224</v>
      </c>
      <c r="C25" s="13">
        <v>7.3608399999999996</v>
      </c>
      <c r="D25" s="13">
        <v>6.2307600000000001</v>
      </c>
      <c r="E25" s="13">
        <v>39.745000000000005</v>
      </c>
      <c r="F25" s="13">
        <v>0</v>
      </c>
      <c r="G25" s="13">
        <v>175.89868000000001</v>
      </c>
      <c r="H25" s="13">
        <v>4.1799999999999997E-3</v>
      </c>
      <c r="I25" s="13">
        <v>1.7789999999999999</v>
      </c>
      <c r="J25" s="13">
        <v>2536.86004</v>
      </c>
      <c r="K25" s="13">
        <v>211.92914999999999</v>
      </c>
      <c r="L25" s="13">
        <v>0</v>
      </c>
      <c r="M25" s="13">
        <v>7.8550000000000004</v>
      </c>
      <c r="N25" s="13">
        <v>128.0205</v>
      </c>
      <c r="O25" s="13">
        <v>154339.68315000006</v>
      </c>
      <c r="P25" s="16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29" spans="1:26" ht="15" customHeight="1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O6:O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C859-B6CE-4D90-9EEA-D85166622815}">
  <dimension ref="A1:Z605"/>
  <sheetViews>
    <sheetView showGridLines="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9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2" t="s">
        <v>43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2020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465.6028</v>
      </c>
      <c r="C8" s="12">
        <v>1282.6518199999998</v>
      </c>
      <c r="D8" s="12">
        <v>3556.6190779999956</v>
      </c>
      <c r="E8" s="12">
        <v>6309.8784083840019</v>
      </c>
      <c r="F8" s="12">
        <v>96.998720000000006</v>
      </c>
      <c r="G8" s="12">
        <v>7381.6211783200024</v>
      </c>
      <c r="H8" s="12">
        <v>6448.8018287999948</v>
      </c>
      <c r="I8" s="12">
        <v>930.47413200000005</v>
      </c>
      <c r="J8" s="12">
        <v>20084.389736190009</v>
      </c>
      <c r="K8" s="12">
        <v>1276.5436964499997</v>
      </c>
      <c r="L8" s="12">
        <v>9609.2467679999991</v>
      </c>
      <c r="M8" s="12">
        <v>39.346500000000006</v>
      </c>
      <c r="N8" s="12">
        <v>9683.6267951239915</v>
      </c>
      <c r="O8" s="12">
        <v>67165.801461267998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6.9321409090680724E-3</v>
      </c>
      <c r="C9" s="11">
        <v>1.9096799146209206E-2</v>
      </c>
      <c r="D9" s="11">
        <v>5.295282719213832E-2</v>
      </c>
      <c r="E9" s="11">
        <v>9.3944809279506214E-2</v>
      </c>
      <c r="F9" s="11">
        <v>1.4441682804296697E-3</v>
      </c>
      <c r="G9" s="11">
        <v>0.10990148286366697</v>
      </c>
      <c r="H9" s="11">
        <v>9.6013174688591746E-2</v>
      </c>
      <c r="I9" s="11">
        <v>1.3853391335418958E-2</v>
      </c>
      <c r="J9" s="11">
        <v>0.29902702415859539</v>
      </c>
      <c r="K9" s="11">
        <v>1.9005858170041114E-2</v>
      </c>
      <c r="L9" s="11">
        <v>0.14306755162508247</v>
      </c>
      <c r="M9" s="11">
        <v>5.8581151633677238E-4</v>
      </c>
      <c r="N9" s="11">
        <v>0.14417496083491502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0.34</v>
      </c>
      <c r="C10" s="13">
        <v>89.918400000000005</v>
      </c>
      <c r="D10" s="13">
        <v>22.353000000000002</v>
      </c>
      <c r="E10" s="13">
        <v>266.41749847600005</v>
      </c>
      <c r="F10" s="13">
        <v>9.1999999999999993</v>
      </c>
      <c r="G10" s="13">
        <v>1060.7804300000003</v>
      </c>
      <c r="H10" s="13">
        <v>35.732840000000003</v>
      </c>
      <c r="I10" s="13">
        <v>119.27006</v>
      </c>
      <c r="J10" s="13">
        <v>5899.0824400000038</v>
      </c>
      <c r="K10" s="13">
        <v>69.456919999999997</v>
      </c>
      <c r="L10" s="13">
        <v>98.238</v>
      </c>
      <c r="M10" s="13">
        <v>15.452999999999999</v>
      </c>
      <c r="N10" s="13">
        <v>3565.968438423999</v>
      </c>
      <c r="O10" s="13">
        <v>11252.211026900004</v>
      </c>
      <c r="P10" s="5"/>
      <c r="Q10" s="20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9.2499999999999995E-3</v>
      </c>
      <c r="C11" s="13">
        <v>0.13883999999999999</v>
      </c>
      <c r="D11" s="13">
        <v>2.6225000000000002E-2</v>
      </c>
      <c r="E11" s="13">
        <v>59.61233</v>
      </c>
      <c r="F11" s="13">
        <v>0</v>
      </c>
      <c r="G11" s="13">
        <v>133.04414999999997</v>
      </c>
      <c r="H11" s="13">
        <v>11.132</v>
      </c>
      <c r="I11" s="13">
        <v>25.038</v>
      </c>
      <c r="J11" s="13">
        <v>256.16199999999998</v>
      </c>
      <c r="K11" s="13">
        <v>2.5379999999999998</v>
      </c>
      <c r="L11" s="13">
        <v>0</v>
      </c>
      <c r="M11" s="13">
        <v>0</v>
      </c>
      <c r="N11" s="13">
        <v>184.51439999999994</v>
      </c>
      <c r="O11" s="13">
        <v>672.21519499999988</v>
      </c>
      <c r="P11" s="5"/>
      <c r="Q11" s="20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</v>
      </c>
      <c r="C12" s="13">
        <v>0.46499999999999997</v>
      </c>
      <c r="D12" s="13">
        <v>1.403E-3</v>
      </c>
      <c r="E12" s="13">
        <v>24.139282000000005</v>
      </c>
      <c r="F12" s="13">
        <v>0</v>
      </c>
      <c r="G12" s="13">
        <v>0.78917000000000004</v>
      </c>
      <c r="H12" s="13">
        <v>0.1082444</v>
      </c>
      <c r="I12" s="13">
        <v>4.4220000000000006</v>
      </c>
      <c r="J12" s="13">
        <v>148.77676300000002</v>
      </c>
      <c r="K12" s="13">
        <v>2.9115000000000002</v>
      </c>
      <c r="L12" s="13">
        <v>0</v>
      </c>
      <c r="M12" s="13">
        <v>0</v>
      </c>
      <c r="N12" s="13">
        <v>710.46512669999981</v>
      </c>
      <c r="O12" s="13">
        <v>892.07848909999984</v>
      </c>
      <c r="P12" s="5"/>
      <c r="Q12" s="20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0</v>
      </c>
      <c r="D13" s="13">
        <v>0</v>
      </c>
      <c r="E13" s="13">
        <v>7.4999999999999997E-2</v>
      </c>
      <c r="F13" s="13">
        <v>0</v>
      </c>
      <c r="G13" s="13">
        <v>0.02</v>
      </c>
      <c r="H13" s="13">
        <v>0</v>
      </c>
      <c r="I13" s="13">
        <v>0</v>
      </c>
      <c r="J13" s="13">
        <v>20.048999999999999</v>
      </c>
      <c r="K13" s="13">
        <v>0</v>
      </c>
      <c r="L13" s="13">
        <v>0</v>
      </c>
      <c r="M13" s="13">
        <v>0</v>
      </c>
      <c r="N13" s="13">
        <v>38.639000000000003</v>
      </c>
      <c r="O13" s="13">
        <v>58.783000000000001</v>
      </c>
      <c r="P13" s="5"/>
      <c r="Q13" s="20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353.053</v>
      </c>
      <c r="C14" s="13">
        <v>73.83502</v>
      </c>
      <c r="D14" s="13">
        <v>15.847100000000001</v>
      </c>
      <c r="E14" s="13">
        <v>125.50349000000003</v>
      </c>
      <c r="F14" s="13">
        <v>7.0017199999999997</v>
      </c>
      <c r="G14" s="13">
        <v>760.40025631999993</v>
      </c>
      <c r="H14" s="13">
        <v>514.03117440000005</v>
      </c>
      <c r="I14" s="13">
        <v>121.43850000000002</v>
      </c>
      <c r="J14" s="13">
        <v>2292.60229338</v>
      </c>
      <c r="K14" s="13">
        <v>269.79397144999973</v>
      </c>
      <c r="L14" s="13">
        <v>8233.0567699999992</v>
      </c>
      <c r="M14" s="13">
        <v>0.623</v>
      </c>
      <c r="N14" s="13">
        <v>1521.3948199999968</v>
      </c>
      <c r="O14" s="13">
        <v>14288.581115549994</v>
      </c>
      <c r="P14" s="5"/>
      <c r="Q14" s="20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98.455349999999996</v>
      </c>
      <c r="C15" s="13">
        <v>1055.9415899999997</v>
      </c>
      <c r="D15" s="13">
        <v>3419.9386699999959</v>
      </c>
      <c r="E15" s="13">
        <v>5511.2313530000019</v>
      </c>
      <c r="F15" s="13">
        <v>80.263000000000005</v>
      </c>
      <c r="G15" s="13">
        <v>4592.3219100000015</v>
      </c>
      <c r="H15" s="13">
        <v>5492.2664399999949</v>
      </c>
      <c r="I15" s="13">
        <v>586.40305000000001</v>
      </c>
      <c r="J15" s="13">
        <v>6462.685379999999</v>
      </c>
      <c r="K15" s="13">
        <v>838.91562499999998</v>
      </c>
      <c r="L15" s="13">
        <v>1264.4589979999998</v>
      </c>
      <c r="M15" s="13">
        <v>23.1005</v>
      </c>
      <c r="N15" s="13">
        <v>2283.454249999997</v>
      </c>
      <c r="O15" s="13">
        <v>31709.43611599999</v>
      </c>
      <c r="P15" s="5"/>
      <c r="Q15" s="20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2.0699999999999998</v>
      </c>
      <c r="D16" s="13">
        <v>0</v>
      </c>
      <c r="E16" s="13">
        <v>7.0000000000000007E-2</v>
      </c>
      <c r="F16" s="13">
        <v>0</v>
      </c>
      <c r="G16" s="13">
        <v>0</v>
      </c>
      <c r="H16" s="13">
        <v>0</v>
      </c>
      <c r="I16" s="13">
        <v>0</v>
      </c>
      <c r="J16" s="13">
        <v>222.94900000000001</v>
      </c>
      <c r="K16" s="13">
        <v>0</v>
      </c>
      <c r="L16" s="13">
        <v>0</v>
      </c>
      <c r="M16" s="13">
        <v>0</v>
      </c>
      <c r="N16" s="13">
        <v>30.413</v>
      </c>
      <c r="O16" s="13">
        <v>255.50200000000001</v>
      </c>
      <c r="P16" s="5"/>
      <c r="Q16" s="21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0</v>
      </c>
      <c r="C17" s="13">
        <v>0</v>
      </c>
      <c r="D17" s="13">
        <v>0</v>
      </c>
      <c r="E17" s="13">
        <v>6.751436</v>
      </c>
      <c r="F17" s="13">
        <v>0</v>
      </c>
      <c r="G17" s="13">
        <v>0.05</v>
      </c>
      <c r="H17" s="13">
        <v>0</v>
      </c>
      <c r="I17" s="13">
        <v>0.08</v>
      </c>
      <c r="J17" s="13">
        <v>365.11099999999999</v>
      </c>
      <c r="K17" s="13">
        <v>24.63</v>
      </c>
      <c r="L17" s="13">
        <v>0</v>
      </c>
      <c r="M17" s="13">
        <v>0.17</v>
      </c>
      <c r="N17" s="13">
        <v>217.15700000000001</v>
      </c>
      <c r="O17" s="13">
        <v>613.94943599999999</v>
      </c>
      <c r="P17" s="5"/>
      <c r="Q17" s="21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0</v>
      </c>
      <c r="D18" s="13">
        <v>0</v>
      </c>
      <c r="E18" s="13">
        <v>12</v>
      </c>
      <c r="F18" s="13">
        <v>0</v>
      </c>
      <c r="G18" s="13">
        <v>0.496</v>
      </c>
      <c r="H18" s="13">
        <v>0</v>
      </c>
      <c r="I18" s="13">
        <v>0</v>
      </c>
      <c r="J18" s="13">
        <v>74.165000000000006</v>
      </c>
      <c r="K18" s="13">
        <v>0.72199999999999998</v>
      </c>
      <c r="L18" s="13">
        <v>0</v>
      </c>
      <c r="M18" s="13">
        <v>0</v>
      </c>
      <c r="N18" s="13">
        <v>311.96169999999995</v>
      </c>
      <c r="O18" s="13">
        <v>399.34469999999993</v>
      </c>
      <c r="P18" s="5"/>
      <c r="Q18" s="21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13.744999999999999</v>
      </c>
      <c r="C19" s="13">
        <v>58.449800000000003</v>
      </c>
      <c r="D19" s="13">
        <v>98.42</v>
      </c>
      <c r="E19" s="13">
        <v>166.71844490800004</v>
      </c>
      <c r="F19" s="13">
        <v>0</v>
      </c>
      <c r="G19" s="13">
        <v>799.10821199999987</v>
      </c>
      <c r="H19" s="13">
        <v>395.16584999999998</v>
      </c>
      <c r="I19" s="13">
        <v>50.769799999999989</v>
      </c>
      <c r="J19" s="13">
        <v>903.82835500000022</v>
      </c>
      <c r="K19" s="13">
        <v>45.227229999999999</v>
      </c>
      <c r="L19" s="13">
        <v>11.292999999999999</v>
      </c>
      <c r="M19" s="13">
        <v>0</v>
      </c>
      <c r="N19" s="13">
        <v>474.58704999999998</v>
      </c>
      <c r="O19" s="13">
        <v>3017.3127419080001</v>
      </c>
      <c r="P19" s="5"/>
      <c r="Q19" s="21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0</v>
      </c>
      <c r="C20" s="13">
        <v>0</v>
      </c>
      <c r="D20" s="13">
        <v>0</v>
      </c>
      <c r="E20" s="13">
        <v>0.16</v>
      </c>
      <c r="F20" s="13">
        <v>0</v>
      </c>
      <c r="G20" s="13">
        <v>0</v>
      </c>
      <c r="H20" s="13">
        <v>0</v>
      </c>
      <c r="I20" s="13">
        <v>0.10266699999999999</v>
      </c>
      <c r="J20" s="13">
        <v>35.888800000000003</v>
      </c>
      <c r="K20" s="13">
        <v>0.06</v>
      </c>
      <c r="L20" s="13">
        <v>0</v>
      </c>
      <c r="M20" s="13">
        <v>0</v>
      </c>
      <c r="N20" s="13">
        <v>6.6689999999999996</v>
      </c>
      <c r="O20" s="13">
        <v>42.880467000000003</v>
      </c>
      <c r="P20" s="5"/>
      <c r="Q20" s="21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0</v>
      </c>
      <c r="C21" s="13">
        <v>0</v>
      </c>
      <c r="D21" s="13">
        <v>0</v>
      </c>
      <c r="E21" s="13">
        <v>0.77017400000000003</v>
      </c>
      <c r="F21" s="13">
        <v>0</v>
      </c>
      <c r="G21" s="13">
        <v>7.0499999999999998E-3</v>
      </c>
      <c r="H21" s="13">
        <v>0</v>
      </c>
      <c r="I21" s="13">
        <v>5.4692350000000003</v>
      </c>
      <c r="J21" s="13">
        <v>20.262</v>
      </c>
      <c r="K21" s="13">
        <v>0</v>
      </c>
      <c r="L21" s="13">
        <v>0</v>
      </c>
      <c r="M21" s="13">
        <v>0</v>
      </c>
      <c r="N21" s="13">
        <v>6.0999999999999999E-2</v>
      </c>
      <c r="O21" s="13">
        <v>26.569459000000002</v>
      </c>
      <c r="P21" s="5"/>
      <c r="Q21" s="21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2.0000000000000001E-4</v>
      </c>
      <c r="C22" s="13">
        <v>1.83317</v>
      </c>
      <c r="D22" s="13">
        <v>3.2680000000000001E-2</v>
      </c>
      <c r="E22" s="13">
        <v>40.518899999999995</v>
      </c>
      <c r="F22" s="13">
        <v>0.53400000000000003</v>
      </c>
      <c r="G22" s="13">
        <v>1.6020000000000001</v>
      </c>
      <c r="H22" s="13">
        <v>0.36527999999999999</v>
      </c>
      <c r="I22" s="13">
        <v>8.24</v>
      </c>
      <c r="J22" s="13">
        <v>2970.89673481</v>
      </c>
      <c r="K22" s="13">
        <v>8.1874500000000001</v>
      </c>
      <c r="L22" s="13">
        <v>0</v>
      </c>
      <c r="M22" s="13">
        <v>0</v>
      </c>
      <c r="N22" s="13">
        <v>195.46872999999999</v>
      </c>
      <c r="O22" s="13">
        <v>3227.6791448099998</v>
      </c>
      <c r="P22" s="5"/>
      <c r="Q22" s="21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0</v>
      </c>
      <c r="C23" s="13">
        <v>0</v>
      </c>
      <c r="D23" s="13">
        <v>0</v>
      </c>
      <c r="E23" s="13">
        <v>9.400500000000001</v>
      </c>
      <c r="F23" s="13">
        <v>0</v>
      </c>
      <c r="G23" s="13">
        <v>2E-3</v>
      </c>
      <c r="H23" s="13">
        <v>0</v>
      </c>
      <c r="I23" s="13">
        <v>4.8808199999999999</v>
      </c>
      <c r="J23" s="13">
        <v>239.22597000000005</v>
      </c>
      <c r="K23" s="13">
        <v>0.10100000000000001</v>
      </c>
      <c r="L23" s="13">
        <v>0</v>
      </c>
      <c r="M23" s="13">
        <v>0</v>
      </c>
      <c r="N23" s="13">
        <v>127.89328</v>
      </c>
      <c r="O23" s="13">
        <v>381.50357000000008</v>
      </c>
      <c r="P23" s="5"/>
      <c r="Q23" s="21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4.3600000000000003</v>
      </c>
      <c r="J24" s="13">
        <v>80.575000000000003</v>
      </c>
      <c r="K24" s="13">
        <v>0</v>
      </c>
      <c r="L24" s="13">
        <v>0</v>
      </c>
      <c r="M24" s="13">
        <v>0</v>
      </c>
      <c r="N24" s="13">
        <v>0</v>
      </c>
      <c r="O24" s="13">
        <v>84.935000000000002</v>
      </c>
      <c r="P24" s="5"/>
      <c r="Q24" s="21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0</v>
      </c>
      <c r="C25" s="13">
        <v>0</v>
      </c>
      <c r="D25" s="13">
        <v>0</v>
      </c>
      <c r="E25" s="13">
        <v>86.51</v>
      </c>
      <c r="F25" s="13">
        <v>0</v>
      </c>
      <c r="G25" s="13">
        <v>33</v>
      </c>
      <c r="H25" s="13">
        <v>0</v>
      </c>
      <c r="I25" s="13">
        <v>0</v>
      </c>
      <c r="J25" s="13">
        <v>92.13</v>
      </c>
      <c r="K25" s="13">
        <v>14</v>
      </c>
      <c r="L25" s="13">
        <v>2.2000000000000002</v>
      </c>
      <c r="M25" s="13">
        <v>0</v>
      </c>
      <c r="N25" s="13">
        <v>14.98</v>
      </c>
      <c r="O25" s="13">
        <v>242.81999999999996</v>
      </c>
      <c r="P25" s="5"/>
      <c r="Q25" s="21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29" spans="1:26" ht="17.100000000000001" customHeight="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M6:M7"/>
    <mergeCell ref="N6:N7"/>
    <mergeCell ref="O6:O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E478-A15B-4549-994F-9199182BE82F}">
  <dimension ref="A1:Z605"/>
  <sheetViews>
    <sheetView showGridLines="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1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2" t="s">
        <v>44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2021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899.98328480000009</v>
      </c>
      <c r="C8" s="12">
        <v>4481.8454384098995</v>
      </c>
      <c r="D8" s="12">
        <v>21258.782763994022</v>
      </c>
      <c r="E8" s="12">
        <v>18781.083865733101</v>
      </c>
      <c r="F8" s="12">
        <v>245.01871638</v>
      </c>
      <c r="G8" s="12">
        <v>27751.618313869018</v>
      </c>
      <c r="H8" s="12">
        <v>18445.971419049398</v>
      </c>
      <c r="I8" s="12">
        <v>5343.5508585634734</v>
      </c>
      <c r="J8" s="12">
        <v>65457.17191707746</v>
      </c>
      <c r="K8" s="12">
        <v>5603.298526263412</v>
      </c>
      <c r="L8" s="12">
        <v>30645.357702000001</v>
      </c>
      <c r="M8" s="12">
        <v>312.26733000000007</v>
      </c>
      <c r="N8" s="12">
        <v>39316.140187122008</v>
      </c>
      <c r="O8" s="12">
        <v>238542.09032326183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3.7728489910538723E-3</v>
      </c>
      <c r="C9" s="11">
        <v>1.8788488993017115E-2</v>
      </c>
      <c r="D9" s="11">
        <v>8.9119629727336794E-2</v>
      </c>
      <c r="E9" s="11">
        <v>7.873278816447779E-2</v>
      </c>
      <c r="F9" s="11">
        <v>1.0271508732398603E-3</v>
      </c>
      <c r="G9" s="11">
        <v>0.11633845530682337</v>
      </c>
      <c r="H9" s="11">
        <v>7.7327952455066615E-2</v>
      </c>
      <c r="I9" s="11">
        <v>2.2400872111593081E-2</v>
      </c>
      <c r="J9" s="11">
        <v>0.27440512417901913</v>
      </c>
      <c r="K9" s="11">
        <v>2.3489768697298102E-2</v>
      </c>
      <c r="L9" s="11">
        <v>0.12846939364231591</v>
      </c>
      <c r="M9" s="11">
        <v>1.3090659580320982E-3</v>
      </c>
      <c r="N9" s="11">
        <v>0.1648184609007261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0.98690500000000003</v>
      </c>
      <c r="C10" s="13">
        <v>411.79616080000005</v>
      </c>
      <c r="D10" s="13">
        <v>163.4027308</v>
      </c>
      <c r="E10" s="13">
        <v>1136.1700237620989</v>
      </c>
      <c r="F10" s="13">
        <v>7.4280893800000003</v>
      </c>
      <c r="G10" s="13">
        <v>2942.9466659690006</v>
      </c>
      <c r="H10" s="13">
        <v>359.70723652500016</v>
      </c>
      <c r="I10" s="13">
        <v>1003.3008599999996</v>
      </c>
      <c r="J10" s="13">
        <v>3550.0844602103034</v>
      </c>
      <c r="K10" s="13">
        <v>418.78766200999985</v>
      </c>
      <c r="L10" s="13">
        <v>333.29199999999997</v>
      </c>
      <c r="M10" s="13">
        <v>69.984200000000001</v>
      </c>
      <c r="N10" s="13">
        <v>13479.272274498007</v>
      </c>
      <c r="O10" s="13">
        <v>23877.159268954412</v>
      </c>
      <c r="P10" s="5"/>
      <c r="Q10" s="23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0</v>
      </c>
      <c r="C11" s="13">
        <v>1.6534010000000001</v>
      </c>
      <c r="D11" s="13">
        <v>0.313</v>
      </c>
      <c r="E11" s="13">
        <v>97.424200000000027</v>
      </c>
      <c r="F11" s="13">
        <v>0</v>
      </c>
      <c r="G11" s="13">
        <v>330.90199999999999</v>
      </c>
      <c r="H11" s="13">
        <v>27.414999999999999</v>
      </c>
      <c r="I11" s="13">
        <v>137.62799999999999</v>
      </c>
      <c r="J11" s="13">
        <v>1115.1165600000006</v>
      </c>
      <c r="K11" s="13">
        <v>6.7813499999999998</v>
      </c>
      <c r="L11" s="13">
        <v>0</v>
      </c>
      <c r="M11" s="13">
        <v>77.444000000000003</v>
      </c>
      <c r="N11" s="13">
        <v>643.06694500000015</v>
      </c>
      <c r="O11" s="13">
        <v>2437.7444560000008</v>
      </c>
      <c r="P11" s="5"/>
      <c r="Q11" s="23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0</v>
      </c>
      <c r="C12" s="13">
        <v>0.1</v>
      </c>
      <c r="D12" s="13">
        <v>0.1</v>
      </c>
      <c r="E12" s="13">
        <v>9.9027239999999992</v>
      </c>
      <c r="F12" s="13">
        <v>0.35599999999999998</v>
      </c>
      <c r="G12" s="13">
        <v>4.0754999999999999</v>
      </c>
      <c r="H12" s="13">
        <v>10.96</v>
      </c>
      <c r="I12" s="13">
        <v>48.069400000000002</v>
      </c>
      <c r="J12" s="13">
        <v>489.30856999999997</v>
      </c>
      <c r="K12" s="13">
        <v>8.9753000000000007</v>
      </c>
      <c r="L12" s="13">
        <v>0</v>
      </c>
      <c r="M12" s="13">
        <v>33.301900000000003</v>
      </c>
      <c r="N12" s="13">
        <v>2254.6437433639967</v>
      </c>
      <c r="O12" s="13">
        <v>2859.7931373639967</v>
      </c>
      <c r="P12" s="5"/>
      <c r="Q12" s="23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0</v>
      </c>
      <c r="D13" s="13">
        <v>29.5</v>
      </c>
      <c r="E13" s="13">
        <v>19.888757999999999</v>
      </c>
      <c r="F13" s="13">
        <v>0</v>
      </c>
      <c r="G13" s="13">
        <v>36.584000000000003</v>
      </c>
      <c r="H13" s="13">
        <v>0</v>
      </c>
      <c r="I13" s="13">
        <v>12.712000000000002</v>
      </c>
      <c r="J13" s="13">
        <v>447.56780000000009</v>
      </c>
      <c r="K13" s="13">
        <v>154.97150000000008</v>
      </c>
      <c r="L13" s="13">
        <v>0</v>
      </c>
      <c r="M13" s="13">
        <v>6.0610999999999997</v>
      </c>
      <c r="N13" s="13">
        <v>558.57839999999976</v>
      </c>
      <c r="O13" s="13">
        <v>1265.863558</v>
      </c>
      <c r="P13" s="5"/>
      <c r="Q13" s="23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495.01725000000005</v>
      </c>
      <c r="C14" s="13">
        <v>617.00758146999999</v>
      </c>
      <c r="D14" s="13">
        <v>71.596142934000014</v>
      </c>
      <c r="E14" s="13">
        <v>433.56217360100004</v>
      </c>
      <c r="F14" s="13">
        <v>49.81</v>
      </c>
      <c r="G14" s="13">
        <v>3473.8253059999997</v>
      </c>
      <c r="H14" s="13">
        <v>1454.488902365998</v>
      </c>
      <c r="I14" s="13">
        <v>300.81954256347109</v>
      </c>
      <c r="J14" s="13">
        <v>11661.377615740004</v>
      </c>
      <c r="K14" s="13">
        <v>959.62896642999908</v>
      </c>
      <c r="L14" s="13">
        <v>27830.508579999998</v>
      </c>
      <c r="M14" s="13">
        <v>34.912999999999997</v>
      </c>
      <c r="N14" s="13">
        <v>6650.3975567800189</v>
      </c>
      <c r="O14" s="13">
        <v>54032.952617884497</v>
      </c>
      <c r="P14" s="5"/>
      <c r="Q14" s="23"/>
      <c r="R14" s="5"/>
      <c r="S14" s="5"/>
      <c r="T14" s="5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387.23606980000011</v>
      </c>
      <c r="C15" s="13">
        <v>3303.9824708998999</v>
      </c>
      <c r="D15" s="13">
        <v>20843.329910000022</v>
      </c>
      <c r="E15" s="13">
        <v>15708.093307800005</v>
      </c>
      <c r="F15" s="13">
        <v>178.68778199999997</v>
      </c>
      <c r="G15" s="13">
        <v>16852.113891000012</v>
      </c>
      <c r="H15" s="13">
        <v>14904.157526155997</v>
      </c>
      <c r="I15" s="13">
        <v>3326.896106000002</v>
      </c>
      <c r="J15" s="13">
        <v>27228.433575890056</v>
      </c>
      <c r="K15" s="13">
        <v>3573.1546398900136</v>
      </c>
      <c r="L15" s="13">
        <v>2454.0377220000014</v>
      </c>
      <c r="M15" s="13">
        <v>68.219329999999999</v>
      </c>
      <c r="N15" s="13">
        <v>8254.7509238900038</v>
      </c>
      <c r="O15" s="13">
        <v>117083.09325532602</v>
      </c>
      <c r="P15" s="5"/>
      <c r="Q15" s="23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23.38</v>
      </c>
      <c r="D16" s="13">
        <v>2.121</v>
      </c>
      <c r="E16" s="13">
        <v>21.44707</v>
      </c>
      <c r="F16" s="13">
        <v>0</v>
      </c>
      <c r="G16" s="13">
        <v>2.9829999999999997</v>
      </c>
      <c r="H16" s="13">
        <v>0</v>
      </c>
      <c r="I16" s="13">
        <v>6.3100000000000005</v>
      </c>
      <c r="J16" s="13">
        <v>1535.5275000000001</v>
      </c>
      <c r="K16" s="13">
        <v>6.8129999999999997</v>
      </c>
      <c r="L16" s="13">
        <v>0</v>
      </c>
      <c r="M16" s="13">
        <v>0</v>
      </c>
      <c r="N16" s="13">
        <v>126.01311000000007</v>
      </c>
      <c r="O16" s="13">
        <v>1724.5946800000004</v>
      </c>
      <c r="P16" s="5"/>
      <c r="Q16" s="23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0</v>
      </c>
      <c r="C17" s="13">
        <v>2.5418742399999998</v>
      </c>
      <c r="D17" s="13">
        <v>1.2214502599999999</v>
      </c>
      <c r="E17" s="13">
        <v>49.220330000000004</v>
      </c>
      <c r="F17" s="13">
        <v>1.2099999999999999E-3</v>
      </c>
      <c r="G17" s="13">
        <v>1.9326238999999998</v>
      </c>
      <c r="H17" s="13">
        <v>0.28946300000000003</v>
      </c>
      <c r="I17" s="13">
        <v>2.5355499999999997</v>
      </c>
      <c r="J17" s="13">
        <v>1330.5666299999014</v>
      </c>
      <c r="K17" s="13">
        <v>52.3872</v>
      </c>
      <c r="L17" s="13">
        <v>0</v>
      </c>
      <c r="M17" s="13">
        <v>1.7983</v>
      </c>
      <c r="N17" s="13">
        <v>1479.3040339899903</v>
      </c>
      <c r="O17" s="13">
        <v>2921.7986653898915</v>
      </c>
      <c r="P17" s="5"/>
      <c r="Q17" s="23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7.4868299999999994</v>
      </c>
      <c r="D18" s="13">
        <v>2.3681999999999999</v>
      </c>
      <c r="E18" s="13">
        <v>135.05413356000003</v>
      </c>
      <c r="F18" s="13">
        <v>5.4531000000000001</v>
      </c>
      <c r="G18" s="13">
        <v>2.9786999999999999</v>
      </c>
      <c r="H18" s="13">
        <v>0.18454999999999999</v>
      </c>
      <c r="I18" s="13">
        <v>17.913099999999996</v>
      </c>
      <c r="J18" s="13">
        <v>986.95581210000023</v>
      </c>
      <c r="K18" s="13">
        <v>5.8195899999999998</v>
      </c>
      <c r="L18" s="13">
        <v>0.79339999999999999</v>
      </c>
      <c r="M18" s="13">
        <v>0</v>
      </c>
      <c r="N18" s="13">
        <v>1134.2074303499999</v>
      </c>
      <c r="O18" s="13">
        <v>2299.2148460100002</v>
      </c>
      <c r="P18" s="5"/>
      <c r="Q18" s="23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16.712499999999999</v>
      </c>
      <c r="C19" s="13">
        <v>104.55550000000001</v>
      </c>
      <c r="D19" s="13">
        <v>143.70519999999999</v>
      </c>
      <c r="E19" s="13">
        <v>637.22155499999997</v>
      </c>
      <c r="F19" s="13">
        <v>0</v>
      </c>
      <c r="G19" s="13">
        <v>3621.6270400000039</v>
      </c>
      <c r="H19" s="13">
        <v>1590.5182410023981</v>
      </c>
      <c r="I19" s="13">
        <v>245.92580000000004</v>
      </c>
      <c r="J19" s="13">
        <v>3647.0345884667017</v>
      </c>
      <c r="K19" s="13">
        <v>220.58853173340015</v>
      </c>
      <c r="L19" s="13">
        <v>22.666</v>
      </c>
      <c r="M19" s="13">
        <v>0.46639999999999998</v>
      </c>
      <c r="N19" s="13">
        <v>2467.3177302499985</v>
      </c>
      <c r="O19" s="13">
        <v>12718.339086452501</v>
      </c>
      <c r="P19" s="5"/>
      <c r="Q19" s="23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0</v>
      </c>
      <c r="C20" s="13">
        <v>2.2590000000000003</v>
      </c>
      <c r="D20" s="13">
        <v>0.38200000000000001</v>
      </c>
      <c r="E20" s="13">
        <v>74.853300000000004</v>
      </c>
      <c r="F20" s="13">
        <v>0</v>
      </c>
      <c r="G20" s="13">
        <v>55.57</v>
      </c>
      <c r="H20" s="13">
        <v>0.18</v>
      </c>
      <c r="I20" s="13">
        <v>0.91</v>
      </c>
      <c r="J20" s="13">
        <v>581.48524000000009</v>
      </c>
      <c r="K20" s="13">
        <v>16.588999999999999</v>
      </c>
      <c r="L20" s="13">
        <v>0</v>
      </c>
      <c r="M20" s="13">
        <v>5.0800999999999998</v>
      </c>
      <c r="N20" s="13">
        <v>200.84509999999997</v>
      </c>
      <c r="O20" s="13">
        <v>938.15374000000008</v>
      </c>
      <c r="P20" s="5"/>
      <c r="Q20" s="23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0</v>
      </c>
      <c r="C21" s="13">
        <v>0.43940000000000001</v>
      </c>
      <c r="D21" s="13">
        <v>0</v>
      </c>
      <c r="E21" s="13">
        <v>12.4161</v>
      </c>
      <c r="F21" s="13">
        <v>0</v>
      </c>
      <c r="G21" s="13">
        <v>7.3</v>
      </c>
      <c r="H21" s="13">
        <v>8.0000000000000002E-3</v>
      </c>
      <c r="I21" s="13">
        <v>0</v>
      </c>
      <c r="J21" s="13">
        <v>210.16379999999995</v>
      </c>
      <c r="K21" s="13">
        <v>0.83299999999999996</v>
      </c>
      <c r="L21" s="13">
        <v>0</v>
      </c>
      <c r="M21" s="13">
        <v>0</v>
      </c>
      <c r="N21" s="13">
        <v>11.215300000000001</v>
      </c>
      <c r="O21" s="13">
        <v>242.37559999999996</v>
      </c>
      <c r="P21" s="5"/>
      <c r="Q21" s="23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2.2087200000000005</v>
      </c>
      <c r="D22" s="13">
        <v>0.72763</v>
      </c>
      <c r="E22" s="13">
        <v>36.577000000000005</v>
      </c>
      <c r="F22" s="13">
        <v>7.7850000000000003E-3</v>
      </c>
      <c r="G22" s="13">
        <v>152.45400000000001</v>
      </c>
      <c r="H22" s="13">
        <v>2.8191999999999999</v>
      </c>
      <c r="I22" s="13">
        <v>43.454800000000006</v>
      </c>
      <c r="J22" s="13">
        <v>9743.2809759999909</v>
      </c>
      <c r="K22" s="13">
        <v>19.24652</v>
      </c>
      <c r="L22" s="13">
        <v>0</v>
      </c>
      <c r="M22" s="13">
        <v>0</v>
      </c>
      <c r="N22" s="13">
        <v>763.69999999999993</v>
      </c>
      <c r="O22" s="13">
        <v>10764.476630999992</v>
      </c>
      <c r="P22" s="5"/>
      <c r="Q22" s="23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0</v>
      </c>
      <c r="C23" s="13">
        <v>0.24</v>
      </c>
      <c r="D23" s="13">
        <v>0</v>
      </c>
      <c r="E23" s="13">
        <v>62.599059999999994</v>
      </c>
      <c r="F23" s="13">
        <v>0</v>
      </c>
      <c r="G23" s="13">
        <v>3.6512869999999999</v>
      </c>
      <c r="H23" s="13">
        <v>0</v>
      </c>
      <c r="I23" s="13">
        <v>190.76969999999977</v>
      </c>
      <c r="J23" s="13">
        <v>1239.6053686705004</v>
      </c>
      <c r="K23" s="13">
        <v>32.284267</v>
      </c>
      <c r="L23" s="13">
        <v>0</v>
      </c>
      <c r="M23" s="13">
        <v>0</v>
      </c>
      <c r="N23" s="13">
        <v>1096.2829389999997</v>
      </c>
      <c r="O23" s="13">
        <v>2625.4326216704999</v>
      </c>
      <c r="P23" s="5"/>
      <c r="Q23" s="23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3.056E-2</v>
      </c>
      <c r="C24" s="13">
        <v>4.1784999999999997</v>
      </c>
      <c r="D24" s="13">
        <v>2.5000000000000001E-3</v>
      </c>
      <c r="E24" s="13">
        <v>105.22532999999999</v>
      </c>
      <c r="F24" s="13">
        <v>3.27475</v>
      </c>
      <c r="G24" s="13">
        <v>92.01809999999999</v>
      </c>
      <c r="H24" s="13">
        <v>92.743300000000005</v>
      </c>
      <c r="I24" s="13">
        <v>2.5990000000000002</v>
      </c>
      <c r="J24" s="13">
        <v>385.16282000000007</v>
      </c>
      <c r="K24" s="13">
        <v>47.125199199999997</v>
      </c>
      <c r="L24" s="13">
        <v>1.36</v>
      </c>
      <c r="M24" s="13">
        <v>14.999000000000001</v>
      </c>
      <c r="N24" s="13">
        <v>130.05390000000003</v>
      </c>
      <c r="O24" s="13">
        <v>878.77295920000006</v>
      </c>
      <c r="P24" s="5"/>
      <c r="Q24" s="23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0</v>
      </c>
      <c r="C25" s="13">
        <v>1.6E-2</v>
      </c>
      <c r="D25" s="13">
        <v>1.2999999999999999E-2</v>
      </c>
      <c r="E25" s="13">
        <v>241.42880001</v>
      </c>
      <c r="F25" s="13">
        <v>0</v>
      </c>
      <c r="G25" s="13">
        <v>170.65620000000001</v>
      </c>
      <c r="H25" s="13">
        <v>2.5</v>
      </c>
      <c r="I25" s="13">
        <v>3.7069999999999999</v>
      </c>
      <c r="J25" s="13">
        <v>1305.5006000000001</v>
      </c>
      <c r="K25" s="13">
        <v>79.312799999999996</v>
      </c>
      <c r="L25" s="13">
        <v>2.7</v>
      </c>
      <c r="M25" s="13">
        <v>0</v>
      </c>
      <c r="N25" s="13">
        <v>66.490799999999993</v>
      </c>
      <c r="O25" s="13">
        <v>1872.3252000100001</v>
      </c>
      <c r="P25" s="5"/>
      <c r="Q25" s="23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30" spans="1:26" ht="15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N6:N7"/>
    <mergeCell ref="O6:O7"/>
    <mergeCell ref="H6:H7"/>
    <mergeCell ref="I6:I7"/>
    <mergeCell ref="J6:J7"/>
    <mergeCell ref="K6:K7"/>
    <mergeCell ref="L6:L7"/>
    <mergeCell ref="M6:M7"/>
    <mergeCell ref="F6:F7"/>
    <mergeCell ref="G6:G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3A4B-C2FE-4634-B468-EF976D32A251}">
  <dimension ref="A1:Z605"/>
  <sheetViews>
    <sheetView showGridLines="0" workbookViewId="0">
      <selection activeCell="A4" sqref="A4"/>
    </sheetView>
  </sheetViews>
  <sheetFormatPr defaultColWidth="12.625" defaultRowHeight="15" customHeight="1" x14ac:dyDescent="0.2"/>
  <cols>
    <col min="1" max="1" width="26.875" style="10" customWidth="1"/>
    <col min="2" max="6" width="13.75" style="10" customWidth="1"/>
    <col min="7" max="7" width="22.5" style="10" customWidth="1"/>
    <col min="8" max="13" width="13.75" style="10" customWidth="1"/>
    <col min="14" max="14" width="15.625" style="10" customWidth="1"/>
    <col min="15" max="15" width="13.75" style="10" customWidth="1"/>
    <col min="16" max="16" width="7.625" style="10" customWidth="1"/>
    <col min="17" max="17" width="11.125" style="10" bestFit="1" customWidth="1"/>
    <col min="18" max="26" width="7.625" style="10" customWidth="1"/>
    <col min="27" max="16384" width="12.625" style="10"/>
  </cols>
  <sheetData>
    <row r="1" spans="1:26" ht="17.100000000000001" customHeight="1" x14ac:dyDescent="0.2">
      <c r="A1" s="2" t="s">
        <v>45</v>
      </c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100000000000001" customHeight="1" x14ac:dyDescent="0.2">
      <c r="A2" s="2" t="s">
        <v>35</v>
      </c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100000000000001" customHeight="1" x14ac:dyDescent="0.2">
      <c r="A3" s="2">
        <v>2022</v>
      </c>
      <c r="B3" s="5"/>
      <c r="C3" s="5"/>
      <c r="D3" s="5"/>
      <c r="E3" s="5"/>
      <c r="F3" s="5"/>
      <c r="G3" s="5"/>
      <c r="H3" s="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7.100000000000001" customHeight="1" x14ac:dyDescent="0.2">
      <c r="A4" s="2" t="s">
        <v>48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7.10000000000000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2" t="s">
        <v>29</v>
      </c>
      <c r="B6" s="30" t="s">
        <v>0</v>
      </c>
      <c r="C6" s="30" t="s">
        <v>1</v>
      </c>
      <c r="D6" s="30" t="s">
        <v>2</v>
      </c>
      <c r="E6" s="30" t="s">
        <v>3</v>
      </c>
      <c r="F6" s="30" t="s">
        <v>4</v>
      </c>
      <c r="G6" s="30" t="s">
        <v>5</v>
      </c>
      <c r="H6" s="30" t="s">
        <v>6</v>
      </c>
      <c r="I6" s="30" t="s">
        <v>32</v>
      </c>
      <c r="J6" s="30" t="s">
        <v>7</v>
      </c>
      <c r="K6" s="30" t="s">
        <v>8</v>
      </c>
      <c r="L6" s="30" t="s">
        <v>33</v>
      </c>
      <c r="M6" s="30" t="s">
        <v>10</v>
      </c>
      <c r="N6" s="30" t="s">
        <v>11</v>
      </c>
      <c r="O6" s="34" t="s">
        <v>31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7.100000000000001" customHeight="1" x14ac:dyDescent="0.2">
      <c r="A8" s="6" t="s">
        <v>12</v>
      </c>
      <c r="B8" s="12">
        <v>977.58274859999995</v>
      </c>
      <c r="C8" s="12">
        <v>3952.3570881429978</v>
      </c>
      <c r="D8" s="12">
        <v>22725.574339466042</v>
      </c>
      <c r="E8" s="12">
        <v>21555.875193472704</v>
      </c>
      <c r="F8" s="12">
        <v>995.33500659999982</v>
      </c>
      <c r="G8" s="12">
        <v>27685.193677622399</v>
      </c>
      <c r="H8" s="12">
        <v>15572.872054091995</v>
      </c>
      <c r="I8" s="12">
        <v>6899.7223275635852</v>
      </c>
      <c r="J8" s="12">
        <v>71958.191026320637</v>
      </c>
      <c r="K8" s="12">
        <v>6167.0792556398192</v>
      </c>
      <c r="L8" s="12">
        <v>33720.602399999996</v>
      </c>
      <c r="M8" s="12">
        <v>203.95154000000002</v>
      </c>
      <c r="N8" s="12">
        <v>40344.332292269239</v>
      </c>
      <c r="O8" s="12">
        <v>252758.66894978943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7.100000000000001" customHeight="1" x14ac:dyDescent="0.2">
      <c r="A9" s="7" t="s">
        <v>13</v>
      </c>
      <c r="B9" s="11">
        <v>3.8676527007435579E-3</v>
      </c>
      <c r="C9" s="11">
        <v>1.563688044633648E-2</v>
      </c>
      <c r="D9" s="11">
        <v>8.9910167805087163E-2</v>
      </c>
      <c r="E9" s="11">
        <v>8.5282436733178021E-2</v>
      </c>
      <c r="F9" s="11">
        <v>3.9378867230770364E-3</v>
      </c>
      <c r="G9" s="11">
        <v>0.10953212324093252</v>
      </c>
      <c r="H9" s="11">
        <v>6.1611623920940765E-2</v>
      </c>
      <c r="I9" s="11">
        <v>2.7297668389503257E-2</v>
      </c>
      <c r="J9" s="11">
        <v>0.28469128803892835</v>
      </c>
      <c r="K9" s="11">
        <v>2.4399081073120034E-2</v>
      </c>
      <c r="L9" s="11">
        <v>0.1334102705165717</v>
      </c>
      <c r="M9" s="11">
        <v>8.0690225521212505E-4</v>
      </c>
      <c r="N9" s="11">
        <v>0.15961601815636894</v>
      </c>
      <c r="O9" s="11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7.100000000000001" customHeight="1" x14ac:dyDescent="0.2">
      <c r="A10" s="8" t="s">
        <v>14</v>
      </c>
      <c r="B10" s="13">
        <v>2.8576899999999998</v>
      </c>
      <c r="C10" s="13">
        <v>488.34008921000009</v>
      </c>
      <c r="D10" s="13">
        <v>186.60078700000003</v>
      </c>
      <c r="E10" s="13">
        <v>946.5853559220003</v>
      </c>
      <c r="F10" s="13">
        <v>28.697914099999998</v>
      </c>
      <c r="G10" s="13">
        <v>4122.3724331000012</v>
      </c>
      <c r="H10" s="13">
        <v>477.4552060919998</v>
      </c>
      <c r="I10" s="13">
        <v>1451.1662149999984</v>
      </c>
      <c r="J10" s="13">
        <v>6100.7256304001967</v>
      </c>
      <c r="K10" s="13">
        <v>599.48214846229894</v>
      </c>
      <c r="L10" s="13">
        <v>114.822</v>
      </c>
      <c r="M10" s="13">
        <v>51.624780000000001</v>
      </c>
      <c r="N10" s="13">
        <v>15138.756427100161</v>
      </c>
      <c r="O10" s="13">
        <v>29709.486676386659</v>
      </c>
      <c r="P10" s="5"/>
      <c r="Q10" s="23"/>
      <c r="R10" s="5"/>
      <c r="S10" s="5"/>
      <c r="T10" s="5"/>
      <c r="U10" s="5"/>
      <c r="V10" s="5"/>
      <c r="W10" s="5"/>
      <c r="X10" s="5"/>
      <c r="Y10" s="5"/>
      <c r="Z10" s="5"/>
    </row>
    <row r="11" spans="1:26" ht="17.100000000000001" customHeight="1" x14ac:dyDescent="0.2">
      <c r="A11" s="8" t="s">
        <v>15</v>
      </c>
      <c r="B11" s="13">
        <v>5.8195999999999994E-3</v>
      </c>
      <c r="C11" s="13">
        <v>11.292705899999998</v>
      </c>
      <c r="D11" s="13">
        <v>4.0084999999999997</v>
      </c>
      <c r="E11" s="13">
        <v>143.54406351100005</v>
      </c>
      <c r="F11" s="13">
        <v>3.2161500000000003E-2</v>
      </c>
      <c r="G11" s="13">
        <v>412.30624599999999</v>
      </c>
      <c r="H11" s="13">
        <v>32.799726200000002</v>
      </c>
      <c r="I11" s="13">
        <v>158.49750600000004</v>
      </c>
      <c r="J11" s="13">
        <v>1157.86366</v>
      </c>
      <c r="K11" s="13">
        <v>16.623337000000003</v>
      </c>
      <c r="L11" s="13">
        <v>0</v>
      </c>
      <c r="M11" s="13">
        <v>0</v>
      </c>
      <c r="N11" s="13">
        <v>704.6856640000002</v>
      </c>
      <c r="O11" s="13">
        <v>2641.6593897110001</v>
      </c>
      <c r="P11" s="5"/>
      <c r="Q11" s="23"/>
      <c r="R11" s="5"/>
      <c r="S11" s="5"/>
      <c r="T11" s="5"/>
      <c r="U11" s="5"/>
      <c r="V11" s="5"/>
      <c r="W11" s="5"/>
      <c r="X11" s="5"/>
      <c r="Y11" s="5"/>
      <c r="Z11" s="5"/>
    </row>
    <row r="12" spans="1:26" ht="17.100000000000001" customHeight="1" x14ac:dyDescent="0.2">
      <c r="A12" s="8" t="s">
        <v>16</v>
      </c>
      <c r="B12" s="13">
        <v>3.2</v>
      </c>
      <c r="C12" s="13">
        <v>1.3795000000000002</v>
      </c>
      <c r="D12" s="13">
        <v>0.67749999999999999</v>
      </c>
      <c r="E12" s="13">
        <v>62.791584000000007</v>
      </c>
      <c r="F12" s="13">
        <v>7.2999999999999995E-2</v>
      </c>
      <c r="G12" s="13">
        <v>6.8779999999999992</v>
      </c>
      <c r="H12" s="13">
        <v>1.5680000000000001</v>
      </c>
      <c r="I12" s="13">
        <v>81.737200000000001</v>
      </c>
      <c r="J12" s="13">
        <v>842.6129477000004</v>
      </c>
      <c r="K12" s="13">
        <v>83.698599999999956</v>
      </c>
      <c r="L12" s="13">
        <v>0</v>
      </c>
      <c r="M12" s="13">
        <v>0.41689999999999999</v>
      </c>
      <c r="N12" s="13">
        <v>1789.9460889999959</v>
      </c>
      <c r="O12" s="13">
        <v>2874.9793206999962</v>
      </c>
      <c r="P12" s="5"/>
      <c r="Q12" s="22"/>
      <c r="R12" s="5"/>
      <c r="S12" s="5"/>
      <c r="T12" s="5"/>
      <c r="U12" s="5"/>
      <c r="V12" s="5"/>
      <c r="W12" s="5"/>
      <c r="X12" s="5"/>
      <c r="Y12" s="5"/>
      <c r="Z12" s="5"/>
    </row>
    <row r="13" spans="1:26" ht="17.100000000000001" customHeight="1" x14ac:dyDescent="0.2">
      <c r="A13" s="8" t="s">
        <v>17</v>
      </c>
      <c r="B13" s="13">
        <v>0</v>
      </c>
      <c r="C13" s="13">
        <v>3.4366999999999996</v>
      </c>
      <c r="D13" s="13">
        <v>1.5269999999999999</v>
      </c>
      <c r="E13" s="13">
        <v>20.519391000000002</v>
      </c>
      <c r="F13" s="13">
        <v>2.3699999999999999E-2</v>
      </c>
      <c r="G13" s="13">
        <v>2.2003900000000001</v>
      </c>
      <c r="H13" s="13">
        <v>0.68767099999999992</v>
      </c>
      <c r="I13" s="13">
        <v>55.870999999994503</v>
      </c>
      <c r="J13" s="13">
        <v>846.07476499999984</v>
      </c>
      <c r="K13" s="13">
        <v>165.54493999999997</v>
      </c>
      <c r="L13" s="13">
        <v>0</v>
      </c>
      <c r="M13" s="13">
        <v>0</v>
      </c>
      <c r="N13" s="13">
        <v>574.57053999999926</v>
      </c>
      <c r="O13" s="13">
        <v>1670.4560969999936</v>
      </c>
      <c r="P13" s="5"/>
      <c r="Q13" s="23"/>
      <c r="R13" s="5"/>
      <c r="S13" s="5"/>
      <c r="T13" s="5"/>
      <c r="U13" s="5"/>
      <c r="V13" s="5"/>
      <c r="W13" s="5"/>
      <c r="X13" s="5"/>
      <c r="Y13" s="5"/>
      <c r="Z13" s="5"/>
    </row>
    <row r="14" spans="1:26" ht="17.100000000000001" customHeight="1" x14ac:dyDescent="0.2">
      <c r="A14" s="8" t="s">
        <v>18</v>
      </c>
      <c r="B14" s="13">
        <v>480.47799999999984</v>
      </c>
      <c r="C14" s="13">
        <v>233.89594653300006</v>
      </c>
      <c r="D14" s="13">
        <v>137.05983946600003</v>
      </c>
      <c r="E14" s="13">
        <v>1006.7516079330003</v>
      </c>
      <c r="F14" s="13">
        <v>865.41899999999987</v>
      </c>
      <c r="G14" s="13">
        <v>2911.8135135000002</v>
      </c>
      <c r="H14" s="13">
        <v>1560.9380510199994</v>
      </c>
      <c r="I14" s="13">
        <v>1274.42136</v>
      </c>
      <c r="J14" s="13">
        <v>12581.952497239001</v>
      </c>
      <c r="K14" s="13">
        <v>1409.582315990001</v>
      </c>
      <c r="L14" s="13">
        <v>19155.859900000007</v>
      </c>
      <c r="M14" s="13">
        <v>2.2200000000000002</v>
      </c>
      <c r="N14" s="13">
        <v>6545.7320386300407</v>
      </c>
      <c r="O14" s="13">
        <v>48166.124070311052</v>
      </c>
      <c r="P14" s="5"/>
      <c r="Q14" s="23"/>
      <c r="R14" s="5"/>
      <c r="S14" s="5"/>
      <c r="T14" s="24"/>
      <c r="U14" s="5"/>
      <c r="V14" s="5"/>
      <c r="W14" s="5"/>
      <c r="X14" s="5"/>
      <c r="Y14" s="5"/>
      <c r="Z14" s="5"/>
    </row>
    <row r="15" spans="1:26" ht="17.100000000000001" customHeight="1" x14ac:dyDescent="0.2">
      <c r="A15" s="8" t="s">
        <v>19</v>
      </c>
      <c r="B15" s="13">
        <v>445.7193690000002</v>
      </c>
      <c r="C15" s="13">
        <v>2998.1450589999981</v>
      </c>
      <c r="D15" s="13">
        <v>22264.984384000029</v>
      </c>
      <c r="E15" s="13">
        <v>17780.275257306719</v>
      </c>
      <c r="F15" s="13">
        <v>92.450906000000018</v>
      </c>
      <c r="G15" s="13">
        <v>16688.276485222403</v>
      </c>
      <c r="H15" s="13">
        <v>11973.721722779992</v>
      </c>
      <c r="I15" s="13">
        <v>3363.1407333336015</v>
      </c>
      <c r="J15" s="13">
        <v>26007.510610777012</v>
      </c>
      <c r="K15" s="13">
        <v>3330.2285462975201</v>
      </c>
      <c r="L15" s="13">
        <v>14403.798599999995</v>
      </c>
      <c r="M15" s="13">
        <v>41.2789</v>
      </c>
      <c r="N15" s="13">
        <v>8096.6220891300491</v>
      </c>
      <c r="O15" s="13">
        <v>127486.15266284732</v>
      </c>
      <c r="P15" s="5"/>
      <c r="Q15" s="23"/>
      <c r="R15" s="5"/>
      <c r="S15" s="5"/>
      <c r="T15" s="5"/>
      <c r="U15" s="5"/>
      <c r="V15" s="5"/>
      <c r="W15" s="5"/>
      <c r="X15" s="5"/>
      <c r="Y15" s="5"/>
      <c r="Z15" s="5"/>
    </row>
    <row r="16" spans="1:26" ht="17.100000000000001" customHeight="1" x14ac:dyDescent="0.2">
      <c r="A16" s="8" t="s">
        <v>34</v>
      </c>
      <c r="B16" s="13">
        <v>0</v>
      </c>
      <c r="C16" s="13">
        <v>24.560000000000002</v>
      </c>
      <c r="D16" s="13">
        <v>10.4</v>
      </c>
      <c r="E16" s="13">
        <v>56.865360000000003</v>
      </c>
      <c r="F16" s="13">
        <v>0</v>
      </c>
      <c r="G16" s="13">
        <v>5.3685</v>
      </c>
      <c r="H16" s="13">
        <v>0</v>
      </c>
      <c r="I16" s="13">
        <v>6.8949999999999996</v>
      </c>
      <c r="J16" s="13">
        <v>2009.8348989898986</v>
      </c>
      <c r="K16" s="13">
        <v>5.3865899999999991</v>
      </c>
      <c r="L16" s="13">
        <v>0</v>
      </c>
      <c r="M16" s="13">
        <v>0</v>
      </c>
      <c r="N16" s="13">
        <v>255.10018000000019</v>
      </c>
      <c r="O16" s="13">
        <v>2374.4105289898989</v>
      </c>
      <c r="P16" s="5"/>
      <c r="Q16" s="22"/>
      <c r="R16" s="5"/>
      <c r="S16" s="5"/>
      <c r="T16" s="5"/>
      <c r="U16" s="5"/>
      <c r="V16" s="5"/>
      <c r="W16" s="5"/>
      <c r="X16" s="5"/>
      <c r="Y16" s="5"/>
      <c r="Z16" s="5"/>
    </row>
    <row r="17" spans="1:26" ht="17.100000000000001" customHeight="1" x14ac:dyDescent="0.2">
      <c r="A17" s="8" t="s">
        <v>20</v>
      </c>
      <c r="B17" s="13">
        <v>5.3699999999999998E-3</v>
      </c>
      <c r="C17" s="13">
        <v>4.0487500000000001</v>
      </c>
      <c r="D17" s="13">
        <v>23.914919999999999</v>
      </c>
      <c r="E17" s="13">
        <v>35.771114999998012</v>
      </c>
      <c r="F17" s="13">
        <v>0.09</v>
      </c>
      <c r="G17" s="13">
        <v>2.4180000000000001</v>
      </c>
      <c r="H17" s="13">
        <v>0</v>
      </c>
      <c r="I17" s="13">
        <v>0.98970000000000002</v>
      </c>
      <c r="J17" s="13">
        <v>1307.2075900000987</v>
      </c>
      <c r="K17" s="13">
        <v>64.676219999998764</v>
      </c>
      <c r="L17" s="13">
        <v>0</v>
      </c>
      <c r="M17" s="13">
        <v>2.1930999999999998</v>
      </c>
      <c r="N17" s="13">
        <v>1375.1504529499973</v>
      </c>
      <c r="O17" s="13">
        <v>2816.4652179500927</v>
      </c>
      <c r="P17" s="5"/>
      <c r="Q17" s="22"/>
      <c r="R17" s="5"/>
      <c r="S17" s="5"/>
      <c r="T17" s="5"/>
      <c r="U17" s="5"/>
      <c r="V17" s="5"/>
      <c r="W17" s="5"/>
      <c r="X17" s="5"/>
      <c r="Y17" s="5"/>
      <c r="Z17" s="5"/>
    </row>
    <row r="18" spans="1:26" ht="17.100000000000001" customHeight="1" x14ac:dyDescent="0.2">
      <c r="A18" s="8" t="s">
        <v>21</v>
      </c>
      <c r="B18" s="13">
        <v>0</v>
      </c>
      <c r="C18" s="13">
        <v>3.9065000000000003</v>
      </c>
      <c r="D18" s="13">
        <v>1.3616000000099999</v>
      </c>
      <c r="E18" s="13">
        <v>76.696396900000011</v>
      </c>
      <c r="F18" s="13">
        <v>5.2080000000000002</v>
      </c>
      <c r="G18" s="13">
        <v>0.62</v>
      </c>
      <c r="H18" s="13">
        <v>0.12570000000000001</v>
      </c>
      <c r="I18" s="13">
        <v>70.843389999999985</v>
      </c>
      <c r="J18" s="13">
        <v>2109.9984089999998</v>
      </c>
      <c r="K18" s="13">
        <v>10.086140000000002</v>
      </c>
      <c r="L18" s="13">
        <v>8.2559000000000005</v>
      </c>
      <c r="M18" s="13">
        <v>0</v>
      </c>
      <c r="N18" s="13">
        <v>1565.35808</v>
      </c>
      <c r="O18" s="13">
        <v>3852.4601159000099</v>
      </c>
      <c r="P18" s="5"/>
      <c r="Q18" s="23"/>
      <c r="R18" s="5"/>
      <c r="S18" s="5"/>
      <c r="T18" s="5"/>
      <c r="U18" s="5"/>
      <c r="V18" s="5"/>
      <c r="W18" s="5"/>
      <c r="X18" s="5"/>
      <c r="Y18" s="5"/>
      <c r="Z18" s="5"/>
    </row>
    <row r="19" spans="1:26" ht="17.100000000000001" customHeight="1" x14ac:dyDescent="0.2">
      <c r="A19" s="8" t="s">
        <v>22</v>
      </c>
      <c r="B19" s="13">
        <v>44.764499999999998</v>
      </c>
      <c r="C19" s="13">
        <v>98.290379999999999</v>
      </c>
      <c r="D19" s="13">
        <v>91.338483999999994</v>
      </c>
      <c r="E19" s="13">
        <v>859.09229069998878</v>
      </c>
      <c r="F19" s="13">
        <v>2.593</v>
      </c>
      <c r="G19" s="13">
        <v>3255.3409749999955</v>
      </c>
      <c r="H19" s="13">
        <v>1490.8975270000005</v>
      </c>
      <c r="I19" s="13">
        <v>170.49090323000004</v>
      </c>
      <c r="J19" s="13">
        <v>3960.4812690900012</v>
      </c>
      <c r="K19" s="13">
        <v>240.36992499999991</v>
      </c>
      <c r="L19" s="13">
        <v>27.965</v>
      </c>
      <c r="M19" s="13">
        <v>56.860990000000001</v>
      </c>
      <c r="N19" s="13">
        <v>2134.185051759001</v>
      </c>
      <c r="O19" s="13">
        <v>12432.670295778986</v>
      </c>
      <c r="P19" s="5"/>
      <c r="Q19" s="23"/>
      <c r="R19" s="5"/>
      <c r="S19" s="5"/>
      <c r="T19" s="5"/>
      <c r="U19" s="5"/>
      <c r="V19" s="5"/>
      <c r="W19" s="5"/>
      <c r="X19" s="5"/>
      <c r="Y19" s="5"/>
      <c r="Z19" s="5"/>
    </row>
    <row r="20" spans="1:26" ht="17.100000000000001" customHeight="1" x14ac:dyDescent="0.2">
      <c r="A20" s="8" t="s">
        <v>23</v>
      </c>
      <c r="B20" s="13">
        <v>0</v>
      </c>
      <c r="C20" s="13">
        <v>66.734457500000005</v>
      </c>
      <c r="D20" s="13">
        <v>0.74532500000000002</v>
      </c>
      <c r="E20" s="13">
        <v>57.654261000000005</v>
      </c>
      <c r="F20" s="13">
        <v>0</v>
      </c>
      <c r="G20" s="13">
        <v>115.08999999999999</v>
      </c>
      <c r="H20" s="13">
        <v>9.2999999999999999E-2</v>
      </c>
      <c r="I20" s="13">
        <v>9.91</v>
      </c>
      <c r="J20" s="13">
        <v>525.75164199999995</v>
      </c>
      <c r="K20" s="13">
        <v>17.336437999999998</v>
      </c>
      <c r="L20" s="13">
        <v>0</v>
      </c>
      <c r="M20" s="13">
        <v>0</v>
      </c>
      <c r="N20" s="13">
        <v>294.18109999999996</v>
      </c>
      <c r="O20" s="13">
        <v>1087.4962235</v>
      </c>
      <c r="P20" s="5"/>
      <c r="Q20" s="22"/>
      <c r="R20" s="5"/>
      <c r="S20" s="5"/>
      <c r="T20" s="5"/>
      <c r="U20" s="5"/>
      <c r="V20" s="5"/>
      <c r="W20" s="5"/>
      <c r="X20" s="5"/>
      <c r="Y20" s="5"/>
      <c r="Z20" s="5"/>
    </row>
    <row r="21" spans="1:26" ht="17.100000000000001" customHeight="1" x14ac:dyDescent="0.2">
      <c r="A21" s="8" t="s">
        <v>24</v>
      </c>
      <c r="B21" s="13">
        <v>5.5E-2</v>
      </c>
      <c r="C21" s="13">
        <v>4.1020000000000003</v>
      </c>
      <c r="D21" s="13">
        <v>0</v>
      </c>
      <c r="E21" s="13">
        <v>33.850369999999991</v>
      </c>
      <c r="F21" s="13">
        <v>0</v>
      </c>
      <c r="G21" s="13">
        <v>1.6563136000000001</v>
      </c>
      <c r="H21" s="13">
        <v>0</v>
      </c>
      <c r="I21" s="13">
        <v>2.3893300000000002</v>
      </c>
      <c r="J21" s="13">
        <v>467.75386900000029</v>
      </c>
      <c r="K21" s="13">
        <v>21.922000000000001</v>
      </c>
      <c r="L21" s="13">
        <v>0</v>
      </c>
      <c r="M21" s="13">
        <v>0</v>
      </c>
      <c r="N21" s="13">
        <v>8.3439999999999994</v>
      </c>
      <c r="O21" s="13">
        <v>540.0728826000003</v>
      </c>
      <c r="P21" s="5"/>
      <c r="Q21" s="22"/>
      <c r="R21" s="5"/>
      <c r="S21" s="5"/>
      <c r="T21" s="5"/>
      <c r="U21" s="5"/>
      <c r="V21" s="5"/>
      <c r="W21" s="5"/>
      <c r="X21" s="5"/>
      <c r="Y21" s="5"/>
      <c r="Z21" s="5"/>
    </row>
    <row r="22" spans="1:26" ht="17.100000000000001" customHeight="1" x14ac:dyDescent="0.2">
      <c r="A22" s="8" t="s">
        <v>25</v>
      </c>
      <c r="B22" s="13">
        <v>0</v>
      </c>
      <c r="C22" s="13">
        <v>10.269499999999999</v>
      </c>
      <c r="D22" s="13">
        <v>0.49099999999999999</v>
      </c>
      <c r="E22" s="13">
        <v>80.318034999999995</v>
      </c>
      <c r="F22" s="13">
        <v>0.21732499999999999</v>
      </c>
      <c r="G22" s="13">
        <v>53.041679999999999</v>
      </c>
      <c r="H22" s="13">
        <v>2.1013500000000001</v>
      </c>
      <c r="I22" s="13">
        <v>23.038</v>
      </c>
      <c r="J22" s="13">
        <v>10474.214649011014</v>
      </c>
      <c r="K22" s="13">
        <v>20.295510000000004</v>
      </c>
      <c r="L22" s="13">
        <v>0</v>
      </c>
      <c r="M22" s="13">
        <v>0.32817000000000002</v>
      </c>
      <c r="N22" s="13">
        <v>483.17958999999996</v>
      </c>
      <c r="O22" s="13">
        <v>11147.494809011014</v>
      </c>
      <c r="P22" s="5"/>
      <c r="Q22" s="22"/>
      <c r="R22" s="5"/>
      <c r="S22" s="5"/>
      <c r="T22" s="5"/>
      <c r="U22" s="5"/>
      <c r="V22" s="5"/>
      <c r="W22" s="5"/>
      <c r="X22" s="5"/>
      <c r="Y22" s="5"/>
      <c r="Z22" s="5"/>
    </row>
    <row r="23" spans="1:26" ht="17.100000000000001" customHeight="1" x14ac:dyDescent="0.2">
      <c r="A23" s="8" t="s">
        <v>26</v>
      </c>
      <c r="B23" s="13">
        <v>0.05</v>
      </c>
      <c r="C23" s="13">
        <v>1.8029999999999999</v>
      </c>
      <c r="D23" s="13">
        <v>1.8</v>
      </c>
      <c r="E23" s="13">
        <v>110.34096520000001</v>
      </c>
      <c r="F23" s="13">
        <v>0</v>
      </c>
      <c r="G23" s="13">
        <v>0.27724130000000002</v>
      </c>
      <c r="H23" s="13">
        <v>0.373</v>
      </c>
      <c r="I23" s="13">
        <v>226.02248999999986</v>
      </c>
      <c r="J23" s="13">
        <v>1541.1101299999993</v>
      </c>
      <c r="K23" s="13">
        <v>54.0090249</v>
      </c>
      <c r="L23" s="13">
        <v>0</v>
      </c>
      <c r="M23" s="13">
        <v>48.303600000000003</v>
      </c>
      <c r="N23" s="13">
        <v>1009.4548516999999</v>
      </c>
      <c r="O23" s="13">
        <v>2993.5443030999991</v>
      </c>
      <c r="P23" s="5"/>
      <c r="Q23" s="22"/>
      <c r="R23" s="5"/>
      <c r="S23" s="5"/>
      <c r="T23" s="5"/>
      <c r="U23" s="5"/>
      <c r="V23" s="5"/>
      <c r="W23" s="5"/>
      <c r="X23" s="5"/>
      <c r="Y23" s="5"/>
      <c r="Z23" s="5"/>
    </row>
    <row r="24" spans="1:26" ht="17.100000000000001" customHeight="1" x14ac:dyDescent="0.2">
      <c r="A24" s="8" t="s">
        <v>27</v>
      </c>
      <c r="B24" s="13">
        <v>0.44700000000000001</v>
      </c>
      <c r="C24" s="13">
        <v>1.9625000000000001</v>
      </c>
      <c r="D24" s="13">
        <v>0.66500000000000004</v>
      </c>
      <c r="E24" s="13">
        <v>46.551039999999993</v>
      </c>
      <c r="F24" s="13">
        <v>0.53</v>
      </c>
      <c r="G24" s="13">
        <v>39.609000000000002</v>
      </c>
      <c r="H24" s="13">
        <v>28.1111</v>
      </c>
      <c r="I24" s="13">
        <v>0.53100000000000003</v>
      </c>
      <c r="J24" s="13">
        <v>682.6677282134001</v>
      </c>
      <c r="K24" s="13">
        <v>57.999219990000022</v>
      </c>
      <c r="L24" s="13">
        <v>0.33100000000000002</v>
      </c>
      <c r="M24" s="13">
        <v>0.72509999999999997</v>
      </c>
      <c r="N24" s="13">
        <v>232.95611269999995</v>
      </c>
      <c r="O24" s="13">
        <v>1093.0858009034</v>
      </c>
      <c r="P24" s="5"/>
      <c r="Q24" s="22"/>
      <c r="R24" s="5"/>
      <c r="S24" s="5"/>
      <c r="T24" s="5"/>
      <c r="U24" s="5"/>
      <c r="V24" s="5"/>
      <c r="W24" s="5"/>
      <c r="X24" s="5"/>
      <c r="Y24" s="5"/>
      <c r="Z24" s="5"/>
    </row>
    <row r="25" spans="1:26" ht="17.100000000000001" customHeight="1" x14ac:dyDescent="0.2">
      <c r="A25" s="8" t="s">
        <v>28</v>
      </c>
      <c r="B25" s="13">
        <v>0</v>
      </c>
      <c r="C25" s="13">
        <v>0.19</v>
      </c>
      <c r="D25" s="13">
        <v>0</v>
      </c>
      <c r="E25" s="13">
        <v>238.2681</v>
      </c>
      <c r="F25" s="13">
        <v>0</v>
      </c>
      <c r="G25" s="13">
        <v>67.9248999</v>
      </c>
      <c r="H25" s="13">
        <v>4</v>
      </c>
      <c r="I25" s="13">
        <v>3.7784999999900002</v>
      </c>
      <c r="J25" s="13">
        <v>1342.4307299000006</v>
      </c>
      <c r="K25" s="13">
        <v>69.838300000000004</v>
      </c>
      <c r="L25" s="13">
        <v>9.57</v>
      </c>
      <c r="M25" s="13">
        <v>0</v>
      </c>
      <c r="N25" s="13">
        <v>136.11002530000002</v>
      </c>
      <c r="O25" s="13">
        <v>1872.1105550999907</v>
      </c>
      <c r="P25" s="5"/>
      <c r="Q25" s="22"/>
      <c r="R25" s="5"/>
      <c r="S25" s="5"/>
      <c r="T25" s="5"/>
      <c r="U25" s="5"/>
      <c r="V25" s="5"/>
      <c r="W25" s="5"/>
      <c r="X25" s="5"/>
      <c r="Y25" s="5"/>
      <c r="Z25" s="5"/>
    </row>
    <row r="26" spans="1:26" ht="17.100000000000001" customHeight="1" x14ac:dyDescent="0.2">
      <c r="A26" s="25" t="s">
        <v>36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5"/>
      <c r="Q26" s="22"/>
      <c r="R26" s="5"/>
      <c r="S26" s="5"/>
      <c r="T26" s="5"/>
      <c r="U26" s="5"/>
      <c r="V26" s="5"/>
      <c r="W26" s="5"/>
      <c r="X26" s="5"/>
      <c r="Y26" s="5"/>
      <c r="Z26" s="5"/>
    </row>
    <row r="27" spans="1:26" ht="17.100000000000001" customHeight="1" x14ac:dyDescent="0.2">
      <c r="A27" s="2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7.100000000000001" customHeight="1" x14ac:dyDescent="0.2">
      <c r="A28" s="19"/>
    </row>
    <row r="30" spans="1:26" ht="15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2" spans="1:26" s="5" customForma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</sheetData>
  <mergeCells count="15">
    <mergeCell ref="N6:N7"/>
    <mergeCell ref="O6:O7"/>
    <mergeCell ref="H6:H7"/>
    <mergeCell ref="I6:I7"/>
    <mergeCell ref="J6:J7"/>
    <mergeCell ref="K6:K7"/>
    <mergeCell ref="L6:L7"/>
    <mergeCell ref="M6:M7"/>
    <mergeCell ref="F6:F7"/>
    <mergeCell ref="G6:G7"/>
    <mergeCell ref="A6:A7"/>
    <mergeCell ref="B6:B7"/>
    <mergeCell ref="C6:C7"/>
    <mergeCell ref="D6:D7"/>
    <mergeCell ref="E6:E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Jomy</dc:creator>
  <cp:lastModifiedBy>Michelle Caranay</cp:lastModifiedBy>
  <dcterms:created xsi:type="dcterms:W3CDTF">2021-09-02T00:11:47Z</dcterms:created>
  <dcterms:modified xsi:type="dcterms:W3CDTF">2024-06-25T07:27:00Z</dcterms:modified>
</cp:coreProperties>
</file>