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Faith Cabrera\Work\CPES\Component 3\Web Release\2. Stat tables\"/>
    </mc:Choice>
  </mc:AlternateContent>
  <xr:revisionPtr revIDLastSave="0" documentId="13_ncr:1_{7CEDCE17-8757-4292-9F61-9DCB0E8F7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hHjFJ02oyW+aYaIyjfMZJg6Ja91Q=="/>
    </ext>
  </extLst>
</workbook>
</file>

<file path=xl/calcChain.xml><?xml version="1.0" encoding="utf-8"?>
<calcChain xmlns="http://schemas.openxmlformats.org/spreadsheetml/2006/main">
  <c r="O332" i="1" l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O231" i="1"/>
  <c r="O232" i="1" s="1"/>
  <c r="N231" i="1"/>
  <c r="N232" i="1" s="1"/>
  <c r="M231" i="1"/>
  <c r="L231" i="1"/>
  <c r="L232" i="1" s="1"/>
  <c r="K231" i="1"/>
  <c r="K232" i="1" s="1"/>
  <c r="J231" i="1"/>
  <c r="I231" i="1"/>
  <c r="H231" i="1"/>
  <c r="G231" i="1"/>
  <c r="F231" i="1"/>
  <c r="E231" i="1"/>
  <c r="E232" i="1" s="1"/>
  <c r="D231" i="1"/>
  <c r="D232" i="1" s="1"/>
  <c r="C231" i="1"/>
  <c r="C232" i="1" s="1"/>
  <c r="B231" i="1"/>
  <c r="B232" i="1" s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C204" i="1" s="1"/>
  <c r="B203" i="1"/>
  <c r="O175" i="1"/>
  <c r="N175" i="1"/>
  <c r="M175" i="1"/>
  <c r="L175" i="1"/>
  <c r="L176" i="1" s="1"/>
  <c r="K175" i="1"/>
  <c r="K176" i="1" s="1"/>
  <c r="J175" i="1"/>
  <c r="I175" i="1"/>
  <c r="H175" i="1"/>
  <c r="G175" i="1"/>
  <c r="F175" i="1"/>
  <c r="E175" i="1"/>
  <c r="D175" i="1"/>
  <c r="C175" i="1"/>
  <c r="C176" i="1" s="1"/>
  <c r="B175" i="1"/>
  <c r="B176" i="1" s="1"/>
  <c r="O147" i="1"/>
  <c r="O148" i="1" s="1"/>
  <c r="N147" i="1"/>
  <c r="N148" i="1" s="1"/>
  <c r="M147" i="1"/>
  <c r="M148" i="1" s="1"/>
  <c r="L147" i="1"/>
  <c r="K147" i="1"/>
  <c r="J147" i="1"/>
  <c r="I147" i="1"/>
  <c r="H147" i="1"/>
  <c r="G147" i="1"/>
  <c r="F147" i="1"/>
  <c r="E147" i="1"/>
  <c r="E148" i="1" s="1"/>
  <c r="D147" i="1"/>
  <c r="D148" i="1" s="1"/>
  <c r="C147" i="1"/>
  <c r="C148" i="1" s="1"/>
  <c r="B147" i="1"/>
  <c r="B148" i="1" s="1"/>
  <c r="I120" i="1"/>
  <c r="O119" i="1"/>
  <c r="N119" i="1"/>
  <c r="M119" i="1"/>
  <c r="M120" i="1" s="1"/>
  <c r="L119" i="1"/>
  <c r="K119" i="1"/>
  <c r="K120" i="1" s="1"/>
  <c r="J119" i="1"/>
  <c r="J120" i="1" s="1"/>
  <c r="I119" i="1"/>
  <c r="H119" i="1"/>
  <c r="H120" i="1" s="1"/>
  <c r="G119" i="1"/>
  <c r="G120" i="1" s="1"/>
  <c r="F119" i="1"/>
  <c r="E119" i="1"/>
  <c r="E120" i="1" s="1"/>
  <c r="D119" i="1"/>
  <c r="D120" i="1" s="1"/>
  <c r="C119" i="1"/>
  <c r="C120" i="1" s="1"/>
  <c r="B119" i="1"/>
  <c r="B120" i="1" s="1"/>
  <c r="O91" i="1"/>
  <c r="N91" i="1"/>
  <c r="M91" i="1"/>
  <c r="L91" i="1"/>
  <c r="K91" i="1"/>
  <c r="K92" i="1" s="1"/>
  <c r="J91" i="1"/>
  <c r="I91" i="1"/>
  <c r="I92" i="1" s="1"/>
  <c r="H91" i="1"/>
  <c r="H92" i="1" s="1"/>
  <c r="G91" i="1"/>
  <c r="G92" i="1" s="1"/>
  <c r="F91" i="1"/>
  <c r="E91" i="1"/>
  <c r="D91" i="1"/>
  <c r="D92" i="1" s="1"/>
  <c r="C91" i="1"/>
  <c r="C92" i="1" s="1"/>
  <c r="B9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35" i="1"/>
  <c r="K36" i="1" s="1"/>
  <c r="N35" i="1"/>
  <c r="M35" i="1"/>
  <c r="L35" i="1"/>
  <c r="K35" i="1"/>
  <c r="J35" i="1"/>
  <c r="I35" i="1"/>
  <c r="H35" i="1"/>
  <c r="G35" i="1"/>
  <c r="F35" i="1"/>
  <c r="E35" i="1"/>
  <c r="D35" i="1"/>
  <c r="C35" i="1"/>
  <c r="C36" i="1" s="1"/>
  <c r="B3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N7" i="1"/>
  <c r="M7" i="1"/>
  <c r="L7" i="1"/>
  <c r="K7" i="1"/>
  <c r="J7" i="1"/>
  <c r="I7" i="1"/>
  <c r="H7" i="1"/>
  <c r="G7" i="1"/>
  <c r="F7" i="1"/>
  <c r="E7" i="1"/>
  <c r="D7" i="1"/>
  <c r="C7" i="1"/>
  <c r="B7" i="1"/>
  <c r="O315" i="1" l="1"/>
  <c r="L92" i="1"/>
  <c r="D176" i="1"/>
  <c r="E176" i="1"/>
  <c r="F204" i="1"/>
  <c r="B92" i="1"/>
  <c r="N92" i="1"/>
  <c r="F176" i="1"/>
  <c r="G176" i="1"/>
  <c r="H176" i="1"/>
  <c r="E92" i="1"/>
  <c r="F92" i="1"/>
  <c r="L148" i="1"/>
  <c r="D36" i="1"/>
  <c r="L36" i="1"/>
  <c r="D204" i="1"/>
  <c r="H204" i="1"/>
  <c r="E36" i="1"/>
  <c r="I204" i="1"/>
  <c r="F36" i="1"/>
  <c r="C64" i="1"/>
  <c r="O287" i="1"/>
  <c r="D288" i="1" s="1"/>
  <c r="G36" i="1"/>
  <c r="G204" i="1"/>
  <c r="H36" i="1"/>
  <c r="I36" i="1"/>
  <c r="F148" i="1"/>
  <c r="O259" i="1"/>
  <c r="N260" i="1" s="1"/>
  <c r="C8" i="1"/>
  <c r="O63" i="1"/>
  <c r="L64" i="1" s="1"/>
  <c r="G148" i="1"/>
  <c r="J204" i="1"/>
  <c r="F232" i="1"/>
  <c r="J92" i="1"/>
  <c r="L120" i="1"/>
  <c r="H148" i="1"/>
  <c r="N176" i="1"/>
  <c r="K204" i="1"/>
  <c r="G232" i="1"/>
  <c r="I148" i="1"/>
  <c r="J176" i="1"/>
  <c r="L204" i="1"/>
  <c r="H232" i="1"/>
  <c r="J64" i="1"/>
  <c r="N120" i="1"/>
  <c r="J148" i="1"/>
  <c r="M204" i="1"/>
  <c r="I232" i="1"/>
  <c r="O7" i="1"/>
  <c r="G8" i="1" s="1"/>
  <c r="B36" i="1"/>
  <c r="N36" i="1"/>
  <c r="F120" i="1"/>
  <c r="K148" i="1"/>
  <c r="B204" i="1"/>
  <c r="N204" i="1"/>
  <c r="J232" i="1"/>
  <c r="F316" i="1"/>
  <c r="O316" i="1"/>
  <c r="I316" i="1"/>
  <c r="H316" i="1"/>
  <c r="J316" i="1"/>
  <c r="G316" i="1"/>
  <c r="K316" i="1"/>
  <c r="L316" i="1"/>
  <c r="M316" i="1"/>
  <c r="B316" i="1"/>
  <c r="N316" i="1"/>
  <c r="C316" i="1"/>
  <c r="E8" i="1"/>
  <c r="B260" i="1"/>
  <c r="D316" i="1"/>
  <c r="E316" i="1"/>
  <c r="O120" i="1"/>
  <c r="O204" i="1"/>
  <c r="O36" i="1"/>
  <c r="O176" i="1"/>
  <c r="M92" i="1"/>
  <c r="O92" i="1"/>
  <c r="I176" i="1"/>
  <c r="E204" i="1"/>
  <c r="M232" i="1"/>
  <c r="M36" i="1"/>
  <c r="J36" i="1"/>
  <c r="M176" i="1"/>
  <c r="N64" i="1" l="1"/>
  <c r="E288" i="1"/>
  <c r="E64" i="1"/>
  <c r="O288" i="1"/>
  <c r="M64" i="1"/>
  <c r="B288" i="1"/>
  <c r="H64" i="1"/>
  <c r="O8" i="1"/>
  <c r="N288" i="1"/>
  <c r="K64" i="1"/>
  <c r="F64" i="1"/>
  <c r="I8" i="1"/>
  <c r="I64" i="1"/>
  <c r="O64" i="1"/>
  <c r="G64" i="1"/>
  <c r="F288" i="1"/>
  <c r="L8" i="1"/>
  <c r="J8" i="1"/>
  <c r="K260" i="1"/>
  <c r="M288" i="1"/>
  <c r="C288" i="1"/>
  <c r="F260" i="1"/>
  <c r="M260" i="1"/>
  <c r="H260" i="1"/>
  <c r="L260" i="1"/>
  <c r="H8" i="1"/>
  <c r="N8" i="1"/>
  <c r="I260" i="1"/>
  <c r="J260" i="1"/>
  <c r="B8" i="1"/>
  <c r="O260" i="1"/>
  <c r="D8" i="1"/>
  <c r="K8" i="1"/>
  <c r="F8" i="1"/>
  <c r="G260" i="1"/>
  <c r="H288" i="1"/>
  <c r="M8" i="1"/>
  <c r="L288" i="1"/>
  <c r="G288" i="1"/>
  <c r="C260" i="1"/>
  <c r="K288" i="1"/>
  <c r="E260" i="1"/>
  <c r="J288" i="1"/>
  <c r="I288" i="1"/>
  <c r="D260" i="1"/>
  <c r="D64" i="1"/>
  <c r="B64" i="1"/>
</calcChain>
</file>

<file path=xl/sharedStrings.xml><?xml version="1.0" encoding="utf-8"?>
<sst xmlns="http://schemas.openxmlformats.org/spreadsheetml/2006/main" count="433" uniqueCount="51">
  <si>
    <t>AMOUNT OF GENERATED HAZARDOUS WASTE BY REGION, BY TYPE</t>
  </si>
  <si>
    <t>(tons per year)</t>
  </si>
  <si>
    <t>Region</t>
  </si>
  <si>
    <t>Wastes with Cyanide</t>
  </si>
  <si>
    <t>Acid Wastes</t>
  </si>
  <si>
    <t>Alkali Wastes</t>
  </si>
  <si>
    <t>Wastes with Inorganic Chemicals</t>
  </si>
  <si>
    <t>Reactive Chemical Wastes</t>
  </si>
  <si>
    <t>Inks/Dyes/Pigments/
Paint/Latex/Adhesives/
Organic Sludge</t>
  </si>
  <si>
    <t>Waste Organic Solvent</t>
  </si>
  <si>
    <t>Putrescible Organic</t>
  </si>
  <si>
    <t>Oil</t>
  </si>
  <si>
    <t>Containers</t>
  </si>
  <si>
    <t>Immobilized Wastes</t>
  </si>
  <si>
    <t>Organic Chemicals</t>
  </si>
  <si>
    <t>Miscellaneous Wastes</t>
  </si>
  <si>
    <t>Total</t>
  </si>
  <si>
    <t>Philippines</t>
  </si>
  <si>
    <t>Percent</t>
  </si>
  <si>
    <t>NCR</t>
  </si>
  <si>
    <t>CAR</t>
  </si>
  <si>
    <t>I - Ilocos Region</t>
  </si>
  <si>
    <t>II - Cagayan Valley</t>
  </si>
  <si>
    <t>III - Central Luzon</t>
  </si>
  <si>
    <t>IV-A - CALABARZON</t>
  </si>
  <si>
    <t>MIMAROPA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</si>
  <si>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</si>
  <si>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</si>
  <si>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</si>
  <si>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</si>
  <si>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</si>
  <si>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</si>
  <si>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</si>
  <si>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</si>
  <si>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</si>
  <si>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REGION</t>
  </si>
  <si>
    <t>Putrescible Organic Wastes</t>
  </si>
  <si>
    <t>TOTAL</t>
  </si>
  <si>
    <t>Organic Wastes</t>
  </si>
  <si>
    <t>Stabilized Wastes</t>
  </si>
  <si>
    <r>
      <rPr>
        <i/>
        <sz val="10"/>
        <color theme="1"/>
        <rFont val="Arial"/>
      </rPr>
      <t xml:space="preserve">Source: </t>
    </r>
    <r>
      <rPr>
        <sz val="10"/>
        <color theme="1"/>
        <rFont val="Arial"/>
      </rPr>
      <t>Environmental Management Bureau, DENR</t>
    </r>
  </si>
  <si>
    <t>Table 3.5.1</t>
  </si>
  <si>
    <t>Table 3.5.2</t>
  </si>
  <si>
    <t>Table 3.5.3</t>
  </si>
  <si>
    <t>Table 3.5.4</t>
  </si>
  <si>
    <t>Table 3.5.5</t>
  </si>
  <si>
    <t>Table 3.5.6</t>
  </si>
  <si>
    <t>Table 3.5.7</t>
  </si>
  <si>
    <t>Table 3.5.8</t>
  </si>
  <si>
    <t>Table 3.5.9</t>
  </si>
  <si>
    <t>Table 3.5.10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</si>
</sst>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_);_(* \(#,##0.0\);_(* &quot;-&quot;??_);_(@_)"/>
    <numFmt numFmtId="165" formatCode="0.0%"/>
    <numFmt numFmtId="166" formatCode="#,##0.0"/>
    <numFmt numFmtId="167" formatCode="0.0"/>
    <numFmt numFmtId="168" formatCode="_-* #,##0.00_-;\-* #,##0.00_-;_-* &quot;-&quot;??_-;_-@"/>
  </numFmts>
  <fonts count="8" x14ac:knownFonts="1">
    <font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b/>
      <sz val="10"/>
      <name val="Arial"/>
    </font>
    <font>
      <i/>
      <sz val="10"/>
      <color theme="1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/>
    </xf>
    <xf numFmtId="166" fontId="2" fillId="0" borderId="4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167" fontId="3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7" fontId="2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 wrapText="1"/>
    </xf>
    <xf numFmtId="167" fontId="2" fillId="0" borderId="4" xfId="0" applyNumberFormat="1" applyFont="1" applyBorder="1" applyAlignment="1">
      <alignment horizontal="right" vertical="center"/>
    </xf>
    <xf numFmtId="0" fontId="2" fillId="0" borderId="0" xfId="0" applyFont="1"/>
    <xf numFmtId="166" fontId="3" fillId="0" borderId="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7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4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/>
    <xf numFmtId="49" fontId="4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49" fontId="4" fillId="0" borderId="5" xfId="0" applyNumberFormat="1" applyFont="1" applyBorder="1" applyAlignment="1">
      <alignment horizontal="center" vertical="center"/>
    </xf>
    <xf numFmtId="0" fontId="5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workbookViewId="0">
      <pane xSplit="1" topLeftCell="B1" activePane="topRight" state="frozen"/>
      <selection pane="topRight" activeCell="B84" sqref="B84"/>
    </sheetView>
  </sheetViews>
  <sheetFormatPr defaultColWidth="12.625" defaultRowHeight="15" customHeight="1" x14ac:dyDescent="0.2"/>
  <cols>
    <col min="1" max="1" width="26.875" customWidth="1"/>
    <col min="2" max="6" width="13.75" customWidth="1"/>
    <col min="7" max="7" width="22.5" customWidth="1"/>
    <col min="8" max="15" width="13.75" customWidth="1"/>
    <col min="16" max="26" width="7.625" customWidth="1"/>
  </cols>
  <sheetData>
    <row r="1" spans="1:26" ht="12" hidden="1" customHeight="1" x14ac:dyDescent="0.2">
      <c r="A1" s="1" t="s">
        <v>41</v>
      </c>
      <c r="B1" s="1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hidden="1" customHeight="1" x14ac:dyDescent="0.2">
      <c r="A2" s="1" t="s">
        <v>0</v>
      </c>
      <c r="B2" s="1"/>
      <c r="C2" s="2"/>
      <c r="D2" s="2"/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hidden="1" customHeight="1" x14ac:dyDescent="0.2">
      <c r="A3" s="1">
        <v>2008</v>
      </c>
      <c r="B3" s="1"/>
      <c r="C3" s="2"/>
      <c r="D3" s="2"/>
      <c r="E3" s="2"/>
      <c r="F3" s="2"/>
      <c r="G3" s="2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hidden="1" customHeight="1" x14ac:dyDescent="0.2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hidden="1" customHeight="1" x14ac:dyDescent="0.2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hidden="1" customHeight="1" x14ac:dyDescent="0.2">
      <c r="A7" s="6" t="s">
        <v>17</v>
      </c>
      <c r="B7" s="7">
        <f t="shared" ref="B7:O7" si="0">SUM(B9:B24)</f>
        <v>5551041.6872000005</v>
      </c>
      <c r="C7" s="7">
        <f t="shared" si="0"/>
        <v>19664161.464279998</v>
      </c>
      <c r="D7" s="7">
        <f t="shared" si="0"/>
        <v>1966258.18713</v>
      </c>
      <c r="E7" s="7">
        <f t="shared" si="0"/>
        <v>532250.86778000009</v>
      </c>
      <c r="F7" s="7">
        <f t="shared" si="0"/>
        <v>1411981.7437199999</v>
      </c>
      <c r="G7" s="7">
        <f t="shared" si="0"/>
        <v>525517.43238000001</v>
      </c>
      <c r="H7" s="7">
        <f t="shared" si="0"/>
        <v>78369455.270070016</v>
      </c>
      <c r="I7" s="7">
        <f t="shared" si="0"/>
        <v>29490.00764</v>
      </c>
      <c r="J7" s="7">
        <f t="shared" si="0"/>
        <v>3750531.2886899998</v>
      </c>
      <c r="K7" s="7">
        <f t="shared" si="0"/>
        <v>33196201.918499999</v>
      </c>
      <c r="L7" s="7">
        <f t="shared" si="0"/>
        <v>397468.57500999997</v>
      </c>
      <c r="M7" s="7">
        <f t="shared" si="0"/>
        <v>2154457.81978</v>
      </c>
      <c r="N7" s="7">
        <f t="shared" si="0"/>
        <v>17390465.171699997</v>
      </c>
      <c r="O7" s="7">
        <f t="shared" si="0"/>
        <v>164939281.43387994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hidden="1" customHeight="1" x14ac:dyDescent="0.2">
      <c r="A8" s="8" t="s">
        <v>18</v>
      </c>
      <c r="B8" s="9">
        <f t="shared" ref="B8:O8" si="1">B7/$O7</f>
        <v>3.3655061662344367E-2</v>
      </c>
      <c r="C8" s="9">
        <f t="shared" si="1"/>
        <v>0.11922060829495533</v>
      </c>
      <c r="D8" s="9">
        <f t="shared" si="1"/>
        <v>1.1921103147998277E-2</v>
      </c>
      <c r="E8" s="9">
        <f t="shared" si="1"/>
        <v>3.2269503247070118E-3</v>
      </c>
      <c r="F8" s="9">
        <f t="shared" si="1"/>
        <v>8.5606153455083916E-3</v>
      </c>
      <c r="G8" s="9">
        <f t="shared" si="1"/>
        <v>3.1861266025380794E-3</v>
      </c>
      <c r="H8" s="9">
        <f t="shared" si="1"/>
        <v>0.4751412434246986</v>
      </c>
      <c r="I8" s="9">
        <f t="shared" si="1"/>
        <v>1.7879311334226839E-4</v>
      </c>
      <c r="J8" s="9">
        <f t="shared" si="1"/>
        <v>2.2738860361735568E-2</v>
      </c>
      <c r="K8" s="9">
        <f t="shared" si="1"/>
        <v>0.2012631656323029</v>
      </c>
      <c r="L8" s="9">
        <f t="shared" si="1"/>
        <v>2.4097872353671872E-3</v>
      </c>
      <c r="M8" s="9">
        <f t="shared" si="1"/>
        <v>1.3062126869054348E-2</v>
      </c>
      <c r="N8" s="9">
        <f t="shared" si="1"/>
        <v>0.10543555798544813</v>
      </c>
      <c r="O8" s="9">
        <f t="shared" si="1"/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hidden="1" customHeight="1" x14ac:dyDescent="0.2">
      <c r="A9" s="10" t="s">
        <v>19</v>
      </c>
      <c r="B9" s="11">
        <v>9.2240000000000002</v>
      </c>
      <c r="C9" s="11">
        <v>296.65699999999998</v>
      </c>
      <c r="D9" s="11">
        <v>282.83100000000002</v>
      </c>
      <c r="E9" s="11">
        <v>2157.5219999999999</v>
      </c>
      <c r="F9" s="11">
        <v>503.86599999999999</v>
      </c>
      <c r="G9" s="11">
        <v>482.58199999999999</v>
      </c>
      <c r="H9" s="11">
        <v>90.376999999999995</v>
      </c>
      <c r="I9" s="11">
        <v>14.917999999999999</v>
      </c>
      <c r="J9" s="11">
        <v>2669.1959999999999</v>
      </c>
      <c r="K9" s="11">
        <v>341.67599999999999</v>
      </c>
      <c r="L9" s="11">
        <v>159.35499999999999</v>
      </c>
      <c r="M9" s="11">
        <v>88.063999999999993</v>
      </c>
      <c r="N9" s="11">
        <v>6820.4620000000004</v>
      </c>
      <c r="O9" s="11">
        <f t="shared" ref="O9:O24" si="2">SUM(B9:N9)</f>
        <v>13916.73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hidden="1" customHeight="1" x14ac:dyDescent="0.2">
      <c r="A10" s="10" t="s">
        <v>20</v>
      </c>
      <c r="B10" s="11">
        <v>0</v>
      </c>
      <c r="C10" s="11">
        <v>0.22800000000000001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3.6215999999999999</v>
      </c>
      <c r="K10" s="11">
        <v>0</v>
      </c>
      <c r="L10" s="11">
        <v>0</v>
      </c>
      <c r="M10" s="11">
        <v>0</v>
      </c>
      <c r="N10" s="11">
        <v>0</v>
      </c>
      <c r="O10" s="11">
        <f t="shared" si="2"/>
        <v>3.8496000000000001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hidden="1" customHeight="1" x14ac:dyDescent="0.2">
      <c r="A11" s="10" t="s">
        <v>21</v>
      </c>
      <c r="B11" s="11">
        <v>0</v>
      </c>
      <c r="C11" s="11">
        <v>3.0000000000000001E-3</v>
      </c>
      <c r="D11" s="11">
        <v>0.31434000000000001</v>
      </c>
      <c r="E11" s="11">
        <v>41.996850000000002</v>
      </c>
      <c r="F11" s="11">
        <v>0</v>
      </c>
      <c r="G11" s="11">
        <v>7.195E-2</v>
      </c>
      <c r="H11" s="11">
        <v>2.516</v>
      </c>
      <c r="I11" s="11">
        <v>869.34763999999996</v>
      </c>
      <c r="J11" s="11">
        <v>434.47548999999998</v>
      </c>
      <c r="K11" s="11">
        <v>0</v>
      </c>
      <c r="L11" s="11">
        <v>1</v>
      </c>
      <c r="M11" s="11">
        <v>0.23</v>
      </c>
      <c r="N11" s="11">
        <v>61.541980000000002</v>
      </c>
      <c r="O11" s="11">
        <f t="shared" si="2"/>
        <v>1411.4972499999999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hidden="1" customHeight="1" x14ac:dyDescent="0.2">
      <c r="A12" s="10" t="s">
        <v>22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0</v>
      </c>
      <c r="J12" s="11">
        <v>0.1</v>
      </c>
      <c r="K12" s="11">
        <v>0</v>
      </c>
      <c r="L12" s="11">
        <v>0</v>
      </c>
      <c r="M12" s="11">
        <v>0</v>
      </c>
      <c r="N12" s="11">
        <v>0</v>
      </c>
      <c r="O12" s="11">
        <f t="shared" si="2"/>
        <v>2.1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hidden="1" customHeight="1" x14ac:dyDescent="0.2">
      <c r="A13" s="10" t="s">
        <v>23</v>
      </c>
      <c r="B13" s="11">
        <v>5421873.9276799997</v>
      </c>
      <c r="C13" s="11">
        <v>19628798.661309998</v>
      </c>
      <c r="D13" s="11">
        <v>1923043.5184599999</v>
      </c>
      <c r="E13" s="11">
        <v>464579.43933000002</v>
      </c>
      <c r="F13" s="11">
        <v>1405019.2393100001</v>
      </c>
      <c r="G13" s="11">
        <v>514226.51942000003</v>
      </c>
      <c r="H13" s="11">
        <v>78363864.905070007</v>
      </c>
      <c r="I13" s="11">
        <v>4.2549999999999999</v>
      </c>
      <c r="J13" s="11">
        <v>3384069.9333500001</v>
      </c>
      <c r="K13" s="11">
        <v>33132236.184500001</v>
      </c>
      <c r="L13" s="11">
        <v>356464.27201000002</v>
      </c>
      <c r="M13" s="11">
        <v>2154005.3805</v>
      </c>
      <c r="N13" s="11">
        <v>17326188.307580002</v>
      </c>
      <c r="O13" s="11">
        <f t="shared" si="2"/>
        <v>164074374.54351997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hidden="1" customHeight="1" x14ac:dyDescent="0.2">
      <c r="A14" s="10" t="s">
        <v>24</v>
      </c>
      <c r="B14" s="11">
        <v>500.72399999999999</v>
      </c>
      <c r="C14" s="11">
        <v>31975.537</v>
      </c>
      <c r="D14" s="11">
        <v>18173.174999999999</v>
      </c>
      <c r="E14" s="11">
        <v>48078.411999999997</v>
      </c>
      <c r="F14" s="11">
        <v>1044.173</v>
      </c>
      <c r="G14" s="11">
        <v>5666.8040000000001</v>
      </c>
      <c r="H14" s="11">
        <v>5313.1949999999997</v>
      </c>
      <c r="I14" s="11">
        <v>209.20099999999999</v>
      </c>
      <c r="J14" s="11">
        <v>10702.808999999999</v>
      </c>
      <c r="K14" s="11">
        <v>2752.0509999999999</v>
      </c>
      <c r="L14" s="11">
        <v>38277.735999999997</v>
      </c>
      <c r="M14" s="11">
        <v>126.28700000000001</v>
      </c>
      <c r="N14" s="11">
        <v>56729.512000000002</v>
      </c>
      <c r="O14" s="11">
        <f t="shared" si="2"/>
        <v>219549.61599999998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hidden="1" customHeight="1" x14ac:dyDescent="0.2">
      <c r="A15" s="10" t="s">
        <v>25</v>
      </c>
      <c r="B15" s="11">
        <v>0</v>
      </c>
      <c r="C15" s="11">
        <v>0</v>
      </c>
      <c r="D15" s="11">
        <v>0.01</v>
      </c>
      <c r="E15" s="11">
        <v>4.8360000000000003</v>
      </c>
      <c r="F15" s="11">
        <v>0</v>
      </c>
      <c r="G15" s="11">
        <v>0</v>
      </c>
      <c r="H15" s="11">
        <v>0</v>
      </c>
      <c r="I15" s="11">
        <v>0</v>
      </c>
      <c r="J15" s="11">
        <v>2469.8110000000001</v>
      </c>
      <c r="K15" s="11">
        <v>0</v>
      </c>
      <c r="L15" s="11">
        <v>0</v>
      </c>
      <c r="M15" s="11">
        <v>0</v>
      </c>
      <c r="N15" s="11">
        <v>8.7999999999999995E-2</v>
      </c>
      <c r="O15" s="11">
        <f t="shared" si="2"/>
        <v>2474.7450000000003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hidden="1" customHeight="1" x14ac:dyDescent="0.2">
      <c r="A16" s="10" t="s">
        <v>26</v>
      </c>
      <c r="B16" s="11">
        <v>228.35</v>
      </c>
      <c r="C16" s="11">
        <v>5.09</v>
      </c>
      <c r="D16" s="11">
        <v>35.299999999999997</v>
      </c>
      <c r="E16" s="11">
        <v>1956.97</v>
      </c>
      <c r="F16" s="11">
        <v>5.81</v>
      </c>
      <c r="G16" s="11">
        <v>0.45</v>
      </c>
      <c r="H16" s="11">
        <v>0</v>
      </c>
      <c r="I16" s="11">
        <v>0</v>
      </c>
      <c r="J16" s="11">
        <v>742.83</v>
      </c>
      <c r="K16" s="11">
        <v>2.31</v>
      </c>
      <c r="L16" s="11">
        <v>2139.0100000000002</v>
      </c>
      <c r="M16" s="11">
        <v>165.04</v>
      </c>
      <c r="N16" s="11">
        <v>151.21100000000001</v>
      </c>
      <c r="O16" s="11">
        <f t="shared" si="2"/>
        <v>5432.3710000000001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hidden="1" customHeight="1" x14ac:dyDescent="0.2">
      <c r="A17" s="10" t="s">
        <v>27</v>
      </c>
      <c r="B17" s="11">
        <v>0</v>
      </c>
      <c r="C17" s="11">
        <v>923.36450000000002</v>
      </c>
      <c r="D17" s="11">
        <v>222.38622000000001</v>
      </c>
      <c r="E17" s="11">
        <v>4.2324599999999997</v>
      </c>
      <c r="F17" s="11">
        <v>1.2E-2</v>
      </c>
      <c r="G17" s="11">
        <v>0</v>
      </c>
      <c r="H17" s="11">
        <v>7.6999999999999999E-2</v>
      </c>
      <c r="I17" s="11">
        <v>0</v>
      </c>
      <c r="J17" s="11">
        <v>3059.3324699999998</v>
      </c>
      <c r="K17" s="11">
        <v>0</v>
      </c>
      <c r="L17" s="11">
        <v>0</v>
      </c>
      <c r="M17" s="11">
        <v>5.8</v>
      </c>
      <c r="N17" s="11">
        <v>24.19678</v>
      </c>
      <c r="O17" s="11">
        <f t="shared" si="2"/>
        <v>4239.4014299999999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hidden="1" customHeight="1" x14ac:dyDescent="0.2">
      <c r="A18" s="10" t="s">
        <v>28</v>
      </c>
      <c r="B18" s="11">
        <v>11.461</v>
      </c>
      <c r="C18" s="11">
        <v>2012.0519999999999</v>
      </c>
      <c r="D18" s="11">
        <v>22341.705999999998</v>
      </c>
      <c r="E18" s="11">
        <v>201.928</v>
      </c>
      <c r="F18" s="11">
        <v>254.90700000000001</v>
      </c>
      <c r="G18" s="11">
        <v>132.87200000000001</v>
      </c>
      <c r="H18" s="11">
        <v>75.760000000000005</v>
      </c>
      <c r="I18" s="11">
        <v>23.9</v>
      </c>
      <c r="J18" s="11">
        <v>674.42399999999998</v>
      </c>
      <c r="K18" s="11">
        <v>80.129000000000005</v>
      </c>
      <c r="L18" s="11">
        <v>427.202</v>
      </c>
      <c r="M18" s="11">
        <v>64.968000000000004</v>
      </c>
      <c r="N18" s="11">
        <v>5.6704999999999997</v>
      </c>
      <c r="O18" s="11">
        <f t="shared" si="2"/>
        <v>26306.979499999998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hidden="1" customHeight="1" x14ac:dyDescent="0.2">
      <c r="A19" s="10" t="s">
        <v>29</v>
      </c>
      <c r="B19" s="11">
        <v>0</v>
      </c>
      <c r="C19" s="11">
        <v>0</v>
      </c>
      <c r="D19" s="11">
        <v>0</v>
      </c>
      <c r="E19" s="11">
        <v>12437.04</v>
      </c>
      <c r="F19" s="11">
        <v>0</v>
      </c>
      <c r="G19" s="11">
        <v>0</v>
      </c>
      <c r="H19" s="11">
        <v>0</v>
      </c>
      <c r="I19" s="11">
        <v>0</v>
      </c>
      <c r="J19" s="11">
        <v>1236.43</v>
      </c>
      <c r="K19" s="11">
        <v>0</v>
      </c>
      <c r="L19" s="11">
        <v>0</v>
      </c>
      <c r="M19" s="11">
        <v>0</v>
      </c>
      <c r="N19" s="11">
        <v>0</v>
      </c>
      <c r="O19" s="11">
        <f t="shared" si="2"/>
        <v>13673.470000000001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hidden="1" customHeight="1" x14ac:dyDescent="0.2">
      <c r="A20" s="10" t="s">
        <v>30</v>
      </c>
      <c r="B20" s="11">
        <v>0</v>
      </c>
      <c r="C20" s="11">
        <v>0</v>
      </c>
      <c r="D20" s="11">
        <v>4.7595999999999998</v>
      </c>
      <c r="E20" s="11">
        <v>2.4649999999999999</v>
      </c>
      <c r="F20" s="11">
        <v>0</v>
      </c>
      <c r="G20" s="11">
        <v>0.248</v>
      </c>
      <c r="H20" s="11">
        <v>0</v>
      </c>
      <c r="I20" s="11">
        <v>0.05</v>
      </c>
      <c r="J20" s="11">
        <v>278.4597</v>
      </c>
      <c r="K20" s="11">
        <v>0</v>
      </c>
      <c r="L20" s="11">
        <v>0</v>
      </c>
      <c r="M20" s="11">
        <v>2E-3</v>
      </c>
      <c r="N20" s="11">
        <v>7.5778800000000004</v>
      </c>
      <c r="O20" s="11">
        <f t="shared" si="2"/>
        <v>293.56218000000001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hidden="1" customHeight="1" x14ac:dyDescent="0.2">
      <c r="A21" s="10" t="s">
        <v>31</v>
      </c>
      <c r="B21" s="11">
        <v>0</v>
      </c>
      <c r="C21" s="11">
        <v>1.75271</v>
      </c>
      <c r="D21" s="11">
        <v>1.02566</v>
      </c>
      <c r="E21" s="11">
        <v>160.10108</v>
      </c>
      <c r="F21" s="11">
        <v>9.2077600000000004</v>
      </c>
      <c r="G21" s="11">
        <v>0</v>
      </c>
      <c r="H21" s="11">
        <v>5</v>
      </c>
      <c r="I21" s="11">
        <v>150</v>
      </c>
      <c r="J21" s="11">
        <v>38.4</v>
      </c>
      <c r="K21" s="11">
        <v>0.25</v>
      </c>
      <c r="L21" s="11">
        <v>0</v>
      </c>
      <c r="M21" s="11">
        <v>2.0482800000000001</v>
      </c>
      <c r="N21" s="11">
        <v>24.04</v>
      </c>
      <c r="O21" s="11">
        <f t="shared" si="2"/>
        <v>391.82549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hidden="1" customHeight="1" x14ac:dyDescent="0.2">
      <c r="A22" s="10" t="s">
        <v>32</v>
      </c>
      <c r="B22" s="11">
        <v>117863</v>
      </c>
      <c r="C22" s="11">
        <v>6.4999999999999997E-3</v>
      </c>
      <c r="D22" s="11">
        <v>1493.758</v>
      </c>
      <c r="E22" s="11">
        <v>2614</v>
      </c>
      <c r="F22" s="11">
        <v>142.59899999999999</v>
      </c>
      <c r="G22" s="11">
        <v>5.6</v>
      </c>
      <c r="H22" s="11">
        <v>0</v>
      </c>
      <c r="I22" s="11">
        <v>28127.68</v>
      </c>
      <c r="J22" s="11">
        <v>218236.55100000001</v>
      </c>
      <c r="K22" s="11">
        <v>60271.718000000001</v>
      </c>
      <c r="L22" s="11">
        <v>0</v>
      </c>
      <c r="M22" s="11">
        <v>0</v>
      </c>
      <c r="N22" s="11">
        <v>62.413800000000002</v>
      </c>
      <c r="O22" s="11">
        <f t="shared" si="2"/>
        <v>428817.32629999996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hidden="1" customHeight="1" x14ac:dyDescent="0.2">
      <c r="A23" s="10" t="s">
        <v>33</v>
      </c>
      <c r="B23" s="11">
        <v>0</v>
      </c>
      <c r="C23" s="11">
        <v>0</v>
      </c>
      <c r="D23" s="11">
        <v>0</v>
      </c>
      <c r="E23" s="11">
        <v>0</v>
      </c>
      <c r="F23" s="11">
        <v>5000</v>
      </c>
      <c r="G23" s="11">
        <v>5000</v>
      </c>
      <c r="H23" s="11">
        <v>100</v>
      </c>
      <c r="I23" s="11">
        <v>2</v>
      </c>
      <c r="J23" s="11">
        <v>125004.17</v>
      </c>
      <c r="K23" s="11">
        <v>500</v>
      </c>
      <c r="L23" s="11">
        <v>0</v>
      </c>
      <c r="M23" s="11">
        <v>0</v>
      </c>
      <c r="N23" s="11">
        <v>70</v>
      </c>
      <c r="O23" s="11">
        <f t="shared" si="2"/>
        <v>135676.16999999998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hidden="1" customHeight="1" x14ac:dyDescent="0.2">
      <c r="A24" s="12" t="s">
        <v>34</v>
      </c>
      <c r="B24" s="13">
        <v>10555.00052</v>
      </c>
      <c r="C24" s="13">
        <v>148.11225999999999</v>
      </c>
      <c r="D24" s="13">
        <v>659.40284999999994</v>
      </c>
      <c r="E24" s="13">
        <v>11.92506</v>
      </c>
      <c r="F24" s="13">
        <v>1.9296500000000001</v>
      </c>
      <c r="G24" s="13">
        <v>2.2850100000000002</v>
      </c>
      <c r="H24" s="13">
        <v>1.44</v>
      </c>
      <c r="I24" s="13">
        <v>88.656000000000006</v>
      </c>
      <c r="J24" s="13">
        <v>910.74508000000003</v>
      </c>
      <c r="K24" s="13">
        <v>17.600000000000001</v>
      </c>
      <c r="L24" s="13">
        <v>0</v>
      </c>
      <c r="M24" s="13">
        <v>0</v>
      </c>
      <c r="N24" s="13">
        <v>320.15017999999998</v>
      </c>
      <c r="O24" s="13">
        <f t="shared" si="2"/>
        <v>12717.246610000002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hidden="1" customHeight="1" x14ac:dyDescent="0.2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hidden="1" customHeight="1" x14ac:dyDescent="0.2">
      <c r="A26" s="1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hidden="1" customHeight="1" x14ac:dyDescent="0.2">
      <c r="A27" s="42"/>
      <c r="B27" s="43"/>
      <c r="C27" s="43"/>
      <c r="D27" s="43"/>
      <c r="E27" s="43"/>
      <c r="F27" s="43"/>
      <c r="G27" s="4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" hidden="1" customHeight="1" x14ac:dyDescent="0.2">
      <c r="A28" s="1" t="s">
        <v>42</v>
      </c>
      <c r="B28" s="1"/>
      <c r="C28" s="2"/>
      <c r="D28" s="2"/>
      <c r="E28" s="2"/>
      <c r="F28" s="2"/>
      <c r="G28" s="2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hidden="1" customHeight="1" x14ac:dyDescent="0.2">
      <c r="A29" s="1" t="s">
        <v>0</v>
      </c>
      <c r="B29" s="1"/>
      <c r="C29" s="2"/>
      <c r="D29" s="2"/>
      <c r="E29" s="2"/>
      <c r="F29" s="2"/>
      <c r="G29" s="2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hidden="1" customHeight="1" x14ac:dyDescent="0.2">
      <c r="A30" s="1">
        <v>2009</v>
      </c>
      <c r="B30" s="3"/>
      <c r="C30" s="3"/>
      <c r="D30" s="3"/>
      <c r="E30" s="3"/>
      <c r="F30" s="3"/>
      <c r="G30" s="3"/>
      <c r="H30" s="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hidden="1" customHeight="1" x14ac:dyDescent="0.2">
      <c r="A31" s="1" t="s">
        <v>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hidden="1" customHeight="1" x14ac:dyDescent="0.2">
      <c r="A32" s="1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hidden="1" customHeight="1" x14ac:dyDescent="0.2">
      <c r="A33" s="44" t="s">
        <v>35</v>
      </c>
      <c r="B33" s="39" t="s">
        <v>3</v>
      </c>
      <c r="C33" s="39" t="s">
        <v>4</v>
      </c>
      <c r="D33" s="39" t="s">
        <v>5</v>
      </c>
      <c r="E33" s="39" t="s">
        <v>6</v>
      </c>
      <c r="F33" s="39" t="s">
        <v>7</v>
      </c>
      <c r="G33" s="39" t="s">
        <v>8</v>
      </c>
      <c r="H33" s="39" t="s">
        <v>9</v>
      </c>
      <c r="I33" s="39" t="s">
        <v>36</v>
      </c>
      <c r="J33" s="39" t="s">
        <v>11</v>
      </c>
      <c r="K33" s="39" t="s">
        <v>12</v>
      </c>
      <c r="L33" s="39" t="s">
        <v>13</v>
      </c>
      <c r="M33" s="39" t="s">
        <v>14</v>
      </c>
      <c r="N33" s="39" t="s">
        <v>15</v>
      </c>
      <c r="O33" s="41" t="s">
        <v>37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5" hidden="1" customHeight="1" x14ac:dyDescent="0.2">
      <c r="A34" s="45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hidden="1" customHeight="1" x14ac:dyDescent="0.2">
      <c r="A35" s="6" t="s">
        <v>17</v>
      </c>
      <c r="B35" s="7">
        <f t="shared" ref="B35:O35" si="3">SUM(B37:B52)</f>
        <v>258304.10543</v>
      </c>
      <c r="C35" s="7">
        <f t="shared" si="3"/>
        <v>5654.90751</v>
      </c>
      <c r="D35" s="7">
        <f t="shared" si="3"/>
        <v>200947.36097999997</v>
      </c>
      <c r="E35" s="7">
        <f t="shared" si="3"/>
        <v>54623.30313</v>
      </c>
      <c r="F35" s="7">
        <f t="shared" si="3"/>
        <v>7547.3550100000002</v>
      </c>
      <c r="G35" s="7">
        <f t="shared" si="3"/>
        <v>9839.1001300000007</v>
      </c>
      <c r="H35" s="7">
        <f t="shared" si="3"/>
        <v>3525.06738</v>
      </c>
      <c r="I35" s="7">
        <f t="shared" si="3"/>
        <v>912373.57991999993</v>
      </c>
      <c r="J35" s="7">
        <f t="shared" si="3"/>
        <v>302589.09641</v>
      </c>
      <c r="K35" s="7">
        <f t="shared" si="3"/>
        <v>129170.89813999999</v>
      </c>
      <c r="L35" s="7">
        <f t="shared" si="3"/>
        <v>5290.3976899999998</v>
      </c>
      <c r="M35" s="7">
        <f t="shared" si="3"/>
        <v>210.28829999999999</v>
      </c>
      <c r="N35" s="7">
        <f t="shared" si="3"/>
        <v>10575.263149999999</v>
      </c>
      <c r="O35" s="7">
        <f t="shared" si="3"/>
        <v>1900650.72318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 hidden="1" customHeight="1" x14ac:dyDescent="0.2">
      <c r="A36" s="8" t="s">
        <v>18</v>
      </c>
      <c r="B36" s="9">
        <f t="shared" ref="B36:O36" si="4">B35/$O35</f>
        <v>0.13590298431993256</v>
      </c>
      <c r="C36" s="9">
        <f t="shared" si="4"/>
        <v>2.9752481300397535E-3</v>
      </c>
      <c r="D36" s="9">
        <f t="shared" si="4"/>
        <v>0.10572555942513871</v>
      </c>
      <c r="E36" s="9">
        <f t="shared" si="4"/>
        <v>2.8739264118243221E-2</v>
      </c>
      <c r="F36" s="9">
        <f t="shared" si="4"/>
        <v>3.9709321223272611E-3</v>
      </c>
      <c r="G36" s="9">
        <f t="shared" si="4"/>
        <v>5.1767008056788529E-3</v>
      </c>
      <c r="H36" s="9">
        <f t="shared" si="4"/>
        <v>1.8546634250096042E-3</v>
      </c>
      <c r="I36" s="9">
        <f t="shared" si="4"/>
        <v>0.48003221675232233</v>
      </c>
      <c r="J36" s="9">
        <f t="shared" si="4"/>
        <v>0.15920289441909391</v>
      </c>
      <c r="K36" s="9">
        <f t="shared" si="4"/>
        <v>6.7961407408870328E-2</v>
      </c>
      <c r="L36" s="9">
        <f t="shared" si="4"/>
        <v>2.7834665388433788E-3</v>
      </c>
      <c r="M36" s="9">
        <f t="shared" si="4"/>
        <v>1.1064015993857319E-4</v>
      </c>
      <c r="N36" s="9">
        <f t="shared" si="4"/>
        <v>5.5640223745614913E-3</v>
      </c>
      <c r="O36" s="9">
        <f t="shared" si="4"/>
        <v>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hidden="1" customHeight="1" x14ac:dyDescent="0.2">
      <c r="A37" s="10" t="s">
        <v>19</v>
      </c>
      <c r="B37" s="16">
        <v>7.8280000000000003</v>
      </c>
      <c r="C37" s="16">
        <v>477.221</v>
      </c>
      <c r="D37" s="16">
        <v>48.398000000000003</v>
      </c>
      <c r="E37" s="16">
        <v>1202.5709999999999</v>
      </c>
      <c r="F37" s="16">
        <v>98.366</v>
      </c>
      <c r="G37" s="16">
        <v>563.36400000000003</v>
      </c>
      <c r="H37" s="16">
        <v>672.13499999999999</v>
      </c>
      <c r="I37" s="16">
        <v>78.825999999999993</v>
      </c>
      <c r="J37" s="16">
        <v>1391.3720000000001</v>
      </c>
      <c r="K37" s="16">
        <v>135.126</v>
      </c>
      <c r="L37" s="16">
        <v>544.60500000000002</v>
      </c>
      <c r="M37" s="16">
        <v>20.789000000000001</v>
      </c>
      <c r="N37" s="16">
        <v>6786.482</v>
      </c>
      <c r="O37" s="16">
        <v>12027.083000000001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hidden="1" customHeight="1" x14ac:dyDescent="0.2">
      <c r="A38" s="10" t="s">
        <v>20</v>
      </c>
      <c r="B38" s="16">
        <v>4703</v>
      </c>
      <c r="C38" s="16">
        <v>0.6</v>
      </c>
      <c r="D38" s="16">
        <v>14.739000000000001</v>
      </c>
      <c r="E38" s="16">
        <v>0</v>
      </c>
      <c r="F38" s="16">
        <v>0</v>
      </c>
      <c r="G38" s="16">
        <v>0.49299999999999999</v>
      </c>
      <c r="H38" s="16">
        <v>4.0000000000000001E-3</v>
      </c>
      <c r="I38" s="16">
        <v>0</v>
      </c>
      <c r="J38" s="16">
        <v>45.445999999999998</v>
      </c>
      <c r="K38" s="16">
        <v>0</v>
      </c>
      <c r="L38" s="16">
        <v>0.25474999999999998</v>
      </c>
      <c r="M38" s="16">
        <v>0</v>
      </c>
      <c r="N38" s="16">
        <v>6.016</v>
      </c>
      <c r="O38" s="16">
        <v>4770.5527499999998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hidden="1" customHeight="1" x14ac:dyDescent="0.2">
      <c r="A39" s="10" t="s">
        <v>21</v>
      </c>
      <c r="B39" s="16">
        <v>0</v>
      </c>
      <c r="C39" s="16">
        <v>0.15670000000000001</v>
      </c>
      <c r="D39" s="16">
        <v>0</v>
      </c>
      <c r="E39" s="16">
        <v>85.928640000000001</v>
      </c>
      <c r="F39" s="16">
        <v>0</v>
      </c>
      <c r="G39" s="16">
        <v>8.3330000000000001E-2</v>
      </c>
      <c r="H39" s="16">
        <v>1.3308</v>
      </c>
      <c r="I39" s="16">
        <v>198.11489</v>
      </c>
      <c r="J39" s="16">
        <v>18801.454000000002</v>
      </c>
      <c r="K39" s="16">
        <v>5.3749999999999999E-2</v>
      </c>
      <c r="L39" s="16">
        <v>0</v>
      </c>
      <c r="M39" s="16">
        <v>3.93</v>
      </c>
      <c r="N39" s="16">
        <v>610.24054000000001</v>
      </c>
      <c r="O39" s="16">
        <v>19701.292649999999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hidden="1" customHeight="1" x14ac:dyDescent="0.2">
      <c r="A40" s="10" t="s">
        <v>22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22.15</v>
      </c>
      <c r="I40" s="16">
        <v>0</v>
      </c>
      <c r="J40" s="16">
        <v>0.15</v>
      </c>
      <c r="K40" s="16">
        <v>0</v>
      </c>
      <c r="L40" s="16">
        <v>0</v>
      </c>
      <c r="M40" s="16">
        <v>0</v>
      </c>
      <c r="N40" s="16">
        <v>0.36</v>
      </c>
      <c r="O40" s="16">
        <v>22.66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hidden="1" customHeight="1" x14ac:dyDescent="0.2">
      <c r="A41" s="10" t="s">
        <v>23</v>
      </c>
      <c r="B41" s="16">
        <v>61.794240000000002</v>
      </c>
      <c r="C41" s="16">
        <v>540.63302999999996</v>
      </c>
      <c r="D41" s="16">
        <v>145035.08196000001</v>
      </c>
      <c r="E41" s="16">
        <v>35050.039669999998</v>
      </c>
      <c r="F41" s="16">
        <v>1833.9791</v>
      </c>
      <c r="G41" s="16">
        <v>435.28390000000002</v>
      </c>
      <c r="H41" s="16">
        <v>226.49942999999999</v>
      </c>
      <c r="I41" s="16">
        <v>13.45</v>
      </c>
      <c r="J41" s="16">
        <v>2646.5374200000001</v>
      </c>
      <c r="K41" s="16">
        <v>6175.1923900000002</v>
      </c>
      <c r="L41" s="16">
        <v>3430.75594</v>
      </c>
      <c r="M41" s="16">
        <v>54.754300000000001</v>
      </c>
      <c r="N41" s="16">
        <v>788.58321000000001</v>
      </c>
      <c r="O41" s="16">
        <v>196292.58459000001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hidden="1" customHeight="1" x14ac:dyDescent="0.2">
      <c r="A42" s="10" t="s">
        <v>24</v>
      </c>
      <c r="B42" s="16">
        <v>85.290999999999997</v>
      </c>
      <c r="C42" s="16">
        <v>2621.8249999999998</v>
      </c>
      <c r="D42" s="16">
        <v>1766.134</v>
      </c>
      <c r="E42" s="16">
        <v>7350.0739999999996</v>
      </c>
      <c r="F42" s="16">
        <v>344.98500000000001</v>
      </c>
      <c r="G42" s="16">
        <v>1920.942</v>
      </c>
      <c r="H42" s="16">
        <v>2495.7350000000001</v>
      </c>
      <c r="I42" s="16">
        <v>111.77800000000001</v>
      </c>
      <c r="J42" s="16">
        <v>5398.357</v>
      </c>
      <c r="K42" s="16">
        <v>1313.778</v>
      </c>
      <c r="L42" s="16">
        <v>1310.5509999999999</v>
      </c>
      <c r="M42" s="16">
        <v>76.222999999999999</v>
      </c>
      <c r="N42" s="16">
        <v>452.76</v>
      </c>
      <c r="O42" s="16">
        <v>25248.433000000001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hidden="1" customHeight="1" x14ac:dyDescent="0.2">
      <c r="A43" s="10" t="s">
        <v>25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114.57013000000001</v>
      </c>
      <c r="K43" s="16">
        <v>0</v>
      </c>
      <c r="L43" s="16">
        <v>0</v>
      </c>
      <c r="M43" s="16">
        <v>0</v>
      </c>
      <c r="N43" s="16">
        <v>0</v>
      </c>
      <c r="O43" s="16">
        <v>114.57013000000001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hidden="1" customHeight="1" x14ac:dyDescent="0.2">
      <c r="A44" s="10" t="s">
        <v>26</v>
      </c>
      <c r="B44" s="16">
        <v>208.05</v>
      </c>
      <c r="C44" s="16">
        <v>17.05</v>
      </c>
      <c r="D44" s="16">
        <v>0.25</v>
      </c>
      <c r="E44" s="16">
        <v>5.93</v>
      </c>
      <c r="F44" s="16">
        <v>0</v>
      </c>
      <c r="G44" s="16">
        <v>0</v>
      </c>
      <c r="H44" s="16">
        <v>0</v>
      </c>
      <c r="I44" s="16">
        <v>14</v>
      </c>
      <c r="J44" s="16">
        <v>6682</v>
      </c>
      <c r="K44" s="16">
        <v>90.4</v>
      </c>
      <c r="L44" s="16">
        <v>0</v>
      </c>
      <c r="M44" s="16">
        <v>0</v>
      </c>
      <c r="N44" s="16">
        <v>255.67</v>
      </c>
      <c r="O44" s="16">
        <v>7273.35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hidden="1" customHeight="1" x14ac:dyDescent="0.2">
      <c r="A45" s="10" t="s">
        <v>27</v>
      </c>
      <c r="B45" s="16">
        <v>0</v>
      </c>
      <c r="C45" s="16">
        <v>13.57</v>
      </c>
      <c r="D45" s="16">
        <v>118.83629999999999</v>
      </c>
      <c r="E45" s="16">
        <v>24.947150000000001</v>
      </c>
      <c r="F45" s="16">
        <v>1.2E-2</v>
      </c>
      <c r="G45" s="16">
        <v>0</v>
      </c>
      <c r="H45" s="16">
        <v>1E-3</v>
      </c>
      <c r="I45" s="16">
        <v>0</v>
      </c>
      <c r="J45" s="16">
        <v>1897.5920000000001</v>
      </c>
      <c r="K45" s="16">
        <v>0</v>
      </c>
      <c r="L45" s="16">
        <v>0</v>
      </c>
      <c r="M45" s="16">
        <v>8.4</v>
      </c>
      <c r="N45" s="16">
        <v>6.2949999999999999</v>
      </c>
      <c r="O45" s="16">
        <v>2069.6534499999998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hidden="1" customHeight="1" x14ac:dyDescent="0.2">
      <c r="A46" s="10" t="s">
        <v>28</v>
      </c>
      <c r="B46" s="16">
        <v>17.141999999999999</v>
      </c>
      <c r="C46" s="16">
        <v>1665.509</v>
      </c>
      <c r="D46" s="16">
        <v>45667.428</v>
      </c>
      <c r="E46" s="16">
        <v>8805.25</v>
      </c>
      <c r="F46" s="16">
        <v>106.25</v>
      </c>
      <c r="G46" s="16">
        <v>195.684</v>
      </c>
      <c r="H46" s="16">
        <v>99.182000000000002</v>
      </c>
      <c r="I46" s="16">
        <v>24.228000000000002</v>
      </c>
      <c r="J46" s="16">
        <v>134858.842</v>
      </c>
      <c r="K46" s="16">
        <v>1336.9680000000001</v>
      </c>
      <c r="L46" s="16">
        <v>4.2309999999999999</v>
      </c>
      <c r="M46" s="16">
        <v>42.158999999999999</v>
      </c>
      <c r="N46" s="16">
        <v>9.3239999999999998</v>
      </c>
      <c r="O46" s="16">
        <v>192832.19699999999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hidden="1" customHeight="1" x14ac:dyDescent="0.2">
      <c r="A47" s="10" t="s">
        <v>29</v>
      </c>
      <c r="B47" s="16">
        <v>0</v>
      </c>
      <c r="C47" s="16">
        <v>0</v>
      </c>
      <c r="D47" s="16">
        <v>2021</v>
      </c>
      <c r="E47" s="16">
        <v>538.89</v>
      </c>
      <c r="F47" s="16">
        <v>0</v>
      </c>
      <c r="G47" s="16">
        <v>0</v>
      </c>
      <c r="H47" s="16">
        <v>0</v>
      </c>
      <c r="I47" s="16">
        <v>0</v>
      </c>
      <c r="J47" s="16">
        <v>387.02386000000001</v>
      </c>
      <c r="K47" s="16">
        <v>0</v>
      </c>
      <c r="L47" s="16">
        <v>0</v>
      </c>
      <c r="M47" s="16">
        <v>0</v>
      </c>
      <c r="N47" s="16">
        <v>0</v>
      </c>
      <c r="O47" s="16">
        <v>2946.9138600000001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hidden="1" customHeight="1" x14ac:dyDescent="0.2">
      <c r="A48" s="10" t="s">
        <v>30</v>
      </c>
      <c r="B48" s="16">
        <v>0</v>
      </c>
      <c r="C48" s="16">
        <v>0.02</v>
      </c>
      <c r="D48" s="16">
        <v>2.5100000000000001E-2</v>
      </c>
      <c r="E48" s="16">
        <v>0.99939999999999996</v>
      </c>
      <c r="F48" s="16">
        <v>0</v>
      </c>
      <c r="G48" s="16">
        <v>1.7769999999999999</v>
      </c>
      <c r="H48" s="16">
        <v>0</v>
      </c>
      <c r="I48" s="16">
        <v>7.5999999999999998E-2</v>
      </c>
      <c r="J48" s="16">
        <v>66.208950000000002</v>
      </c>
      <c r="K48" s="16">
        <v>0</v>
      </c>
      <c r="L48" s="16">
        <v>0</v>
      </c>
      <c r="M48" s="16">
        <v>3.0000000000000001E-3</v>
      </c>
      <c r="N48" s="16">
        <v>1.8288199999999999</v>
      </c>
      <c r="O48" s="16">
        <v>70.938270000000003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hidden="1" customHeight="1" x14ac:dyDescent="0.2">
      <c r="A49" s="10" t="s">
        <v>31</v>
      </c>
      <c r="B49" s="16">
        <v>0</v>
      </c>
      <c r="C49" s="16">
        <v>0.34399999999999997</v>
      </c>
      <c r="D49" s="16">
        <v>88</v>
      </c>
      <c r="E49" s="16">
        <v>7.3819999999999997</v>
      </c>
      <c r="F49" s="16">
        <v>0</v>
      </c>
      <c r="G49" s="16">
        <v>0</v>
      </c>
      <c r="H49" s="16">
        <v>8.0299999999999994</v>
      </c>
      <c r="I49" s="16">
        <v>1.38</v>
      </c>
      <c r="J49" s="16">
        <v>237</v>
      </c>
      <c r="K49" s="16">
        <v>10.15</v>
      </c>
      <c r="L49" s="16">
        <v>0</v>
      </c>
      <c r="M49" s="16">
        <v>4.03</v>
      </c>
      <c r="N49" s="16">
        <v>4.68</v>
      </c>
      <c r="O49" s="16">
        <v>360.99599999999998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hidden="1" customHeight="1" x14ac:dyDescent="0.2">
      <c r="A50" s="10" t="s">
        <v>32</v>
      </c>
      <c r="B50" s="16">
        <v>172084</v>
      </c>
      <c r="C50" s="16">
        <v>1.1599999999999999</v>
      </c>
      <c r="D50" s="16">
        <v>5619.71</v>
      </c>
      <c r="E50" s="16">
        <v>1542.07</v>
      </c>
      <c r="F50" s="16">
        <v>157.63</v>
      </c>
      <c r="G50" s="16">
        <v>1718.6</v>
      </c>
      <c r="H50" s="16">
        <v>0</v>
      </c>
      <c r="I50" s="16">
        <v>911740.48</v>
      </c>
      <c r="J50" s="16">
        <v>3284.27</v>
      </c>
      <c r="K50" s="16">
        <v>119593.83</v>
      </c>
      <c r="L50" s="16">
        <v>0</v>
      </c>
      <c r="M50" s="16">
        <v>0</v>
      </c>
      <c r="N50" s="16">
        <v>72.97</v>
      </c>
      <c r="O50" s="16">
        <v>1215814.72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hidden="1" customHeight="1" x14ac:dyDescent="0.2">
      <c r="A51" s="10" t="s">
        <v>33</v>
      </c>
      <c r="B51" s="16">
        <v>0</v>
      </c>
      <c r="C51" s="16">
        <v>206</v>
      </c>
      <c r="D51" s="16">
        <v>0</v>
      </c>
      <c r="E51" s="16">
        <v>0</v>
      </c>
      <c r="F51" s="16">
        <v>5001.07</v>
      </c>
      <c r="G51" s="16">
        <v>5000</v>
      </c>
      <c r="H51" s="16">
        <v>0</v>
      </c>
      <c r="I51" s="16">
        <v>0</v>
      </c>
      <c r="J51" s="16">
        <v>125174.189</v>
      </c>
      <c r="K51" s="16">
        <v>500</v>
      </c>
      <c r="L51" s="16">
        <v>0</v>
      </c>
      <c r="M51" s="16">
        <v>0</v>
      </c>
      <c r="N51" s="16">
        <v>870</v>
      </c>
      <c r="O51" s="16">
        <v>136751.25899999999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hidden="1" customHeight="1" x14ac:dyDescent="0.2">
      <c r="A52" s="12" t="s">
        <v>34</v>
      </c>
      <c r="B52" s="17">
        <v>81137.000190000006</v>
      </c>
      <c r="C52" s="17">
        <v>110.81878</v>
      </c>
      <c r="D52" s="17">
        <v>567.75861999999995</v>
      </c>
      <c r="E52" s="17">
        <v>9.2212700000000005</v>
      </c>
      <c r="F52" s="17">
        <v>5.0629099999999996</v>
      </c>
      <c r="G52" s="17">
        <v>2.8729</v>
      </c>
      <c r="H52" s="17">
        <v>1.4999999999999999E-4</v>
      </c>
      <c r="I52" s="17">
        <v>191.24703</v>
      </c>
      <c r="J52" s="17">
        <v>1604.0840499999999</v>
      </c>
      <c r="K52" s="17">
        <v>15.4</v>
      </c>
      <c r="L52" s="17">
        <v>0</v>
      </c>
      <c r="M52" s="17">
        <v>0</v>
      </c>
      <c r="N52" s="17">
        <v>710.05358000000001</v>
      </c>
      <c r="O52" s="17">
        <v>84353.519480000003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hidden="1" customHeight="1" x14ac:dyDescent="0.2">
      <c r="A53" s="1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hidden="1" customHeight="1" x14ac:dyDescent="0.2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hidden="1" customHeight="1" x14ac:dyDescent="0.2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 customHeight="1" x14ac:dyDescent="0.2">
      <c r="A56" s="18" t="s">
        <v>41</v>
      </c>
      <c r="B56" s="1"/>
      <c r="C56" s="2"/>
      <c r="D56" s="2"/>
      <c r="E56" s="2"/>
      <c r="F56" s="2"/>
      <c r="G56" s="2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2">
      <c r="A57" s="1" t="s">
        <v>0</v>
      </c>
      <c r="B57" s="1"/>
      <c r="C57" s="2"/>
      <c r="D57" s="2"/>
      <c r="E57" s="2"/>
      <c r="F57" s="2"/>
      <c r="G57" s="2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1">
        <v>2010</v>
      </c>
      <c r="B58" s="3"/>
      <c r="C58" s="3"/>
      <c r="D58" s="3"/>
      <c r="E58" s="3"/>
      <c r="F58" s="3"/>
      <c r="G58" s="3"/>
      <c r="H58" s="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">
      <c r="A59" s="1" t="s">
        <v>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">
      <c r="A61" s="44" t="s">
        <v>35</v>
      </c>
      <c r="B61" s="39" t="s">
        <v>3</v>
      </c>
      <c r="C61" s="39" t="s">
        <v>4</v>
      </c>
      <c r="D61" s="39" t="s">
        <v>5</v>
      </c>
      <c r="E61" s="39" t="s">
        <v>6</v>
      </c>
      <c r="F61" s="39" t="s">
        <v>7</v>
      </c>
      <c r="G61" s="39" t="s">
        <v>8</v>
      </c>
      <c r="H61" s="39" t="s">
        <v>9</v>
      </c>
      <c r="I61" s="39" t="s">
        <v>36</v>
      </c>
      <c r="J61" s="39" t="s">
        <v>11</v>
      </c>
      <c r="K61" s="39" t="s">
        <v>12</v>
      </c>
      <c r="L61" s="39" t="s">
        <v>13</v>
      </c>
      <c r="M61" s="39" t="s">
        <v>14</v>
      </c>
      <c r="N61" s="39" t="s">
        <v>15</v>
      </c>
      <c r="O61" s="41" t="s">
        <v>37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5" customHeight="1" x14ac:dyDescent="0.2">
      <c r="A62" s="45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 x14ac:dyDescent="0.2">
      <c r="A63" s="6" t="s">
        <v>17</v>
      </c>
      <c r="B63" s="7">
        <f t="shared" ref="B63:O63" si="5">SUM(B65:B80)</f>
        <v>936881.21900999988</v>
      </c>
      <c r="C63" s="7">
        <f t="shared" si="5"/>
        <v>9937.8821399999997</v>
      </c>
      <c r="D63" s="7">
        <f t="shared" si="5"/>
        <v>98751.604330000002</v>
      </c>
      <c r="E63" s="7">
        <f t="shared" si="5"/>
        <v>77161.186999999991</v>
      </c>
      <c r="F63" s="7">
        <f t="shared" si="5"/>
        <v>805.80340000000001</v>
      </c>
      <c r="G63" s="7">
        <f t="shared" si="5"/>
        <v>9911.0393500000009</v>
      </c>
      <c r="H63" s="7">
        <f t="shared" si="5"/>
        <v>4472.6199299999989</v>
      </c>
      <c r="I63" s="7">
        <f t="shared" si="5"/>
        <v>28596.912400000005</v>
      </c>
      <c r="J63" s="7">
        <f t="shared" si="5"/>
        <v>136211.8769</v>
      </c>
      <c r="K63" s="7">
        <f t="shared" si="5"/>
        <v>3174.913</v>
      </c>
      <c r="L63" s="7">
        <f t="shared" si="5"/>
        <v>16475.849999999999</v>
      </c>
      <c r="M63" s="7">
        <f t="shared" si="5"/>
        <v>982.62784999999997</v>
      </c>
      <c r="N63" s="7">
        <f t="shared" si="5"/>
        <v>23142.49294</v>
      </c>
      <c r="O63" s="7">
        <f t="shared" si="5"/>
        <v>1346506.02825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 x14ac:dyDescent="0.2">
      <c r="A64" s="8" t="s">
        <v>18</v>
      </c>
      <c r="B64" s="9">
        <f t="shared" ref="B64:O64" si="6">B63/$O63</f>
        <v>0.69578687310269749</v>
      </c>
      <c r="C64" s="9">
        <f t="shared" si="6"/>
        <v>7.3804958399747139E-3</v>
      </c>
      <c r="D64" s="9">
        <f t="shared" si="6"/>
        <v>7.3339147585060216E-2</v>
      </c>
      <c r="E64" s="9">
        <f t="shared" si="6"/>
        <v>5.7304746789944419E-2</v>
      </c>
      <c r="F64" s="9">
        <f t="shared" si="6"/>
        <v>5.9844024690128598E-4</v>
      </c>
      <c r="G64" s="9">
        <f t="shared" si="6"/>
        <v>7.3605606971407197E-3</v>
      </c>
      <c r="H64" s="9">
        <f t="shared" si="6"/>
        <v>3.3216486492918893E-3</v>
      </c>
      <c r="I64" s="9">
        <f t="shared" si="6"/>
        <v>2.1237864368989324E-2</v>
      </c>
      <c r="J64" s="9">
        <f t="shared" si="6"/>
        <v>0.10115950024897336</v>
      </c>
      <c r="K64" s="9">
        <f t="shared" si="6"/>
        <v>2.35788992651322E-3</v>
      </c>
      <c r="L64" s="9">
        <f t="shared" si="6"/>
        <v>1.2236001662326757E-2</v>
      </c>
      <c r="M64" s="9">
        <f t="shared" si="6"/>
        <v>7.2976119629934526E-4</v>
      </c>
      <c r="N64" s="9">
        <f t="shared" si="6"/>
        <v>1.7187069685887239E-2</v>
      </c>
      <c r="O64" s="9">
        <f t="shared" si="6"/>
        <v>1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">
      <c r="A65" s="10" t="s">
        <v>19</v>
      </c>
      <c r="B65" s="16">
        <v>1.6970000000000001</v>
      </c>
      <c r="C65" s="16">
        <v>1579.9349999999999</v>
      </c>
      <c r="D65" s="16">
        <v>87.177000000000007</v>
      </c>
      <c r="E65" s="16">
        <v>1875.604</v>
      </c>
      <c r="F65" s="16">
        <v>59.649000000000001</v>
      </c>
      <c r="G65" s="16">
        <v>938.44799999999998</v>
      </c>
      <c r="H65" s="16">
        <v>175.24199999999999</v>
      </c>
      <c r="I65" s="16">
        <v>59.786000000000001</v>
      </c>
      <c r="J65" s="16">
        <v>1255.4760000000001</v>
      </c>
      <c r="K65" s="16">
        <v>56.13</v>
      </c>
      <c r="L65" s="16">
        <v>964.94799999999998</v>
      </c>
      <c r="M65" s="16">
        <v>5.5389999999999997</v>
      </c>
      <c r="N65" s="16">
        <v>1656.4380000000001</v>
      </c>
      <c r="O65" s="19">
        <f t="shared" ref="O65:O80" si="7">SUM(B65:N65)</f>
        <v>8716.0689999999995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">
      <c r="A66" s="10" t="s">
        <v>20</v>
      </c>
      <c r="B66" s="16">
        <v>23180.799999999999</v>
      </c>
      <c r="C66" s="16">
        <v>743.25</v>
      </c>
      <c r="D66" s="16">
        <v>2422.7945</v>
      </c>
      <c r="E66" s="16">
        <v>21.009499999999999</v>
      </c>
      <c r="F66" s="16">
        <v>0</v>
      </c>
      <c r="G66" s="16">
        <v>13.232340000000001</v>
      </c>
      <c r="H66" s="16">
        <v>19.171250000000001</v>
      </c>
      <c r="I66" s="16">
        <v>0</v>
      </c>
      <c r="J66" s="16">
        <v>185.98140000000001</v>
      </c>
      <c r="K66" s="16">
        <v>0</v>
      </c>
      <c r="L66" s="16">
        <v>0</v>
      </c>
      <c r="M66" s="16">
        <v>60.62</v>
      </c>
      <c r="N66" s="16">
        <v>2.6800000000000001E-2</v>
      </c>
      <c r="O66" s="19">
        <f t="shared" si="7"/>
        <v>26646.885789999997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">
      <c r="A67" s="10" t="s">
        <v>21</v>
      </c>
      <c r="B67" s="16">
        <v>0</v>
      </c>
      <c r="C67" s="16">
        <v>4.24E-2</v>
      </c>
      <c r="D67" s="16">
        <v>2.2082799999999998</v>
      </c>
      <c r="E67" s="16">
        <v>47.564639999999997</v>
      </c>
      <c r="F67" s="16">
        <v>0</v>
      </c>
      <c r="G67" s="16">
        <v>532.76750000000004</v>
      </c>
      <c r="H67" s="16">
        <v>1.537E-2</v>
      </c>
      <c r="I67" s="16">
        <v>213.14840000000001</v>
      </c>
      <c r="J67" s="16">
        <v>3685.9974499999998</v>
      </c>
      <c r="K67" s="16">
        <v>4.3144999999999998</v>
      </c>
      <c r="L67" s="16">
        <v>17</v>
      </c>
      <c r="M67" s="16">
        <v>8.1000000000000003E-2</v>
      </c>
      <c r="N67" s="16">
        <v>324.64411000000001</v>
      </c>
      <c r="O67" s="16">
        <f t="shared" si="7"/>
        <v>4827.7836500000003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">
      <c r="A68" s="10" t="s">
        <v>22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98</v>
      </c>
      <c r="I68" s="16">
        <v>0</v>
      </c>
      <c r="J68" s="16">
        <v>1.2250000000000001</v>
      </c>
      <c r="K68" s="16">
        <v>0</v>
      </c>
      <c r="L68" s="16">
        <v>0</v>
      </c>
      <c r="M68" s="16">
        <v>0</v>
      </c>
      <c r="N68" s="16">
        <v>5</v>
      </c>
      <c r="O68" s="20">
        <f t="shared" si="7"/>
        <v>104.22499999999999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">
      <c r="A69" s="10" t="s">
        <v>23</v>
      </c>
      <c r="B69" s="16">
        <v>99.649500000000003</v>
      </c>
      <c r="C69" s="16">
        <v>995.94524999999999</v>
      </c>
      <c r="D69" s="16">
        <v>260.12860000000001</v>
      </c>
      <c r="E69" s="16">
        <v>39688.986429999997</v>
      </c>
      <c r="F69" s="16">
        <v>348.61815000000001</v>
      </c>
      <c r="G69" s="16">
        <v>5295.1935000000003</v>
      </c>
      <c r="H69" s="16">
        <v>202.29998000000001</v>
      </c>
      <c r="I69" s="16">
        <v>21.994</v>
      </c>
      <c r="J69" s="16">
        <v>19684.474119999999</v>
      </c>
      <c r="K69" s="16">
        <v>201.7705</v>
      </c>
      <c r="L69" s="16">
        <v>4662.1109999999999</v>
      </c>
      <c r="M69" s="16">
        <v>9.4380000000000006</v>
      </c>
      <c r="N69" s="16">
        <v>215.3135</v>
      </c>
      <c r="O69" s="19">
        <f t="shared" si="7"/>
        <v>71685.922530000011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">
      <c r="A70" s="10" t="s">
        <v>24</v>
      </c>
      <c r="B70" s="16">
        <v>1945.7249999999999</v>
      </c>
      <c r="C70" s="16">
        <v>1420.4929999999999</v>
      </c>
      <c r="D70" s="16">
        <v>2964.8029999999999</v>
      </c>
      <c r="E70" s="16">
        <v>4726.768</v>
      </c>
      <c r="F70" s="16">
        <v>124.241</v>
      </c>
      <c r="G70" s="16">
        <v>1850.6469999999999</v>
      </c>
      <c r="H70" s="16">
        <v>3613.4789999999998</v>
      </c>
      <c r="I70" s="16">
        <v>59.951999999999998</v>
      </c>
      <c r="J70" s="16">
        <v>13087.174000000001</v>
      </c>
      <c r="K70" s="16">
        <v>2834.0039999999999</v>
      </c>
      <c r="L70" s="16">
        <v>1075.316</v>
      </c>
      <c r="M70" s="16">
        <v>156.74</v>
      </c>
      <c r="N70" s="16">
        <v>523.06500000000005</v>
      </c>
      <c r="O70" s="19">
        <f t="shared" si="7"/>
        <v>34382.406999999999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">
      <c r="A71" s="10" t="s">
        <v>25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109.089</v>
      </c>
      <c r="K71" s="16">
        <v>0</v>
      </c>
      <c r="L71" s="16">
        <v>0</v>
      </c>
      <c r="M71" s="16">
        <v>0</v>
      </c>
      <c r="N71" s="16">
        <v>1.7600000000000001E-2</v>
      </c>
      <c r="O71" s="19">
        <f t="shared" si="7"/>
        <v>109.1066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">
      <c r="A72" s="10" t="s">
        <v>26</v>
      </c>
      <c r="B72" s="16">
        <v>4760.2</v>
      </c>
      <c r="C72" s="16">
        <v>233.893</v>
      </c>
      <c r="D72" s="16">
        <v>18.5</v>
      </c>
      <c r="E72" s="16">
        <v>31.855</v>
      </c>
      <c r="F72" s="16">
        <v>0</v>
      </c>
      <c r="G72" s="16">
        <v>3.9E-2</v>
      </c>
      <c r="H72" s="16">
        <v>3</v>
      </c>
      <c r="I72" s="16">
        <v>0</v>
      </c>
      <c r="J72" s="16">
        <v>8652.7659999999996</v>
      </c>
      <c r="K72" s="16">
        <v>40.68</v>
      </c>
      <c r="L72" s="16">
        <v>9729.2999999999993</v>
      </c>
      <c r="M72" s="16">
        <v>732.45899999999995</v>
      </c>
      <c r="N72" s="16">
        <v>244.6</v>
      </c>
      <c r="O72" s="19">
        <f t="shared" si="7"/>
        <v>24447.291999999998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">
      <c r="A73" s="10" t="s">
        <v>27</v>
      </c>
      <c r="B73" s="16">
        <v>0</v>
      </c>
      <c r="C73" s="16">
        <v>899.22</v>
      </c>
      <c r="D73" s="16">
        <v>197.22900000000001</v>
      </c>
      <c r="E73" s="16">
        <v>28.459800000000001</v>
      </c>
      <c r="F73" s="16">
        <v>0</v>
      </c>
      <c r="G73" s="16">
        <v>0</v>
      </c>
      <c r="H73" s="16">
        <v>1.7999999999999999E-2</v>
      </c>
      <c r="I73" s="16">
        <v>0</v>
      </c>
      <c r="J73" s="16">
        <v>975.23419999999999</v>
      </c>
      <c r="K73" s="16">
        <v>0</v>
      </c>
      <c r="L73" s="16">
        <v>0</v>
      </c>
      <c r="M73" s="16">
        <v>4.2</v>
      </c>
      <c r="N73" s="16">
        <v>5.86</v>
      </c>
      <c r="O73" s="19">
        <f t="shared" si="7"/>
        <v>2110.221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">
      <c r="A74" s="10" t="s">
        <v>28</v>
      </c>
      <c r="B74" s="16">
        <v>86.894400000000005</v>
      </c>
      <c r="C74" s="16">
        <v>3577.489</v>
      </c>
      <c r="D74" s="16">
        <v>43777.913999999997</v>
      </c>
      <c r="E74" s="16">
        <v>13169.48</v>
      </c>
      <c r="F74" s="16">
        <v>235.785</v>
      </c>
      <c r="G74" s="16">
        <v>224.268</v>
      </c>
      <c r="H74" s="16">
        <v>356.78899999999999</v>
      </c>
      <c r="I74" s="16">
        <v>44.508000000000003</v>
      </c>
      <c r="J74" s="16">
        <v>2543.9409999999998</v>
      </c>
      <c r="K74" s="16">
        <v>14.513999999999999</v>
      </c>
      <c r="L74" s="16">
        <v>27.175000000000001</v>
      </c>
      <c r="M74" s="16">
        <v>3.1E-2</v>
      </c>
      <c r="N74" s="16">
        <v>108.44</v>
      </c>
      <c r="O74" s="19">
        <f t="shared" si="7"/>
        <v>64167.2284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">
      <c r="A75" s="10" t="s">
        <v>29</v>
      </c>
      <c r="B75" s="16">
        <v>0</v>
      </c>
      <c r="C75" s="16">
        <v>0</v>
      </c>
      <c r="D75" s="16">
        <v>0</v>
      </c>
      <c r="E75" s="16">
        <v>16308.031999999999</v>
      </c>
      <c r="F75" s="16">
        <v>0</v>
      </c>
      <c r="G75" s="16">
        <v>0</v>
      </c>
      <c r="H75" s="16">
        <v>0</v>
      </c>
      <c r="I75" s="16">
        <v>0</v>
      </c>
      <c r="J75" s="16">
        <v>36.97</v>
      </c>
      <c r="K75" s="16">
        <v>0</v>
      </c>
      <c r="L75" s="16">
        <v>0</v>
      </c>
      <c r="M75" s="16">
        <v>0</v>
      </c>
      <c r="N75" s="16">
        <v>0</v>
      </c>
      <c r="O75" s="19">
        <f t="shared" si="7"/>
        <v>16345.001999999999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">
      <c r="A76" s="10" t="s">
        <v>30</v>
      </c>
      <c r="B76" s="16">
        <v>0</v>
      </c>
      <c r="C76" s="16">
        <v>0</v>
      </c>
      <c r="D76" s="16">
        <v>15.599399999999999</v>
      </c>
      <c r="E76" s="16">
        <v>0.37902999999999998</v>
      </c>
      <c r="F76" s="16">
        <v>5.3550000000000004</v>
      </c>
      <c r="G76" s="16">
        <v>1.649</v>
      </c>
      <c r="H76" s="16">
        <v>0</v>
      </c>
      <c r="I76" s="16">
        <v>0.17</v>
      </c>
      <c r="J76" s="16">
        <v>704.37242000000003</v>
      </c>
      <c r="K76" s="16">
        <v>0</v>
      </c>
      <c r="L76" s="16">
        <v>0</v>
      </c>
      <c r="M76" s="16">
        <v>4.4999999999999997E-3</v>
      </c>
      <c r="N76" s="16">
        <v>4.8054500000000004</v>
      </c>
      <c r="O76" s="19">
        <f t="shared" si="7"/>
        <v>732.33479999999997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">
      <c r="A77" s="10" t="s">
        <v>31</v>
      </c>
      <c r="B77" s="16">
        <v>0</v>
      </c>
      <c r="C77" s="16">
        <v>0.2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0</v>
      </c>
      <c r="J77" s="16">
        <v>12.15</v>
      </c>
      <c r="K77" s="16">
        <v>0.1</v>
      </c>
      <c r="L77" s="16">
        <v>0</v>
      </c>
      <c r="M77" s="16">
        <v>3</v>
      </c>
      <c r="N77" s="16">
        <v>5.15</v>
      </c>
      <c r="O77" s="19">
        <f t="shared" si="7"/>
        <v>21.6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">
      <c r="A78" s="10" t="s">
        <v>32</v>
      </c>
      <c r="B78" s="16">
        <v>761970.87</v>
      </c>
      <c r="C78" s="16">
        <v>13.92</v>
      </c>
      <c r="D78" s="16">
        <v>48204</v>
      </c>
      <c r="E78" s="16">
        <v>956.27</v>
      </c>
      <c r="F78" s="16">
        <v>1.14E-3</v>
      </c>
      <c r="G78" s="16">
        <v>1052.71</v>
      </c>
      <c r="H78" s="16">
        <v>2.4</v>
      </c>
      <c r="I78" s="16">
        <v>28193.49</v>
      </c>
      <c r="J78" s="16">
        <v>84424.6</v>
      </c>
      <c r="K78" s="16">
        <v>0</v>
      </c>
      <c r="L78" s="16">
        <v>0</v>
      </c>
      <c r="M78" s="16">
        <v>0</v>
      </c>
      <c r="N78" s="16">
        <v>1091.81</v>
      </c>
      <c r="O78" s="19">
        <f t="shared" si="7"/>
        <v>925910.07114000001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">
      <c r="A79" s="10" t="s">
        <v>33</v>
      </c>
      <c r="B79" s="16">
        <v>0</v>
      </c>
      <c r="C79" s="16">
        <v>0</v>
      </c>
      <c r="D79" s="16">
        <v>0</v>
      </c>
      <c r="E79" s="16">
        <v>300</v>
      </c>
      <c r="F79" s="16">
        <v>0</v>
      </c>
      <c r="G79" s="16">
        <v>0</v>
      </c>
      <c r="H79" s="16">
        <v>2</v>
      </c>
      <c r="I79" s="16">
        <v>0</v>
      </c>
      <c r="J79" s="16">
        <v>80</v>
      </c>
      <c r="K79" s="16">
        <v>8</v>
      </c>
      <c r="L79" s="16">
        <v>0</v>
      </c>
      <c r="M79" s="16">
        <v>2.09</v>
      </c>
      <c r="N79" s="16">
        <v>40</v>
      </c>
      <c r="O79" s="19">
        <f t="shared" si="7"/>
        <v>432.09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12" t="s">
        <v>34</v>
      </c>
      <c r="B80" s="21">
        <v>144835.38311</v>
      </c>
      <c r="C80" s="21">
        <v>473.49448999999998</v>
      </c>
      <c r="D80" s="21">
        <v>801.25054999999998</v>
      </c>
      <c r="E80" s="21">
        <v>5.7786</v>
      </c>
      <c r="F80" s="21">
        <v>32.154110000000003</v>
      </c>
      <c r="G80" s="21">
        <v>2.08501</v>
      </c>
      <c r="H80" s="21">
        <v>0.20533000000000001</v>
      </c>
      <c r="I80" s="21">
        <v>3.8639999999999999</v>
      </c>
      <c r="J80" s="21">
        <v>772.42630999999994</v>
      </c>
      <c r="K80" s="21">
        <v>15.4</v>
      </c>
      <c r="L80" s="21">
        <v>0</v>
      </c>
      <c r="M80" s="21">
        <v>8.4253499999999999</v>
      </c>
      <c r="N80" s="21">
        <v>18917.322479999999</v>
      </c>
      <c r="O80" s="21">
        <f t="shared" si="7"/>
        <v>165867.78934000002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">
      <c r="A81" s="1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">
      <c r="A82" s="1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 x14ac:dyDescent="0.2">
      <c r="A84" s="18" t="s">
        <v>42</v>
      </c>
      <c r="B84" s="1"/>
      <c r="C84" s="2"/>
      <c r="D84" s="2"/>
      <c r="E84" s="2"/>
      <c r="F84" s="2"/>
      <c r="G84" s="2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" customHeight="1" x14ac:dyDescent="0.2">
      <c r="A85" s="1" t="s">
        <v>0</v>
      </c>
      <c r="B85" s="1"/>
      <c r="C85" s="2"/>
      <c r="D85" s="2"/>
      <c r="E85" s="2"/>
      <c r="F85" s="2"/>
      <c r="G85" s="2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1">
        <v>2011</v>
      </c>
      <c r="B86" s="3"/>
      <c r="C86" s="3"/>
      <c r="D86" s="3"/>
      <c r="E86" s="3"/>
      <c r="F86" s="3"/>
      <c r="G86" s="3"/>
      <c r="H86" s="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">
      <c r="A87" s="1" t="s">
        <v>1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 x14ac:dyDescent="0.2">
      <c r="A89" s="44" t="s">
        <v>35</v>
      </c>
      <c r="B89" s="39" t="s">
        <v>3</v>
      </c>
      <c r="C89" s="39" t="s">
        <v>4</v>
      </c>
      <c r="D89" s="39" t="s">
        <v>5</v>
      </c>
      <c r="E89" s="39" t="s">
        <v>6</v>
      </c>
      <c r="F89" s="39" t="s">
        <v>7</v>
      </c>
      <c r="G89" s="39" t="s">
        <v>8</v>
      </c>
      <c r="H89" s="39" t="s">
        <v>9</v>
      </c>
      <c r="I89" s="39" t="s">
        <v>36</v>
      </c>
      <c r="J89" s="39" t="s">
        <v>11</v>
      </c>
      <c r="K89" s="39" t="s">
        <v>12</v>
      </c>
      <c r="L89" s="39" t="s">
        <v>13</v>
      </c>
      <c r="M89" s="39" t="s">
        <v>14</v>
      </c>
      <c r="N89" s="39" t="s">
        <v>15</v>
      </c>
      <c r="O89" s="41" t="s">
        <v>37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45" customHeight="1" x14ac:dyDescent="0.2">
      <c r="A90" s="45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 x14ac:dyDescent="0.2">
      <c r="A91" s="6" t="s">
        <v>17</v>
      </c>
      <c r="B91" s="22">
        <f t="shared" ref="B91:O91" si="8">SUM(B93:B108)</f>
        <v>3054611.8203799999</v>
      </c>
      <c r="C91" s="22">
        <f t="shared" si="8"/>
        <v>12653.41574</v>
      </c>
      <c r="D91" s="22">
        <f t="shared" si="8"/>
        <v>187710.95848999999</v>
      </c>
      <c r="E91" s="22">
        <f t="shared" si="8"/>
        <v>283643.54178999999</v>
      </c>
      <c r="F91" s="22">
        <f t="shared" si="8"/>
        <v>1990.0263199999999</v>
      </c>
      <c r="G91" s="22">
        <f t="shared" si="8"/>
        <v>77408.969349999999</v>
      </c>
      <c r="H91" s="22">
        <f t="shared" si="8"/>
        <v>817424.27298999997</v>
      </c>
      <c r="I91" s="22">
        <f t="shared" si="8"/>
        <v>70799.665150000001</v>
      </c>
      <c r="J91" s="22">
        <f t="shared" si="8"/>
        <v>404631.97407999996</v>
      </c>
      <c r="K91" s="22">
        <f t="shared" si="8"/>
        <v>27085.174200000001</v>
      </c>
      <c r="L91" s="22">
        <f t="shared" si="8"/>
        <v>23878.8122</v>
      </c>
      <c r="M91" s="22">
        <f t="shared" si="8"/>
        <v>581.17929000000004</v>
      </c>
      <c r="N91" s="22">
        <f t="shared" si="8"/>
        <v>16920.244169999998</v>
      </c>
      <c r="O91" s="22">
        <f t="shared" si="8"/>
        <v>4979340.0568499994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 x14ac:dyDescent="0.2">
      <c r="A92" s="8" t="s">
        <v>18</v>
      </c>
      <c r="B92" s="23">
        <f t="shared" ref="B92:O92" si="9">B91/$O91</f>
        <v>0.61345716209476775</v>
      </c>
      <c r="C92" s="23">
        <f t="shared" si="9"/>
        <v>2.5411832884546411E-3</v>
      </c>
      <c r="D92" s="23">
        <f t="shared" si="9"/>
        <v>3.7697959236941248E-2</v>
      </c>
      <c r="E92" s="23">
        <f t="shared" si="9"/>
        <v>5.6964083302524407E-2</v>
      </c>
      <c r="F92" s="23">
        <f t="shared" si="9"/>
        <v>3.9965664069525685E-4</v>
      </c>
      <c r="G92" s="23">
        <f t="shared" si="9"/>
        <v>1.5546029888741923E-2</v>
      </c>
      <c r="H92" s="23">
        <f t="shared" si="9"/>
        <v>0.16416317497044258</v>
      </c>
      <c r="I92" s="23">
        <f t="shared" si="9"/>
        <v>1.4218684472574235E-2</v>
      </c>
      <c r="J92" s="23">
        <f t="shared" si="9"/>
        <v>8.126216917508057E-2</v>
      </c>
      <c r="K92" s="23">
        <f t="shared" si="9"/>
        <v>5.4395108369309619E-3</v>
      </c>
      <c r="L92" s="23">
        <f t="shared" si="9"/>
        <v>4.7955777125826739E-3</v>
      </c>
      <c r="M92" s="23">
        <f t="shared" si="9"/>
        <v>1.167181360109119E-4</v>
      </c>
      <c r="N92" s="23">
        <f t="shared" si="9"/>
        <v>3.3980897020124356E-3</v>
      </c>
      <c r="O92" s="23">
        <f t="shared" si="9"/>
        <v>1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">
      <c r="A93" s="10" t="s">
        <v>19</v>
      </c>
      <c r="B93" s="16">
        <v>4.141</v>
      </c>
      <c r="C93" s="16">
        <v>1423.8119999999999</v>
      </c>
      <c r="D93" s="16">
        <v>245.505</v>
      </c>
      <c r="E93" s="16">
        <v>956.75400000000002</v>
      </c>
      <c r="F93" s="16">
        <v>33.792999999999999</v>
      </c>
      <c r="G93" s="16">
        <v>59014.396999999997</v>
      </c>
      <c r="H93" s="16">
        <v>194.18600000000001</v>
      </c>
      <c r="I93" s="16">
        <v>62.354999999999997</v>
      </c>
      <c r="J93" s="16">
        <v>2002.9369999999999</v>
      </c>
      <c r="K93" s="16">
        <v>221.59</v>
      </c>
      <c r="L93" s="16">
        <v>393.73</v>
      </c>
      <c r="M93" s="16">
        <v>24.077000000000002</v>
      </c>
      <c r="N93" s="16">
        <v>2445.6869999999999</v>
      </c>
      <c r="O93" s="24">
        <v>67022.964000000007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">
      <c r="A94" s="10" t="s">
        <v>20</v>
      </c>
      <c r="B94" s="16">
        <v>2428515</v>
      </c>
      <c r="C94" s="16">
        <v>1.18164</v>
      </c>
      <c r="D94" s="16">
        <v>2552.0455900000002</v>
      </c>
      <c r="E94" s="16">
        <v>15.2028</v>
      </c>
      <c r="F94" s="16">
        <v>0</v>
      </c>
      <c r="G94" s="16">
        <v>17.2818</v>
      </c>
      <c r="H94" s="16">
        <v>11.86384</v>
      </c>
      <c r="I94" s="16">
        <v>0</v>
      </c>
      <c r="J94" s="16">
        <v>93.200900000000004</v>
      </c>
      <c r="K94" s="16">
        <v>0.25</v>
      </c>
      <c r="L94" s="16">
        <v>0</v>
      </c>
      <c r="M94" s="16">
        <v>72.36</v>
      </c>
      <c r="N94" s="16">
        <v>4.0000000000000001E-3</v>
      </c>
      <c r="O94" s="24">
        <v>2431278.3905699998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">
      <c r="A95" s="10" t="s">
        <v>21</v>
      </c>
      <c r="B95" s="25">
        <v>0</v>
      </c>
      <c r="C95" s="25">
        <v>0</v>
      </c>
      <c r="D95" s="25">
        <v>3.8999999999999999E-4</v>
      </c>
      <c r="E95" s="25">
        <v>22.310140000000001</v>
      </c>
      <c r="F95" s="25">
        <v>0</v>
      </c>
      <c r="G95" s="25">
        <v>1426.94398</v>
      </c>
      <c r="H95" s="25">
        <v>0.22450000000000001</v>
      </c>
      <c r="I95" s="25">
        <v>261.31074999999998</v>
      </c>
      <c r="J95" s="25">
        <v>913.41549999999995</v>
      </c>
      <c r="K95" s="25">
        <v>5.6150000000000002</v>
      </c>
      <c r="L95" s="25">
        <v>22.53</v>
      </c>
      <c r="M95" s="25">
        <v>0.1</v>
      </c>
      <c r="N95" s="25">
        <v>234.90296000000001</v>
      </c>
      <c r="O95" s="24">
        <v>2887.35592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">
      <c r="A96" s="10" t="s">
        <v>22</v>
      </c>
      <c r="B96" s="16">
        <v>0</v>
      </c>
      <c r="C96" s="16">
        <v>0.315</v>
      </c>
      <c r="D96" s="16">
        <v>0</v>
      </c>
      <c r="E96" s="16">
        <v>0</v>
      </c>
      <c r="F96" s="16">
        <v>0</v>
      </c>
      <c r="G96" s="16">
        <v>0</v>
      </c>
      <c r="H96" s="16">
        <v>121.3</v>
      </c>
      <c r="I96" s="16">
        <v>0</v>
      </c>
      <c r="J96" s="16">
        <v>5.3639999999999999</v>
      </c>
      <c r="K96" s="16">
        <v>7.06</v>
      </c>
      <c r="L96" s="16">
        <v>0</v>
      </c>
      <c r="M96" s="16">
        <v>0</v>
      </c>
      <c r="N96" s="16">
        <v>344.03800000000001</v>
      </c>
      <c r="O96" s="24">
        <v>478.077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">
      <c r="A97" s="10" t="s">
        <v>23</v>
      </c>
      <c r="B97" s="16">
        <v>220.637</v>
      </c>
      <c r="C97" s="16">
        <v>620.67200000000003</v>
      </c>
      <c r="D97" s="16">
        <v>221.88800000000001</v>
      </c>
      <c r="E97" s="16">
        <v>39969.287620000003</v>
      </c>
      <c r="F97" s="16">
        <v>1143.1102000000001</v>
      </c>
      <c r="G97" s="16">
        <v>275.33</v>
      </c>
      <c r="H97" s="16">
        <v>347.95717000000002</v>
      </c>
      <c r="I97" s="16">
        <v>11.9</v>
      </c>
      <c r="J97" s="16">
        <v>851.28943000000004</v>
      </c>
      <c r="K97" s="16">
        <v>175.2165</v>
      </c>
      <c r="L97" s="16">
        <v>1097.08</v>
      </c>
      <c r="M97" s="16">
        <v>3.4634999999999998</v>
      </c>
      <c r="N97" s="16">
        <v>335.63099999999997</v>
      </c>
      <c r="O97" s="24">
        <v>45273.462420000003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">
      <c r="A98" s="10" t="s">
        <v>24</v>
      </c>
      <c r="B98" s="16">
        <v>7241.88</v>
      </c>
      <c r="C98" s="16">
        <v>5541.32</v>
      </c>
      <c r="D98" s="16">
        <v>11654.24</v>
      </c>
      <c r="E98" s="16">
        <v>205561.7</v>
      </c>
      <c r="F98" s="16">
        <v>619.79999999999995</v>
      </c>
      <c r="G98" s="16">
        <v>15456.39</v>
      </c>
      <c r="H98" s="16">
        <v>816544.91</v>
      </c>
      <c r="I98" s="16">
        <v>560.02</v>
      </c>
      <c r="J98" s="16">
        <v>57709.73</v>
      </c>
      <c r="K98" s="16">
        <v>26460.93</v>
      </c>
      <c r="L98" s="16">
        <v>1147.43</v>
      </c>
      <c r="M98" s="16">
        <v>425.99</v>
      </c>
      <c r="N98" s="16">
        <v>8085.12</v>
      </c>
      <c r="O98" s="24">
        <v>1157009.46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">
      <c r="A99" s="10" t="s">
        <v>25</v>
      </c>
      <c r="B99" s="16">
        <v>0</v>
      </c>
      <c r="C99" s="16">
        <v>4.0000000000000001E-3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65.739000000000004</v>
      </c>
      <c r="K99" s="16">
        <v>0</v>
      </c>
      <c r="L99" s="16">
        <v>0</v>
      </c>
      <c r="M99" s="16">
        <v>0</v>
      </c>
      <c r="N99" s="16">
        <v>0</v>
      </c>
      <c r="O99" s="24">
        <v>65.742999999999995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">
      <c r="A100" s="10" t="s">
        <v>26</v>
      </c>
      <c r="B100" s="16">
        <v>7020.45</v>
      </c>
      <c r="C100" s="16">
        <v>6.8921799999999998</v>
      </c>
      <c r="D100" s="16">
        <v>13402.821099999999</v>
      </c>
      <c r="E100" s="16">
        <v>603.1</v>
      </c>
      <c r="F100" s="16">
        <v>3.0000000000000001E-5</v>
      </c>
      <c r="G100" s="16">
        <v>1.157E-2</v>
      </c>
      <c r="H100" s="16">
        <v>0.44500000000000001</v>
      </c>
      <c r="I100" s="16">
        <v>0</v>
      </c>
      <c r="J100" s="16">
        <v>787.78800000000001</v>
      </c>
      <c r="K100" s="16">
        <v>0.371</v>
      </c>
      <c r="L100" s="16">
        <v>20818.400000000001</v>
      </c>
      <c r="M100" s="16">
        <v>4.4124999999999996</v>
      </c>
      <c r="N100" s="16">
        <v>297.44319999999999</v>
      </c>
      <c r="O100" s="24">
        <v>42942.134579999998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">
      <c r="A101" s="10" t="s">
        <v>27</v>
      </c>
      <c r="B101" s="16">
        <v>0</v>
      </c>
      <c r="C101" s="16">
        <v>5.69</v>
      </c>
      <c r="D101" s="16">
        <v>162.36500000000001</v>
      </c>
      <c r="E101" s="16">
        <v>51.927</v>
      </c>
      <c r="F101" s="16">
        <v>0</v>
      </c>
      <c r="G101" s="16">
        <v>0</v>
      </c>
      <c r="H101" s="16">
        <v>0</v>
      </c>
      <c r="I101" s="16">
        <v>0</v>
      </c>
      <c r="J101" s="16">
        <v>252.67599999999999</v>
      </c>
      <c r="K101" s="16">
        <v>0</v>
      </c>
      <c r="L101" s="16">
        <v>0</v>
      </c>
      <c r="M101" s="16">
        <v>0</v>
      </c>
      <c r="N101" s="16">
        <v>1.56</v>
      </c>
      <c r="O101" s="24">
        <v>474.21800000000002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">
      <c r="A102" s="10" t="s">
        <v>28</v>
      </c>
      <c r="B102" s="16">
        <v>84.19838</v>
      </c>
      <c r="C102" s="16">
        <v>4059.0336000000002</v>
      </c>
      <c r="D102" s="16">
        <v>64308.650999999998</v>
      </c>
      <c r="E102" s="16">
        <v>16939.1041</v>
      </c>
      <c r="F102" s="16">
        <v>191.15407999999999</v>
      </c>
      <c r="G102" s="16">
        <v>159.864</v>
      </c>
      <c r="H102" s="16">
        <v>200.93299999999999</v>
      </c>
      <c r="I102" s="16">
        <v>30.409400000000002</v>
      </c>
      <c r="J102" s="16">
        <v>1093.587</v>
      </c>
      <c r="K102" s="16">
        <v>14.0703</v>
      </c>
      <c r="L102" s="16">
        <v>20.642199999999999</v>
      </c>
      <c r="M102" s="16">
        <v>45.70429</v>
      </c>
      <c r="N102" s="16">
        <v>265.53719999999998</v>
      </c>
      <c r="O102" s="24">
        <v>87412.888550000003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">
      <c r="A103" s="10" t="s">
        <v>29</v>
      </c>
      <c r="B103" s="16">
        <v>0</v>
      </c>
      <c r="C103" s="16">
        <v>0</v>
      </c>
      <c r="D103" s="16">
        <v>91275</v>
      </c>
      <c r="E103" s="16">
        <v>19477.951000000001</v>
      </c>
      <c r="F103" s="16">
        <v>0</v>
      </c>
      <c r="G103" s="16">
        <v>4</v>
      </c>
      <c r="H103" s="16">
        <v>0</v>
      </c>
      <c r="I103" s="16">
        <v>0.3</v>
      </c>
      <c r="J103" s="16">
        <v>266.185</v>
      </c>
      <c r="K103" s="16">
        <v>0</v>
      </c>
      <c r="L103" s="16">
        <v>379</v>
      </c>
      <c r="M103" s="16">
        <v>0</v>
      </c>
      <c r="N103" s="16">
        <v>969.82100000000003</v>
      </c>
      <c r="O103" s="24">
        <v>112372.257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">
      <c r="A104" s="10" t="s">
        <v>30</v>
      </c>
      <c r="B104" s="16">
        <v>0</v>
      </c>
      <c r="C104" s="16">
        <v>1.0447</v>
      </c>
      <c r="D104" s="16">
        <v>1.7452000000000001</v>
      </c>
      <c r="E104" s="16">
        <v>7.5999999999999998E-2</v>
      </c>
      <c r="F104" s="16">
        <v>0.23200000000000001</v>
      </c>
      <c r="G104" s="16">
        <v>0</v>
      </c>
      <c r="H104" s="16">
        <v>0</v>
      </c>
      <c r="I104" s="16">
        <v>0.09</v>
      </c>
      <c r="J104" s="16">
        <v>322.19589000000002</v>
      </c>
      <c r="K104" s="16">
        <v>0.05</v>
      </c>
      <c r="L104" s="16">
        <v>0</v>
      </c>
      <c r="M104" s="16">
        <v>2E-3</v>
      </c>
      <c r="N104" s="16">
        <v>3.9455800000000001</v>
      </c>
      <c r="O104" s="24">
        <v>329.38137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">
      <c r="A105" s="10" t="s">
        <v>31</v>
      </c>
      <c r="B105" s="16">
        <v>0</v>
      </c>
      <c r="C105" s="16">
        <v>1.84E-2</v>
      </c>
      <c r="D105" s="16">
        <v>0</v>
      </c>
      <c r="E105" s="16">
        <v>0.66302000000000005</v>
      </c>
      <c r="F105" s="16">
        <v>1.14E-3</v>
      </c>
      <c r="G105" s="16">
        <v>0</v>
      </c>
      <c r="H105" s="16">
        <v>5.3330000000000002E-2</v>
      </c>
      <c r="I105" s="16">
        <v>0</v>
      </c>
      <c r="J105" s="16">
        <v>44.034179999999999</v>
      </c>
      <c r="K105" s="16">
        <v>2.1399999999999999E-2</v>
      </c>
      <c r="L105" s="16">
        <v>0</v>
      </c>
      <c r="M105" s="16">
        <v>0</v>
      </c>
      <c r="N105" s="16">
        <v>7.8129600000000003</v>
      </c>
      <c r="O105" s="24">
        <v>52.604430000000001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">
      <c r="A106" s="10" t="s">
        <v>32</v>
      </c>
      <c r="B106" s="16">
        <v>353334</v>
      </c>
      <c r="C106" s="16">
        <v>15.18</v>
      </c>
      <c r="D106" s="16">
        <v>2438.58</v>
      </c>
      <c r="E106" s="16">
        <v>0</v>
      </c>
      <c r="F106" s="16">
        <v>2.3600000000000001E-3</v>
      </c>
      <c r="G106" s="16">
        <v>1053.1400000000001</v>
      </c>
      <c r="H106" s="16">
        <v>2.4</v>
      </c>
      <c r="I106" s="16">
        <v>69871.34</v>
      </c>
      <c r="J106" s="16">
        <v>339553.07</v>
      </c>
      <c r="K106" s="16">
        <v>0</v>
      </c>
      <c r="L106" s="16">
        <v>0</v>
      </c>
      <c r="M106" s="16">
        <v>0</v>
      </c>
      <c r="N106" s="16">
        <v>3168.78</v>
      </c>
      <c r="O106" s="24">
        <v>769436.49236000003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">
      <c r="A107" s="10" t="s">
        <v>33</v>
      </c>
      <c r="B107" s="16">
        <v>0</v>
      </c>
      <c r="C107" s="16">
        <v>0</v>
      </c>
      <c r="D107" s="16">
        <v>0</v>
      </c>
      <c r="E107" s="16">
        <v>40</v>
      </c>
      <c r="F107" s="16">
        <v>0</v>
      </c>
      <c r="G107" s="16">
        <v>0</v>
      </c>
      <c r="H107" s="16">
        <v>0</v>
      </c>
      <c r="I107" s="16">
        <v>0</v>
      </c>
      <c r="J107" s="16">
        <v>45.518999999999998</v>
      </c>
      <c r="K107" s="16">
        <v>200</v>
      </c>
      <c r="L107" s="16">
        <v>0</v>
      </c>
      <c r="M107" s="16">
        <v>0</v>
      </c>
      <c r="N107" s="16">
        <v>130</v>
      </c>
      <c r="O107" s="24">
        <v>415.51900000000001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">
      <c r="A108" s="12" t="s">
        <v>34</v>
      </c>
      <c r="B108" s="17">
        <v>258191.514</v>
      </c>
      <c r="C108" s="17">
        <v>978.25221999999997</v>
      </c>
      <c r="D108" s="17">
        <v>1448.1172099999999</v>
      </c>
      <c r="E108" s="17">
        <v>5.4661099999999996</v>
      </c>
      <c r="F108" s="17">
        <v>1.9335100000000001</v>
      </c>
      <c r="G108" s="17">
        <v>1.611</v>
      </c>
      <c r="H108" s="17">
        <v>1.4999999999999999E-4</v>
      </c>
      <c r="I108" s="17">
        <v>1.94</v>
      </c>
      <c r="J108" s="17">
        <v>625.24318000000005</v>
      </c>
      <c r="K108" s="17">
        <v>0</v>
      </c>
      <c r="L108" s="17">
        <v>0</v>
      </c>
      <c r="M108" s="17">
        <v>5.07</v>
      </c>
      <c r="N108" s="17">
        <v>629.96127000000001</v>
      </c>
      <c r="O108" s="26">
        <v>261889.10865000001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">
      <c r="A109" s="1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">
      <c r="A110" s="1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 x14ac:dyDescent="0.2">
      <c r="A112" s="18" t="s">
        <v>43</v>
      </c>
      <c r="B112" s="1"/>
      <c r="C112" s="2"/>
      <c r="D112" s="2"/>
      <c r="E112" s="2"/>
      <c r="F112" s="2"/>
      <c r="G112" s="2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" customHeight="1" x14ac:dyDescent="0.2">
      <c r="A113" s="1" t="s">
        <v>0</v>
      </c>
      <c r="B113" s="1"/>
      <c r="C113" s="2"/>
      <c r="D113" s="2"/>
      <c r="E113" s="2"/>
      <c r="F113" s="2"/>
      <c r="G113" s="2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1">
        <v>2012</v>
      </c>
      <c r="B114" s="3"/>
      <c r="C114" s="3"/>
      <c r="D114" s="3"/>
      <c r="E114" s="3"/>
      <c r="F114" s="3"/>
      <c r="G114" s="3"/>
      <c r="H114" s="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">
      <c r="A115" s="1" t="s">
        <v>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 x14ac:dyDescent="0.2">
      <c r="A117" s="44" t="s">
        <v>35</v>
      </c>
      <c r="B117" s="39" t="s">
        <v>3</v>
      </c>
      <c r="C117" s="39" t="s">
        <v>4</v>
      </c>
      <c r="D117" s="39" t="s">
        <v>5</v>
      </c>
      <c r="E117" s="39" t="s">
        <v>6</v>
      </c>
      <c r="F117" s="39" t="s">
        <v>7</v>
      </c>
      <c r="G117" s="39" t="s">
        <v>8</v>
      </c>
      <c r="H117" s="39" t="s">
        <v>9</v>
      </c>
      <c r="I117" s="39" t="s">
        <v>36</v>
      </c>
      <c r="J117" s="39" t="s">
        <v>11</v>
      </c>
      <c r="K117" s="39" t="s">
        <v>12</v>
      </c>
      <c r="L117" s="39" t="s">
        <v>13</v>
      </c>
      <c r="M117" s="39" t="s">
        <v>14</v>
      </c>
      <c r="N117" s="39" t="s">
        <v>15</v>
      </c>
      <c r="O117" s="41" t="s">
        <v>37</v>
      </c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37.5" customHeight="1" x14ac:dyDescent="0.2">
      <c r="A118" s="45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2" customHeight="1" x14ac:dyDescent="0.2">
      <c r="A119" s="6" t="s">
        <v>17</v>
      </c>
      <c r="B119" s="28">
        <f t="shared" ref="B119:O119" si="10">SUM(B121:B136)</f>
        <v>112620.4804</v>
      </c>
      <c r="C119" s="28">
        <f t="shared" si="10"/>
        <v>281166.97037000005</v>
      </c>
      <c r="D119" s="28">
        <f t="shared" si="10"/>
        <v>53086.001150000004</v>
      </c>
      <c r="E119" s="28">
        <f t="shared" si="10"/>
        <v>29081.960159999995</v>
      </c>
      <c r="F119" s="28">
        <f t="shared" si="10"/>
        <v>337.11176999999998</v>
      </c>
      <c r="G119" s="28">
        <f t="shared" si="10"/>
        <v>5475.1054800000011</v>
      </c>
      <c r="H119" s="28">
        <f t="shared" si="10"/>
        <v>165136.97822999998</v>
      </c>
      <c r="I119" s="28">
        <f t="shared" si="10"/>
        <v>23958.782950000001</v>
      </c>
      <c r="J119" s="28">
        <f t="shared" si="10"/>
        <v>72674.832859999995</v>
      </c>
      <c r="K119" s="28">
        <f t="shared" si="10"/>
        <v>13856.430579999998</v>
      </c>
      <c r="L119" s="28">
        <f t="shared" si="10"/>
        <v>3401.7867999999999</v>
      </c>
      <c r="M119" s="28">
        <f t="shared" si="10"/>
        <v>36.860500000000002</v>
      </c>
      <c r="N119" s="28">
        <f t="shared" si="10"/>
        <v>19689.36823</v>
      </c>
      <c r="O119" s="28">
        <f t="shared" si="10"/>
        <v>780522.66944000009</v>
      </c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2" customHeight="1" x14ac:dyDescent="0.2">
      <c r="A120" s="8" t="s">
        <v>18</v>
      </c>
      <c r="B120" s="29">
        <f t="shared" ref="B120:O120" si="11">B119/$O119</f>
        <v>0.14428854511144637</v>
      </c>
      <c r="C120" s="29">
        <f t="shared" si="11"/>
        <v>0.36022908927389424</v>
      </c>
      <c r="D120" s="29">
        <f t="shared" si="11"/>
        <v>6.8013400799860818E-2</v>
      </c>
      <c r="E120" s="29">
        <f t="shared" si="11"/>
        <v>3.7259597060602181E-2</v>
      </c>
      <c r="F120" s="29">
        <f t="shared" si="11"/>
        <v>4.3190516201389363E-4</v>
      </c>
      <c r="G120" s="29">
        <f t="shared" si="11"/>
        <v>7.0146655495966735E-3</v>
      </c>
      <c r="H120" s="29">
        <f t="shared" si="11"/>
        <v>0.21157230237589442</v>
      </c>
      <c r="I120" s="29">
        <f t="shared" si="11"/>
        <v>3.0695819465678887E-2</v>
      </c>
      <c r="J120" s="29">
        <f t="shared" si="11"/>
        <v>9.311047033668074E-2</v>
      </c>
      <c r="K120" s="29">
        <f t="shared" si="11"/>
        <v>1.7752758660990003E-2</v>
      </c>
      <c r="L120" s="29">
        <f t="shared" si="11"/>
        <v>4.35834464928568E-3</v>
      </c>
      <c r="M120" s="29">
        <f t="shared" si="11"/>
        <v>4.72254060557219E-5</v>
      </c>
      <c r="N120" s="29">
        <f t="shared" si="11"/>
        <v>2.5225876199247984E-2</v>
      </c>
      <c r="O120" s="29">
        <f t="shared" si="11"/>
        <v>1</v>
      </c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4.25" customHeight="1" x14ac:dyDescent="0.2">
      <c r="A121" s="10" t="s">
        <v>19</v>
      </c>
      <c r="B121" s="31">
        <v>381.56599999999997</v>
      </c>
      <c r="C121" s="31">
        <v>1166.0992999999999</v>
      </c>
      <c r="D121" s="31">
        <v>1077.9467500000001</v>
      </c>
      <c r="E121" s="31">
        <v>1198.17319</v>
      </c>
      <c r="F121" s="31">
        <v>8.2710000000000008</v>
      </c>
      <c r="G121" s="31">
        <v>1596.5164200000002</v>
      </c>
      <c r="H121" s="31">
        <v>467.24657999999999</v>
      </c>
      <c r="I121" s="31">
        <v>344.8329</v>
      </c>
      <c r="J121" s="31">
        <v>2045.15329</v>
      </c>
      <c r="K121" s="31">
        <v>289.08030000000002</v>
      </c>
      <c r="L121" s="31">
        <v>720.59080000000006</v>
      </c>
      <c r="M121" s="31">
        <v>9.0760000000000005</v>
      </c>
      <c r="N121" s="31">
        <v>5406.1042000000007</v>
      </c>
      <c r="O121" s="32">
        <v>14710.656720000001</v>
      </c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25" customHeight="1" x14ac:dyDescent="0.2">
      <c r="A122" s="10" t="s">
        <v>20</v>
      </c>
      <c r="B122" s="31">
        <v>0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2">
        <v>0</v>
      </c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25" customHeight="1" x14ac:dyDescent="0.2">
      <c r="A123" s="10" t="s">
        <v>21</v>
      </c>
      <c r="B123" s="31">
        <v>251.74</v>
      </c>
      <c r="C123" s="31">
        <v>9.8000000000000004E-2</v>
      </c>
      <c r="D123" s="31">
        <v>3514.7489999999998</v>
      </c>
      <c r="E123" s="31">
        <v>9.4012100000000007</v>
      </c>
      <c r="F123" s="31">
        <v>0</v>
      </c>
      <c r="G123" s="31">
        <v>10.380050000000001</v>
      </c>
      <c r="H123" s="31">
        <v>1.2E-2</v>
      </c>
      <c r="I123" s="31">
        <v>99.572379999999995</v>
      </c>
      <c r="J123" s="31">
        <v>312.66039999999998</v>
      </c>
      <c r="K123" s="31">
        <v>5.7119999999999997</v>
      </c>
      <c r="L123" s="31">
        <v>23.71</v>
      </c>
      <c r="M123" s="31">
        <v>2.7370000000000001</v>
      </c>
      <c r="N123" s="31">
        <v>143.85695000000001</v>
      </c>
      <c r="O123" s="32">
        <v>4374.6289900000002</v>
      </c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25" customHeight="1" x14ac:dyDescent="0.2">
      <c r="A124" s="10" t="s">
        <v>22</v>
      </c>
      <c r="B124" s="31">
        <v>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251.74</v>
      </c>
      <c r="J124" s="31">
        <v>7.3490000000000002</v>
      </c>
      <c r="K124" s="31">
        <v>15.15</v>
      </c>
      <c r="L124" s="31">
        <v>0</v>
      </c>
      <c r="M124" s="31">
        <v>0</v>
      </c>
      <c r="N124" s="31">
        <v>4.96</v>
      </c>
      <c r="O124" s="32">
        <v>279.19900000000001</v>
      </c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25" customHeight="1" x14ac:dyDescent="0.2">
      <c r="A125" s="10" t="s">
        <v>23</v>
      </c>
      <c r="B125" s="31">
        <v>1E-3</v>
      </c>
      <c r="C125" s="31">
        <v>271502.7023</v>
      </c>
      <c r="D125" s="31">
        <v>1629.5183</v>
      </c>
      <c r="E125" s="31">
        <v>1.221E-2</v>
      </c>
      <c r="F125" s="31">
        <v>19.430669999999999</v>
      </c>
      <c r="G125" s="31">
        <v>1.71601</v>
      </c>
      <c r="H125" s="31">
        <v>168.85900000000001</v>
      </c>
      <c r="I125" s="31">
        <v>4.6529999999999996</v>
      </c>
      <c r="J125" s="31">
        <v>234.00119000000001</v>
      </c>
      <c r="K125" s="31">
        <v>3.4260000000000002</v>
      </c>
      <c r="L125" s="31">
        <v>1439</v>
      </c>
      <c r="M125" s="31">
        <v>0</v>
      </c>
      <c r="N125" s="31">
        <v>4844.8649999999998</v>
      </c>
      <c r="O125" s="32">
        <v>279848.18466999999</v>
      </c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25" customHeight="1" x14ac:dyDescent="0.2">
      <c r="A126" s="10" t="s">
        <v>24</v>
      </c>
      <c r="B126" s="31">
        <v>204.96440000000001</v>
      </c>
      <c r="C126" s="31">
        <v>8284.3163999999997</v>
      </c>
      <c r="D126" s="31">
        <v>45260.155500000001</v>
      </c>
      <c r="E126" s="31">
        <v>25838.339999999997</v>
      </c>
      <c r="F126" s="31">
        <v>309.39</v>
      </c>
      <c r="G126" s="31">
        <v>3103.27</v>
      </c>
      <c r="H126" s="31">
        <v>164500.85999999999</v>
      </c>
      <c r="I126" s="31">
        <v>377.66887000000003</v>
      </c>
      <c r="J126" s="31">
        <v>13233.64</v>
      </c>
      <c r="K126" s="31">
        <v>13293.24</v>
      </c>
      <c r="L126" s="31">
        <v>1218.4860000000001</v>
      </c>
      <c r="M126" s="31">
        <v>19.047499999999999</v>
      </c>
      <c r="N126" s="31">
        <v>7202.8059999999996</v>
      </c>
      <c r="O126" s="32">
        <v>282846.18466999999</v>
      </c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25" customHeight="1" x14ac:dyDescent="0.2">
      <c r="A127" s="10" t="s">
        <v>25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2">
        <v>0</v>
      </c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25" customHeight="1" x14ac:dyDescent="0.2">
      <c r="A128" s="10" t="s">
        <v>26</v>
      </c>
      <c r="B128" s="31">
        <v>40458.6</v>
      </c>
      <c r="C128" s="31">
        <v>1.3680000000000001</v>
      </c>
      <c r="D128" s="31">
        <v>3.4000000000000002E-2</v>
      </c>
      <c r="E128" s="31">
        <v>667.68</v>
      </c>
      <c r="F128" s="31">
        <v>1.7000000000000001E-2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2">
        <v>41127.699000000001</v>
      </c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25" customHeight="1" x14ac:dyDescent="0.2">
      <c r="A129" s="10" t="s">
        <v>27</v>
      </c>
      <c r="B129" s="31">
        <v>0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2">
        <v>0</v>
      </c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25" customHeight="1" x14ac:dyDescent="0.2">
      <c r="A130" s="10" t="s">
        <v>28</v>
      </c>
      <c r="B130" s="31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2">
        <v>0</v>
      </c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25" customHeight="1" x14ac:dyDescent="0.2">
      <c r="A131" s="10" t="s">
        <v>29</v>
      </c>
      <c r="B131" s="31">
        <v>0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2">
        <v>0</v>
      </c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25" customHeight="1" x14ac:dyDescent="0.2">
      <c r="A132" s="10" t="s">
        <v>30</v>
      </c>
      <c r="B132" s="31">
        <v>0</v>
      </c>
      <c r="C132" s="31">
        <v>3.6999999999999998E-2</v>
      </c>
      <c r="D132" s="31">
        <v>12.8797</v>
      </c>
      <c r="E132" s="31">
        <v>299.29300000000001</v>
      </c>
      <c r="F132" s="31">
        <v>0</v>
      </c>
      <c r="G132" s="31">
        <v>2.3850000000000002</v>
      </c>
      <c r="H132" s="31">
        <v>0</v>
      </c>
      <c r="I132" s="31">
        <v>0</v>
      </c>
      <c r="J132" s="31">
        <v>598.96018000000004</v>
      </c>
      <c r="K132" s="31">
        <v>59.8</v>
      </c>
      <c r="L132" s="31">
        <v>0</v>
      </c>
      <c r="M132" s="31">
        <v>0</v>
      </c>
      <c r="N132" s="31">
        <v>5.2067999999999994</v>
      </c>
      <c r="O132" s="32">
        <v>978.56168000000002</v>
      </c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25" customHeight="1" x14ac:dyDescent="0.2">
      <c r="A133" s="10" t="s">
        <v>31</v>
      </c>
      <c r="B133" s="31">
        <v>0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2">
        <v>0</v>
      </c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25" customHeight="1" x14ac:dyDescent="0.2">
      <c r="A134" s="10" t="s">
        <v>32</v>
      </c>
      <c r="B134" s="31">
        <v>21751</v>
      </c>
      <c r="C134" s="31">
        <v>0.10606</v>
      </c>
      <c r="D134" s="31">
        <v>650.76</v>
      </c>
      <c r="E134" s="31">
        <v>0.42000000000000004</v>
      </c>
      <c r="F134" s="31">
        <v>0</v>
      </c>
      <c r="G134" s="31">
        <v>738.1</v>
      </c>
      <c r="H134" s="31">
        <v>0</v>
      </c>
      <c r="I134" s="31">
        <v>22877</v>
      </c>
      <c r="J134" s="31">
        <v>53286</v>
      </c>
      <c r="K134" s="31">
        <v>0</v>
      </c>
      <c r="L134" s="31">
        <v>0</v>
      </c>
      <c r="M134" s="31">
        <v>0</v>
      </c>
      <c r="N134" s="31">
        <v>1876.25</v>
      </c>
      <c r="O134" s="32">
        <v>101179.63606</v>
      </c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25" customHeight="1" x14ac:dyDescent="0.2">
      <c r="A135" s="10" t="s">
        <v>33</v>
      </c>
      <c r="B135" s="31">
        <v>0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2">
        <v>0</v>
      </c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25" customHeight="1" x14ac:dyDescent="0.2">
      <c r="A136" s="12" t="s">
        <v>34</v>
      </c>
      <c r="B136" s="33">
        <v>49572.608999999997</v>
      </c>
      <c r="C136" s="34">
        <v>212.24330999999998</v>
      </c>
      <c r="D136" s="34">
        <v>939.9579</v>
      </c>
      <c r="E136" s="34">
        <v>1068.6405499999998</v>
      </c>
      <c r="F136" s="34">
        <v>3.0999999999999999E-3</v>
      </c>
      <c r="G136" s="34">
        <v>22.738</v>
      </c>
      <c r="H136" s="34">
        <v>6.4999999999999997E-4</v>
      </c>
      <c r="I136" s="34">
        <v>3.3157999999999999</v>
      </c>
      <c r="J136" s="34">
        <v>2957.0688</v>
      </c>
      <c r="K136" s="34">
        <v>190.02227999999999</v>
      </c>
      <c r="L136" s="34">
        <v>0</v>
      </c>
      <c r="M136" s="34">
        <v>6</v>
      </c>
      <c r="N136" s="34">
        <v>205.31927999999999</v>
      </c>
      <c r="O136" s="33">
        <v>55177.91865</v>
      </c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25" customHeight="1" x14ac:dyDescent="0.2">
      <c r="A137" s="1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25" customHeight="1" x14ac:dyDescent="0.2">
      <c r="A138" s="1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25" customHeight="1" x14ac:dyDescent="0.2">
      <c r="A139" s="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 x14ac:dyDescent="0.2">
      <c r="A140" s="18" t="s">
        <v>44</v>
      </c>
      <c r="B140" s="1"/>
      <c r="C140" s="2"/>
      <c r="D140" s="2"/>
      <c r="E140" s="2"/>
      <c r="F140" s="2"/>
      <c r="G140" s="2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" customHeight="1" x14ac:dyDescent="0.2">
      <c r="A141" s="1" t="s">
        <v>0</v>
      </c>
      <c r="B141" s="1"/>
      <c r="C141" s="2"/>
      <c r="D141" s="2"/>
      <c r="E141" s="2"/>
      <c r="F141" s="2"/>
      <c r="G141" s="2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1">
        <v>2013</v>
      </c>
      <c r="B142" s="3"/>
      <c r="C142" s="3"/>
      <c r="D142" s="3"/>
      <c r="E142" s="3"/>
      <c r="F142" s="3"/>
      <c r="G142" s="3"/>
      <c r="H142" s="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">
      <c r="A143" s="1" t="s">
        <v>1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 x14ac:dyDescent="0.2">
      <c r="A145" s="44" t="s">
        <v>35</v>
      </c>
      <c r="B145" s="39" t="s">
        <v>3</v>
      </c>
      <c r="C145" s="39" t="s">
        <v>4</v>
      </c>
      <c r="D145" s="39" t="s">
        <v>5</v>
      </c>
      <c r="E145" s="39" t="s">
        <v>6</v>
      </c>
      <c r="F145" s="39" t="s">
        <v>7</v>
      </c>
      <c r="G145" s="39" t="s">
        <v>8</v>
      </c>
      <c r="H145" s="39" t="s">
        <v>9</v>
      </c>
      <c r="I145" s="39" t="s">
        <v>36</v>
      </c>
      <c r="J145" s="39" t="s">
        <v>11</v>
      </c>
      <c r="K145" s="39" t="s">
        <v>12</v>
      </c>
      <c r="L145" s="39" t="s">
        <v>13</v>
      </c>
      <c r="M145" s="39" t="s">
        <v>14</v>
      </c>
      <c r="N145" s="39" t="s">
        <v>15</v>
      </c>
      <c r="O145" s="41" t="s">
        <v>37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5" customHeight="1" x14ac:dyDescent="0.2">
      <c r="A146" s="45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 x14ac:dyDescent="0.2">
      <c r="A147" s="6" t="s">
        <v>17</v>
      </c>
      <c r="B147" s="36">
        <f t="shared" ref="B147:O147" si="12">SUM(B149:B164)</f>
        <v>565841.02859999996</v>
      </c>
      <c r="C147" s="36">
        <f t="shared" si="12"/>
        <v>100891.15100000001</v>
      </c>
      <c r="D147" s="36">
        <f t="shared" si="12"/>
        <v>195009.35888000001</v>
      </c>
      <c r="E147" s="36">
        <f t="shared" si="12"/>
        <v>269815.90327000007</v>
      </c>
      <c r="F147" s="36">
        <f t="shared" si="12"/>
        <v>464668.16924000002</v>
      </c>
      <c r="G147" s="36">
        <f t="shared" si="12"/>
        <v>10418.34814</v>
      </c>
      <c r="H147" s="36">
        <f t="shared" si="12"/>
        <v>352381.22989000002</v>
      </c>
      <c r="I147" s="36">
        <f t="shared" si="12"/>
        <v>620720.08978000004</v>
      </c>
      <c r="J147" s="36">
        <f t="shared" si="12"/>
        <v>5918533.6511999993</v>
      </c>
      <c r="K147" s="36">
        <f t="shared" si="12"/>
        <v>432478.33487000002</v>
      </c>
      <c r="L147" s="36">
        <f t="shared" si="12"/>
        <v>1486.0972999999999</v>
      </c>
      <c r="M147" s="36">
        <f t="shared" si="12"/>
        <v>115.03829999999999</v>
      </c>
      <c r="N147" s="36">
        <f t="shared" si="12"/>
        <v>44597.588519999998</v>
      </c>
      <c r="O147" s="36">
        <f t="shared" si="12"/>
        <v>8976955.9889899995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 x14ac:dyDescent="0.2">
      <c r="A148" s="8" t="s">
        <v>18</v>
      </c>
      <c r="B148" s="23">
        <f t="shared" ref="B148:O148" si="13">B147/$O147</f>
        <v>6.303261699110356E-2</v>
      </c>
      <c r="C148" s="23">
        <f t="shared" si="13"/>
        <v>1.1238904493209096E-2</v>
      </c>
      <c r="D148" s="23">
        <f t="shared" si="13"/>
        <v>2.1723327943143963E-2</v>
      </c>
      <c r="E148" s="23">
        <f t="shared" si="13"/>
        <v>3.0056502850289362E-2</v>
      </c>
      <c r="F148" s="23">
        <f t="shared" si="13"/>
        <v>5.1762331218945856E-2</v>
      </c>
      <c r="G148" s="23">
        <f t="shared" si="13"/>
        <v>1.1605658034614216E-3</v>
      </c>
      <c r="H148" s="23">
        <f t="shared" si="13"/>
        <v>3.9253977664832747E-2</v>
      </c>
      <c r="I148" s="23">
        <f t="shared" si="13"/>
        <v>6.9145943295399567E-2</v>
      </c>
      <c r="J148" s="23">
        <f t="shared" si="13"/>
        <v>0.65930295953984008</v>
      </c>
      <c r="K148" s="23">
        <f t="shared" si="13"/>
        <v>4.8176501633785812E-2</v>
      </c>
      <c r="L148" s="23">
        <f t="shared" si="13"/>
        <v>1.6554579323132019E-4</v>
      </c>
      <c r="M148" s="23">
        <f t="shared" si="13"/>
        <v>1.2814845047819265E-5</v>
      </c>
      <c r="N148" s="23">
        <f t="shared" si="13"/>
        <v>4.9680079277093225E-3</v>
      </c>
      <c r="O148" s="23">
        <f t="shared" si="13"/>
        <v>1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">
      <c r="A149" s="10" t="s">
        <v>19</v>
      </c>
      <c r="B149" s="16">
        <v>18.169</v>
      </c>
      <c r="C149" s="16">
        <v>1501.5021099999999</v>
      </c>
      <c r="D149" s="16">
        <v>770.17419999999993</v>
      </c>
      <c r="E149" s="16">
        <v>787.22614999999996</v>
      </c>
      <c r="F149" s="16">
        <v>5.5880000000000001</v>
      </c>
      <c r="G149" s="16">
        <v>2144.3825400000001</v>
      </c>
      <c r="H149" s="16">
        <v>451.82159000000001</v>
      </c>
      <c r="I149" s="16">
        <v>591730.65954000002</v>
      </c>
      <c r="J149" s="16">
        <v>2590.2445000000002</v>
      </c>
      <c r="K149" s="16">
        <v>283.07736999999997</v>
      </c>
      <c r="L149" s="16">
        <v>321.72709999999995</v>
      </c>
      <c r="M149" s="16">
        <v>76.372799999999998</v>
      </c>
      <c r="N149" s="16">
        <v>5736.8978099999995</v>
      </c>
      <c r="O149" s="16">
        <v>606417.84271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">
      <c r="A150" s="10" t="s">
        <v>20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">
      <c r="A151" s="10" t="s">
        <v>21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">
      <c r="A152" s="10" t="s">
        <v>22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25</v>
      </c>
      <c r="I152" s="16">
        <v>0</v>
      </c>
      <c r="J152" s="16">
        <v>6.82</v>
      </c>
      <c r="K152" s="16">
        <v>30</v>
      </c>
      <c r="L152" s="16">
        <v>0</v>
      </c>
      <c r="M152" s="16">
        <v>0</v>
      </c>
      <c r="N152" s="16">
        <v>12</v>
      </c>
      <c r="O152" s="16">
        <v>73.819999999999993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">
      <c r="A153" s="10" t="s">
        <v>23</v>
      </c>
      <c r="B153" s="16">
        <v>304</v>
      </c>
      <c r="C153" s="16">
        <v>1223.615</v>
      </c>
      <c r="D153" s="16">
        <v>55950</v>
      </c>
      <c r="E153" s="16">
        <v>454</v>
      </c>
      <c r="F153" s="16">
        <v>195</v>
      </c>
      <c r="G153" s="16">
        <v>599.51</v>
      </c>
      <c r="H153" s="16">
        <v>331636</v>
      </c>
      <c r="I153" s="16">
        <v>6762.71</v>
      </c>
      <c r="J153" s="16">
        <v>981384.3</v>
      </c>
      <c r="K153" s="16">
        <v>428230</v>
      </c>
      <c r="L153" s="16">
        <v>248.93</v>
      </c>
      <c r="M153" s="16">
        <v>2.6749999999999998</v>
      </c>
      <c r="N153" s="16">
        <v>2193.145</v>
      </c>
      <c r="O153" s="16">
        <v>1809183.885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">
      <c r="A154" s="10" t="s">
        <v>24</v>
      </c>
      <c r="B154" s="16">
        <v>306552.86</v>
      </c>
      <c r="C154" s="16">
        <v>91608.26</v>
      </c>
      <c r="D154" s="16">
        <v>98643.86</v>
      </c>
      <c r="E154" s="16">
        <v>265760.91000000003</v>
      </c>
      <c r="F154" s="16">
        <v>464465.79000000004</v>
      </c>
      <c r="G154" s="16">
        <v>6157.09</v>
      </c>
      <c r="H154" s="16">
        <v>20267.98</v>
      </c>
      <c r="I154" s="16">
        <v>590.02700000000004</v>
      </c>
      <c r="J154" s="16">
        <v>4682979.34</v>
      </c>
      <c r="K154" s="16">
        <v>3682.232</v>
      </c>
      <c r="L154" s="16">
        <v>914.85599999999999</v>
      </c>
      <c r="M154" s="16">
        <v>30.947499999999998</v>
      </c>
      <c r="N154" s="16">
        <v>2278.3339999999998</v>
      </c>
      <c r="O154" s="16">
        <v>5943932.4864999996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">
      <c r="A155" s="10" t="s">
        <v>25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">
      <c r="A156" s="10" t="s">
        <v>26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">
      <c r="A157" s="10" t="s">
        <v>27</v>
      </c>
      <c r="B157" s="16">
        <v>1.6</v>
      </c>
      <c r="C157" s="16">
        <v>67.86</v>
      </c>
      <c r="D157" s="16">
        <v>37620.19</v>
      </c>
      <c r="E157" s="16">
        <v>2717.89</v>
      </c>
      <c r="F157" s="16">
        <v>0</v>
      </c>
      <c r="G157" s="16">
        <v>810.48</v>
      </c>
      <c r="H157" s="16">
        <v>0</v>
      </c>
      <c r="I157" s="16">
        <v>0</v>
      </c>
      <c r="J157" s="16">
        <v>231140.77</v>
      </c>
      <c r="K157" s="16">
        <v>211.41</v>
      </c>
      <c r="L157" s="16">
        <v>0</v>
      </c>
      <c r="M157" s="16">
        <v>0</v>
      </c>
      <c r="N157" s="16">
        <v>26720.49</v>
      </c>
      <c r="O157" s="16">
        <v>299290.68999999994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">
      <c r="A158" s="10" t="s">
        <v>28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">
      <c r="A159" s="10" t="s">
        <v>29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">
      <c r="A160" s="10" t="s">
        <v>30</v>
      </c>
      <c r="B160" s="16">
        <v>0</v>
      </c>
      <c r="C160" s="16">
        <v>7.05</v>
      </c>
      <c r="D160" s="16">
        <v>7.0589999999999993</v>
      </c>
      <c r="E160" s="16">
        <v>0.38100000000000001</v>
      </c>
      <c r="F160" s="16">
        <v>0</v>
      </c>
      <c r="G160" s="16">
        <v>2.1960000000000002</v>
      </c>
      <c r="H160" s="16">
        <v>0</v>
      </c>
      <c r="I160" s="16">
        <v>0</v>
      </c>
      <c r="J160" s="16">
        <v>2244.511</v>
      </c>
      <c r="K160" s="16">
        <v>27.59</v>
      </c>
      <c r="L160" s="16">
        <v>0</v>
      </c>
      <c r="M160" s="16">
        <v>0</v>
      </c>
      <c r="N160" s="16">
        <v>5784.7930000000006</v>
      </c>
      <c r="O160" s="16">
        <v>8073.5800000000008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">
      <c r="A161" s="10" t="s">
        <v>31</v>
      </c>
      <c r="B161" s="16">
        <v>0</v>
      </c>
      <c r="C161" s="16">
        <v>70.591100000000012</v>
      </c>
      <c r="D161" s="16">
        <v>54.481700000000004</v>
      </c>
      <c r="E161" s="16">
        <v>63.043399999999998</v>
      </c>
      <c r="F161" s="16">
        <v>1.7911999999999999</v>
      </c>
      <c r="G161" s="16">
        <v>1.4451999999999998</v>
      </c>
      <c r="H161" s="16">
        <v>0.13139999999999999</v>
      </c>
      <c r="I161" s="16">
        <v>97.439899999999994</v>
      </c>
      <c r="J161" s="16">
        <v>1675.8007</v>
      </c>
      <c r="K161" s="16">
        <v>14.025499999999999</v>
      </c>
      <c r="L161" s="16">
        <v>0.58420000000000005</v>
      </c>
      <c r="M161" s="16">
        <v>0.88500000000000001</v>
      </c>
      <c r="N161" s="16">
        <v>2.8906000000000001</v>
      </c>
      <c r="O161" s="16">
        <v>1983.1098999999999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">
      <c r="A162" s="10" t="s">
        <v>32</v>
      </c>
      <c r="B162" s="16">
        <v>18255</v>
      </c>
      <c r="C162" s="16">
        <v>2.5259499999999999</v>
      </c>
      <c r="D162" s="16">
        <v>635.66899999999998</v>
      </c>
      <c r="E162" s="16">
        <v>0.43319999999999997</v>
      </c>
      <c r="F162" s="16">
        <v>4.0000000000000003E-5</v>
      </c>
      <c r="G162" s="16">
        <v>702.84099999999989</v>
      </c>
      <c r="H162" s="16">
        <v>0.29510000000000003</v>
      </c>
      <c r="I162" s="16">
        <v>21532.31</v>
      </c>
      <c r="J162" s="16">
        <v>12431.002</v>
      </c>
      <c r="K162" s="16">
        <v>0</v>
      </c>
      <c r="L162" s="16">
        <v>0</v>
      </c>
      <c r="M162" s="16">
        <v>0</v>
      </c>
      <c r="N162" s="16">
        <v>1611.328</v>
      </c>
      <c r="O162" s="16">
        <v>55171.404290000006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">
      <c r="A163" s="10" t="s">
        <v>33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">
      <c r="A164" s="12" t="s">
        <v>34</v>
      </c>
      <c r="B164" s="17">
        <v>240709.3996</v>
      </c>
      <c r="C164" s="17">
        <v>6409.7468400000007</v>
      </c>
      <c r="D164" s="17">
        <v>1327.92498</v>
      </c>
      <c r="E164" s="17">
        <v>32.01952</v>
      </c>
      <c r="F164" s="17">
        <v>0</v>
      </c>
      <c r="G164" s="17">
        <v>0.40339999999999998</v>
      </c>
      <c r="H164" s="17">
        <v>1.8E-3</v>
      </c>
      <c r="I164" s="17">
        <v>6.9433400000000001</v>
      </c>
      <c r="J164" s="17">
        <v>4080.8629999999998</v>
      </c>
      <c r="K164" s="17">
        <v>0</v>
      </c>
      <c r="L164" s="17">
        <v>0</v>
      </c>
      <c r="M164" s="17">
        <v>4.1580000000000004</v>
      </c>
      <c r="N164" s="17">
        <v>257.71010999999999</v>
      </c>
      <c r="O164" s="17">
        <v>252829.17059000005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">
      <c r="A165" s="1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">
      <c r="A166" s="1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">
      <c r="A167" s="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 x14ac:dyDescent="0.2">
      <c r="A168" s="18" t="s">
        <v>45</v>
      </c>
      <c r="B168" s="1"/>
      <c r="C168" s="2"/>
      <c r="D168" s="2"/>
      <c r="E168" s="2"/>
      <c r="F168" s="2"/>
      <c r="G168" s="2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" customHeight="1" x14ac:dyDescent="0.2">
      <c r="A169" s="1" t="s">
        <v>0</v>
      </c>
      <c r="B169" s="1"/>
      <c r="C169" s="2"/>
      <c r="D169" s="2"/>
      <c r="E169" s="2"/>
      <c r="F169" s="2"/>
      <c r="G169" s="2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1">
        <v>2014</v>
      </c>
      <c r="B170" s="3"/>
      <c r="C170" s="3"/>
      <c r="D170" s="3"/>
      <c r="E170" s="3"/>
      <c r="F170" s="3"/>
      <c r="G170" s="3"/>
      <c r="H170" s="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">
      <c r="A171" s="1" t="s">
        <v>1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 x14ac:dyDescent="0.2">
      <c r="A173" s="44" t="s">
        <v>35</v>
      </c>
      <c r="B173" s="39" t="s">
        <v>3</v>
      </c>
      <c r="C173" s="39" t="s">
        <v>4</v>
      </c>
      <c r="D173" s="39" t="s">
        <v>5</v>
      </c>
      <c r="E173" s="39" t="s">
        <v>6</v>
      </c>
      <c r="F173" s="39" t="s">
        <v>7</v>
      </c>
      <c r="G173" s="39" t="s">
        <v>8</v>
      </c>
      <c r="H173" s="39" t="s">
        <v>9</v>
      </c>
      <c r="I173" s="39" t="s">
        <v>36</v>
      </c>
      <c r="J173" s="39" t="s">
        <v>11</v>
      </c>
      <c r="K173" s="39" t="s">
        <v>12</v>
      </c>
      <c r="L173" s="39" t="s">
        <v>13</v>
      </c>
      <c r="M173" s="39" t="s">
        <v>14</v>
      </c>
      <c r="N173" s="39" t="s">
        <v>15</v>
      </c>
      <c r="O173" s="41" t="s">
        <v>37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44.25" customHeight="1" x14ac:dyDescent="0.2">
      <c r="A174" s="45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 x14ac:dyDescent="0.2">
      <c r="A175" s="6" t="s">
        <v>17</v>
      </c>
      <c r="B175" s="36">
        <f t="shared" ref="B175:O175" si="14">SUM(B177:B192)</f>
        <v>190714.45111999998</v>
      </c>
      <c r="C175" s="36">
        <f t="shared" si="14"/>
        <v>271959.28061999998</v>
      </c>
      <c r="D175" s="36">
        <f t="shared" si="14"/>
        <v>579074.32358000008</v>
      </c>
      <c r="E175" s="36">
        <f t="shared" si="14"/>
        <v>806358.71966000006</v>
      </c>
      <c r="F175" s="36">
        <f t="shared" si="14"/>
        <v>63.145180000000003</v>
      </c>
      <c r="G175" s="36">
        <f t="shared" si="14"/>
        <v>134881.37414</v>
      </c>
      <c r="H175" s="36">
        <f t="shared" si="14"/>
        <v>27970.131830000002</v>
      </c>
      <c r="I175" s="36">
        <f t="shared" si="14"/>
        <v>513.05664000000002</v>
      </c>
      <c r="J175" s="36">
        <f t="shared" si="14"/>
        <v>144694.2868</v>
      </c>
      <c r="K175" s="36">
        <f t="shared" si="14"/>
        <v>13448.22019</v>
      </c>
      <c r="L175" s="36">
        <f t="shared" si="14"/>
        <v>4846.7014900000004</v>
      </c>
      <c r="M175" s="36">
        <f t="shared" si="14"/>
        <v>2302.4018999999998</v>
      </c>
      <c r="N175" s="36">
        <f t="shared" si="14"/>
        <v>322161.55870000011</v>
      </c>
      <c r="O175" s="36">
        <f t="shared" si="14"/>
        <v>2498987.6518299999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 x14ac:dyDescent="0.2">
      <c r="A176" s="8" t="s">
        <v>18</v>
      </c>
      <c r="B176" s="23">
        <f t="shared" ref="B176:O176" si="15">B175/$O175</f>
        <v>7.6316684070183563E-2</v>
      </c>
      <c r="C176" s="23">
        <f t="shared" si="15"/>
        <v>0.10882778088993163</v>
      </c>
      <c r="D176" s="23">
        <f t="shared" si="15"/>
        <v>0.23172356340214245</v>
      </c>
      <c r="E176" s="23">
        <f t="shared" si="15"/>
        <v>0.32267415129862942</v>
      </c>
      <c r="F176" s="23">
        <f t="shared" si="15"/>
        <v>2.5268304128577431E-5</v>
      </c>
      <c r="G176" s="23">
        <f t="shared" si="15"/>
        <v>5.3974406012461423E-2</v>
      </c>
      <c r="H176" s="23">
        <f t="shared" si="15"/>
        <v>1.1192585049196851E-2</v>
      </c>
      <c r="I176" s="23">
        <f t="shared" si="15"/>
        <v>2.0530579237728144E-4</v>
      </c>
      <c r="J176" s="23">
        <f t="shared" si="15"/>
        <v>5.7901161173822081E-2</v>
      </c>
      <c r="K176" s="23">
        <f t="shared" si="15"/>
        <v>5.3814672434063116E-3</v>
      </c>
      <c r="L176" s="23">
        <f t="shared" si="15"/>
        <v>1.939465961926934E-3</v>
      </c>
      <c r="M176" s="23">
        <f t="shared" si="15"/>
        <v>9.213338442524752E-4</v>
      </c>
      <c r="N176" s="23">
        <f t="shared" si="15"/>
        <v>0.12891682696554435</v>
      </c>
      <c r="O176" s="23">
        <f t="shared" si="15"/>
        <v>1</v>
      </c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">
      <c r="A177" s="10" t="s">
        <v>19</v>
      </c>
      <c r="B177" s="16">
        <v>41814.007619999997</v>
      </c>
      <c r="C177" s="16">
        <v>2669.6001400000005</v>
      </c>
      <c r="D177" s="16">
        <v>560.32228999999995</v>
      </c>
      <c r="E177" s="16">
        <v>43102.609280000004</v>
      </c>
      <c r="F177" s="16">
        <v>27.896329999999999</v>
      </c>
      <c r="G177" s="16">
        <v>1705.3733400000001</v>
      </c>
      <c r="H177" s="16">
        <v>1083.7760800000001</v>
      </c>
      <c r="I177" s="16">
        <v>205.52090000000001</v>
      </c>
      <c r="J177" s="16">
        <v>45415.322300000007</v>
      </c>
      <c r="K177" s="16">
        <v>532.85225000000003</v>
      </c>
      <c r="L177" s="16">
        <v>1186.8867700000001</v>
      </c>
      <c r="M177" s="16">
        <v>16.551120000000001</v>
      </c>
      <c r="N177" s="16">
        <v>49286.840889999999</v>
      </c>
      <c r="O177" s="19">
        <v>187607.55931000001</v>
      </c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">
      <c r="A178" s="10" t="s">
        <v>20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9">
        <v>0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">
      <c r="A179" s="10" t="s">
        <v>21</v>
      </c>
      <c r="B179" s="16">
        <v>0</v>
      </c>
      <c r="C179" s="16">
        <v>1.4493</v>
      </c>
      <c r="D179" s="16">
        <v>424.96224000000001</v>
      </c>
      <c r="E179" s="16">
        <v>30.75835</v>
      </c>
      <c r="F179" s="16">
        <v>0</v>
      </c>
      <c r="G179" s="16">
        <v>7.3971800000000005</v>
      </c>
      <c r="H179" s="16">
        <v>0</v>
      </c>
      <c r="I179" s="16">
        <v>0</v>
      </c>
      <c r="J179" s="16">
        <v>423.73896000000002</v>
      </c>
      <c r="K179" s="16">
        <v>13.23541</v>
      </c>
      <c r="L179" s="16">
        <v>5.6103199999999998</v>
      </c>
      <c r="M179" s="16">
        <v>21.317</v>
      </c>
      <c r="N179" s="16">
        <v>539.46445000000006</v>
      </c>
      <c r="O179" s="19">
        <v>1467.9332100000001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">
      <c r="A180" s="10" t="s">
        <v>22</v>
      </c>
      <c r="B180" s="16">
        <v>0</v>
      </c>
      <c r="C180" s="16">
        <v>0</v>
      </c>
      <c r="D180" s="16">
        <v>0</v>
      </c>
      <c r="E180" s="16">
        <v>0.01</v>
      </c>
      <c r="F180" s="16">
        <v>0</v>
      </c>
      <c r="G180" s="16">
        <v>0</v>
      </c>
      <c r="H180" s="16">
        <v>0</v>
      </c>
      <c r="I180" s="16">
        <v>0</v>
      </c>
      <c r="J180" s="16">
        <v>18.3</v>
      </c>
      <c r="K180" s="16">
        <v>2.2999999999999998</v>
      </c>
      <c r="L180" s="16">
        <v>0</v>
      </c>
      <c r="M180" s="16">
        <v>0</v>
      </c>
      <c r="N180" s="16">
        <v>31</v>
      </c>
      <c r="O180" s="19">
        <v>51.61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">
      <c r="A181" s="10" t="s">
        <v>23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9">
        <v>0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">
      <c r="A182" s="10" t="s">
        <v>24</v>
      </c>
      <c r="B182" s="16">
        <v>88.42</v>
      </c>
      <c r="C182" s="16">
        <v>268.14999999999998</v>
      </c>
      <c r="D182" s="16">
        <v>1081.81</v>
      </c>
      <c r="E182" s="16">
        <v>3264.74</v>
      </c>
      <c r="F182" s="16">
        <v>29.63</v>
      </c>
      <c r="G182" s="16">
        <v>1775.42</v>
      </c>
      <c r="H182" s="16">
        <v>1672.34</v>
      </c>
      <c r="I182" s="16">
        <v>37.909999999999997</v>
      </c>
      <c r="J182" s="16">
        <v>3715.94</v>
      </c>
      <c r="K182" s="16">
        <v>6370.38</v>
      </c>
      <c r="L182" s="16">
        <v>221.63</v>
      </c>
      <c r="M182" s="16">
        <v>511.42</v>
      </c>
      <c r="N182" s="16">
        <v>254631.71000000002</v>
      </c>
      <c r="O182" s="19">
        <v>273669.5</v>
      </c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">
      <c r="A183" s="10" t="s">
        <v>25</v>
      </c>
      <c r="B183" s="16">
        <v>0.01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65.040000000000006</v>
      </c>
      <c r="K183" s="16">
        <v>0</v>
      </c>
      <c r="L183" s="16">
        <v>0</v>
      </c>
      <c r="M183" s="16">
        <v>0</v>
      </c>
      <c r="N183" s="16">
        <v>0.12</v>
      </c>
      <c r="O183" s="19">
        <v>65.170000000000016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">
      <c r="A184" s="10" t="s">
        <v>26</v>
      </c>
      <c r="B184" s="16">
        <v>25137.37</v>
      </c>
      <c r="C184" s="16">
        <v>1.88124</v>
      </c>
      <c r="D184" s="16">
        <v>165.37</v>
      </c>
      <c r="E184" s="16">
        <v>611409.37202000001</v>
      </c>
      <c r="F184" s="16">
        <v>0</v>
      </c>
      <c r="G184" s="16">
        <v>5.0000000000000001E-4</v>
      </c>
      <c r="H184" s="16">
        <v>0.23</v>
      </c>
      <c r="I184" s="16">
        <v>0</v>
      </c>
      <c r="J184" s="16">
        <v>624.34989999999993</v>
      </c>
      <c r="K184" s="16">
        <v>1900.5399</v>
      </c>
      <c r="L184" s="16">
        <v>5</v>
      </c>
      <c r="M184" s="16">
        <v>5.43</v>
      </c>
      <c r="N184" s="16">
        <v>373.33429999999998</v>
      </c>
      <c r="O184" s="19">
        <v>639622.87786000001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">
      <c r="A185" s="10" t="s">
        <v>27</v>
      </c>
      <c r="B185" s="16">
        <v>0</v>
      </c>
      <c r="C185" s="16">
        <v>86.991299999999995</v>
      </c>
      <c r="D185" s="16">
        <v>272.50200000000001</v>
      </c>
      <c r="E185" s="16">
        <v>10.507</v>
      </c>
      <c r="F185" s="16">
        <v>4.7990000000000004</v>
      </c>
      <c r="G185" s="16">
        <v>2.6000000000000003E-4</v>
      </c>
      <c r="H185" s="16">
        <v>3.4699999999999998</v>
      </c>
      <c r="I185" s="16">
        <v>0</v>
      </c>
      <c r="J185" s="16">
        <v>683.90499999999997</v>
      </c>
      <c r="K185" s="16">
        <v>101.16800000000001</v>
      </c>
      <c r="L185" s="16">
        <v>9.2999999999999992E-3</v>
      </c>
      <c r="M185" s="16">
        <v>1.6019999999999999</v>
      </c>
      <c r="N185" s="16">
        <v>134.33704</v>
      </c>
      <c r="O185" s="19">
        <v>1299.2909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">
      <c r="A186" s="10" t="s">
        <v>28</v>
      </c>
      <c r="B186" s="16">
        <v>371.55149999999998</v>
      </c>
      <c r="C186" s="16">
        <v>2276.6822500000003</v>
      </c>
      <c r="D186" s="16">
        <v>79607.272360000017</v>
      </c>
      <c r="E186" s="16">
        <v>143915.83649000002</v>
      </c>
      <c r="F186" s="16">
        <v>0.64500000000000002</v>
      </c>
      <c r="G186" s="16">
        <v>128865.57343999999</v>
      </c>
      <c r="H186" s="16">
        <v>25195.589059999998</v>
      </c>
      <c r="I186" s="16">
        <v>94.085740000000001</v>
      </c>
      <c r="J186" s="16">
        <v>67824.922159999987</v>
      </c>
      <c r="K186" s="16">
        <v>188.33274</v>
      </c>
      <c r="L186" s="16">
        <v>3209.7422000000001</v>
      </c>
      <c r="M186" s="16">
        <v>0.67557999999999996</v>
      </c>
      <c r="N186" s="16">
        <v>326.19659999999993</v>
      </c>
      <c r="O186" s="19">
        <v>451877.10509999999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">
      <c r="A187" s="10" t="s">
        <v>29</v>
      </c>
      <c r="B187" s="16">
        <v>0</v>
      </c>
      <c r="C187" s="16">
        <v>0</v>
      </c>
      <c r="D187" s="16">
        <v>0</v>
      </c>
      <c r="E187" s="16">
        <v>405</v>
      </c>
      <c r="F187" s="16">
        <v>0</v>
      </c>
      <c r="G187" s="16">
        <v>0</v>
      </c>
      <c r="H187" s="16">
        <v>13.34</v>
      </c>
      <c r="I187" s="16">
        <v>0</v>
      </c>
      <c r="J187" s="16">
        <v>88.007300000000001</v>
      </c>
      <c r="K187" s="16">
        <v>0</v>
      </c>
      <c r="L187" s="16">
        <v>0.23619999999999999</v>
      </c>
      <c r="M187" s="16">
        <v>0</v>
      </c>
      <c r="N187" s="16">
        <v>2.0580700000000003</v>
      </c>
      <c r="O187" s="19">
        <v>508.64156999999994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">
      <c r="A188" s="10" t="s">
        <v>30</v>
      </c>
      <c r="B188" s="16">
        <v>0</v>
      </c>
      <c r="C188" s="16">
        <v>0.4985</v>
      </c>
      <c r="D188" s="16">
        <v>3.8386</v>
      </c>
      <c r="E188" s="16">
        <v>9.1353299999999997</v>
      </c>
      <c r="F188" s="16">
        <v>0</v>
      </c>
      <c r="G188" s="16">
        <v>0.09</v>
      </c>
      <c r="H188" s="16">
        <v>0</v>
      </c>
      <c r="I188" s="16">
        <v>0</v>
      </c>
      <c r="J188" s="16">
        <v>660.18557999999996</v>
      </c>
      <c r="K188" s="16">
        <v>0</v>
      </c>
      <c r="L188" s="16">
        <v>0</v>
      </c>
      <c r="M188" s="16">
        <v>0</v>
      </c>
      <c r="N188" s="16">
        <v>14.708659999999998</v>
      </c>
      <c r="O188" s="19">
        <v>688.45666999999992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">
      <c r="A189" s="10" t="s">
        <v>31</v>
      </c>
      <c r="B189" s="16">
        <v>0</v>
      </c>
      <c r="C189" s="16">
        <v>266544.51632</v>
      </c>
      <c r="D189" s="16">
        <v>495190.19657000003</v>
      </c>
      <c r="E189" s="16">
        <v>183.14681999999999</v>
      </c>
      <c r="F189" s="16">
        <v>0.17460000000000001</v>
      </c>
      <c r="G189" s="16">
        <v>47.077490000000004</v>
      </c>
      <c r="H189" s="16">
        <v>0.77043000000000006</v>
      </c>
      <c r="I189" s="16">
        <v>160.26400000000001</v>
      </c>
      <c r="J189" s="16">
        <v>20644.989999999998</v>
      </c>
      <c r="K189" s="16">
        <v>193.5</v>
      </c>
      <c r="L189" s="16">
        <v>217.58670000000001</v>
      </c>
      <c r="M189" s="16">
        <v>38.716200000000001</v>
      </c>
      <c r="N189" s="16">
        <v>3261.346</v>
      </c>
      <c r="O189" s="19">
        <v>786482.28513000021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">
      <c r="A190" s="10" t="s">
        <v>32</v>
      </c>
      <c r="B190" s="16">
        <v>106140.5</v>
      </c>
      <c r="C190" s="16">
        <v>2.7257199999999999</v>
      </c>
      <c r="D190" s="16">
        <v>1708.03</v>
      </c>
      <c r="E190" s="16">
        <v>1153.0932500000001</v>
      </c>
      <c r="F190" s="16">
        <v>0</v>
      </c>
      <c r="G190" s="16">
        <v>1951.36654</v>
      </c>
      <c r="H190" s="16">
        <v>0.18314000000000002</v>
      </c>
      <c r="I190" s="16">
        <v>9.1259999999999994</v>
      </c>
      <c r="J190" s="16">
        <v>3321.9850000000001</v>
      </c>
      <c r="K190" s="16">
        <v>1401.87</v>
      </c>
      <c r="L190" s="16">
        <v>0</v>
      </c>
      <c r="M190" s="16">
        <v>0</v>
      </c>
      <c r="N190" s="16">
        <v>900.46054000000004</v>
      </c>
      <c r="O190" s="19">
        <v>116589.34019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">
      <c r="A191" s="10" t="s">
        <v>33</v>
      </c>
      <c r="B191" s="16">
        <v>2.1999999999999999E-2</v>
      </c>
      <c r="C191" s="16">
        <v>98.584500000000006</v>
      </c>
      <c r="D191" s="16">
        <v>0</v>
      </c>
      <c r="E191" s="16">
        <v>5.5999999999999999E-3</v>
      </c>
      <c r="F191" s="16">
        <v>0</v>
      </c>
      <c r="G191" s="16">
        <v>0</v>
      </c>
      <c r="H191" s="16">
        <v>0.4</v>
      </c>
      <c r="I191" s="16">
        <v>0</v>
      </c>
      <c r="J191" s="16">
        <v>151.0104</v>
      </c>
      <c r="K191" s="16">
        <v>10.06</v>
      </c>
      <c r="L191" s="16">
        <v>0</v>
      </c>
      <c r="M191" s="16">
        <v>0</v>
      </c>
      <c r="N191" s="16">
        <v>20.8</v>
      </c>
      <c r="O191" s="19">
        <v>280.88250000000005</v>
      </c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">
      <c r="A192" s="12" t="s">
        <v>34</v>
      </c>
      <c r="B192" s="21">
        <v>17162.57</v>
      </c>
      <c r="C192" s="21">
        <v>8.2013499999999997</v>
      </c>
      <c r="D192" s="21">
        <v>60.01952</v>
      </c>
      <c r="E192" s="21">
        <v>2874.5055200000002</v>
      </c>
      <c r="F192" s="21">
        <v>2.5000000000000001E-4</v>
      </c>
      <c r="G192" s="21">
        <v>529.07539000000008</v>
      </c>
      <c r="H192" s="21">
        <v>3.3119999999999997E-2</v>
      </c>
      <c r="I192" s="21">
        <v>6.15</v>
      </c>
      <c r="J192" s="21">
        <v>1056.5901999999999</v>
      </c>
      <c r="K192" s="21">
        <v>2733.98189</v>
      </c>
      <c r="L192" s="21">
        <v>0</v>
      </c>
      <c r="M192" s="21">
        <v>1706.69</v>
      </c>
      <c r="N192" s="21">
        <v>12639.182150000001</v>
      </c>
      <c r="O192" s="21">
        <v>38776.999389999997</v>
      </c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">
      <c r="A193" s="1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">
      <c r="A194" s="1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">
      <c r="A195" s="3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 x14ac:dyDescent="0.2">
      <c r="A196" s="18" t="s">
        <v>46</v>
      </c>
      <c r="B196" s="1"/>
      <c r="C196" s="2"/>
      <c r="D196" s="2"/>
      <c r="E196" s="2"/>
      <c r="F196" s="2"/>
      <c r="G196" s="2"/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" customHeight="1" x14ac:dyDescent="0.2">
      <c r="A197" s="1" t="s">
        <v>0</v>
      </c>
      <c r="B197" s="1"/>
      <c r="C197" s="2"/>
      <c r="D197" s="2"/>
      <c r="E197" s="2"/>
      <c r="F197" s="2"/>
      <c r="G197" s="2"/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1">
        <v>2015</v>
      </c>
      <c r="B198" s="3"/>
      <c r="C198" s="3"/>
      <c r="D198" s="3"/>
      <c r="E198" s="3"/>
      <c r="F198" s="3"/>
      <c r="G198" s="3"/>
      <c r="H198" s="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">
      <c r="A199" s="1" t="s">
        <v>1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 x14ac:dyDescent="0.2">
      <c r="A201" s="44" t="s">
        <v>35</v>
      </c>
      <c r="B201" s="39" t="s">
        <v>3</v>
      </c>
      <c r="C201" s="39" t="s">
        <v>4</v>
      </c>
      <c r="D201" s="39" t="s">
        <v>5</v>
      </c>
      <c r="E201" s="39" t="s">
        <v>6</v>
      </c>
      <c r="F201" s="39" t="s">
        <v>7</v>
      </c>
      <c r="G201" s="39" t="s">
        <v>8</v>
      </c>
      <c r="H201" s="39" t="s">
        <v>9</v>
      </c>
      <c r="I201" s="39" t="s">
        <v>36</v>
      </c>
      <c r="J201" s="39" t="s">
        <v>11</v>
      </c>
      <c r="K201" s="39" t="s">
        <v>12</v>
      </c>
      <c r="L201" s="39" t="s">
        <v>13</v>
      </c>
      <c r="M201" s="39" t="s">
        <v>14</v>
      </c>
      <c r="N201" s="39" t="s">
        <v>15</v>
      </c>
      <c r="O201" s="41" t="s">
        <v>37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45.75" customHeight="1" x14ac:dyDescent="0.2">
      <c r="A202" s="45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 x14ac:dyDescent="0.2">
      <c r="A203" s="6" t="s">
        <v>17</v>
      </c>
      <c r="B203" s="36">
        <f t="shared" ref="B203:O203" si="16">SUM(B205:B220)</f>
        <v>401467.42524999997</v>
      </c>
      <c r="C203" s="36">
        <f t="shared" si="16"/>
        <v>317403.60895999998</v>
      </c>
      <c r="D203" s="36">
        <f t="shared" si="16"/>
        <v>983030.13244000019</v>
      </c>
      <c r="E203" s="36">
        <f t="shared" si="16"/>
        <v>710107.44644999993</v>
      </c>
      <c r="F203" s="36">
        <f t="shared" si="16"/>
        <v>330.34607999999997</v>
      </c>
      <c r="G203" s="36">
        <f t="shared" si="16"/>
        <v>67807.139019999988</v>
      </c>
      <c r="H203" s="36">
        <f t="shared" si="16"/>
        <v>33822.491099999999</v>
      </c>
      <c r="I203" s="36">
        <f t="shared" si="16"/>
        <v>5365.6763300000002</v>
      </c>
      <c r="J203" s="36">
        <f t="shared" si="16"/>
        <v>1351706.0332300002</v>
      </c>
      <c r="K203" s="36">
        <f t="shared" si="16"/>
        <v>15564.59663</v>
      </c>
      <c r="L203" s="36">
        <f t="shared" si="16"/>
        <v>2377.1679100000006</v>
      </c>
      <c r="M203" s="36">
        <f t="shared" si="16"/>
        <v>928.82445000000007</v>
      </c>
      <c r="N203" s="36">
        <f t="shared" si="16"/>
        <v>442311.43674000003</v>
      </c>
      <c r="O203" s="36">
        <f t="shared" si="16"/>
        <v>4332222.3245900003</v>
      </c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 x14ac:dyDescent="0.2">
      <c r="A204" s="8" t="s">
        <v>18</v>
      </c>
      <c r="B204" s="23">
        <f t="shared" ref="B204:O204" si="17">B203/$O203</f>
        <v>9.2670088275766102E-2</v>
      </c>
      <c r="C204" s="23">
        <f t="shared" si="17"/>
        <v>7.3265771047435549E-2</v>
      </c>
      <c r="D204" s="23">
        <f t="shared" si="17"/>
        <v>0.22691128450639564</v>
      </c>
      <c r="E204" s="23">
        <f t="shared" si="17"/>
        <v>0.16391297427636153</v>
      </c>
      <c r="F204" s="23">
        <f t="shared" si="17"/>
        <v>7.6253261086101757E-5</v>
      </c>
      <c r="G204" s="23">
        <f t="shared" si="17"/>
        <v>1.5651814228259217E-2</v>
      </c>
      <c r="H204" s="23">
        <f t="shared" si="17"/>
        <v>7.8071919134946391E-3</v>
      </c>
      <c r="I204" s="23">
        <f t="shared" si="17"/>
        <v>1.2385505470354193E-3</v>
      </c>
      <c r="J204" s="23">
        <f t="shared" si="17"/>
        <v>0.31201215726109466</v>
      </c>
      <c r="K204" s="23">
        <f t="shared" si="17"/>
        <v>3.5927511249028584E-3</v>
      </c>
      <c r="L204" s="23">
        <f t="shared" si="17"/>
        <v>5.4871789393333469E-4</v>
      </c>
      <c r="M204" s="23">
        <f t="shared" si="17"/>
        <v>2.1439907290259015E-4</v>
      </c>
      <c r="N204" s="23">
        <f t="shared" si="17"/>
        <v>0.10209804659133236</v>
      </c>
      <c r="O204" s="23">
        <f t="shared" si="17"/>
        <v>1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">
      <c r="A205" s="10" t="s">
        <v>19</v>
      </c>
      <c r="B205" s="16">
        <v>4.6155200000000001</v>
      </c>
      <c r="C205" s="16">
        <v>757.12677999999994</v>
      </c>
      <c r="D205" s="16">
        <v>7351.1660399999992</v>
      </c>
      <c r="E205" s="16">
        <v>1502.58725</v>
      </c>
      <c r="F205" s="16">
        <v>23.1523</v>
      </c>
      <c r="G205" s="16">
        <v>4477.0343300000004</v>
      </c>
      <c r="H205" s="16">
        <v>364.29075999999998</v>
      </c>
      <c r="I205" s="16">
        <v>370.95839999999998</v>
      </c>
      <c r="J205" s="16">
        <v>98156.118429999988</v>
      </c>
      <c r="K205" s="16">
        <v>1201.1339499999999</v>
      </c>
      <c r="L205" s="16">
        <v>843.00571000000002</v>
      </c>
      <c r="M205" s="16">
        <v>33.205759999999998</v>
      </c>
      <c r="N205" s="16">
        <v>103668.61522000002</v>
      </c>
      <c r="O205" s="16">
        <v>218753.01045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">
      <c r="A206" s="10" t="s">
        <v>20</v>
      </c>
      <c r="B206" s="19">
        <v>212924.33249999999</v>
      </c>
      <c r="C206" s="19">
        <v>37.320900000000002</v>
      </c>
      <c r="D206" s="19">
        <v>4245.0686999999998</v>
      </c>
      <c r="E206" s="19">
        <v>76.495660000000001</v>
      </c>
      <c r="F206" s="19">
        <v>4.3299999999999996E-3</v>
      </c>
      <c r="G206" s="19">
        <v>157.34408999999999</v>
      </c>
      <c r="H206" s="19">
        <v>55.835329999999999</v>
      </c>
      <c r="I206" s="19">
        <v>26.46443</v>
      </c>
      <c r="J206" s="19">
        <v>99.786280000000005</v>
      </c>
      <c r="K206" s="19">
        <v>7.4634999999999998</v>
      </c>
      <c r="L206" s="19">
        <v>0</v>
      </c>
      <c r="M206" s="19">
        <v>124.821</v>
      </c>
      <c r="N206" s="19">
        <v>54.161879999999996</v>
      </c>
      <c r="O206" s="19">
        <v>217809.09859999997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">
      <c r="A207" s="10" t="s">
        <v>21</v>
      </c>
      <c r="B207" s="16">
        <v>0</v>
      </c>
      <c r="C207" s="16">
        <v>0.78800000000000003</v>
      </c>
      <c r="D207" s="16">
        <v>440.08499999999998</v>
      </c>
      <c r="E207" s="16">
        <v>58.138910000000003</v>
      </c>
      <c r="F207" s="16">
        <v>0</v>
      </c>
      <c r="G207" s="16">
        <v>14.716000000000001</v>
      </c>
      <c r="H207" s="16">
        <v>0</v>
      </c>
      <c r="I207" s="16">
        <v>0</v>
      </c>
      <c r="J207" s="16">
        <v>280.33751000000001</v>
      </c>
      <c r="K207" s="16">
        <v>15.463010000000001</v>
      </c>
      <c r="L207" s="16">
        <v>14.770200000000001</v>
      </c>
      <c r="M207" s="16">
        <v>31.600999999999999</v>
      </c>
      <c r="N207" s="16">
        <v>1174.5814699999999</v>
      </c>
      <c r="O207" s="16">
        <v>2030.4811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">
      <c r="A208" s="10" t="s">
        <v>22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">
      <c r="A209" s="10" t="s">
        <v>23</v>
      </c>
      <c r="B209" s="16">
        <v>1355</v>
      </c>
      <c r="C209" s="16">
        <v>5795</v>
      </c>
      <c r="D209" s="16">
        <v>1902</v>
      </c>
      <c r="E209" s="16">
        <v>83139</v>
      </c>
      <c r="F209" s="16">
        <v>0.1</v>
      </c>
      <c r="G209" s="16">
        <v>34642</v>
      </c>
      <c r="H209" s="16">
        <v>26376</v>
      </c>
      <c r="I209" s="16">
        <v>420</v>
      </c>
      <c r="J209" s="16">
        <v>1162336</v>
      </c>
      <c r="K209" s="16">
        <v>2740</v>
      </c>
      <c r="L209" s="16">
        <v>413</v>
      </c>
      <c r="M209" s="16">
        <v>0.5</v>
      </c>
      <c r="N209" s="16">
        <v>24958</v>
      </c>
      <c r="O209" s="16">
        <v>1344076.6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">
      <c r="A210" s="10" t="s">
        <v>24</v>
      </c>
      <c r="B210" s="16">
        <v>745.61</v>
      </c>
      <c r="C210" s="16">
        <v>11644.699999999999</v>
      </c>
      <c r="D210" s="16">
        <v>35972.32</v>
      </c>
      <c r="E210" s="16">
        <v>582670.4</v>
      </c>
      <c r="F210" s="16">
        <v>301.74</v>
      </c>
      <c r="G210" s="16">
        <v>12352.119999999999</v>
      </c>
      <c r="H210" s="16">
        <v>6421.92</v>
      </c>
      <c r="I210" s="16">
        <v>2214.4</v>
      </c>
      <c r="J210" s="16">
        <v>55879.869999999995</v>
      </c>
      <c r="K210" s="16">
        <v>2448.63</v>
      </c>
      <c r="L210" s="16">
        <v>938.21</v>
      </c>
      <c r="M210" s="16">
        <v>726.65</v>
      </c>
      <c r="N210" s="16">
        <v>263870.08000000002</v>
      </c>
      <c r="O210" s="16">
        <v>976186.65000000014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">
      <c r="A211" s="10" t="s">
        <v>25</v>
      </c>
      <c r="B211" s="16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">
      <c r="A212" s="10" t="s">
        <v>26</v>
      </c>
      <c r="B212" s="16">
        <v>6483.7650000000003</v>
      </c>
      <c r="C212" s="16">
        <v>1.5831099999999998</v>
      </c>
      <c r="D212" s="16">
        <v>0.52771000000000001</v>
      </c>
      <c r="E212" s="16">
        <v>1248.2025100000001</v>
      </c>
      <c r="F212" s="16">
        <v>1E-3</v>
      </c>
      <c r="G212" s="16">
        <v>171.64599999999999</v>
      </c>
      <c r="H212" s="16">
        <v>0.65300000000000002</v>
      </c>
      <c r="I212" s="16">
        <v>3.0000000000000001E-3</v>
      </c>
      <c r="J212" s="16">
        <v>339.95493000000005</v>
      </c>
      <c r="K212" s="16">
        <v>53.625509999999998</v>
      </c>
      <c r="L212" s="16">
        <v>0</v>
      </c>
      <c r="M212" s="16">
        <v>8.0000000000000002E-3</v>
      </c>
      <c r="N212" s="16">
        <v>337.67966999999999</v>
      </c>
      <c r="O212" s="16">
        <v>8637.6494399999992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">
      <c r="A213" s="10" t="s">
        <v>27</v>
      </c>
      <c r="B213" s="16">
        <v>0</v>
      </c>
      <c r="C213" s="16">
        <v>5.0000000000000001E-3</v>
      </c>
      <c r="D213" s="16">
        <v>2</v>
      </c>
      <c r="E213" s="16">
        <v>1.4249999999999998</v>
      </c>
      <c r="F213" s="16">
        <v>3.0000000000000001E-3</v>
      </c>
      <c r="G213" s="16">
        <v>2.1999999999999997</v>
      </c>
      <c r="H213" s="16">
        <v>2.6989999999999998</v>
      </c>
      <c r="I213" s="16">
        <v>0.17</v>
      </c>
      <c r="J213" s="16">
        <v>806.2890000000001</v>
      </c>
      <c r="K213" s="16">
        <v>21.603999999999999</v>
      </c>
      <c r="L213" s="16">
        <v>0.25</v>
      </c>
      <c r="M213" s="16">
        <v>2.8959999999999999</v>
      </c>
      <c r="N213" s="16">
        <v>1110.8390000000002</v>
      </c>
      <c r="O213" s="16">
        <v>1950.38</v>
      </c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">
      <c r="A214" s="10" t="s">
        <v>28</v>
      </c>
      <c r="B214" s="16">
        <v>280.89422999999999</v>
      </c>
      <c r="C214" s="16">
        <v>1021.92806</v>
      </c>
      <c r="D214" s="16">
        <v>215490.70276999997</v>
      </c>
      <c r="E214" s="16">
        <v>32852.98547</v>
      </c>
      <c r="F214" s="16">
        <v>5.1484999999999994</v>
      </c>
      <c r="G214" s="16">
        <v>14553.8784</v>
      </c>
      <c r="H214" s="16">
        <v>588.23300000000006</v>
      </c>
      <c r="I214" s="16">
        <v>1916.7660000000001</v>
      </c>
      <c r="J214" s="16">
        <v>6199.7644999999993</v>
      </c>
      <c r="K214" s="16">
        <v>4703.6292999999996</v>
      </c>
      <c r="L214" s="16">
        <v>11.184000000000001</v>
      </c>
      <c r="M214" s="16">
        <v>0.47576000000000002</v>
      </c>
      <c r="N214" s="16">
        <v>396.95959999999997</v>
      </c>
      <c r="O214" s="16">
        <v>278022.54958999995</v>
      </c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">
      <c r="A215" s="10" t="s">
        <v>29</v>
      </c>
      <c r="B215" s="16">
        <v>0</v>
      </c>
      <c r="C215" s="16">
        <v>1626.99827</v>
      </c>
      <c r="D215" s="16">
        <v>1.4300000000000001E-3</v>
      </c>
      <c r="E215" s="16">
        <v>8296.3345100000006</v>
      </c>
      <c r="F215" s="16">
        <v>0</v>
      </c>
      <c r="G215" s="16">
        <v>10.134</v>
      </c>
      <c r="H215" s="16">
        <v>11.361000000000001</v>
      </c>
      <c r="I215" s="16">
        <v>0</v>
      </c>
      <c r="J215" s="16">
        <v>175.8578</v>
      </c>
      <c r="K215" s="16">
        <v>1.3408</v>
      </c>
      <c r="L215" s="16">
        <v>0</v>
      </c>
      <c r="M215" s="16">
        <v>4.5300000000000002E-3</v>
      </c>
      <c r="N215" s="16">
        <v>552.37963000000002</v>
      </c>
      <c r="O215" s="16">
        <v>10674.411970000001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">
      <c r="A216" s="10" t="s">
        <v>30</v>
      </c>
      <c r="B216" s="16">
        <v>0</v>
      </c>
      <c r="C216" s="16">
        <v>2.0332999999999997</v>
      </c>
      <c r="D216" s="16">
        <v>1.5330900000000001</v>
      </c>
      <c r="E216" s="16">
        <v>1.3815200000000001</v>
      </c>
      <c r="F216" s="16">
        <v>0</v>
      </c>
      <c r="G216" s="16">
        <v>1.4279999999999999</v>
      </c>
      <c r="H216" s="16">
        <v>0</v>
      </c>
      <c r="I216" s="16">
        <v>0</v>
      </c>
      <c r="J216" s="16">
        <v>483.66209000000003</v>
      </c>
      <c r="K216" s="16">
        <v>5.0000000000000001E-3</v>
      </c>
      <c r="L216" s="16">
        <v>0</v>
      </c>
      <c r="M216" s="16">
        <v>0</v>
      </c>
      <c r="N216" s="16">
        <v>37.285360000000004</v>
      </c>
      <c r="O216" s="16">
        <v>527.32835999999998</v>
      </c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">
      <c r="A217" s="10" t="s">
        <v>31</v>
      </c>
      <c r="B217" s="16">
        <v>0</v>
      </c>
      <c r="C217" s="16">
        <v>296159.58730999997</v>
      </c>
      <c r="D217" s="16">
        <v>550211.01630000013</v>
      </c>
      <c r="E217" s="16">
        <v>255.71719999999999</v>
      </c>
      <c r="F217" s="16">
        <v>0.19400000000000001</v>
      </c>
      <c r="G217" s="16">
        <v>53.179100000000005</v>
      </c>
      <c r="H217" s="16">
        <v>0.91119000000000006</v>
      </c>
      <c r="I217" s="16">
        <v>178.22450000000001</v>
      </c>
      <c r="J217" s="16">
        <v>21334.659099999997</v>
      </c>
      <c r="K217" s="16">
        <v>215.49540999999999</v>
      </c>
      <c r="L217" s="16">
        <v>156.74799999999999</v>
      </c>
      <c r="M217" s="16">
        <v>3.8054000000000001</v>
      </c>
      <c r="N217" s="16">
        <v>3362.4040399999999</v>
      </c>
      <c r="O217" s="16">
        <v>871931.94155000011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">
      <c r="A218" s="10" t="s">
        <v>32</v>
      </c>
      <c r="B218" s="16">
        <v>1876.508</v>
      </c>
      <c r="C218" s="16">
        <v>355.49964999999997</v>
      </c>
      <c r="D218" s="16">
        <v>69228.489999999991</v>
      </c>
      <c r="E218" s="16">
        <v>3.3492199999999999</v>
      </c>
      <c r="F218" s="16">
        <v>2.7000000000000001E-3</v>
      </c>
      <c r="G218" s="16">
        <v>1371.15</v>
      </c>
      <c r="H218" s="16">
        <v>0.54354000000000002</v>
      </c>
      <c r="I218" s="16">
        <v>238.54</v>
      </c>
      <c r="J218" s="16">
        <v>4637.2687000000005</v>
      </c>
      <c r="K218" s="16">
        <v>4153.3728000000001</v>
      </c>
      <c r="L218" s="16">
        <v>0</v>
      </c>
      <c r="M218" s="16">
        <v>3.1519999999999997</v>
      </c>
      <c r="N218" s="16">
        <v>38604.147020000004</v>
      </c>
      <c r="O218" s="16">
        <v>120472.02362999998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">
      <c r="A219" s="10" t="s">
        <v>33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">
      <c r="A220" s="12" t="s">
        <v>34</v>
      </c>
      <c r="B220" s="21">
        <v>177796.7</v>
      </c>
      <c r="C220" s="21">
        <v>1.0385800000000001</v>
      </c>
      <c r="D220" s="21">
        <v>98185.221400000009</v>
      </c>
      <c r="E220" s="21">
        <v>1.4292</v>
      </c>
      <c r="F220" s="21">
        <v>2.5000000000000001E-4</v>
      </c>
      <c r="G220" s="21">
        <v>0.30909999999999999</v>
      </c>
      <c r="H220" s="21">
        <v>4.428E-2</v>
      </c>
      <c r="I220" s="21">
        <v>0.15</v>
      </c>
      <c r="J220" s="21">
        <v>976.46488999999997</v>
      </c>
      <c r="K220" s="21">
        <v>2.8333499999999998</v>
      </c>
      <c r="L220" s="21">
        <v>0</v>
      </c>
      <c r="M220" s="21">
        <v>1.7050000000000001</v>
      </c>
      <c r="N220" s="21">
        <v>4184.3038500000002</v>
      </c>
      <c r="O220" s="21">
        <v>281150.19990000007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">
      <c r="A221" s="1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">
      <c r="A222" s="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 x14ac:dyDescent="0.2">
      <c r="A224" s="18" t="s">
        <v>47</v>
      </c>
      <c r="B224" s="1"/>
      <c r="C224" s="2"/>
      <c r="D224" s="2"/>
      <c r="E224" s="2"/>
      <c r="F224" s="2"/>
      <c r="G224" s="2"/>
      <c r="H224" s="1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" customHeight="1" x14ac:dyDescent="0.2">
      <c r="A225" s="1" t="s">
        <v>0</v>
      </c>
      <c r="B225" s="1"/>
      <c r="C225" s="2"/>
      <c r="D225" s="2"/>
      <c r="E225" s="2"/>
      <c r="F225" s="2"/>
      <c r="G225" s="2"/>
      <c r="H225" s="1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1">
        <v>2016</v>
      </c>
      <c r="B226" s="3"/>
      <c r="C226" s="3"/>
      <c r="D226" s="3"/>
      <c r="E226" s="3"/>
      <c r="F226" s="3"/>
      <c r="G226" s="3"/>
      <c r="H226" s="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">
      <c r="A227" s="1" t="s">
        <v>1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customHeight="1" x14ac:dyDescent="0.2">
      <c r="A229" s="44" t="s">
        <v>35</v>
      </c>
      <c r="B229" s="39" t="s">
        <v>3</v>
      </c>
      <c r="C229" s="39" t="s">
        <v>4</v>
      </c>
      <c r="D229" s="39" t="s">
        <v>5</v>
      </c>
      <c r="E229" s="39" t="s">
        <v>6</v>
      </c>
      <c r="F229" s="39" t="s">
        <v>7</v>
      </c>
      <c r="G229" s="39" t="s">
        <v>8</v>
      </c>
      <c r="H229" s="39" t="s">
        <v>9</v>
      </c>
      <c r="I229" s="39" t="s">
        <v>38</v>
      </c>
      <c r="J229" s="39" t="s">
        <v>11</v>
      </c>
      <c r="K229" s="39" t="s">
        <v>12</v>
      </c>
      <c r="L229" s="39" t="s">
        <v>39</v>
      </c>
      <c r="M229" s="39" t="s">
        <v>14</v>
      </c>
      <c r="N229" s="39" t="s">
        <v>15</v>
      </c>
      <c r="O229" s="41" t="s">
        <v>37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45.75" customHeight="1" x14ac:dyDescent="0.2">
      <c r="A230" s="45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 x14ac:dyDescent="0.2">
      <c r="A231" s="6" t="s">
        <v>17</v>
      </c>
      <c r="B231" s="36">
        <f t="shared" ref="B231:O231" si="18">SUM(B233:B248)</f>
        <v>191367.41119999997</v>
      </c>
      <c r="C231" s="36">
        <f t="shared" si="18"/>
        <v>10096.498727799999</v>
      </c>
      <c r="D231" s="36">
        <f t="shared" si="18"/>
        <v>361916.40853319998</v>
      </c>
      <c r="E231" s="36">
        <f t="shared" si="18"/>
        <v>88511.55687</v>
      </c>
      <c r="F231" s="36">
        <f t="shared" si="18"/>
        <v>425.82106000000005</v>
      </c>
      <c r="G231" s="36">
        <f t="shared" si="18"/>
        <v>14604.910166</v>
      </c>
      <c r="H231" s="36">
        <f t="shared" si="18"/>
        <v>6941.9342839999999</v>
      </c>
      <c r="I231" s="36">
        <f t="shared" si="18"/>
        <v>1961.1875</v>
      </c>
      <c r="J231" s="36">
        <f t="shared" si="18"/>
        <v>744758.47798999993</v>
      </c>
      <c r="K231" s="36">
        <f t="shared" si="18"/>
        <v>5149.2608563000003</v>
      </c>
      <c r="L231" s="36">
        <f t="shared" si="18"/>
        <v>2797.6996599999998</v>
      </c>
      <c r="M231" s="36">
        <f t="shared" si="18"/>
        <v>237.84790899999999</v>
      </c>
      <c r="N231" s="36">
        <f t="shared" si="18"/>
        <v>57039.850519000014</v>
      </c>
      <c r="O231" s="36">
        <f t="shared" si="18"/>
        <v>1485808.8652753001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 x14ac:dyDescent="0.2">
      <c r="A232" s="8" t="s">
        <v>18</v>
      </c>
      <c r="B232" s="23">
        <f t="shared" ref="B232:O232" si="19">B231/$O231</f>
        <v>0.1287967891916853</v>
      </c>
      <c r="C232" s="23">
        <f t="shared" si="19"/>
        <v>6.7952877141631909E-3</v>
      </c>
      <c r="D232" s="23">
        <f t="shared" si="19"/>
        <v>0.24358207639725032</v>
      </c>
      <c r="E232" s="23">
        <f t="shared" si="19"/>
        <v>5.9571294086739765E-2</v>
      </c>
      <c r="F232" s="23">
        <f t="shared" si="19"/>
        <v>2.8659208458895635E-4</v>
      </c>
      <c r="G232" s="23">
        <f t="shared" si="19"/>
        <v>9.8296022505518638E-3</v>
      </c>
      <c r="H232" s="23">
        <f t="shared" si="19"/>
        <v>4.6721583416543646E-3</v>
      </c>
      <c r="I232" s="23">
        <f t="shared" si="19"/>
        <v>1.3199460212108903E-3</v>
      </c>
      <c r="J232" s="23">
        <f t="shared" si="19"/>
        <v>0.50124783570463238</v>
      </c>
      <c r="K232" s="23">
        <f t="shared" si="19"/>
        <v>3.4656280337551442E-3</v>
      </c>
      <c r="L232" s="23">
        <f t="shared" si="19"/>
        <v>1.8829472117072234E-3</v>
      </c>
      <c r="M232" s="23">
        <f t="shared" si="19"/>
        <v>1.6007974818209878E-4</v>
      </c>
      <c r="N232" s="23">
        <f t="shared" si="19"/>
        <v>3.8389763213878325E-2</v>
      </c>
      <c r="O232" s="23">
        <f t="shared" si="19"/>
        <v>1</v>
      </c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">
      <c r="A233" s="10" t="s">
        <v>19</v>
      </c>
      <c r="B233" s="16">
        <v>6.6840000000000002</v>
      </c>
      <c r="C233" s="16">
        <v>702.32400000000007</v>
      </c>
      <c r="D233" s="16">
        <v>247.44200000000001</v>
      </c>
      <c r="E233" s="16">
        <v>5341.293999999999</v>
      </c>
      <c r="F233" s="16">
        <v>2.5779999999999998</v>
      </c>
      <c r="G233" s="16">
        <v>1460.039</v>
      </c>
      <c r="H233" s="16">
        <v>329.86499999999995</v>
      </c>
      <c r="I233" s="16">
        <v>715.65099999999995</v>
      </c>
      <c r="J233" s="16">
        <v>83172.118000000002</v>
      </c>
      <c r="K233" s="16">
        <v>194.548</v>
      </c>
      <c r="L233" s="16">
        <v>413.86099999999999</v>
      </c>
      <c r="M233" s="16">
        <v>14.625</v>
      </c>
      <c r="N233" s="16">
        <v>22368.870999999999</v>
      </c>
      <c r="O233" s="16">
        <v>114969.9</v>
      </c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">
      <c r="A234" s="10" t="s">
        <v>20</v>
      </c>
      <c r="B234" s="19">
        <v>15704.22</v>
      </c>
      <c r="C234" s="19">
        <v>768.78211999999996</v>
      </c>
      <c r="D234" s="19">
        <v>4036.1486600000003</v>
      </c>
      <c r="E234" s="19">
        <v>101.18302</v>
      </c>
      <c r="F234" s="19">
        <v>2.2817999999999996</v>
      </c>
      <c r="G234" s="19">
        <v>281.54089999999997</v>
      </c>
      <c r="H234" s="19">
        <v>21.133900000000001</v>
      </c>
      <c r="I234" s="19">
        <v>24.137499999999999</v>
      </c>
      <c r="J234" s="19">
        <v>183.42930000000001</v>
      </c>
      <c r="K234" s="19">
        <v>3.0700000000000003</v>
      </c>
      <c r="L234" s="19">
        <v>0</v>
      </c>
      <c r="M234" s="19">
        <v>145.79</v>
      </c>
      <c r="N234" s="19">
        <v>32.359169999999999</v>
      </c>
      <c r="O234" s="16">
        <v>21304.076370000002</v>
      </c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">
      <c r="A235" s="10" t="s">
        <v>21</v>
      </c>
      <c r="B235" s="16">
        <v>0</v>
      </c>
      <c r="C235" s="16">
        <v>0</v>
      </c>
      <c r="D235" s="16">
        <v>92.29</v>
      </c>
      <c r="E235" s="16">
        <v>202.37</v>
      </c>
      <c r="F235" s="16">
        <v>0</v>
      </c>
      <c r="G235" s="16">
        <v>3.42</v>
      </c>
      <c r="H235" s="16">
        <v>0.82</v>
      </c>
      <c r="I235" s="16">
        <v>26.7</v>
      </c>
      <c r="J235" s="16">
        <v>694.90000000000009</v>
      </c>
      <c r="K235" s="16">
        <v>18.98</v>
      </c>
      <c r="L235" s="16">
        <v>0.01</v>
      </c>
      <c r="M235" s="16">
        <v>0</v>
      </c>
      <c r="N235" s="16">
        <v>651.64</v>
      </c>
      <c r="O235" s="16">
        <v>1691.13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">
      <c r="A236" s="10" t="s">
        <v>22</v>
      </c>
      <c r="B236" s="16">
        <v>0</v>
      </c>
      <c r="C236" s="16">
        <v>0</v>
      </c>
      <c r="D236" s="16">
        <v>0</v>
      </c>
      <c r="E236" s="16">
        <v>0.3483</v>
      </c>
      <c r="F236" s="16">
        <v>2.3262999999999998</v>
      </c>
      <c r="G236" s="16">
        <v>0</v>
      </c>
      <c r="H236" s="16">
        <v>0</v>
      </c>
      <c r="I236" s="16">
        <v>0</v>
      </c>
      <c r="J236" s="16">
        <v>0.56895000000000007</v>
      </c>
      <c r="K236" s="16">
        <v>3.7499999999999999E-2</v>
      </c>
      <c r="L236" s="16">
        <v>0</v>
      </c>
      <c r="M236" s="16">
        <v>0</v>
      </c>
      <c r="N236" s="16">
        <v>6.9687000000000001</v>
      </c>
      <c r="O236" s="16">
        <v>10.249750000000001</v>
      </c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">
      <c r="A237" s="10" t="s">
        <v>23</v>
      </c>
      <c r="B237" s="16">
        <v>721</v>
      </c>
      <c r="C237" s="16">
        <v>444.60421999999994</v>
      </c>
      <c r="D237" s="16">
        <v>279.46881999999999</v>
      </c>
      <c r="E237" s="16">
        <v>13099.01642</v>
      </c>
      <c r="F237" s="16">
        <v>0</v>
      </c>
      <c r="G237" s="16">
        <v>1353.7529999999997</v>
      </c>
      <c r="H237" s="16">
        <v>777</v>
      </c>
      <c r="I237" s="16">
        <v>12</v>
      </c>
      <c r="J237" s="16">
        <v>607387.00234000001</v>
      </c>
      <c r="K237" s="16">
        <v>307</v>
      </c>
      <c r="L237" s="16">
        <v>76.126660000000001</v>
      </c>
      <c r="M237" s="16">
        <v>0</v>
      </c>
      <c r="N237" s="16">
        <v>1910.01367</v>
      </c>
      <c r="O237" s="16">
        <v>626366.98512999993</v>
      </c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">
      <c r="A238" s="10" t="s">
        <v>24</v>
      </c>
      <c r="B238" s="16">
        <v>3517.65</v>
      </c>
      <c r="C238" s="16">
        <v>6776.12</v>
      </c>
      <c r="D238" s="16">
        <v>4902.2</v>
      </c>
      <c r="E238" s="16">
        <v>39496.939999999995</v>
      </c>
      <c r="F238" s="16">
        <v>409.26</v>
      </c>
      <c r="G238" s="16">
        <v>9877.5</v>
      </c>
      <c r="H238" s="16">
        <v>5114.29</v>
      </c>
      <c r="I238" s="16">
        <v>1040.1099999999999</v>
      </c>
      <c r="J238" s="16">
        <v>36135.619999999995</v>
      </c>
      <c r="K238" s="16">
        <v>3593.67</v>
      </c>
      <c r="L238" s="16">
        <v>1389.06</v>
      </c>
      <c r="M238" s="16">
        <v>34.729999999999997</v>
      </c>
      <c r="N238" s="16">
        <v>6282.63</v>
      </c>
      <c r="O238" s="16">
        <v>118569.77999999998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">
      <c r="A239" s="10" t="s">
        <v>25</v>
      </c>
      <c r="B239" s="16">
        <v>0</v>
      </c>
      <c r="C239" s="16">
        <v>2.2069999999999999</v>
      </c>
      <c r="D239" s="16">
        <v>0</v>
      </c>
      <c r="E239" s="16">
        <v>10.296100000000001</v>
      </c>
      <c r="F239" s="16">
        <v>0</v>
      </c>
      <c r="G239" s="16">
        <v>2.4500000000000002</v>
      </c>
      <c r="H239" s="16">
        <v>0</v>
      </c>
      <c r="I239" s="16">
        <v>2.19</v>
      </c>
      <c r="J239" s="16">
        <v>3185.8609999999999</v>
      </c>
      <c r="K239" s="16">
        <v>0</v>
      </c>
      <c r="L239" s="16">
        <v>0</v>
      </c>
      <c r="M239" s="16">
        <v>0</v>
      </c>
      <c r="N239" s="16">
        <v>8.57</v>
      </c>
      <c r="O239" s="16">
        <v>3211.5740999999998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">
      <c r="A240" s="10" t="s">
        <v>26</v>
      </c>
      <c r="B240" s="16">
        <v>20774.674999999999</v>
      </c>
      <c r="C240" s="16">
        <v>10.9451708</v>
      </c>
      <c r="D240" s="16">
        <v>8.0257087999999985</v>
      </c>
      <c r="E240" s="16">
        <v>4180.8473800000002</v>
      </c>
      <c r="F240" s="16">
        <v>0.38716</v>
      </c>
      <c r="G240" s="16">
        <v>0.50018600000000002</v>
      </c>
      <c r="H240" s="16">
        <v>5.5043839999999991</v>
      </c>
      <c r="I240" s="16">
        <v>2.0209999999999999</v>
      </c>
      <c r="J240" s="16">
        <v>947.51900000000001</v>
      </c>
      <c r="K240" s="16">
        <v>75.870556300000004</v>
      </c>
      <c r="L240" s="16">
        <v>0</v>
      </c>
      <c r="M240" s="16">
        <v>4.4480000000000004</v>
      </c>
      <c r="N240" s="16">
        <v>645.26723000000004</v>
      </c>
      <c r="O240" s="16">
        <v>26656.010775900002</v>
      </c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">
      <c r="A241" s="10" t="s">
        <v>27</v>
      </c>
      <c r="B241" s="16">
        <v>0</v>
      </c>
      <c r="C241" s="16">
        <v>0.6</v>
      </c>
      <c r="D241" s="16">
        <v>1.3</v>
      </c>
      <c r="E241" s="16">
        <v>44.680000000000007</v>
      </c>
      <c r="F241" s="16">
        <v>0.98</v>
      </c>
      <c r="G241" s="16">
        <v>0.87317</v>
      </c>
      <c r="H241" s="16">
        <v>0</v>
      </c>
      <c r="I241" s="16">
        <v>0.56000000000000005</v>
      </c>
      <c r="J241" s="16">
        <v>876.75</v>
      </c>
      <c r="K241" s="16">
        <v>33</v>
      </c>
      <c r="L241" s="16">
        <v>7</v>
      </c>
      <c r="M241" s="16">
        <v>1.87</v>
      </c>
      <c r="N241" s="16">
        <v>166.15100000000001</v>
      </c>
      <c r="O241" s="16">
        <v>1133.7641699999999</v>
      </c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">
      <c r="A242" s="10" t="s">
        <v>28</v>
      </c>
      <c r="B242" s="16">
        <v>4253.96</v>
      </c>
      <c r="C242" s="16">
        <v>1345.5032999999999</v>
      </c>
      <c r="D242" s="16">
        <v>351179.53630000004</v>
      </c>
      <c r="E242" s="16">
        <v>16320.221600000001</v>
      </c>
      <c r="F242" s="16">
        <v>8.0057999999999989</v>
      </c>
      <c r="G242" s="16">
        <v>1622.6231700000001</v>
      </c>
      <c r="H242" s="16">
        <v>675.19999999999993</v>
      </c>
      <c r="I242" s="16">
        <v>135.68600000000001</v>
      </c>
      <c r="J242" s="16">
        <v>6895.4324000000015</v>
      </c>
      <c r="K242" s="16">
        <v>247.27600000000001</v>
      </c>
      <c r="L242" s="16">
        <v>10.040000000000001</v>
      </c>
      <c r="M242" s="16">
        <v>35.079000000000001</v>
      </c>
      <c r="N242" s="16">
        <v>946.3649999999999</v>
      </c>
      <c r="O242" s="16">
        <v>383674.92856999999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">
      <c r="A243" s="10" t="s">
        <v>29</v>
      </c>
      <c r="B243" s="16">
        <v>8926.8780000000006</v>
      </c>
      <c r="C243" s="16">
        <v>34.629640000000002</v>
      </c>
      <c r="D243" s="16">
        <v>0</v>
      </c>
      <c r="E243" s="16">
        <v>9659.4647000000004</v>
      </c>
      <c r="F243" s="16">
        <v>0</v>
      </c>
      <c r="G243" s="16">
        <v>2.5000000000000001E-3</v>
      </c>
      <c r="H243" s="16">
        <v>0</v>
      </c>
      <c r="I243" s="16">
        <v>6.0000000000000001E-3</v>
      </c>
      <c r="J243" s="16">
        <v>909.64509999999996</v>
      </c>
      <c r="K243" s="16">
        <v>3.4558</v>
      </c>
      <c r="L243" s="16">
        <v>901.60199999999998</v>
      </c>
      <c r="M243" s="16">
        <v>1.3590000000000001E-2</v>
      </c>
      <c r="N243" s="16">
        <v>341.37469000000004</v>
      </c>
      <c r="O243" s="16">
        <v>20777.07202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">
      <c r="A244" s="10" t="s">
        <v>30</v>
      </c>
      <c r="B244" s="16">
        <v>3.0000000000000001E-3</v>
      </c>
      <c r="C244" s="16">
        <v>5.0000000000000001E-3</v>
      </c>
      <c r="D244" s="16">
        <v>0.70199</v>
      </c>
      <c r="E244" s="16">
        <v>16.883900000000001</v>
      </c>
      <c r="F244" s="16">
        <v>0</v>
      </c>
      <c r="G244" s="16">
        <v>0.13600000000000001</v>
      </c>
      <c r="H244" s="16">
        <v>0</v>
      </c>
      <c r="I244" s="16">
        <v>0</v>
      </c>
      <c r="J244" s="16">
        <v>801.02289999999994</v>
      </c>
      <c r="K244" s="16">
        <v>0</v>
      </c>
      <c r="L244" s="16">
        <v>0</v>
      </c>
      <c r="M244" s="16">
        <v>0</v>
      </c>
      <c r="N244" s="16">
        <v>22398.449730000004</v>
      </c>
      <c r="O244" s="16">
        <v>23217.202520000003</v>
      </c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">
      <c r="A245" s="10" t="s">
        <v>31</v>
      </c>
      <c r="B245" s="16">
        <v>0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">
      <c r="A246" s="10" t="s">
        <v>32</v>
      </c>
      <c r="B246" s="16">
        <v>725.54119999999989</v>
      </c>
      <c r="C246" s="16">
        <v>9.5746800000000007</v>
      </c>
      <c r="D246" s="16">
        <v>1168.2900000000002</v>
      </c>
      <c r="E246" s="16">
        <v>23.186</v>
      </c>
      <c r="F246" s="16">
        <v>2E-3</v>
      </c>
      <c r="G246" s="16">
        <v>0.95099999999999996</v>
      </c>
      <c r="H246" s="16">
        <v>18.120999999999999</v>
      </c>
      <c r="I246" s="16">
        <v>1.6919999999999997</v>
      </c>
      <c r="J246" s="16">
        <v>985.08499999999992</v>
      </c>
      <c r="K246" s="16">
        <v>665.73299999999995</v>
      </c>
      <c r="L246" s="16">
        <v>0</v>
      </c>
      <c r="M246" s="16">
        <v>1.2769999999999999</v>
      </c>
      <c r="N246" s="16">
        <v>877.40309999999999</v>
      </c>
      <c r="O246" s="16">
        <v>4476.8559800000003</v>
      </c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">
      <c r="A247" s="10" t="s">
        <v>33</v>
      </c>
      <c r="B247" s="16">
        <v>0</v>
      </c>
      <c r="C247" s="16">
        <v>0</v>
      </c>
      <c r="D247" s="16">
        <v>0</v>
      </c>
      <c r="E247" s="16">
        <v>2.4539999999999997</v>
      </c>
      <c r="F247" s="16">
        <v>0</v>
      </c>
      <c r="G247" s="16">
        <v>0.13252</v>
      </c>
      <c r="H247" s="16">
        <v>0</v>
      </c>
      <c r="I247" s="16">
        <v>0.434</v>
      </c>
      <c r="J247" s="16">
        <v>4.3259999999999996</v>
      </c>
      <c r="K247" s="16">
        <v>6.6199999999999992</v>
      </c>
      <c r="L247" s="16">
        <v>0</v>
      </c>
      <c r="M247" s="16">
        <v>0</v>
      </c>
      <c r="N247" s="16">
        <v>392.74</v>
      </c>
      <c r="O247" s="16">
        <v>406.70652000000001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">
      <c r="A248" s="12" t="s">
        <v>34</v>
      </c>
      <c r="B248" s="21">
        <v>136736.79999999999</v>
      </c>
      <c r="C248" s="21">
        <v>1.203597</v>
      </c>
      <c r="D248" s="21">
        <v>1.0050544000000001</v>
      </c>
      <c r="E248" s="21">
        <v>12.371449999999999</v>
      </c>
      <c r="F248" s="21">
        <v>0</v>
      </c>
      <c r="G248" s="21">
        <v>0.98872000000000004</v>
      </c>
      <c r="H248" s="21">
        <v>0</v>
      </c>
      <c r="I248" s="21">
        <v>0</v>
      </c>
      <c r="J248" s="21">
        <v>2579.1979999999999</v>
      </c>
      <c r="K248" s="21">
        <v>0</v>
      </c>
      <c r="L248" s="21">
        <v>0</v>
      </c>
      <c r="M248" s="21">
        <v>1.5318999999999999E-2</v>
      </c>
      <c r="N248" s="21">
        <v>11.047228999999998</v>
      </c>
      <c r="O248" s="17">
        <v>139342.62936940001</v>
      </c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">
      <c r="A249" s="3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">
      <c r="A250" s="2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 x14ac:dyDescent="0.2">
      <c r="A252" s="18" t="s">
        <v>48</v>
      </c>
      <c r="B252" s="1"/>
      <c r="C252" s="2"/>
      <c r="D252" s="2"/>
      <c r="E252" s="2"/>
      <c r="F252" s="2"/>
      <c r="G252" s="2"/>
      <c r="H252" s="1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" customHeight="1" x14ac:dyDescent="0.2">
      <c r="A253" s="1" t="s">
        <v>0</v>
      </c>
      <c r="B253" s="1"/>
      <c r="C253" s="2"/>
      <c r="D253" s="2"/>
      <c r="E253" s="2"/>
      <c r="F253" s="2"/>
      <c r="G253" s="2"/>
      <c r="H253" s="1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1">
        <v>2017</v>
      </c>
      <c r="B254" s="3"/>
      <c r="C254" s="3"/>
      <c r="D254" s="3"/>
      <c r="E254" s="3"/>
      <c r="F254" s="3"/>
      <c r="G254" s="3"/>
      <c r="H254" s="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">
      <c r="A255" s="1" t="s">
        <v>1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 customHeight="1" x14ac:dyDescent="0.2">
      <c r="A257" s="44" t="s">
        <v>35</v>
      </c>
      <c r="B257" s="39" t="s">
        <v>3</v>
      </c>
      <c r="C257" s="39" t="s">
        <v>4</v>
      </c>
      <c r="D257" s="39" t="s">
        <v>5</v>
      </c>
      <c r="E257" s="39" t="s">
        <v>6</v>
      </c>
      <c r="F257" s="39" t="s">
        <v>7</v>
      </c>
      <c r="G257" s="39" t="s">
        <v>8</v>
      </c>
      <c r="H257" s="39" t="s">
        <v>9</v>
      </c>
      <c r="I257" s="39" t="s">
        <v>38</v>
      </c>
      <c r="J257" s="39" t="s">
        <v>11</v>
      </c>
      <c r="K257" s="39" t="s">
        <v>12</v>
      </c>
      <c r="L257" s="39" t="s">
        <v>39</v>
      </c>
      <c r="M257" s="39" t="s">
        <v>14</v>
      </c>
      <c r="N257" s="39" t="s">
        <v>15</v>
      </c>
      <c r="O257" s="41" t="s">
        <v>37</v>
      </c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45.75" customHeight="1" x14ac:dyDescent="0.2">
      <c r="A258" s="45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 x14ac:dyDescent="0.2">
      <c r="A259" s="6" t="s">
        <v>17</v>
      </c>
      <c r="B259" s="36">
        <f t="shared" ref="B259:O259" si="20">SUM(B261:B276)</f>
        <v>1428453.1740010001</v>
      </c>
      <c r="C259" s="36">
        <f t="shared" si="20"/>
        <v>39024.071340940005</v>
      </c>
      <c r="D259" s="36">
        <f t="shared" si="20"/>
        <v>14703.854765200002</v>
      </c>
      <c r="E259" s="36">
        <f t="shared" si="20"/>
        <v>43219.736139299988</v>
      </c>
      <c r="F259" s="36">
        <f t="shared" si="20"/>
        <v>503.16894099000007</v>
      </c>
      <c r="G259" s="36">
        <f t="shared" si="20"/>
        <v>16595.623213500003</v>
      </c>
      <c r="H259" s="36">
        <f t="shared" si="20"/>
        <v>7398.9150600000012</v>
      </c>
      <c r="I259" s="36">
        <f t="shared" si="20"/>
        <v>3280.0605</v>
      </c>
      <c r="J259" s="36">
        <f t="shared" si="20"/>
        <v>220331.10039770001</v>
      </c>
      <c r="K259" s="36">
        <f t="shared" si="20"/>
        <v>17837.928091662998</v>
      </c>
      <c r="L259" s="36">
        <f t="shared" si="20"/>
        <v>6164.1982999999991</v>
      </c>
      <c r="M259" s="36">
        <f t="shared" si="20"/>
        <v>2386.5522989999999</v>
      </c>
      <c r="N259" s="36">
        <f t="shared" si="20"/>
        <v>298646.89481726801</v>
      </c>
      <c r="O259" s="36">
        <f t="shared" si="20"/>
        <v>2098545.2778665614</v>
      </c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 x14ac:dyDescent="0.2">
      <c r="A260" s="8" t="s">
        <v>18</v>
      </c>
      <c r="B260" s="23">
        <f t="shared" ref="B260:O260" si="21">B259/$O259</f>
        <v>0.68068732615252636</v>
      </c>
      <c r="C260" s="23">
        <f t="shared" si="21"/>
        <v>1.8595772868247543E-2</v>
      </c>
      <c r="D260" s="23">
        <f t="shared" si="21"/>
        <v>7.0066893101054951E-3</v>
      </c>
      <c r="E260" s="23">
        <f t="shared" si="21"/>
        <v>2.0595093465525963E-2</v>
      </c>
      <c r="F260" s="23">
        <f t="shared" si="21"/>
        <v>2.3977035248986164E-4</v>
      </c>
      <c r="G260" s="23">
        <f t="shared" si="21"/>
        <v>7.9081558966273852E-3</v>
      </c>
      <c r="H260" s="23">
        <f t="shared" si="21"/>
        <v>3.5257352500499494E-3</v>
      </c>
      <c r="I260" s="23">
        <f t="shared" si="21"/>
        <v>1.5630163116302162E-3</v>
      </c>
      <c r="J260" s="23">
        <f t="shared" si="21"/>
        <v>0.10499230239230037</v>
      </c>
      <c r="K260" s="23">
        <f t="shared" si="21"/>
        <v>8.5001397300312354E-3</v>
      </c>
      <c r="L260" s="23">
        <f t="shared" si="21"/>
        <v>2.9373673110673561E-3</v>
      </c>
      <c r="M260" s="23">
        <f t="shared" si="21"/>
        <v>1.137241270975213E-3</v>
      </c>
      <c r="N260" s="23">
        <f t="shared" si="21"/>
        <v>0.14231138968842294</v>
      </c>
      <c r="O260" s="23">
        <f t="shared" si="21"/>
        <v>1</v>
      </c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">
      <c r="A261" s="10" t="s">
        <v>19</v>
      </c>
      <c r="B261" s="16">
        <v>13.040000000000001</v>
      </c>
      <c r="C261" s="16">
        <v>400.76000000000005</v>
      </c>
      <c r="D261" s="16">
        <v>289.60000000000002</v>
      </c>
      <c r="E261" s="16">
        <v>1401.1890000000001</v>
      </c>
      <c r="F261" s="16">
        <v>448.22200000000004</v>
      </c>
      <c r="G261" s="16">
        <v>3795.7520000000004</v>
      </c>
      <c r="H261" s="16">
        <v>1997.223</v>
      </c>
      <c r="I261" s="16">
        <v>1539.51</v>
      </c>
      <c r="J261" s="16">
        <v>10307.649000000001</v>
      </c>
      <c r="K261" s="16">
        <v>235.12700000000001</v>
      </c>
      <c r="L261" s="16">
        <v>442.93399999999997</v>
      </c>
      <c r="M261" s="16">
        <v>2016.6690000000001</v>
      </c>
      <c r="N261" s="16">
        <v>24688.233</v>
      </c>
      <c r="O261" s="16">
        <f t="shared" ref="O261:O276" si="22">SUM(B261:N261)</f>
        <v>47575.908000000003</v>
      </c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">
      <c r="A262" s="10" t="s">
        <v>20</v>
      </c>
      <c r="B262" s="19">
        <v>191218.23</v>
      </c>
      <c r="C262" s="19">
        <v>2.7213000000000003</v>
      </c>
      <c r="D262" s="19">
        <v>1975.7816</v>
      </c>
      <c r="E262" s="19">
        <v>279.32659999999998</v>
      </c>
      <c r="F262" s="19">
        <v>8.9779</v>
      </c>
      <c r="G262" s="19">
        <v>369.01229999999998</v>
      </c>
      <c r="H262" s="19">
        <v>27.384</v>
      </c>
      <c r="I262" s="19">
        <v>47.649099999999997</v>
      </c>
      <c r="J262" s="19">
        <v>546.11419999999998</v>
      </c>
      <c r="K262" s="19">
        <v>16.458400000000001</v>
      </c>
      <c r="L262" s="19">
        <v>0</v>
      </c>
      <c r="M262" s="19">
        <v>68.010000000000005</v>
      </c>
      <c r="N262" s="19">
        <v>180.16110000000003</v>
      </c>
      <c r="O262" s="16">
        <f t="shared" si="22"/>
        <v>194739.82650000002</v>
      </c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">
      <c r="A263" s="10" t="s">
        <v>21</v>
      </c>
      <c r="B263" s="16">
        <v>0.28000000000000003</v>
      </c>
      <c r="C263" s="16">
        <v>26.68</v>
      </c>
      <c r="D263" s="16">
        <v>99.399999999999991</v>
      </c>
      <c r="E263" s="16">
        <v>34.339999999999996</v>
      </c>
      <c r="F263" s="16">
        <v>0</v>
      </c>
      <c r="G263" s="16">
        <v>3.34</v>
      </c>
      <c r="H263" s="16">
        <v>3.14</v>
      </c>
      <c r="I263" s="16">
        <v>60.54</v>
      </c>
      <c r="J263" s="16">
        <v>1647.02</v>
      </c>
      <c r="K263" s="16">
        <v>66.25</v>
      </c>
      <c r="L263" s="16">
        <v>0.56999999999999995</v>
      </c>
      <c r="M263" s="16">
        <v>0</v>
      </c>
      <c r="N263" s="16">
        <v>2436.79</v>
      </c>
      <c r="O263" s="16">
        <f t="shared" si="22"/>
        <v>4378.3500000000004</v>
      </c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">
      <c r="A264" s="10" t="s">
        <v>22</v>
      </c>
      <c r="B264" s="16">
        <v>0</v>
      </c>
      <c r="C264" s="16">
        <v>0</v>
      </c>
      <c r="D264" s="16">
        <v>0</v>
      </c>
      <c r="E264" s="16">
        <v>1.1240999999999999</v>
      </c>
      <c r="F264" s="16">
        <v>0</v>
      </c>
      <c r="G264" s="16">
        <v>0</v>
      </c>
      <c r="H264" s="16">
        <v>0</v>
      </c>
      <c r="I264" s="16">
        <v>0</v>
      </c>
      <c r="J264" s="16">
        <v>100.15714999999999</v>
      </c>
      <c r="K264" s="16">
        <v>0</v>
      </c>
      <c r="L264" s="16">
        <v>0</v>
      </c>
      <c r="M264" s="16">
        <v>0</v>
      </c>
      <c r="N264" s="16">
        <v>8.6887000000000008</v>
      </c>
      <c r="O264" s="16">
        <f t="shared" si="22"/>
        <v>109.96994999999998</v>
      </c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">
      <c r="A265" s="10" t="s">
        <v>23</v>
      </c>
      <c r="B265" s="16">
        <v>240.45</v>
      </c>
      <c r="C265" s="16">
        <v>36242.649999999994</v>
      </c>
      <c r="D265" s="16">
        <v>1882.2399999999998</v>
      </c>
      <c r="E265" s="16">
        <v>1754.9128999999998</v>
      </c>
      <c r="F265" s="16">
        <v>0.79</v>
      </c>
      <c r="G265" s="16">
        <v>4887.130000000001</v>
      </c>
      <c r="H265" s="16">
        <v>3215.1385</v>
      </c>
      <c r="I265" s="16">
        <v>800.6</v>
      </c>
      <c r="J265" s="16">
        <v>174041.2684</v>
      </c>
      <c r="K265" s="16">
        <v>14808.8542</v>
      </c>
      <c r="L265" s="16">
        <v>5040.1400000000003</v>
      </c>
      <c r="M265" s="16">
        <v>55.88</v>
      </c>
      <c r="N265" s="16">
        <v>3437.65</v>
      </c>
      <c r="O265" s="16">
        <f t="shared" si="22"/>
        <v>246407.704</v>
      </c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">
      <c r="A266" s="10" t="s">
        <v>24</v>
      </c>
      <c r="B266" s="16">
        <v>74.06</v>
      </c>
      <c r="C266" s="16">
        <v>1814.0549999999998</v>
      </c>
      <c r="D266" s="16">
        <v>819.21900000000005</v>
      </c>
      <c r="E266" s="16">
        <v>3472.3231000000001</v>
      </c>
      <c r="F266" s="16">
        <v>18.053000000000001</v>
      </c>
      <c r="G266" s="16">
        <v>3964.6770000000001</v>
      </c>
      <c r="H266" s="16">
        <v>1385.5230000000001</v>
      </c>
      <c r="I266" s="16">
        <v>323.13600000000002</v>
      </c>
      <c r="J266" s="16">
        <v>6934.7219999999998</v>
      </c>
      <c r="K266" s="16">
        <v>998.08900000000006</v>
      </c>
      <c r="L266" s="16">
        <v>568.05700000000002</v>
      </c>
      <c r="M266" s="16">
        <v>23.992999999999999</v>
      </c>
      <c r="N266" s="16">
        <v>257663.93899999998</v>
      </c>
      <c r="O266" s="16">
        <f t="shared" si="22"/>
        <v>278059.84609999997</v>
      </c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">
      <c r="A267" s="10" t="s">
        <v>25</v>
      </c>
      <c r="B267" s="16">
        <v>0</v>
      </c>
      <c r="C267" s="16">
        <v>27.854330000000001</v>
      </c>
      <c r="D267" s="16">
        <v>0.79</v>
      </c>
      <c r="E267" s="16">
        <v>8.8726819999999993</v>
      </c>
      <c r="F267" s="16">
        <v>0</v>
      </c>
      <c r="G267" s="16">
        <v>0</v>
      </c>
      <c r="H267" s="16">
        <v>0</v>
      </c>
      <c r="I267" s="16">
        <v>0.996</v>
      </c>
      <c r="J267" s="16">
        <v>658.59965200000011</v>
      </c>
      <c r="K267" s="16">
        <v>1.9667969999999999</v>
      </c>
      <c r="L267" s="16">
        <v>0.04</v>
      </c>
      <c r="M267" s="16">
        <v>1.4155</v>
      </c>
      <c r="N267" s="16">
        <v>12.118650000000001</v>
      </c>
      <c r="O267" s="16">
        <f t="shared" si="22"/>
        <v>712.65361100000007</v>
      </c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">
      <c r="A268" s="10" t="s">
        <v>26</v>
      </c>
      <c r="B268" s="16">
        <v>11587.49</v>
      </c>
      <c r="C268" s="16">
        <v>19.773000000000003</v>
      </c>
      <c r="D268" s="16">
        <v>0.219</v>
      </c>
      <c r="E268" s="16">
        <v>10187.005999999999</v>
      </c>
      <c r="F268" s="16">
        <v>0.624</v>
      </c>
      <c r="G268" s="16">
        <v>0.10700000000000001</v>
      </c>
      <c r="H268" s="16">
        <v>0.40600000000000003</v>
      </c>
      <c r="I268" s="16">
        <v>1.0900000000000001</v>
      </c>
      <c r="J268" s="16">
        <v>869.47299999999996</v>
      </c>
      <c r="K268" s="16">
        <v>140.45599999999999</v>
      </c>
      <c r="L268" s="16">
        <v>0</v>
      </c>
      <c r="M268" s="16">
        <v>9.9320000000000004</v>
      </c>
      <c r="N268" s="16">
        <v>381.08</v>
      </c>
      <c r="O268" s="16">
        <f t="shared" si="22"/>
        <v>23197.655999999995</v>
      </c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">
      <c r="A269" s="10" t="s">
        <v>27</v>
      </c>
      <c r="B269" s="16">
        <v>0</v>
      </c>
      <c r="C269" s="16">
        <v>0.46041483999999999</v>
      </c>
      <c r="D269" s="16">
        <v>16.618317999999999</v>
      </c>
      <c r="E269" s="16">
        <v>34.710523999999999</v>
      </c>
      <c r="F269" s="16">
        <v>0.12364099000000001</v>
      </c>
      <c r="G269" s="16">
        <v>48.220938499999995</v>
      </c>
      <c r="H269" s="16">
        <v>0.66972999999999994</v>
      </c>
      <c r="I269" s="16">
        <v>11.94332</v>
      </c>
      <c r="J269" s="16">
        <v>2872.5472196999999</v>
      </c>
      <c r="K269" s="16">
        <v>46.958169103000003</v>
      </c>
      <c r="L269" s="16">
        <v>0.192</v>
      </c>
      <c r="M269" s="16">
        <v>5.3176939999999995</v>
      </c>
      <c r="N269" s="16">
        <v>605.6721522680001</v>
      </c>
      <c r="O269" s="16">
        <f t="shared" si="22"/>
        <v>3643.4341214009996</v>
      </c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">
      <c r="A270" s="10" t="s">
        <v>28</v>
      </c>
      <c r="B270" s="16">
        <v>2035.5168000000001</v>
      </c>
      <c r="C270" s="16">
        <v>354.98</v>
      </c>
      <c r="D270" s="16">
        <v>7845.47</v>
      </c>
      <c r="E270" s="16">
        <v>2027.5348999999999</v>
      </c>
      <c r="F270" s="16">
        <v>23.977999999999998</v>
      </c>
      <c r="G270" s="16">
        <v>1438.662</v>
      </c>
      <c r="H270" s="16">
        <v>738.702</v>
      </c>
      <c r="I270" s="16">
        <v>162.58000000000001</v>
      </c>
      <c r="J270" s="16">
        <v>1895.665</v>
      </c>
      <c r="K270" s="16">
        <v>747.68</v>
      </c>
      <c r="L270" s="16">
        <v>18.715999999999998</v>
      </c>
      <c r="M270" s="16">
        <v>40.799000000000007</v>
      </c>
      <c r="N270" s="16">
        <v>739.39650000000006</v>
      </c>
      <c r="O270" s="16">
        <f t="shared" si="22"/>
        <v>18069.680199999999</v>
      </c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">
      <c r="A271" s="10" t="s">
        <v>29</v>
      </c>
      <c r="B271" s="16">
        <v>2.0100000000000001E-4</v>
      </c>
      <c r="C271" s="16">
        <v>23.55</v>
      </c>
      <c r="D271" s="16">
        <v>32</v>
      </c>
      <c r="E271" s="16">
        <v>23153.632590999998</v>
      </c>
      <c r="F271" s="16">
        <v>0</v>
      </c>
      <c r="G271" s="16">
        <v>0.41220000000000001</v>
      </c>
      <c r="H271" s="16">
        <v>7.6</v>
      </c>
      <c r="I271" s="16">
        <v>1.992</v>
      </c>
      <c r="J271" s="16">
        <v>784.97360000000015</v>
      </c>
      <c r="K271" s="16">
        <v>3.2187999999999999</v>
      </c>
      <c r="L271" s="16">
        <v>5.0599999999999999E-2</v>
      </c>
      <c r="M271" s="16">
        <v>4.53</v>
      </c>
      <c r="N271" s="16">
        <v>32.8371</v>
      </c>
      <c r="O271" s="16">
        <f t="shared" si="22"/>
        <v>24044.79709199999</v>
      </c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">
      <c r="A272" s="10" t="s">
        <v>30</v>
      </c>
      <c r="B272" s="16">
        <v>0</v>
      </c>
      <c r="C272" s="16">
        <v>0.127</v>
      </c>
      <c r="D272" s="16">
        <v>166.81199999999998</v>
      </c>
      <c r="E272" s="16">
        <v>25.517209999999999</v>
      </c>
      <c r="F272" s="16">
        <v>0</v>
      </c>
      <c r="G272" s="16">
        <v>1.109</v>
      </c>
      <c r="H272" s="16">
        <v>0</v>
      </c>
      <c r="I272" s="16">
        <v>0</v>
      </c>
      <c r="J272" s="16">
        <v>718.44014000000004</v>
      </c>
      <c r="K272" s="16">
        <v>4.5600000000000002E-2</v>
      </c>
      <c r="L272" s="16">
        <v>0</v>
      </c>
      <c r="M272" s="16">
        <v>0.34397999999999995</v>
      </c>
      <c r="N272" s="16">
        <v>2472.1048800000008</v>
      </c>
      <c r="O272" s="16">
        <f t="shared" si="22"/>
        <v>3384.4998100000007</v>
      </c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">
      <c r="A273" s="10" t="s">
        <v>31</v>
      </c>
      <c r="B273" s="16">
        <v>0</v>
      </c>
      <c r="C273" s="16">
        <v>64.233824999999996</v>
      </c>
      <c r="D273" s="16">
        <v>1037.0281299999999</v>
      </c>
      <c r="E273" s="16">
        <v>215.98361400000002</v>
      </c>
      <c r="F273" s="16">
        <v>0</v>
      </c>
      <c r="G273" s="16">
        <v>12.245274999999999</v>
      </c>
      <c r="H273" s="16">
        <v>0.59322999999999992</v>
      </c>
      <c r="I273" s="16">
        <v>282.73548</v>
      </c>
      <c r="J273" s="16">
        <v>7345.4446000000007</v>
      </c>
      <c r="K273" s="16">
        <v>137.47621000000001</v>
      </c>
      <c r="L273" s="16">
        <v>93.250699999999995</v>
      </c>
      <c r="M273" s="16">
        <v>0.73922500000000002</v>
      </c>
      <c r="N273" s="16">
        <v>413.76740000000001</v>
      </c>
      <c r="O273" s="16">
        <f t="shared" si="22"/>
        <v>9603.4976890000016</v>
      </c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">
      <c r="A274" s="10" t="s">
        <v>32</v>
      </c>
      <c r="B274" s="16">
        <v>1213998.3570000001</v>
      </c>
      <c r="C274" s="16">
        <v>20.7745</v>
      </c>
      <c r="D274" s="16">
        <v>535.38059999999996</v>
      </c>
      <c r="E274" s="16">
        <v>488.39310000000006</v>
      </c>
      <c r="F274" s="16">
        <v>4.0000000000000002E-4</v>
      </c>
      <c r="G274" s="16">
        <v>1943.2376000000002</v>
      </c>
      <c r="H274" s="16">
        <v>2.1965999999999997</v>
      </c>
      <c r="I274" s="16">
        <v>47.288600000000002</v>
      </c>
      <c r="J274" s="16">
        <v>7162.9022000000004</v>
      </c>
      <c r="K274" s="16">
        <v>509.9006</v>
      </c>
      <c r="L274" s="16">
        <v>0</v>
      </c>
      <c r="M274" s="16">
        <v>158.9229</v>
      </c>
      <c r="N274" s="16">
        <v>5280.1602999999996</v>
      </c>
      <c r="O274" s="16">
        <f t="shared" si="22"/>
        <v>1230147.5144000002</v>
      </c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">
      <c r="A275" s="10" t="s">
        <v>33</v>
      </c>
      <c r="B275" s="16">
        <v>0</v>
      </c>
      <c r="C275" s="16">
        <v>24.385999999999999</v>
      </c>
      <c r="D275" s="16">
        <v>2.2949999999999999</v>
      </c>
      <c r="E275" s="16">
        <v>116.87920000000001</v>
      </c>
      <c r="F275" s="16">
        <v>2.4000000000000004</v>
      </c>
      <c r="G275" s="16">
        <v>131.70429999999999</v>
      </c>
      <c r="H275" s="16">
        <v>20.339000000000002</v>
      </c>
      <c r="I275" s="16">
        <v>0</v>
      </c>
      <c r="J275" s="16">
        <v>719.26900000000001</v>
      </c>
      <c r="K275" s="16">
        <v>123.188</v>
      </c>
      <c r="L275" s="16">
        <v>0.248</v>
      </c>
      <c r="M275" s="16">
        <v>0</v>
      </c>
      <c r="N275" s="16">
        <v>276.74720000000002</v>
      </c>
      <c r="O275" s="16">
        <f t="shared" si="22"/>
        <v>1417.4557000000002</v>
      </c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">
      <c r="A276" s="12" t="s">
        <v>34</v>
      </c>
      <c r="B276" s="21">
        <v>9285.75</v>
      </c>
      <c r="C276" s="21">
        <v>1.0659711000000001</v>
      </c>
      <c r="D276" s="21">
        <v>1.0011171999999999</v>
      </c>
      <c r="E276" s="21">
        <v>17.990618300000001</v>
      </c>
      <c r="F276" s="21">
        <v>0</v>
      </c>
      <c r="G276" s="21">
        <v>1.3599999999999999E-2</v>
      </c>
      <c r="H276" s="21">
        <v>0</v>
      </c>
      <c r="I276" s="21">
        <v>0</v>
      </c>
      <c r="J276" s="21">
        <v>3726.8552359999999</v>
      </c>
      <c r="K276" s="21">
        <v>2.2593155600000001</v>
      </c>
      <c r="L276" s="21">
        <v>0</v>
      </c>
      <c r="M276" s="21">
        <v>0</v>
      </c>
      <c r="N276" s="21">
        <v>17.548835</v>
      </c>
      <c r="O276" s="17">
        <f t="shared" si="22"/>
        <v>13052.48469316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"/>
    <row r="278" spans="1:26" ht="14.25" customHeight="1" x14ac:dyDescent="0.2"/>
    <row r="279" spans="1:26" ht="14.25" customHeight="1" x14ac:dyDescent="0.2"/>
    <row r="280" spans="1:26" ht="12" customHeight="1" x14ac:dyDescent="0.2">
      <c r="A280" s="18" t="s">
        <v>49</v>
      </c>
      <c r="B280" s="1"/>
      <c r="C280" s="2"/>
      <c r="D280" s="2"/>
      <c r="E280" s="2"/>
      <c r="F280" s="2"/>
      <c r="G280" s="2"/>
      <c r="H280" s="1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" customHeight="1" x14ac:dyDescent="0.2">
      <c r="A281" s="1" t="s">
        <v>0</v>
      </c>
      <c r="B281" s="1"/>
      <c r="C281" s="2"/>
      <c r="D281" s="2"/>
      <c r="E281" s="2"/>
      <c r="F281" s="2"/>
      <c r="G281" s="2"/>
      <c r="H281" s="1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1">
        <v>2018</v>
      </c>
      <c r="B282" s="3"/>
      <c r="C282" s="3"/>
      <c r="D282" s="3"/>
      <c r="E282" s="3"/>
      <c r="F282" s="3"/>
      <c r="G282" s="3"/>
      <c r="H282" s="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">
      <c r="A283" s="1" t="s">
        <v>1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 customHeight="1" x14ac:dyDescent="0.2">
      <c r="A285" s="44" t="s">
        <v>35</v>
      </c>
      <c r="B285" s="39" t="s">
        <v>3</v>
      </c>
      <c r="C285" s="39" t="s">
        <v>4</v>
      </c>
      <c r="D285" s="39" t="s">
        <v>5</v>
      </c>
      <c r="E285" s="39" t="s">
        <v>6</v>
      </c>
      <c r="F285" s="39" t="s">
        <v>7</v>
      </c>
      <c r="G285" s="39" t="s">
        <v>8</v>
      </c>
      <c r="H285" s="39" t="s">
        <v>9</v>
      </c>
      <c r="I285" s="39" t="s">
        <v>38</v>
      </c>
      <c r="J285" s="39" t="s">
        <v>11</v>
      </c>
      <c r="K285" s="39" t="s">
        <v>12</v>
      </c>
      <c r="L285" s="39" t="s">
        <v>39</v>
      </c>
      <c r="M285" s="39" t="s">
        <v>14</v>
      </c>
      <c r="N285" s="39" t="s">
        <v>15</v>
      </c>
      <c r="O285" s="41" t="s">
        <v>37</v>
      </c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45.75" customHeight="1" x14ac:dyDescent="0.2">
      <c r="A286" s="45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 x14ac:dyDescent="0.2">
      <c r="A287" s="6" t="s">
        <v>17</v>
      </c>
      <c r="B287" s="36">
        <f t="shared" ref="B287:O287" si="23">SUM(B289:B304)</f>
        <v>395537.39999999997</v>
      </c>
      <c r="C287" s="36">
        <f t="shared" si="23"/>
        <v>2759.5999999999995</v>
      </c>
      <c r="D287" s="36">
        <f t="shared" si="23"/>
        <v>70538.8</v>
      </c>
      <c r="E287" s="36">
        <f t="shared" si="23"/>
        <v>24349.499999999996</v>
      </c>
      <c r="F287" s="36">
        <f t="shared" si="23"/>
        <v>367.10039999999998</v>
      </c>
      <c r="G287" s="36">
        <f t="shared" si="23"/>
        <v>41948.9136</v>
      </c>
      <c r="H287" s="36">
        <f t="shared" si="23"/>
        <v>8374</v>
      </c>
      <c r="I287" s="36">
        <f t="shared" si="23"/>
        <v>2454.2999999999997</v>
      </c>
      <c r="J287" s="36">
        <f t="shared" si="23"/>
        <v>75344.899999999994</v>
      </c>
      <c r="K287" s="36">
        <f t="shared" si="23"/>
        <v>15012.9</v>
      </c>
      <c r="L287" s="36">
        <f t="shared" si="23"/>
        <v>222024.63200000001</v>
      </c>
      <c r="M287" s="36">
        <f t="shared" si="23"/>
        <v>67562.099999999977</v>
      </c>
      <c r="N287" s="36">
        <f t="shared" si="23"/>
        <v>64971.500000000007</v>
      </c>
      <c r="O287" s="36">
        <f t="shared" si="23"/>
        <v>991245.64600000007</v>
      </c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 x14ac:dyDescent="0.2">
      <c r="A288" s="8" t="s">
        <v>18</v>
      </c>
      <c r="B288" s="23">
        <f t="shared" ref="B288:O288" si="24">B287/$O287</f>
        <v>0.3990306556161155</v>
      </c>
      <c r="C288" s="23">
        <f t="shared" si="24"/>
        <v>2.7839718753226174E-3</v>
      </c>
      <c r="D288" s="23">
        <f t="shared" si="24"/>
        <v>7.1161775372882694E-2</v>
      </c>
      <c r="E288" s="23">
        <f t="shared" si="24"/>
        <v>2.456454673799394E-2</v>
      </c>
      <c r="F288" s="23">
        <f t="shared" si="24"/>
        <v>3.703425094287879E-4</v>
      </c>
      <c r="G288" s="23">
        <f t="shared" si="24"/>
        <v>4.2319392543389789E-2</v>
      </c>
      <c r="H288" s="23">
        <f t="shared" si="24"/>
        <v>8.4479564009101327E-3</v>
      </c>
      <c r="I288" s="23">
        <f t="shared" si="24"/>
        <v>2.4759755666054141E-3</v>
      </c>
      <c r="J288" s="23">
        <f t="shared" si="24"/>
        <v>7.6010321259963431E-2</v>
      </c>
      <c r="K288" s="23">
        <f t="shared" si="24"/>
        <v>1.5145488971963664E-2</v>
      </c>
      <c r="L288" s="23">
        <f t="shared" si="24"/>
        <v>0.22398548018439418</v>
      </c>
      <c r="M288" s="23">
        <f t="shared" si="24"/>
        <v>6.8158786142098193E-2</v>
      </c>
      <c r="N288" s="23">
        <f t="shared" si="24"/>
        <v>6.5545306818931545E-2</v>
      </c>
      <c r="O288" s="23">
        <f t="shared" si="24"/>
        <v>1</v>
      </c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">
      <c r="A289" s="10" t="s">
        <v>19</v>
      </c>
      <c r="B289" s="16">
        <v>2.2000000000000002</v>
      </c>
      <c r="C289" s="16">
        <v>282</v>
      </c>
      <c r="D289" s="16">
        <v>1678.9</v>
      </c>
      <c r="E289" s="16">
        <v>659.1</v>
      </c>
      <c r="F289" s="16">
        <v>13.4</v>
      </c>
      <c r="G289" s="16">
        <v>1779.6</v>
      </c>
      <c r="H289" s="16">
        <v>238.2</v>
      </c>
      <c r="I289" s="16">
        <v>932.1</v>
      </c>
      <c r="J289" s="16">
        <v>4791.5</v>
      </c>
      <c r="K289" s="16">
        <v>233.4</v>
      </c>
      <c r="L289" s="16">
        <v>136.69999999999999</v>
      </c>
      <c r="M289" s="16">
        <v>38.299999999999997</v>
      </c>
      <c r="N289" s="16">
        <v>28114</v>
      </c>
      <c r="O289" s="16">
        <f t="shared" ref="O289:O304" si="25">SUM(B289:N289)</f>
        <v>38899.4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">
      <c r="A290" s="10" t="s">
        <v>20</v>
      </c>
      <c r="B290" s="19">
        <v>357948.8</v>
      </c>
      <c r="C290" s="19">
        <v>13.1</v>
      </c>
      <c r="D290" s="19">
        <v>9755.7000000000007</v>
      </c>
      <c r="E290" s="19">
        <v>592.4</v>
      </c>
      <c r="F290" s="19">
        <v>80.3</v>
      </c>
      <c r="G290" s="19">
        <v>276</v>
      </c>
      <c r="H290" s="19">
        <v>34.9</v>
      </c>
      <c r="I290" s="19">
        <v>17.3</v>
      </c>
      <c r="J290" s="19">
        <v>729.9</v>
      </c>
      <c r="K290" s="19">
        <v>4.8</v>
      </c>
      <c r="L290" s="19">
        <v>3.6</v>
      </c>
      <c r="M290" s="19">
        <v>2.4</v>
      </c>
      <c r="N290" s="19">
        <v>100.2</v>
      </c>
      <c r="O290" s="16">
        <f t="shared" si="25"/>
        <v>369559.4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">
      <c r="A291" s="10" t="s">
        <v>21</v>
      </c>
      <c r="B291" s="16">
        <v>1.1000000000000001</v>
      </c>
      <c r="C291" s="16">
        <v>0</v>
      </c>
      <c r="D291" s="16">
        <v>0</v>
      </c>
      <c r="E291" s="16">
        <v>2706.2</v>
      </c>
      <c r="F291" s="16">
        <v>0</v>
      </c>
      <c r="G291" s="16">
        <v>3</v>
      </c>
      <c r="H291" s="16">
        <v>1</v>
      </c>
      <c r="I291" s="16">
        <v>196.2</v>
      </c>
      <c r="J291" s="16">
        <v>754.5</v>
      </c>
      <c r="K291" s="16">
        <v>46.5</v>
      </c>
      <c r="L291" s="16">
        <v>9.8000000000000007</v>
      </c>
      <c r="M291" s="16">
        <v>0.2</v>
      </c>
      <c r="N291" s="16">
        <v>1187.2</v>
      </c>
      <c r="O291" s="16">
        <f t="shared" si="25"/>
        <v>4905.7</v>
      </c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">
      <c r="A292" s="10" t="s">
        <v>22</v>
      </c>
      <c r="B292" s="16">
        <v>0</v>
      </c>
      <c r="C292" s="16">
        <v>14.3</v>
      </c>
      <c r="D292" s="16">
        <v>0</v>
      </c>
      <c r="E292" s="16">
        <v>20.7</v>
      </c>
      <c r="F292" s="16">
        <v>0</v>
      </c>
      <c r="G292" s="16">
        <v>0</v>
      </c>
      <c r="H292" s="16">
        <v>0</v>
      </c>
      <c r="I292" s="16">
        <v>27.1</v>
      </c>
      <c r="J292" s="16">
        <v>46</v>
      </c>
      <c r="K292" s="16">
        <v>0.6</v>
      </c>
      <c r="L292" s="16">
        <v>0</v>
      </c>
      <c r="M292" s="16">
        <v>0</v>
      </c>
      <c r="N292" s="16">
        <v>47.5</v>
      </c>
      <c r="O292" s="16">
        <f t="shared" si="25"/>
        <v>156.19999999999999</v>
      </c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">
      <c r="A293" s="10" t="s">
        <v>23</v>
      </c>
      <c r="B293" s="16">
        <v>7.5</v>
      </c>
      <c r="C293" s="16">
        <v>103.4</v>
      </c>
      <c r="D293" s="16">
        <v>8446.5</v>
      </c>
      <c r="E293" s="16">
        <v>6314.7</v>
      </c>
      <c r="F293" s="16">
        <v>181.7</v>
      </c>
      <c r="G293" s="16">
        <v>799</v>
      </c>
      <c r="H293" s="16">
        <v>1330.5</v>
      </c>
      <c r="I293" s="16">
        <v>300</v>
      </c>
      <c r="J293" s="16">
        <v>24109.4</v>
      </c>
      <c r="K293" s="16">
        <v>491.5</v>
      </c>
      <c r="L293" s="16">
        <v>221157.6</v>
      </c>
      <c r="M293" s="16">
        <v>67474.7</v>
      </c>
      <c r="N293" s="16">
        <v>897.4</v>
      </c>
      <c r="O293" s="16">
        <f t="shared" si="25"/>
        <v>331613.90000000002</v>
      </c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">
      <c r="A294" s="10" t="s">
        <v>24</v>
      </c>
      <c r="B294" s="16">
        <v>239.6</v>
      </c>
      <c r="C294" s="16">
        <v>1834.7</v>
      </c>
      <c r="D294" s="16">
        <v>3174.9</v>
      </c>
      <c r="E294" s="16">
        <v>8677.9</v>
      </c>
      <c r="F294" s="16">
        <v>84.7</v>
      </c>
      <c r="G294" s="16">
        <v>38525.300000000003</v>
      </c>
      <c r="H294" s="16">
        <v>6541.2</v>
      </c>
      <c r="I294" s="16">
        <v>691.9</v>
      </c>
      <c r="J294" s="16">
        <v>23602.7</v>
      </c>
      <c r="K294" s="16">
        <v>13068.7</v>
      </c>
      <c r="L294" s="16">
        <v>712</v>
      </c>
      <c r="M294" s="16">
        <v>9.8000000000000007</v>
      </c>
      <c r="N294" s="16">
        <v>8953.5</v>
      </c>
      <c r="O294" s="16">
        <f t="shared" si="25"/>
        <v>106116.90000000001</v>
      </c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">
      <c r="A295" s="10" t="s">
        <v>25</v>
      </c>
      <c r="B295" s="16">
        <v>0</v>
      </c>
      <c r="C295" s="16">
        <v>17.100000000000001</v>
      </c>
      <c r="D295" s="16">
        <v>0.7</v>
      </c>
      <c r="E295" s="16">
        <v>11.2</v>
      </c>
      <c r="F295" s="16">
        <v>0</v>
      </c>
      <c r="G295" s="16">
        <v>0</v>
      </c>
      <c r="H295" s="16">
        <v>0</v>
      </c>
      <c r="I295" s="16">
        <v>0</v>
      </c>
      <c r="J295" s="16">
        <v>288.39999999999998</v>
      </c>
      <c r="K295" s="16">
        <v>16.3</v>
      </c>
      <c r="L295" s="16">
        <v>0.04</v>
      </c>
      <c r="M295" s="16">
        <v>1.4</v>
      </c>
      <c r="N295" s="16">
        <v>7.3</v>
      </c>
      <c r="O295" s="16">
        <f t="shared" si="25"/>
        <v>342.44</v>
      </c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">
      <c r="A296" s="10" t="s">
        <v>26</v>
      </c>
      <c r="B296" s="16">
        <v>6.8</v>
      </c>
      <c r="C296" s="16">
        <v>1.2</v>
      </c>
      <c r="D296" s="16">
        <v>13.4</v>
      </c>
      <c r="E296" s="16">
        <v>53.3</v>
      </c>
      <c r="F296" s="16">
        <v>0</v>
      </c>
      <c r="G296" s="16">
        <v>3.2</v>
      </c>
      <c r="H296" s="16">
        <v>0</v>
      </c>
      <c r="I296" s="16">
        <v>3.3</v>
      </c>
      <c r="J296" s="16">
        <v>102.1</v>
      </c>
      <c r="K296" s="16">
        <v>6</v>
      </c>
      <c r="L296" s="16">
        <v>0</v>
      </c>
      <c r="M296" s="16">
        <v>0</v>
      </c>
      <c r="N296" s="16">
        <v>298.5</v>
      </c>
      <c r="O296" s="16">
        <f t="shared" si="25"/>
        <v>487.79999999999995</v>
      </c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">
      <c r="A297" s="10" t="s">
        <v>27</v>
      </c>
      <c r="B297" s="16">
        <v>0</v>
      </c>
      <c r="C297" s="16">
        <v>62.6</v>
      </c>
      <c r="D297" s="16">
        <v>299.3</v>
      </c>
      <c r="E297" s="16">
        <v>46.1</v>
      </c>
      <c r="F297" s="16">
        <v>5.3</v>
      </c>
      <c r="G297" s="16">
        <v>33.1</v>
      </c>
      <c r="H297" s="16">
        <v>0.6</v>
      </c>
      <c r="I297" s="16">
        <v>88.2</v>
      </c>
      <c r="J297" s="16">
        <v>2354.6</v>
      </c>
      <c r="K297" s="16">
        <v>20.8</v>
      </c>
      <c r="L297" s="16">
        <v>0.192</v>
      </c>
      <c r="M297" s="16">
        <v>20.399999999999999</v>
      </c>
      <c r="N297" s="16">
        <v>842.7</v>
      </c>
      <c r="O297" s="16">
        <f t="shared" si="25"/>
        <v>3773.8920000000007</v>
      </c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">
      <c r="A298" s="10" t="s">
        <v>28</v>
      </c>
      <c r="B298" s="16">
        <v>1609.7</v>
      </c>
      <c r="C298" s="16">
        <v>354.1</v>
      </c>
      <c r="D298" s="16">
        <v>45586.400000000001</v>
      </c>
      <c r="E298" s="16">
        <v>225.8</v>
      </c>
      <c r="F298" s="16">
        <v>0.2</v>
      </c>
      <c r="G298" s="16">
        <v>517.79999999999995</v>
      </c>
      <c r="H298" s="16">
        <v>226.2</v>
      </c>
      <c r="I298" s="16">
        <v>115.5</v>
      </c>
      <c r="J298" s="16">
        <v>1988.8</v>
      </c>
      <c r="K298" s="16">
        <v>112.6</v>
      </c>
      <c r="L298" s="16">
        <v>3.3</v>
      </c>
      <c r="M298" s="16">
        <v>0.4</v>
      </c>
      <c r="N298" s="16">
        <v>275.7</v>
      </c>
      <c r="O298" s="16">
        <f t="shared" si="25"/>
        <v>51016.500000000007</v>
      </c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">
      <c r="A299" s="10" t="s">
        <v>29</v>
      </c>
      <c r="B299" s="16">
        <v>0</v>
      </c>
      <c r="C299" s="16">
        <v>0.4</v>
      </c>
      <c r="D299" s="16">
        <v>0</v>
      </c>
      <c r="E299" s="16">
        <v>2487.8000000000002</v>
      </c>
      <c r="F299" s="16">
        <v>0</v>
      </c>
      <c r="G299" s="16">
        <v>0</v>
      </c>
      <c r="H299" s="16">
        <v>0</v>
      </c>
      <c r="I299" s="16">
        <v>0.4</v>
      </c>
      <c r="J299" s="16">
        <v>437.9</v>
      </c>
      <c r="K299" s="16">
        <v>23.9</v>
      </c>
      <c r="L299" s="16">
        <v>0</v>
      </c>
      <c r="M299" s="16">
        <v>0</v>
      </c>
      <c r="N299" s="16">
        <v>7942.3</v>
      </c>
      <c r="O299" s="16">
        <f t="shared" si="25"/>
        <v>10892.7</v>
      </c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">
      <c r="A300" s="10" t="s">
        <v>30</v>
      </c>
      <c r="B300" s="16">
        <v>1.2</v>
      </c>
      <c r="C300" s="16">
        <v>0</v>
      </c>
      <c r="D300" s="16">
        <v>0.2</v>
      </c>
      <c r="E300" s="16">
        <v>260.60000000000002</v>
      </c>
      <c r="F300" s="16">
        <v>0</v>
      </c>
      <c r="G300" s="16">
        <v>2.5</v>
      </c>
      <c r="H300" s="16">
        <v>0</v>
      </c>
      <c r="I300" s="16">
        <v>0</v>
      </c>
      <c r="J300" s="16">
        <v>1687.6</v>
      </c>
      <c r="K300" s="16">
        <v>0.6</v>
      </c>
      <c r="L300" s="16">
        <v>0</v>
      </c>
      <c r="M300" s="16">
        <v>0</v>
      </c>
      <c r="N300" s="16">
        <v>116.7</v>
      </c>
      <c r="O300" s="16">
        <f t="shared" si="25"/>
        <v>2069.3999999999996</v>
      </c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">
      <c r="A301" s="10" t="s">
        <v>31</v>
      </c>
      <c r="B301" s="16">
        <v>0</v>
      </c>
      <c r="C301" s="16">
        <v>59.6</v>
      </c>
      <c r="D301" s="16">
        <v>474.6</v>
      </c>
      <c r="E301" s="16">
        <v>2188.9</v>
      </c>
      <c r="F301" s="16">
        <v>1.1000000000000001</v>
      </c>
      <c r="G301" s="16">
        <v>3.1</v>
      </c>
      <c r="H301" s="16">
        <v>0.8</v>
      </c>
      <c r="I301" s="16">
        <v>81.099999999999994</v>
      </c>
      <c r="J301" s="16">
        <v>10178.5</v>
      </c>
      <c r="K301" s="16">
        <v>827.7</v>
      </c>
      <c r="L301" s="16">
        <v>0</v>
      </c>
      <c r="M301" s="16">
        <v>5.6</v>
      </c>
      <c r="N301" s="16">
        <v>488.3</v>
      </c>
      <c r="O301" s="16">
        <f t="shared" si="25"/>
        <v>14309.300000000001</v>
      </c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">
      <c r="A302" s="10" t="s">
        <v>32</v>
      </c>
      <c r="B302" s="16">
        <v>15641.8</v>
      </c>
      <c r="C302" s="16">
        <v>15.1</v>
      </c>
      <c r="D302" s="16">
        <v>1106.9000000000001</v>
      </c>
      <c r="E302" s="16">
        <v>0</v>
      </c>
      <c r="F302" s="16">
        <v>4.0000000000000002E-4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f t="shared" si="25"/>
        <v>16763.8004</v>
      </c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">
      <c r="A303" s="10" t="s">
        <v>33</v>
      </c>
      <c r="B303" s="16">
        <v>0</v>
      </c>
      <c r="C303" s="16">
        <v>1.9</v>
      </c>
      <c r="D303" s="16">
        <v>1.3</v>
      </c>
      <c r="E303" s="16">
        <v>93.8</v>
      </c>
      <c r="F303" s="16">
        <v>0.4</v>
      </c>
      <c r="G303" s="16">
        <v>6.3</v>
      </c>
      <c r="H303" s="16">
        <v>0.6</v>
      </c>
      <c r="I303" s="16">
        <v>1.2</v>
      </c>
      <c r="J303" s="16">
        <v>733.8</v>
      </c>
      <c r="K303" s="16">
        <v>159.5</v>
      </c>
      <c r="L303" s="16">
        <v>1.4</v>
      </c>
      <c r="M303" s="16">
        <v>8.9</v>
      </c>
      <c r="N303" s="16">
        <v>680.3</v>
      </c>
      <c r="O303" s="16">
        <f t="shared" si="25"/>
        <v>1689.3999999999999</v>
      </c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">
      <c r="A304" s="12" t="s">
        <v>34</v>
      </c>
      <c r="B304" s="21">
        <v>20078.7</v>
      </c>
      <c r="C304" s="21">
        <v>0.1</v>
      </c>
      <c r="D304" s="21">
        <v>0</v>
      </c>
      <c r="E304" s="21">
        <v>11</v>
      </c>
      <c r="F304" s="21">
        <v>0</v>
      </c>
      <c r="G304" s="21">
        <v>1.3599999999999999E-2</v>
      </c>
      <c r="H304" s="21">
        <v>0</v>
      </c>
      <c r="I304" s="21">
        <v>0</v>
      </c>
      <c r="J304" s="21">
        <v>3539.2</v>
      </c>
      <c r="K304" s="21">
        <v>0</v>
      </c>
      <c r="L304" s="21">
        <v>0</v>
      </c>
      <c r="M304" s="21">
        <v>0</v>
      </c>
      <c r="N304" s="21">
        <v>15019.9</v>
      </c>
      <c r="O304" s="17">
        <f t="shared" si="25"/>
        <v>38648.9136</v>
      </c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"/>
    <row r="306" spans="1:26" ht="14.25" customHeight="1" x14ac:dyDescent="0.2"/>
    <row r="307" spans="1:26" ht="14.25" customHeight="1" x14ac:dyDescent="0.2"/>
    <row r="308" spans="1:26" ht="12" customHeight="1" x14ac:dyDescent="0.2">
      <c r="A308" s="1" t="s">
        <v>50</v>
      </c>
      <c r="B308" s="1"/>
      <c r="C308" s="2"/>
      <c r="D308" s="2"/>
      <c r="E308" s="2"/>
      <c r="F308" s="2"/>
      <c r="G308" s="2"/>
      <c r="H308" s="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" customHeight="1" x14ac:dyDescent="0.2">
      <c r="A309" s="1" t="s">
        <v>0</v>
      </c>
      <c r="B309" s="1"/>
      <c r="C309" s="2"/>
      <c r="D309" s="2"/>
      <c r="E309" s="2"/>
      <c r="F309" s="2"/>
      <c r="G309" s="2"/>
      <c r="H309" s="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1">
        <v>2019</v>
      </c>
      <c r="B310" s="3"/>
      <c r="C310" s="3"/>
      <c r="D310" s="3"/>
      <c r="E310" s="3"/>
      <c r="F310" s="3"/>
      <c r="G310" s="3"/>
      <c r="H310" s="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">
      <c r="A311" s="1" t="s">
        <v>1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 customHeight="1" x14ac:dyDescent="0.2">
      <c r="A313" s="44" t="s">
        <v>35</v>
      </c>
      <c r="B313" s="39" t="s">
        <v>3</v>
      </c>
      <c r="C313" s="39" t="s">
        <v>4</v>
      </c>
      <c r="D313" s="39" t="s">
        <v>5</v>
      </c>
      <c r="E313" s="39" t="s">
        <v>6</v>
      </c>
      <c r="F313" s="39" t="s">
        <v>7</v>
      </c>
      <c r="G313" s="39" t="s">
        <v>8</v>
      </c>
      <c r="H313" s="39" t="s">
        <v>9</v>
      </c>
      <c r="I313" s="39" t="s">
        <v>38</v>
      </c>
      <c r="J313" s="39" t="s">
        <v>11</v>
      </c>
      <c r="K313" s="39" t="s">
        <v>12</v>
      </c>
      <c r="L313" s="39" t="s">
        <v>39</v>
      </c>
      <c r="M313" s="39" t="s">
        <v>14</v>
      </c>
      <c r="N313" s="39" t="s">
        <v>15</v>
      </c>
      <c r="O313" s="41" t="s">
        <v>37</v>
      </c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45.75" customHeight="1" x14ac:dyDescent="0.2">
      <c r="A314" s="45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 x14ac:dyDescent="0.2">
      <c r="A315" s="6" t="s">
        <v>17</v>
      </c>
      <c r="B315" s="36">
        <f t="shared" ref="B315:O315" si="26">SUM(B317:B332)</f>
        <v>1047561.600201</v>
      </c>
      <c r="C315" s="36">
        <f t="shared" si="26"/>
        <v>15314.900000000001</v>
      </c>
      <c r="D315" s="36">
        <f t="shared" si="26"/>
        <v>193713.90000000002</v>
      </c>
      <c r="E315" s="36">
        <f t="shared" si="26"/>
        <v>2896162.9</v>
      </c>
      <c r="F315" s="36">
        <f t="shared" si="26"/>
        <v>5041.2003999999997</v>
      </c>
      <c r="G315" s="36">
        <f t="shared" si="26"/>
        <v>36191.400000000009</v>
      </c>
      <c r="H315" s="36">
        <f t="shared" si="26"/>
        <v>57277.100000000006</v>
      </c>
      <c r="I315" s="36">
        <f t="shared" si="26"/>
        <v>32645.399999999998</v>
      </c>
      <c r="J315" s="36">
        <f t="shared" si="26"/>
        <v>302401.2</v>
      </c>
      <c r="K315" s="36">
        <f t="shared" si="26"/>
        <v>28539.200000000001</v>
      </c>
      <c r="L315" s="36">
        <f t="shared" si="26"/>
        <v>18843.988000000001</v>
      </c>
      <c r="M315" s="36">
        <f t="shared" si="26"/>
        <v>345.09999999999991</v>
      </c>
      <c r="N315" s="36">
        <f t="shared" si="26"/>
        <v>189122.7</v>
      </c>
      <c r="O315" s="36">
        <f t="shared" si="26"/>
        <v>4823160.5886010015</v>
      </c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 x14ac:dyDescent="0.2">
      <c r="A316" s="8" t="s">
        <v>18</v>
      </c>
      <c r="B316" s="23">
        <f t="shared" ref="B316:O316" si="27">B315/$O315</f>
        <v>0.2171940122990709</v>
      </c>
      <c r="C316" s="23">
        <f t="shared" si="27"/>
        <v>3.1752830366451094E-3</v>
      </c>
      <c r="D316" s="23">
        <f t="shared" si="27"/>
        <v>4.016326979819438E-2</v>
      </c>
      <c r="E316" s="23">
        <f t="shared" si="27"/>
        <v>0.60046992978934932</v>
      </c>
      <c r="F316" s="23">
        <f t="shared" si="27"/>
        <v>1.045206832199266E-3</v>
      </c>
      <c r="G316" s="23">
        <f t="shared" si="27"/>
        <v>7.5036688775269728E-3</v>
      </c>
      <c r="H316" s="23">
        <f t="shared" si="27"/>
        <v>1.1875428766640696E-2</v>
      </c>
      <c r="I316" s="23">
        <f t="shared" si="27"/>
        <v>6.7684663200213019E-3</v>
      </c>
      <c r="J316" s="23">
        <f t="shared" si="27"/>
        <v>6.2697725784766803E-2</v>
      </c>
      <c r="K316" s="23">
        <f t="shared" si="27"/>
        <v>5.9171158570687438E-3</v>
      </c>
      <c r="L316" s="23">
        <f t="shared" si="27"/>
        <v>3.9069791796971579E-3</v>
      </c>
      <c r="M316" s="23">
        <f t="shared" si="27"/>
        <v>7.1550592948450652E-5</v>
      </c>
      <c r="N316" s="23">
        <f t="shared" si="27"/>
        <v>3.9211362865870625E-2</v>
      </c>
      <c r="O316" s="23">
        <f t="shared" si="27"/>
        <v>1</v>
      </c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">
      <c r="A317" s="10" t="s">
        <v>19</v>
      </c>
      <c r="B317" s="16">
        <v>2.9</v>
      </c>
      <c r="C317" s="16">
        <v>539.4</v>
      </c>
      <c r="D317" s="16">
        <v>375.6</v>
      </c>
      <c r="E317" s="16">
        <v>1693.8</v>
      </c>
      <c r="F317" s="16">
        <v>336.6</v>
      </c>
      <c r="G317" s="16">
        <v>4294.8</v>
      </c>
      <c r="H317" s="16">
        <v>423.6</v>
      </c>
      <c r="I317" s="16">
        <v>1403.7</v>
      </c>
      <c r="J317" s="16">
        <v>12283.3</v>
      </c>
      <c r="K317" s="16">
        <v>492.6</v>
      </c>
      <c r="L317" s="16">
        <v>258.60000000000002</v>
      </c>
      <c r="M317" s="16">
        <v>9.4</v>
      </c>
      <c r="N317" s="16">
        <v>11640.3</v>
      </c>
      <c r="O317" s="16">
        <f t="shared" ref="O317:O332" si="28">SUM(B317:N317)</f>
        <v>33754.6</v>
      </c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">
      <c r="A318" s="10" t="s">
        <v>20</v>
      </c>
      <c r="B318" s="19">
        <v>252048.2</v>
      </c>
      <c r="C318" s="19">
        <v>1</v>
      </c>
      <c r="D318" s="19">
        <v>5503.2</v>
      </c>
      <c r="E318" s="19">
        <v>2122018.6</v>
      </c>
      <c r="F318" s="19">
        <v>159.5</v>
      </c>
      <c r="G318" s="19">
        <v>229.8</v>
      </c>
      <c r="H318" s="19">
        <v>37.200000000000003</v>
      </c>
      <c r="I318" s="19">
        <v>51.7</v>
      </c>
      <c r="J318" s="19">
        <v>23474.5</v>
      </c>
      <c r="K318" s="19">
        <v>13.2</v>
      </c>
      <c r="L318" s="19">
        <v>0.1</v>
      </c>
      <c r="M318" s="19">
        <v>46.4</v>
      </c>
      <c r="N318" s="19">
        <v>244.8</v>
      </c>
      <c r="O318" s="16">
        <f t="shared" si="28"/>
        <v>2403828.2000000002</v>
      </c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">
      <c r="A319" s="10" t="s">
        <v>21</v>
      </c>
      <c r="B319" s="16">
        <v>4.4000000000000004</v>
      </c>
      <c r="C319" s="16">
        <v>0.3</v>
      </c>
      <c r="D319" s="16">
        <v>1</v>
      </c>
      <c r="E319" s="16">
        <v>147.5</v>
      </c>
      <c r="F319" s="16">
        <v>0</v>
      </c>
      <c r="G319" s="16">
        <v>2.9</v>
      </c>
      <c r="H319" s="16">
        <v>5.8</v>
      </c>
      <c r="I319" s="16">
        <v>83.2</v>
      </c>
      <c r="J319" s="16">
        <v>2412</v>
      </c>
      <c r="K319" s="16">
        <v>73.599999999999994</v>
      </c>
      <c r="L319" s="16">
        <v>0.6</v>
      </c>
      <c r="M319" s="16">
        <v>79.400000000000006</v>
      </c>
      <c r="N319" s="16">
        <v>893.5</v>
      </c>
      <c r="O319" s="16">
        <f t="shared" si="28"/>
        <v>3704.2</v>
      </c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">
      <c r="A320" s="10" t="s">
        <v>22</v>
      </c>
      <c r="B320" s="16">
        <v>0</v>
      </c>
      <c r="C320" s="16">
        <v>27.2</v>
      </c>
      <c r="D320" s="16">
        <v>0.2</v>
      </c>
      <c r="E320" s="16">
        <v>28.9</v>
      </c>
      <c r="F320" s="16">
        <v>0.1</v>
      </c>
      <c r="G320" s="16">
        <v>0</v>
      </c>
      <c r="H320" s="16">
        <v>0</v>
      </c>
      <c r="I320" s="16">
        <v>17.2</v>
      </c>
      <c r="J320" s="16">
        <v>629</v>
      </c>
      <c r="K320" s="16">
        <v>35.1</v>
      </c>
      <c r="L320" s="16">
        <v>0</v>
      </c>
      <c r="M320" s="16">
        <v>0.1</v>
      </c>
      <c r="N320" s="16">
        <v>206.8</v>
      </c>
      <c r="O320" s="16">
        <f t="shared" si="28"/>
        <v>944.60000000000014</v>
      </c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">
      <c r="A321" s="10" t="s">
        <v>23</v>
      </c>
      <c r="B321" s="16">
        <v>401.4</v>
      </c>
      <c r="C321" s="16">
        <v>87.7</v>
      </c>
      <c r="D321" s="16">
        <v>7.5</v>
      </c>
      <c r="E321" s="16">
        <v>237.5</v>
      </c>
      <c r="F321" s="16">
        <v>42.7</v>
      </c>
      <c r="G321" s="16">
        <v>278.10000000000002</v>
      </c>
      <c r="H321" s="16">
        <v>394.3</v>
      </c>
      <c r="I321" s="16">
        <v>3298</v>
      </c>
      <c r="J321" s="16">
        <v>3796.6</v>
      </c>
      <c r="K321" s="16">
        <v>224.9</v>
      </c>
      <c r="L321" s="16">
        <v>15646.1</v>
      </c>
      <c r="M321" s="16">
        <v>1.9</v>
      </c>
      <c r="N321" s="16">
        <v>24648.799999999999</v>
      </c>
      <c r="O321" s="16">
        <f t="shared" si="28"/>
        <v>49065.5</v>
      </c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">
      <c r="A322" s="10" t="s">
        <v>24</v>
      </c>
      <c r="B322" s="16">
        <v>226.3</v>
      </c>
      <c r="C322" s="16">
        <v>14190.6</v>
      </c>
      <c r="D322" s="16">
        <v>5922.1</v>
      </c>
      <c r="E322" s="16">
        <v>646776.9</v>
      </c>
      <c r="F322" s="16">
        <v>53.2</v>
      </c>
      <c r="G322" s="16">
        <v>29182.6</v>
      </c>
      <c r="H322" s="16">
        <v>52789.599999999999</v>
      </c>
      <c r="I322" s="16">
        <v>25586.5</v>
      </c>
      <c r="J322" s="16">
        <v>235242</v>
      </c>
      <c r="K322" s="16">
        <v>26563.9</v>
      </c>
      <c r="L322" s="16">
        <v>2877.6</v>
      </c>
      <c r="M322" s="16">
        <v>106.1</v>
      </c>
      <c r="N322" s="16">
        <v>131955.79999999999</v>
      </c>
      <c r="O322" s="16">
        <f t="shared" si="28"/>
        <v>1171473.2</v>
      </c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">
      <c r="A323" s="10" t="s">
        <v>25</v>
      </c>
      <c r="B323" s="16">
        <v>0</v>
      </c>
      <c r="C323" s="16">
        <v>9.1</v>
      </c>
      <c r="D323" s="16">
        <v>0.7</v>
      </c>
      <c r="E323" s="16">
        <v>33.9</v>
      </c>
      <c r="F323" s="16">
        <v>0.7</v>
      </c>
      <c r="G323" s="16">
        <v>0</v>
      </c>
      <c r="H323" s="16">
        <v>0</v>
      </c>
      <c r="I323" s="16">
        <v>1.6</v>
      </c>
      <c r="J323" s="16">
        <v>390.2</v>
      </c>
      <c r="K323" s="16">
        <v>0.5</v>
      </c>
      <c r="L323" s="16">
        <v>0.04</v>
      </c>
      <c r="M323" s="16">
        <v>2</v>
      </c>
      <c r="N323" s="16">
        <v>42.2</v>
      </c>
      <c r="O323" s="16">
        <f t="shared" si="28"/>
        <v>480.94</v>
      </c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">
      <c r="A324" s="10" t="s">
        <v>26</v>
      </c>
      <c r="B324" s="16">
        <v>23.8</v>
      </c>
      <c r="C324" s="16">
        <v>12.2</v>
      </c>
      <c r="D324" s="16">
        <v>41.9</v>
      </c>
      <c r="E324" s="16">
        <v>1344.7</v>
      </c>
      <c r="F324" s="16">
        <v>4443.1000000000004</v>
      </c>
      <c r="G324" s="16">
        <v>0.7</v>
      </c>
      <c r="H324" s="16">
        <v>0.1</v>
      </c>
      <c r="I324" s="16">
        <v>1.8</v>
      </c>
      <c r="J324" s="16">
        <v>3614.5</v>
      </c>
      <c r="K324" s="16">
        <v>92</v>
      </c>
      <c r="L324" s="16">
        <v>48.5</v>
      </c>
      <c r="M324" s="16">
        <v>33.799999999999997</v>
      </c>
      <c r="N324" s="16">
        <v>908.6</v>
      </c>
      <c r="O324" s="16">
        <f t="shared" si="28"/>
        <v>10565.7</v>
      </c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">
      <c r="A325" s="10" t="s">
        <v>27</v>
      </c>
      <c r="B325" s="16">
        <v>0</v>
      </c>
      <c r="C325" s="16">
        <v>2.9</v>
      </c>
      <c r="D325" s="16">
        <v>59.2</v>
      </c>
      <c r="E325" s="16">
        <v>108.7</v>
      </c>
      <c r="F325" s="16">
        <v>0</v>
      </c>
      <c r="G325" s="16">
        <v>7.3</v>
      </c>
      <c r="H325" s="16">
        <v>0</v>
      </c>
      <c r="I325" s="16">
        <v>55.2</v>
      </c>
      <c r="J325" s="16">
        <v>2028.8</v>
      </c>
      <c r="K325" s="16">
        <v>8.6</v>
      </c>
      <c r="L325" s="16">
        <v>0</v>
      </c>
      <c r="M325" s="16">
        <v>0.2</v>
      </c>
      <c r="N325" s="16">
        <v>727.2</v>
      </c>
      <c r="O325" s="16">
        <f t="shared" si="28"/>
        <v>2998.0999999999995</v>
      </c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">
      <c r="A326" s="10" t="s">
        <v>28</v>
      </c>
      <c r="B326" s="16">
        <v>5536.6</v>
      </c>
      <c r="C326" s="16">
        <v>414.3</v>
      </c>
      <c r="D326" s="16">
        <v>172811.1</v>
      </c>
      <c r="E326" s="16">
        <v>731.3</v>
      </c>
      <c r="F326" s="16">
        <v>4.9000000000000004</v>
      </c>
      <c r="G326" s="16">
        <v>1451.8</v>
      </c>
      <c r="H326" s="16">
        <v>3259.5</v>
      </c>
      <c r="I326" s="16">
        <v>551.29999999999995</v>
      </c>
      <c r="J326" s="16">
        <v>2157.1999999999998</v>
      </c>
      <c r="K326" s="16">
        <v>274.5</v>
      </c>
      <c r="L326" s="16">
        <v>12.2</v>
      </c>
      <c r="M326" s="16">
        <v>27</v>
      </c>
      <c r="N326" s="16">
        <v>4096.3</v>
      </c>
      <c r="O326" s="16">
        <f t="shared" si="28"/>
        <v>191327.99999999997</v>
      </c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">
      <c r="A327" s="10" t="s">
        <v>29</v>
      </c>
      <c r="B327" s="16">
        <v>2.0100000000000001E-4</v>
      </c>
      <c r="C327" s="16">
        <v>0.1</v>
      </c>
      <c r="D327" s="16">
        <v>0</v>
      </c>
      <c r="E327" s="16">
        <v>120819.8</v>
      </c>
      <c r="F327" s="16">
        <v>0</v>
      </c>
      <c r="G327" s="16">
        <v>28.9</v>
      </c>
      <c r="H327" s="16">
        <v>3.8</v>
      </c>
      <c r="I327" s="16">
        <v>0</v>
      </c>
      <c r="J327" s="16">
        <v>556.5</v>
      </c>
      <c r="K327" s="16">
        <v>32.299999999999997</v>
      </c>
      <c r="L327" s="16">
        <v>0</v>
      </c>
      <c r="M327" s="16">
        <v>0</v>
      </c>
      <c r="N327" s="16">
        <v>8551.1</v>
      </c>
      <c r="O327" s="16">
        <f t="shared" si="28"/>
        <v>129992.500201</v>
      </c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">
      <c r="A328" s="10" t="s">
        <v>30</v>
      </c>
      <c r="B328" s="16">
        <v>0</v>
      </c>
      <c r="C328" s="16">
        <v>0</v>
      </c>
      <c r="D328" s="16">
        <v>123.8</v>
      </c>
      <c r="E328" s="16">
        <v>192.8</v>
      </c>
      <c r="F328" s="16">
        <v>0</v>
      </c>
      <c r="G328" s="16">
        <v>1.3</v>
      </c>
      <c r="H328" s="16">
        <v>0</v>
      </c>
      <c r="I328" s="16">
        <v>0</v>
      </c>
      <c r="J328" s="16">
        <v>750.6</v>
      </c>
      <c r="K328" s="16">
        <v>0.1</v>
      </c>
      <c r="L328" s="16">
        <v>0</v>
      </c>
      <c r="M328" s="16">
        <v>0</v>
      </c>
      <c r="N328" s="16">
        <v>322.5</v>
      </c>
      <c r="O328" s="16">
        <f t="shared" si="28"/>
        <v>1391.1</v>
      </c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">
      <c r="A329" s="10" t="s">
        <v>31</v>
      </c>
      <c r="B329" s="16">
        <v>0</v>
      </c>
      <c r="C329" s="16">
        <v>14.2</v>
      </c>
      <c r="D329" s="16">
        <v>8362.6</v>
      </c>
      <c r="E329" s="16">
        <v>76.5</v>
      </c>
      <c r="F329" s="16">
        <v>0</v>
      </c>
      <c r="G329" s="16">
        <v>26.3</v>
      </c>
      <c r="H329" s="16">
        <v>0.3</v>
      </c>
      <c r="I329" s="16">
        <v>1186.5</v>
      </c>
      <c r="J329" s="16">
        <v>8588.6</v>
      </c>
      <c r="K329" s="16">
        <v>252.4</v>
      </c>
      <c r="L329" s="16">
        <v>0</v>
      </c>
      <c r="M329" s="16">
        <v>0</v>
      </c>
      <c r="N329" s="16">
        <v>481.8</v>
      </c>
      <c r="O329" s="16">
        <f t="shared" si="28"/>
        <v>18989.2</v>
      </c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">
      <c r="A330" s="10" t="s">
        <v>32</v>
      </c>
      <c r="B330" s="16">
        <v>638094</v>
      </c>
      <c r="C330" s="16">
        <v>3.6</v>
      </c>
      <c r="D330" s="16">
        <v>498.6</v>
      </c>
      <c r="E330" s="16">
        <v>1862.1</v>
      </c>
      <c r="F330" s="16">
        <v>4.0000000000000002E-4</v>
      </c>
      <c r="G330" s="16">
        <v>506.3</v>
      </c>
      <c r="H330" s="16">
        <v>360.8</v>
      </c>
      <c r="I330" s="16">
        <v>363</v>
      </c>
      <c r="J330" s="16">
        <v>3018.3</v>
      </c>
      <c r="K330" s="16">
        <v>219.3</v>
      </c>
      <c r="L330" s="16">
        <v>0</v>
      </c>
      <c r="M330" s="16">
        <v>17.5</v>
      </c>
      <c r="N330" s="16">
        <v>3284.1</v>
      </c>
      <c r="O330" s="16">
        <f t="shared" si="28"/>
        <v>648227.60040000011</v>
      </c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">
      <c r="A331" s="10" t="s">
        <v>33</v>
      </c>
      <c r="B331" s="16">
        <v>0</v>
      </c>
      <c r="C331" s="16">
        <v>4.9000000000000004</v>
      </c>
      <c r="D331" s="16">
        <v>0.2</v>
      </c>
      <c r="E331" s="16">
        <v>50.2</v>
      </c>
      <c r="F331" s="16">
        <v>0.4</v>
      </c>
      <c r="G331" s="16">
        <v>4.7</v>
      </c>
      <c r="H331" s="16">
        <v>2.1</v>
      </c>
      <c r="I331" s="16">
        <v>43.9</v>
      </c>
      <c r="J331" s="16">
        <v>922.2</v>
      </c>
      <c r="K331" s="16">
        <v>44.3</v>
      </c>
      <c r="L331" s="16">
        <v>0.248</v>
      </c>
      <c r="M331" s="16">
        <v>13.4</v>
      </c>
      <c r="N331" s="16">
        <v>990.9</v>
      </c>
      <c r="O331" s="16">
        <f t="shared" si="28"/>
        <v>2077.4480000000003</v>
      </c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">
      <c r="A332" s="12" t="s">
        <v>34</v>
      </c>
      <c r="B332" s="21">
        <v>151224</v>
      </c>
      <c r="C332" s="21">
        <v>7.4</v>
      </c>
      <c r="D332" s="21">
        <v>6.2</v>
      </c>
      <c r="E332" s="21">
        <v>39.700000000000003</v>
      </c>
      <c r="F332" s="21">
        <v>0</v>
      </c>
      <c r="G332" s="21">
        <v>175.9</v>
      </c>
      <c r="H332" s="21">
        <v>0</v>
      </c>
      <c r="I332" s="21">
        <v>1.8</v>
      </c>
      <c r="J332" s="21">
        <v>2536.9</v>
      </c>
      <c r="K332" s="21">
        <v>211.9</v>
      </c>
      <c r="L332" s="21">
        <v>0</v>
      </c>
      <c r="M332" s="21">
        <v>7.9</v>
      </c>
      <c r="N332" s="21">
        <v>128</v>
      </c>
      <c r="O332" s="17">
        <f t="shared" si="28"/>
        <v>154339.69999999998</v>
      </c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">
      <c r="A333" s="38" t="s">
        <v>40</v>
      </c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"/>
    <row r="335" spans="1:26" ht="14.25" customHeight="1" x14ac:dyDescent="0.2"/>
    <row r="336" spans="1:2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</sheetData>
  <mergeCells count="166">
    <mergeCell ref="H313:H314"/>
    <mergeCell ref="I313:I314"/>
    <mergeCell ref="J313:J314"/>
    <mergeCell ref="K313:K314"/>
    <mergeCell ref="L313:L314"/>
    <mergeCell ref="M313:M314"/>
    <mergeCell ref="N313:N314"/>
    <mergeCell ref="O313:O314"/>
    <mergeCell ref="A313:A314"/>
    <mergeCell ref="B313:B314"/>
    <mergeCell ref="C313:C314"/>
    <mergeCell ref="D313:D314"/>
    <mergeCell ref="E313:E314"/>
    <mergeCell ref="F313:F314"/>
    <mergeCell ref="G313:G31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A173:A174"/>
    <mergeCell ref="B173:B174"/>
    <mergeCell ref="C173:C174"/>
    <mergeCell ref="D173:D174"/>
    <mergeCell ref="E173:E174"/>
    <mergeCell ref="F173:F174"/>
    <mergeCell ref="G173:G174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A145:A146"/>
    <mergeCell ref="B145:B146"/>
    <mergeCell ref="C145:C146"/>
    <mergeCell ref="D145:D146"/>
    <mergeCell ref="E145:E146"/>
    <mergeCell ref="F145:F146"/>
    <mergeCell ref="G145:G146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A117:A118"/>
    <mergeCell ref="B117:B118"/>
    <mergeCell ref="C117:C118"/>
    <mergeCell ref="D117:D118"/>
    <mergeCell ref="E117:E118"/>
    <mergeCell ref="F117:F118"/>
    <mergeCell ref="G117:G118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A285:A286"/>
    <mergeCell ref="B285:B286"/>
    <mergeCell ref="C285:C286"/>
    <mergeCell ref="D285:D286"/>
    <mergeCell ref="E285:E286"/>
    <mergeCell ref="F285:F286"/>
    <mergeCell ref="G285:G286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A257:A258"/>
    <mergeCell ref="B257:B258"/>
    <mergeCell ref="C257:C258"/>
    <mergeCell ref="D257:D258"/>
    <mergeCell ref="E257:E258"/>
    <mergeCell ref="F257:F258"/>
    <mergeCell ref="G257:G258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A229:A230"/>
    <mergeCell ref="B229:B230"/>
    <mergeCell ref="C229:C230"/>
    <mergeCell ref="D229:D230"/>
    <mergeCell ref="E229:E230"/>
    <mergeCell ref="F229:F230"/>
    <mergeCell ref="G229:G230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A201:A202"/>
    <mergeCell ref="B201:B202"/>
    <mergeCell ref="C201:C202"/>
    <mergeCell ref="D201:D202"/>
    <mergeCell ref="E201:E202"/>
    <mergeCell ref="F201:F202"/>
    <mergeCell ref="G201:G202"/>
    <mergeCell ref="H89:H90"/>
    <mergeCell ref="I89:I90"/>
    <mergeCell ref="J89:J90"/>
    <mergeCell ref="K89:K90"/>
    <mergeCell ref="L89:L90"/>
    <mergeCell ref="M89:M90"/>
    <mergeCell ref="N89:N90"/>
    <mergeCell ref="O89:O90"/>
    <mergeCell ref="A89:A90"/>
    <mergeCell ref="B89:B90"/>
    <mergeCell ref="C89:C90"/>
    <mergeCell ref="D89:D90"/>
    <mergeCell ref="E89:E90"/>
    <mergeCell ref="F89:F90"/>
    <mergeCell ref="G89:G90"/>
    <mergeCell ref="J61:J62"/>
    <mergeCell ref="K61:K62"/>
    <mergeCell ref="L61:L62"/>
    <mergeCell ref="M61:M62"/>
    <mergeCell ref="N61:N62"/>
    <mergeCell ref="O61:O62"/>
    <mergeCell ref="A61:A62"/>
    <mergeCell ref="B61:B62"/>
    <mergeCell ref="C61:C62"/>
    <mergeCell ref="D61:D62"/>
    <mergeCell ref="E61:E62"/>
    <mergeCell ref="F61:F62"/>
    <mergeCell ref="G61:G62"/>
    <mergeCell ref="A27:G27"/>
    <mergeCell ref="A33:A34"/>
    <mergeCell ref="B33:B34"/>
    <mergeCell ref="C33:C34"/>
    <mergeCell ref="D33:D34"/>
    <mergeCell ref="E33:E34"/>
    <mergeCell ref="F33:F34"/>
    <mergeCell ref="H61:H62"/>
    <mergeCell ref="I61:I62"/>
    <mergeCell ref="N33:N34"/>
    <mergeCell ref="O33:O34"/>
    <mergeCell ref="G33:G34"/>
    <mergeCell ref="H33:H34"/>
    <mergeCell ref="I33:I34"/>
    <mergeCell ref="J33:J34"/>
    <mergeCell ref="K33:K34"/>
    <mergeCell ref="L33:L34"/>
    <mergeCell ref="M33:M3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Jomy</dc:creator>
  <cp:lastModifiedBy>user</cp:lastModifiedBy>
  <dcterms:created xsi:type="dcterms:W3CDTF">2021-09-02T00:11:47Z</dcterms:created>
  <dcterms:modified xsi:type="dcterms:W3CDTF">2021-10-11T05:20:40Z</dcterms:modified>
</cp:coreProperties>
</file>