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25" activeTab="5"/>
  </bookViews>
  <sheets>
    <sheet name="Sheet2" sheetId="1" state="hidden" r:id="rId1"/>
    <sheet name="Table 2" sheetId="2" state="hidden" r:id="rId2"/>
    <sheet name="output" sheetId="3" state="hidden" r:id="rId3"/>
    <sheet name="tab1_rate" sheetId="4" state="hidden" r:id="rId4"/>
    <sheet name="Sheet3" sheetId="5" state="hidden" r:id="rId5"/>
    <sheet name="Tab 2A" sheetId="6" r:id="rId6"/>
    <sheet name="Tab 2B" sheetId="7" r:id="rId7"/>
    <sheet name="Tab 2C" sheetId="8" r:id="rId8"/>
    <sheet name="Tab 2D" sheetId="9" r:id="rId9"/>
    <sheet name="Table 4" sheetId="10" state="hidden" r:id="rId10"/>
    <sheet name="Tab 2E" sheetId="11" r:id="rId11"/>
    <sheet name="Table 5" sheetId="12" state="hidden" r:id="rId12"/>
    <sheet name="Sheet1" sheetId="13" state="hidden" r:id="rId13"/>
    <sheet name="Tab6" sheetId="14" state="hidden" r:id="rId14"/>
  </sheets>
  <definedNames>
    <definedName name="_xlnm.Print_Area" localSheetId="2">'output'!$A$1:$J$24</definedName>
    <definedName name="_xlnm.Print_Area" localSheetId="6">'Tab 2B'!$A$1:$C$33</definedName>
    <definedName name="_xlnm.Print_Area" localSheetId="7">'Tab 2C'!$A$1:$C$22</definedName>
    <definedName name="_xlnm.Print_Area" localSheetId="8">'Tab 2D'!$A$1:$D$39</definedName>
  </definedNames>
  <calcPr fullCalcOnLoad="1"/>
</workbook>
</file>

<file path=xl/sharedStrings.xml><?xml version="1.0" encoding="utf-8"?>
<sst xmlns="http://schemas.openxmlformats.org/spreadsheetml/2006/main" count="692" uniqueCount="451">
  <si>
    <t>Sum</t>
  </si>
  <si>
    <t>Average Employment (Revised)</t>
  </si>
  <si>
    <t>Total Accession (Qtr)</t>
  </si>
  <si>
    <t>Total Separation (Qtr)</t>
  </si>
  <si>
    <t>Labor Turnover</t>
  </si>
  <si>
    <t>Due to Expansion (Qtr)</t>
  </si>
  <si>
    <t>Due to Replacements (Qtr)</t>
  </si>
  <si>
    <t>Employee-Initiated (Qtr)</t>
  </si>
  <si>
    <t>Employer-Initiated (Qtr)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</si>
  <si>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</si>
  <si>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</si>
  <si>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</si>
  <si>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</si>
  <si>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Sewerage, Waste Management and Remediation Activities</t>
  </si>
  <si>
    <t xml:space="preserve"> Construction</t>
  </si>
  <si>
    <t xml:space="preserve"> Wholesale and Retail Trade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</si>
  <si>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</si>
  <si>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</si>
  <si>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</si>
  <si>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</si>
  <si>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</si>
  <si>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</si>
  <si>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Support and Service Actitvites</t>
  </si>
  <si>
    <t xml:space="preserve"> Education</t>
  </si>
  <si>
    <t xml:space="preserve"> Human Health and Social Activities</t>
  </si>
  <si>
    <t xml:space="preserve"> Arts, Entertainment and Recreation</t>
  </si>
  <si>
    <t xml:space="preserve"> Other Service Activities</t>
  </si>
  <si>
    <t>Total</t>
  </si>
  <si>
    <t xml:space="preserve"> 20-49 workers</t>
  </si>
  <si>
    <t>50-199 workers</t>
  </si>
  <si>
    <t>200 &amp; over workers</t>
  </si>
  <si>
    <t>Major Industry Group</t>
  </si>
  <si>
    <t>Establishments</t>
  </si>
  <si>
    <t>Industry</t>
  </si>
  <si>
    <t>Services</t>
  </si>
  <si>
    <t xml:space="preserve">AVERAGE TOTAL EMPLOYMENT IN AGRICULTURE AND NON-AGRICULTURAL ENTERPRISES
BY MAJOR INDUSTRY AND EMPLOYMENT SIZE
PHILIPPINES: 2018 First Quarter
</t>
  </si>
  <si>
    <t xml:space="preserve"> </t>
  </si>
  <si>
    <t>Note: Details may not add up to totals due to rounding.</t>
  </si>
  <si>
    <t>Other Service Activities</t>
  </si>
  <si>
    <t>Arts, Entertainment and Recreation</t>
  </si>
  <si>
    <t>Human Health and Social Work Activities</t>
  </si>
  <si>
    <t>Education</t>
  </si>
  <si>
    <t>Administrative and Support Service Activities</t>
  </si>
  <si>
    <t>Professional, Scientific and Technical Activities</t>
  </si>
  <si>
    <t>Real Estate Activities</t>
  </si>
  <si>
    <t>Financial and Insurance Activities</t>
  </si>
  <si>
    <t>Information and Communication</t>
  </si>
  <si>
    <t>Accommodation and Food Service Activities</t>
  </si>
  <si>
    <t>Transportation and Storage</t>
  </si>
  <si>
    <t xml:space="preserve"> Wholesale and Retail Trade; Repair of Motor Vehicles, Motorcycles </t>
  </si>
  <si>
    <t>Construction</t>
  </si>
  <si>
    <t>Water Supply; Sewerage Waste Management and
     Remediation Activities</t>
  </si>
  <si>
    <t>Electricity, Gas, Steam and Air Conditioning Supply</t>
  </si>
  <si>
    <t>Manufacturing</t>
  </si>
  <si>
    <t>Mining and Quarrying</t>
  </si>
  <si>
    <t>Agriculture, Forestry, and Fishing</t>
  </si>
  <si>
    <t>Employer-Initiated</t>
  </si>
  <si>
    <t>Employee-Initiated</t>
  </si>
  <si>
    <t>Replacement</t>
  </si>
  <si>
    <t>Expansion</t>
  </si>
  <si>
    <t>Percent Difference</t>
  </si>
  <si>
    <t>Separation</t>
  </si>
  <si>
    <t>Accession</t>
  </si>
  <si>
    <t xml:space="preserve">LABOR TURNOVER IN AGRICULTURAL AND NON-AGRICULTURAL ESTABLISHMENTS
BY MAJOR INDUSTRY, PHILIPPINES : 2018 Third Quarter
</t>
  </si>
  <si>
    <t xml:space="preserve">LABOR TURNOVER RATES IN AGRICULTURAL AND NON-AGRICULTURAL ESTABLISHMENTS
BY MAJOR INDUSTRY, PHILIPPINES : 2018 Third Quarter
</t>
  </si>
  <si>
    <t xml:space="preserve">Table A.1  LABOR TURNOVER IN AGRICULTURAL AND NON-AGRICULTURAL ENTERPRISES
BY MAJOR INDUSTRY, NATIONAL CAPITAL REGION : 2018 Third Quarter
</t>
  </si>
  <si>
    <t>Count</t>
  </si>
  <si>
    <t>Lack of Market</t>
  </si>
  <si>
    <t>Financial Losses</t>
  </si>
  <si>
    <t>Reorganization/Downsizing</t>
  </si>
  <si>
    <t>Merger/Change in Management</t>
  </si>
  <si>
    <t>Project Completion</t>
  </si>
  <si>
    <t>AWOL</t>
  </si>
  <si>
    <t>Retirement</t>
  </si>
  <si>
    <t>Others</t>
  </si>
  <si>
    <t>Other Specify</t>
  </si>
  <si>
    <t>ASSIGNED TO MANILA</t>
  </si>
  <si>
    <t>BRANCH TRANSFER</t>
  </si>
  <si>
    <t>CONDUCT</t>
  </si>
  <si>
    <t>CONFLICT OF INTEREST</t>
  </si>
  <si>
    <t>DEATH</t>
  </si>
  <si>
    <t>DECEASED</t>
  </si>
  <si>
    <t>DID NOT MEET STANDARD</t>
  </si>
  <si>
    <t>DISHONESTY</t>
  </si>
  <si>
    <t>DISMISSAL</t>
  </si>
  <si>
    <t>DISQUALIFICATION,TERMINATION</t>
  </si>
  <si>
    <t>DROPPED FROM THE ROLL</t>
  </si>
  <si>
    <t>DROPPED FROM THE ROLLS</t>
  </si>
  <si>
    <t>EMBEZZLEMENT</t>
  </si>
  <si>
    <t>END OF CONTRACT</t>
  </si>
  <si>
    <t>END OF PROBITION</t>
  </si>
  <si>
    <t>END OF SEMESTER</t>
  </si>
  <si>
    <t>EXCESSIVE TARDINESS</t>
  </si>
  <si>
    <t>FAILED PERFORMANCE, TERMINATED</t>
  </si>
  <si>
    <t>FAILED PROBATIONARY PERIOD</t>
  </si>
  <si>
    <t>FAILED PROBETIONARY</t>
  </si>
  <si>
    <t>FAILED THE PROBATIONARY PERIOD</t>
  </si>
  <si>
    <t>FAILED TRAINING, MISCONDUCT</t>
  </si>
  <si>
    <t>FAILED TRAININING</t>
  </si>
  <si>
    <t>FALSIFICATION, MEDICAL, PERSONAL BUSINESS</t>
  </si>
  <si>
    <t>Family Consideration</t>
  </si>
  <si>
    <t>FAMILY CONSIDERATION</t>
  </si>
  <si>
    <t>HEALTH</t>
  </si>
  <si>
    <t>HEALTH PROBLEM, HIGHGRADING</t>
  </si>
  <si>
    <t>HEALTH REASON</t>
  </si>
  <si>
    <t>Health/Dishonesty</t>
  </si>
  <si>
    <t>HIRED BY OTHER COMPANIES</t>
  </si>
  <si>
    <t>infraction</t>
  </si>
  <si>
    <t>JUST CAUSES</t>
  </si>
  <si>
    <t>LAZY</t>
  </si>
  <si>
    <t>LOW PERFORMANCE</t>
  </si>
  <si>
    <t>MEDICAL REASON,FAILURE TO MEET REGULIZATION REQUIREMENTS</t>
  </si>
  <si>
    <t>MIGRATION</t>
  </si>
  <si>
    <t>MISCONDUCT</t>
  </si>
  <si>
    <t>NEPOTISM</t>
  </si>
  <si>
    <t>New Employer</t>
  </si>
  <si>
    <t>NO VALID REASON</t>
  </si>
  <si>
    <t>NON-REGULARIZATION</t>
  </si>
  <si>
    <t>NOT FIT TO WORK</t>
  </si>
  <si>
    <t>NOT PRODUCTIVE</t>
  </si>
  <si>
    <t>NOT QUALIFIED</t>
  </si>
  <si>
    <t>OFF MILLING</t>
  </si>
  <si>
    <t>off season</t>
  </si>
  <si>
    <t>ON ANNEX A</t>
  </si>
  <si>
    <t>PERFORMANCE, HEALTH, CONTINUE STUDIES</t>
  </si>
  <si>
    <t>PERFORMANCE,MISCONDUCT</t>
  </si>
  <si>
    <t>PERSONAL</t>
  </si>
  <si>
    <t>PERSONAL REASON</t>
  </si>
  <si>
    <t>POOR PERFORMANCE</t>
  </si>
  <si>
    <t>PREGNANCY, MEDICAL CONDITION</t>
  </si>
  <si>
    <t>PRIVATE AND CONFIDENTIAL</t>
  </si>
  <si>
    <t>PROMOTION,TRANSFER</t>
  </si>
  <si>
    <t>REDUNDANCY</t>
  </si>
  <si>
    <t>redundancy of positions retrenchment of redundancy pos</t>
  </si>
  <si>
    <t>REFRESHMENT</t>
  </si>
  <si>
    <t>REPORTED Q2 TE IS TE OF ALL BRANCHES</t>
  </si>
  <si>
    <t>Resign</t>
  </si>
  <si>
    <t>RESIGN</t>
  </si>
  <si>
    <t>resignation</t>
  </si>
  <si>
    <t>RESIGNATION</t>
  </si>
  <si>
    <t>RESIGNATION; HEALTH, STUDIES, BUSINESS</t>
  </si>
  <si>
    <t>Resigned</t>
  </si>
  <si>
    <t>RESIGNED</t>
  </si>
  <si>
    <t>RESIGNED/PERSONAL REASON</t>
  </si>
  <si>
    <t>RETRENCHED/DECEASED/ONBOARD</t>
  </si>
  <si>
    <t>RETRENCHMENT</t>
  </si>
  <si>
    <t>SCHOOL</t>
  </si>
  <si>
    <t>SEND TO THE MOTHER COMPANY</t>
  </si>
  <si>
    <t>staff case</t>
  </si>
  <si>
    <t>SUMMER VACATION</t>
  </si>
  <si>
    <t>TERMINATE</t>
  </si>
  <si>
    <t>terminated</t>
  </si>
  <si>
    <t>TERMINATED</t>
  </si>
  <si>
    <t>Terminated, Deceased, Health Reason</t>
  </si>
  <si>
    <t>TERMINATION</t>
  </si>
  <si>
    <t>TO WORK ABROAD</t>
  </si>
  <si>
    <t>TO WORK ABROAD/HIRED BY ANOTHER COMPANY</t>
  </si>
  <si>
    <t>TRANSFER</t>
  </si>
  <si>
    <t>transfer affiliates</t>
  </si>
  <si>
    <t>TRANSFER OF BRANCH</t>
  </si>
  <si>
    <t>TRANSFER TO ANOTHER BRANCH</t>
  </si>
  <si>
    <t>transfer to other bank</t>
  </si>
  <si>
    <t>TRANSFER TO OTHER BRANCH</t>
  </si>
  <si>
    <t>TRANSFERRED TO ANOTHER BRANCH</t>
  </si>
  <si>
    <t>Transferred to Another Plant</t>
  </si>
  <si>
    <t>TRANSFERRED TO OTHER BRANCH</t>
  </si>
  <si>
    <t>TRANSFERRED TO OTHER COMPANY</t>
  </si>
  <si>
    <t>transffered to another branch</t>
  </si>
  <si>
    <t>TROON FOR POLICE</t>
  </si>
  <si>
    <t>Underperforming</t>
  </si>
  <si>
    <t>VIOLATED COMPANY RULES AND REGULATIONS</t>
  </si>
  <si>
    <t>VIOLATION DISMISSAL/TERMINATED</t>
  </si>
  <si>
    <t>VIOLATION OF CODE OF CONDUCT</t>
  </si>
  <si>
    <t>voluntary resignation</t>
  </si>
  <si>
    <t>WITH ADMIN CAUSE</t>
  </si>
  <si>
    <t>TOTAL</t>
  </si>
  <si>
    <t>d</t>
  </si>
  <si>
    <t>p</t>
  </si>
  <si>
    <t>h</t>
  </si>
  <si>
    <t>Hired by another Company</t>
  </si>
  <si>
    <t>To Work Abroad</t>
  </si>
  <si>
    <t>.</t>
  </si>
  <si>
    <t>APPLY OTHER JOB</t>
  </si>
  <si>
    <t>APPRENTICE</t>
  </si>
  <si>
    <t>BACK OUT HEALTH REASON</t>
  </si>
  <si>
    <t>BACK TO SCHOOLING</t>
  </si>
  <si>
    <t>BAR EXAM</t>
  </si>
  <si>
    <t>BETTER OPPORTUNITY</t>
  </si>
  <si>
    <t>BETTER OPPORTUNITY, WORK ENV.: REST</t>
  </si>
  <si>
    <t>BUSINESS</t>
  </si>
  <si>
    <t>BUSINESS/RESIGNATION</t>
  </si>
  <si>
    <t>CAN NO LONGER COMPLY W/ THE REQUIRED STUDENT CONTACT TIME</t>
  </si>
  <si>
    <t>CAREER ADVANCEMENT</t>
  </si>
  <si>
    <t>CAREER ADVANCEMENT STUDIES</t>
  </si>
  <si>
    <t>career growth</t>
  </si>
  <si>
    <t>CAREER GROWTH</t>
  </si>
  <si>
    <t>CAREER GROWTH, GRADUATE STUDIES, ENTREP, CHANGE OF CAREER</t>
  </si>
  <si>
    <t>CAREER GROWTH/PERSONAL REASONS</t>
  </si>
  <si>
    <t>Change in Management</t>
  </si>
  <si>
    <t>CONFLICT  W/SCHEDULE AND PERSONAL REASON</t>
  </si>
  <si>
    <t>Conflict on School Schedule</t>
  </si>
  <si>
    <t>death</t>
  </si>
  <si>
    <t>Death</t>
  </si>
  <si>
    <t>DEATH MEDICAL, STUDIES EXIT RESIGNED</t>
  </si>
  <si>
    <t>DEATH, RESIGNATION</t>
  </si>
  <si>
    <t>DEATH, TRANSFER TO LBP-BRANCH</t>
  </si>
  <si>
    <t>DECEASED/DIED DUE TO ILLNESS SEPT.21,2018..1 MALE</t>
  </si>
  <si>
    <t>DECEASED/RESIGNED</t>
  </si>
  <si>
    <t>DID NOT PASS THE EVALUATION FOR REGULARIZATION</t>
  </si>
  <si>
    <t>DID NOT PASS TRAINING</t>
  </si>
  <si>
    <t>DID NOT RENEW</t>
  </si>
  <si>
    <t>died</t>
  </si>
  <si>
    <t>DISABILITY</t>
  </si>
  <si>
    <t>DUE TO ILLNESS</t>
  </si>
  <si>
    <t>EARLY RETIREMENT</t>
  </si>
  <si>
    <t>EDUCATION</t>
  </si>
  <si>
    <t>EDUCATION, RELOCATION, FAMILY BUSINESS</t>
  </si>
  <si>
    <t>END CONTRACT</t>
  </si>
  <si>
    <t>END OF SEMSTER</t>
  </si>
  <si>
    <t>FAILED</t>
  </si>
  <si>
    <t>FAILED TRAINING, DEATH, HEALTH</t>
  </si>
  <si>
    <t>FAILURE OF TRAINEE</t>
  </si>
  <si>
    <t>Financial Losses, Terminated, Deceased, Health Reason</t>
  </si>
  <si>
    <t>FOCUS ON BUSINESS</t>
  </si>
  <si>
    <t>FUTURE STUDIES</t>
  </si>
  <si>
    <t>GET MARRIED</t>
  </si>
  <si>
    <t>GROWTH</t>
  </si>
  <si>
    <t>Health</t>
  </si>
  <si>
    <t>HEALTH &amp; PERSONAL PROBLEMS</t>
  </si>
  <si>
    <t>HEALTH AND STUDY</t>
  </si>
  <si>
    <t>HEALTH CONCERN</t>
  </si>
  <si>
    <t>health condition</t>
  </si>
  <si>
    <t>HEALTH CONDITION</t>
  </si>
  <si>
    <t>HEALTH CONDITION, STUDY FOR MASTERAL</t>
  </si>
  <si>
    <t>HEALTH ISSUE</t>
  </si>
  <si>
    <t>Health Issue &amp; Personal Reasons, End of Contract</t>
  </si>
  <si>
    <t>HEALTH ISSUE, REVIEW FOR NCLEX, IELTS EXAM, PREGNANT ADVISED</t>
  </si>
  <si>
    <t>HEALTH PROBLEM</t>
  </si>
  <si>
    <t>HEALTH PROBLEMS, PERSONAL</t>
  </si>
  <si>
    <t>health reason</t>
  </si>
  <si>
    <t>HEALTH REASON, PERSONAL PROBLEM</t>
  </si>
  <si>
    <t>HEALTH REASON, RESIGNED</t>
  </si>
  <si>
    <t>health reasons</t>
  </si>
  <si>
    <t>HEALTH REASONS</t>
  </si>
  <si>
    <t>Health-related concerns</t>
  </si>
  <si>
    <t>HEALTH/STUDIES</t>
  </si>
  <si>
    <t>HELTH PROBLEMS</t>
  </si>
  <si>
    <t>ILLNESS</t>
  </si>
  <si>
    <t>INTERCOMPANY TRANSFER</t>
  </si>
  <si>
    <t>ISSUE WITH CO-WORKER</t>
  </si>
  <si>
    <t>JOB ORDER</t>
  </si>
  <si>
    <t>JOB OUT</t>
  </si>
  <si>
    <t>JOB RELATED PROBLEM</t>
  </si>
  <si>
    <t>LESS HARVEST</t>
  </si>
  <si>
    <t>LOCATION</t>
  </si>
  <si>
    <t>LOOK FOR OTHER JOB</t>
  </si>
  <si>
    <t>Looked for a better opportunity</t>
  </si>
  <si>
    <t>Low salary</t>
  </si>
  <si>
    <t>LOW SALARY, OWN BUSINESS</t>
  </si>
  <si>
    <t>MASTERAL</t>
  </si>
  <si>
    <t>MATERNITY</t>
  </si>
  <si>
    <t>MATERNITY LEAVE</t>
  </si>
  <si>
    <t>MEDICAL CONDITION</t>
  </si>
  <si>
    <t>MEDICAL REASON, WILL PURSUE ON EDUCATION</t>
  </si>
  <si>
    <t>MEDICAL REASONS</t>
  </si>
  <si>
    <t>MENTAL HEALTH</t>
  </si>
  <si>
    <t>MOVED TO A NEW ROLE</t>
  </si>
  <si>
    <t>Nagadaot</t>
  </si>
  <si>
    <t>Need to Study</t>
  </si>
  <si>
    <t>NO PRODUCTION</t>
  </si>
  <si>
    <t>NO TEACHING LOADS; GEOGRAPHIC LOCATIONS</t>
  </si>
  <si>
    <t>NON-RENEWAL, RESIGNATION</t>
  </si>
  <si>
    <t>NOT REGULARIZED</t>
  </si>
  <si>
    <t>ONBOARD</t>
  </si>
  <si>
    <t>OPPORTUNITY</t>
  </si>
  <si>
    <t>OTEHRS</t>
  </si>
  <si>
    <t>OTHER OPPORTUNITIES * HEALTH PROBLEMS</t>
  </si>
  <si>
    <t>OTHERS</t>
  </si>
  <si>
    <t>PART-TIME STUDENTS</t>
  </si>
  <si>
    <t>PERFORMANCE, CONTINUE STUDIES, HEALTH</t>
  </si>
  <si>
    <t>personal</t>
  </si>
  <si>
    <t>PERSONAL HEALTH</t>
  </si>
  <si>
    <t>PERSONAL MATTER</t>
  </si>
  <si>
    <t>PERSONAL REASON, OTHER POSITION</t>
  </si>
  <si>
    <t>PERSONAL REASONS</t>
  </si>
  <si>
    <t>personnal</t>
  </si>
  <si>
    <t>PERSONNAL REASON</t>
  </si>
  <si>
    <t>Pregnant</t>
  </si>
  <si>
    <t>PREGNANT, LOOKING FOR ANOTHER JOB</t>
  </si>
  <si>
    <t>PREPARATION TO BOARD EXAM</t>
  </si>
  <si>
    <t>PROCEED FOR SCHOOLING</t>
  </si>
  <si>
    <t>PROJECT BASED</t>
  </si>
  <si>
    <t>PROJECT COMPLETED</t>
  </si>
  <si>
    <t>PROJECT COMPLETION</t>
  </si>
  <si>
    <t>Project Completion/End of Contract</t>
  </si>
  <si>
    <t>PROMOTION</t>
  </si>
  <si>
    <t>PUT UP OWN BUSINESS</t>
  </si>
  <si>
    <t>REDIGNED</t>
  </si>
  <si>
    <t>REGISTRATION</t>
  </si>
  <si>
    <t>REQUEST FOR STUDY LEAVE NOT GRANTED</t>
  </si>
  <si>
    <t>REQUEST FOR STUDY LEAVED</t>
  </si>
  <si>
    <t>RESIDENCY</t>
  </si>
  <si>
    <t>resign</t>
  </si>
  <si>
    <t>RESIGN/PERSONAL REASON</t>
  </si>
  <si>
    <t>resign/transfer to other branch</t>
  </si>
  <si>
    <t>Resignation</t>
  </si>
  <si>
    <t>RESIGNATION &amp; HEALTH ISSUE</t>
  </si>
  <si>
    <t>RESIGNATION, DECEASED</t>
  </si>
  <si>
    <t>RESIGNATION/DISMISSAL</t>
  </si>
  <si>
    <t>resigned</t>
  </si>
  <si>
    <t>RESIGNED (PERSONAL MATTER)</t>
  </si>
  <si>
    <t>RESIGNED (PERSONAL MATTERS, HEALTH PROBLEMS)</t>
  </si>
  <si>
    <t>RESIGNED (PERSONAL REASON)</t>
  </si>
  <si>
    <t>RESIGNED P. REASON</t>
  </si>
  <si>
    <t>RESIGNED PERSONAL REASON</t>
  </si>
  <si>
    <t>RESIGNED VOLUNTARY</t>
  </si>
  <si>
    <t>RESIGNED(PERSONAL REASON)</t>
  </si>
  <si>
    <t>RESIGNED/ PERSONAL REASON</t>
  </si>
  <si>
    <t>RESIGNED/PERSONAL REASONS</t>
  </si>
  <si>
    <t>RESIGNED/SICKNESS</t>
  </si>
  <si>
    <t>resigned/terminated</t>
  </si>
  <si>
    <t>RESIGNES/PERSONAL REASON</t>
  </si>
  <si>
    <t>RESING</t>
  </si>
  <si>
    <t>RESINGED</t>
  </si>
  <si>
    <t>RETURN TO JAPAN, RESIGNED</t>
  </si>
  <si>
    <t>REVIEW FOR OIC BOARD EXAM</t>
  </si>
  <si>
    <t>SCHOLARSHIP</t>
  </si>
  <si>
    <t>SCHOOL AND HEALTH</t>
  </si>
  <si>
    <t>school matter</t>
  </si>
  <si>
    <t>SCHOOL MATTER/RESIGN</t>
  </si>
  <si>
    <t>school, health</t>
  </si>
  <si>
    <t>SCHOOLING</t>
  </si>
  <si>
    <t>SCHOOLING, WANT ONLINE JOB</t>
  </si>
  <si>
    <t>SCHOOLING; HEALTH</t>
  </si>
  <si>
    <t>Seasonal</t>
  </si>
  <si>
    <t>SEEK OTHER JOB</t>
  </si>
  <si>
    <t>self employed</t>
  </si>
  <si>
    <t>SICK LEAVE</t>
  </si>
  <si>
    <t>SICKNESS</t>
  </si>
  <si>
    <t>STUDENT SCHOOLING</t>
  </si>
  <si>
    <t>STUDENTS</t>
  </si>
  <si>
    <t>STUDIES</t>
  </si>
  <si>
    <t>STUDY</t>
  </si>
  <si>
    <t>STUDY, DUE TO PREGNANCY</t>
  </si>
  <si>
    <t>STUDY'</t>
  </si>
  <si>
    <t>SUDDEN DEATH</t>
  </si>
  <si>
    <t>TAKE BOARD EXAM</t>
  </si>
  <si>
    <t>TAKE LET BOARD</t>
  </si>
  <si>
    <t>TERMINATED, HEALTH,FURTHER STUDIES</t>
  </si>
  <si>
    <t>TERMINATION WITH CAUSE</t>
  </si>
  <si>
    <t>TO PROCEED MS STUDIES</t>
  </si>
  <si>
    <t>TO PURSUE BUSINESS</t>
  </si>
  <si>
    <t>TO PURSUE FURTHER STUDIES</t>
  </si>
  <si>
    <t>to put-up her owned business</t>
  </si>
  <si>
    <t>TO STUDY</t>
  </si>
  <si>
    <t>TO WORK IN DIFFERENT INDUSTRY, HIRED BY OTHER COMPANY</t>
  </si>
  <si>
    <t>TRANSFER TO ANOTHER SCHOOL</t>
  </si>
  <si>
    <t>TRANSFER TO HEAD OFFICE</t>
  </si>
  <si>
    <t>TRANSFER TO OTHER COMPANY</t>
  </si>
  <si>
    <t>transferred to other branches</t>
  </si>
  <si>
    <t>VACATION</t>
  </si>
  <si>
    <t>voluntary</t>
  </si>
  <si>
    <t>VOLUNTARY</t>
  </si>
  <si>
    <t>Voluntary Resignation</t>
  </si>
  <si>
    <t>VOLUNTARY RESIGNATION</t>
  </si>
  <si>
    <t>VOLUNTARY RESIGNED</t>
  </si>
  <si>
    <t>VOLUNTARY SEPARATION, DEATH</t>
  </si>
  <si>
    <t>VR</t>
  </si>
  <si>
    <t>WORK ENVIRONMENT</t>
  </si>
  <si>
    <t>WORK FOR OTHER ESTABLISHMENT</t>
  </si>
  <si>
    <t>Work life balance, Proceed Education,Business Oppurtunnity</t>
  </si>
  <si>
    <t>Number of Vacancies</t>
  </si>
  <si>
    <t>Corporate Executives, Managers, Managing Proprietors and Supervisors</t>
  </si>
  <si>
    <t>Professionals</t>
  </si>
  <si>
    <t>Technicians and Associate Professionals</t>
  </si>
  <si>
    <t>Clerks</t>
  </si>
  <si>
    <t>Service Workers and Shop and Market Sales Workers</t>
  </si>
  <si>
    <t>Farmers, Forestry Workers and Fishermen</t>
  </si>
  <si>
    <t>Craft and Related Trades Workers</t>
  </si>
  <si>
    <t>Plant and Machine Operators and Assemblers</t>
  </si>
  <si>
    <t>Laborers and Unskilled Workers</t>
  </si>
  <si>
    <t xml:space="preserve"> Public Administration and Defense</t>
  </si>
  <si>
    <t>Number</t>
  </si>
  <si>
    <t>ALL INDUSTRIES</t>
  </si>
  <si>
    <t>Major Occupation Group</t>
  </si>
  <si>
    <t>Managers</t>
  </si>
  <si>
    <t>Clerical Support Workers</t>
  </si>
  <si>
    <t>Service and Sales Workers</t>
  </si>
  <si>
    <t>Skilled Agricultural, Forestry and Fishery Workers</t>
  </si>
  <si>
    <t xml:space="preserve">Plant and Machine Operators and Assemblers  </t>
  </si>
  <si>
    <t>Elementary Occupations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</si>
  <si>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</si>
  <si>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Less than 0.05</t>
  </si>
  <si>
    <t>Source: Philippine Statistics Authority,  Labor Turnover Survey, nth Quarter &lt;year&gt;.</t>
  </si>
  <si>
    <t>Percent (%)</t>
  </si>
  <si>
    <t>by Major Industry, Philippines: Nth Quarter &lt;Year&gt;</t>
  </si>
  <si>
    <t>   AWOL</t>
  </si>
  <si>
    <t>   Retirement</t>
  </si>
  <si>
    <t xml:space="preserve">   Resignation</t>
  </si>
  <si>
    <t xml:space="preserve">        Lack of Market</t>
  </si>
  <si>
    <t xml:space="preserve">        Financial Loss</t>
  </si>
  <si>
    <t xml:space="preserve">        Reorganization</t>
  </si>
  <si>
    <t xml:space="preserve">        Mergers/Change in Management</t>
  </si>
  <si>
    <t xml:space="preserve">        Project Completion/End of Contract</t>
  </si>
  <si>
    <t xml:space="preserve">        Automation/Modernization/installation of labor-saving devices</t>
  </si>
  <si>
    <t xml:space="preserve">        Retrenchment/Downsizing</t>
  </si>
  <si>
    <t xml:space="preserve">        Closing or Cessation of Operations</t>
  </si>
  <si>
    <t>  Business Condition</t>
  </si>
  <si>
    <t>Other Reasons</t>
  </si>
  <si>
    <t xml:space="preserve">       Absence Without Leave (AWOL)</t>
  </si>
  <si>
    <t xml:space="preserve">       Serious misconduct or Willful disobedience</t>
  </si>
  <si>
    <t xml:space="preserve">       Gross and habitual neglect of duties</t>
  </si>
  <si>
    <t xml:space="preserve">       Fraud or willful breach of trust</t>
  </si>
  <si>
    <t xml:space="preserve">       Commission of crime or offense</t>
  </si>
  <si>
    <t xml:space="preserve">      Failure rating on performance</t>
  </si>
  <si>
    <t xml:space="preserve">      Failure to meet agency/establishment’s standards</t>
  </si>
  <si>
    <t xml:space="preserve">      Health reasons</t>
  </si>
  <si>
    <t>Table 6 -  Labor Turnover Rates Among Agency-Hired Workers in Establishments</t>
  </si>
  <si>
    <t>Number of Employees</t>
  </si>
  <si>
    <t>Reasons for Layoff and Displacement/Dismissal                              (Employer-Initiated Separations)</t>
  </si>
  <si>
    <t>Reasons for Quits (Employee-Initiated Separation)</t>
  </si>
  <si>
    <t xml:space="preserve">        Others 1/</t>
  </si>
  <si>
    <t xml:space="preserve">       Others  2/</t>
  </si>
  <si>
    <t xml:space="preserve">      Others 3/</t>
  </si>
  <si>
    <t>Percent  (%)</t>
  </si>
  <si>
    <t xml:space="preserve">  Management prerogative towards disciplinary action</t>
  </si>
  <si>
    <t>ALL OCCUPATIONS</t>
  </si>
  <si>
    <t>by Major Industry, NCR: 4th Quarter 2020</t>
  </si>
  <si>
    <t>Source: Philippine Statistics Authority,  Labor Turnover Survey, 4th Quarter 2020.</t>
  </si>
  <si>
    <t>Source: Philippine Statistics Authority,  Labor Turnover Survey, 4th Quarter 2020</t>
  </si>
  <si>
    <t xml:space="preserve">       Personal issues</t>
  </si>
  <si>
    <t xml:space="preserve">       Hired by another company</t>
  </si>
  <si>
    <t xml:space="preserve">       Family considerations</t>
  </si>
  <si>
    <t xml:space="preserve">       Due to COVID-19 Pandemic</t>
  </si>
  <si>
    <t xml:space="preserve">       To study</t>
  </si>
  <si>
    <t xml:space="preserve">       Health Issues</t>
  </si>
  <si>
    <t xml:space="preserve">       To work abroad </t>
  </si>
  <si>
    <t xml:space="preserve">       Others*</t>
  </si>
  <si>
    <t>1/ Includes transfers in other branch, temporary lay-off, fishing off-season,  no specific reason, etc.</t>
  </si>
  <si>
    <t xml:space="preserve"> 2/  Includes dishonesty, negative feedback, drug abuse, etc.</t>
  </si>
  <si>
    <t xml:space="preserve"> 3/ Includes death, breach of contract, etc.</t>
  </si>
  <si>
    <t>*  Includes relocation, putting up own business, death, career growth and development, etc.</t>
  </si>
  <si>
    <t xml:space="preserve">        Due to COVID-19 Pandemic</t>
  </si>
  <si>
    <t xml:space="preserve">     Water Supply; Sewerage Waste Management and Remediation Activities   </t>
  </si>
  <si>
    <t>Comment:</t>
  </si>
  <si>
    <t>1. Kindly change the format of negative numbers po pala. From (0.8) to -0.8</t>
  </si>
  <si>
    <t>Table 2E - Number and Percent Distribution of Employees Separated from Work by Reasons for Quits (Employee-Initiated) in Establishments with 20 or More Workers, 
NCR: NCR: 4th Quarter 2020</t>
  </si>
  <si>
    <t>Table 2D - Number and Percent Distribution of Employees Separated from Work by Reasons for Layoff and Displacement/Dismissal (Employer-Initiated) in Establishments with 20 or 
More Workers, NCR: 4th Quarter 2020</t>
  </si>
  <si>
    <t>Table 2C - Number and Distribution of Job Vacancies in Establishments with 20 or More Workers by Major Occupation Group, NCR: 4th Quarter 2020</t>
  </si>
  <si>
    <t>Table 2B - Number and Distribution of Job Vacancies in Establishments with 20 or More Workers by Major Industry Group, NCR: 4th Quarter 2020</t>
  </si>
  <si>
    <t>Table 2A -  Labor Turnover Rates in Agricultural and Non-Agricultural Establishments</t>
  </si>
</sst>
</file>

<file path=xl/styles.xml><?xml version="1.0" encoding="utf-8"?>
<styleSheet xmlns="http://schemas.openxmlformats.org/spreadsheetml/2006/main">
  <numFmts count="2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####.00"/>
    <numFmt numFmtId="173" formatCode="###0"/>
    <numFmt numFmtId="174" formatCode="####"/>
    <numFmt numFmtId="175" formatCode="0.00_);\(0.00\)"/>
    <numFmt numFmtId="176" formatCode="_(* #,##0_);_(* \(#,##0\);_(* &quot;-&quot;??_);_(@_)"/>
    <numFmt numFmtId="177" formatCode="_(* #,##0.0_);_(* \(#,##0.0\);_(* &quot;-&quot;??_);_(@_)"/>
    <numFmt numFmtId="178" formatCode="0.0"/>
    <numFmt numFmtId="179" formatCode="_(* #,##0\ \ \ _);_(* \(#,##0\);_(* &quot;-&quot;??_);_(@_)"/>
    <numFmt numFmtId="180" formatCode="#,##0.0"/>
    <numFmt numFmtId="181" formatCode="0.0_);\(0.0\)"/>
    <numFmt numFmtId="182" formatCode="[$-3409]dddd\,\ d\ mmmm\ yyyy"/>
    <numFmt numFmtId="183" formatCode="[$-409]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"/>
      <color indexed="8"/>
      <name val="Calibri"/>
      <family val="2"/>
    </font>
    <font>
      <sz val="1"/>
      <color indexed="56"/>
      <name val="Cambria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i/>
      <sz val="8"/>
      <color indexed="10"/>
      <name val="Arial Narrow"/>
      <family val="2"/>
    </font>
    <font>
      <sz val="9"/>
      <color indexed="56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"/>
      <color theme="1"/>
      <name val="Calibri"/>
      <family val="2"/>
    </font>
    <font>
      <sz val="1"/>
      <color theme="3"/>
      <name val="Cambria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8"/>
      <color rgb="FFFF0000"/>
      <name val="Arial Narrow"/>
      <family val="2"/>
    </font>
    <font>
      <sz val="11"/>
      <color theme="1"/>
      <name val="Arial Narrow"/>
      <family val="2"/>
    </font>
    <font>
      <sz val="9"/>
      <color theme="3"/>
      <name val="Arial Narrow"/>
      <family val="2"/>
    </font>
    <font>
      <b/>
      <sz val="11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152">
      <alignment/>
      <protection/>
    </xf>
    <xf numFmtId="0" fontId="2" fillId="0" borderId="0" xfId="153">
      <alignment/>
      <protection/>
    </xf>
    <xf numFmtId="0" fontId="6" fillId="0" borderId="0" xfId="153" applyFont="1">
      <alignment/>
      <protection/>
    </xf>
    <xf numFmtId="0" fontId="59" fillId="0" borderId="0" xfId="0" applyFont="1" applyAlignment="1">
      <alignment/>
    </xf>
    <xf numFmtId="0" fontId="4" fillId="0" borderId="10" xfId="153" applyFont="1" applyBorder="1" applyAlignment="1">
      <alignment horizontal="center" wrapText="1"/>
      <protection/>
    </xf>
    <xf numFmtId="0" fontId="4" fillId="0" borderId="10" xfId="153" applyFont="1" applyBorder="1" applyAlignment="1">
      <alignment horizontal="left" vertical="top" wrapText="1"/>
      <protection/>
    </xf>
    <xf numFmtId="172" fontId="4" fillId="0" borderId="10" xfId="153" applyNumberFormat="1" applyFont="1" applyBorder="1" applyAlignment="1">
      <alignment horizontal="right" vertical="top"/>
      <protection/>
    </xf>
    <xf numFmtId="0" fontId="5" fillId="0" borderId="10" xfId="153" applyFont="1" applyBorder="1" applyAlignment="1">
      <alignment horizontal="left" vertical="top" wrapText="1"/>
      <protection/>
    </xf>
    <xf numFmtId="172" fontId="5" fillId="0" borderId="10" xfId="153" applyNumberFormat="1" applyFont="1" applyBorder="1" applyAlignment="1">
      <alignment horizontal="right" vertical="top"/>
      <protection/>
    </xf>
    <xf numFmtId="0" fontId="2" fillId="0" borderId="10" xfId="152" applyBorder="1" applyAlignment="1">
      <alignment horizontal="center" vertical="center" wrapText="1"/>
      <protection/>
    </xf>
    <xf numFmtId="0" fontId="4" fillId="0" borderId="10" xfId="152" applyFont="1" applyBorder="1" applyAlignment="1">
      <alignment horizontal="center" wrapText="1"/>
      <protection/>
    </xf>
    <xf numFmtId="0" fontId="4" fillId="0" borderId="10" xfId="152" applyFont="1" applyBorder="1" applyAlignment="1">
      <alignment horizontal="left" vertical="top" wrapText="1"/>
      <protection/>
    </xf>
    <xf numFmtId="174" fontId="4" fillId="0" borderId="10" xfId="152" applyNumberFormat="1" applyFont="1" applyBorder="1" applyAlignment="1">
      <alignment horizontal="right" vertical="top"/>
      <protection/>
    </xf>
    <xf numFmtId="0" fontId="5" fillId="0" borderId="10" xfId="152" applyFont="1" applyBorder="1" applyAlignment="1">
      <alignment horizontal="left" vertical="top" wrapText="1"/>
      <protection/>
    </xf>
    <xf numFmtId="174" fontId="5" fillId="0" borderId="10" xfId="152" applyNumberFormat="1" applyFont="1" applyBorder="1" applyAlignment="1">
      <alignment horizontal="right" vertical="top"/>
      <protection/>
    </xf>
    <xf numFmtId="0" fontId="2" fillId="0" borderId="0" xfId="98" applyFont="1" applyAlignment="1">
      <alignment/>
    </xf>
    <xf numFmtId="0" fontId="7" fillId="0" borderId="0" xfId="98" applyFont="1" applyAlignment="1">
      <alignment/>
    </xf>
    <xf numFmtId="3" fontId="8" fillId="0" borderId="0" xfId="98" applyNumberFormat="1" applyFont="1" applyBorder="1" applyAlignment="1">
      <alignment horizontal="center" vertical="distributed" wrapText="1"/>
    </xf>
    <xf numFmtId="3" fontId="9" fillId="0" borderId="0" xfId="98" applyNumberFormat="1" applyFont="1" applyBorder="1" applyAlignment="1">
      <alignment vertical="center" wrapText="1"/>
    </xf>
    <xf numFmtId="0" fontId="9" fillId="0" borderId="0" xfId="138" applyFont="1" applyBorder="1">
      <alignment/>
      <protection/>
    </xf>
    <xf numFmtId="0" fontId="2" fillId="0" borderId="0" xfId="156">
      <alignment/>
      <protection/>
    </xf>
    <xf numFmtId="176" fontId="5" fillId="0" borderId="10" xfId="42" applyNumberFormat="1" applyFont="1" applyBorder="1" applyAlignment="1">
      <alignment horizontal="right" vertical="top"/>
    </xf>
    <xf numFmtId="176" fontId="4" fillId="0" borderId="10" xfId="42" applyNumberFormat="1" applyFont="1" applyBorder="1" applyAlignment="1">
      <alignment horizontal="right" vertical="top"/>
    </xf>
    <xf numFmtId="0" fontId="4" fillId="0" borderId="11" xfId="156" applyFont="1" applyBorder="1" applyAlignment="1">
      <alignment horizontal="center" wrapText="1"/>
      <protection/>
    </xf>
    <xf numFmtId="0" fontId="4" fillId="0" borderId="12" xfId="156" applyFont="1" applyBorder="1" applyAlignment="1">
      <alignment horizontal="center" wrapText="1"/>
      <protection/>
    </xf>
    <xf numFmtId="0" fontId="4" fillId="0" borderId="13" xfId="156" applyFont="1" applyBorder="1" applyAlignment="1">
      <alignment horizontal="center" wrapText="1"/>
      <protection/>
    </xf>
    <xf numFmtId="0" fontId="4" fillId="0" borderId="14" xfId="156" applyFont="1" applyBorder="1" applyAlignment="1">
      <alignment horizontal="center" wrapText="1"/>
      <protection/>
    </xf>
    <xf numFmtId="0" fontId="4" fillId="0" borderId="15" xfId="156" applyFont="1" applyBorder="1" applyAlignment="1">
      <alignment horizontal="left" vertical="top" wrapText="1"/>
      <protection/>
    </xf>
    <xf numFmtId="172" fontId="4" fillId="0" borderId="16" xfId="156" applyNumberFormat="1" applyFont="1" applyBorder="1" applyAlignment="1">
      <alignment horizontal="right" vertical="top"/>
      <protection/>
    </xf>
    <xf numFmtId="172" fontId="4" fillId="0" borderId="17" xfId="156" applyNumberFormat="1" applyFont="1" applyBorder="1" applyAlignment="1">
      <alignment horizontal="right" vertical="top"/>
      <protection/>
    </xf>
    <xf numFmtId="172" fontId="4" fillId="0" borderId="18" xfId="156" applyNumberFormat="1" applyFont="1" applyBorder="1" applyAlignment="1">
      <alignment horizontal="right" vertical="top"/>
      <protection/>
    </xf>
    <xf numFmtId="0" fontId="4" fillId="0" borderId="19" xfId="156" applyFont="1" applyBorder="1" applyAlignment="1">
      <alignment horizontal="left" vertical="top" wrapText="1"/>
      <protection/>
    </xf>
    <xf numFmtId="172" fontId="4" fillId="0" borderId="20" xfId="156" applyNumberFormat="1" applyFont="1" applyBorder="1" applyAlignment="1">
      <alignment horizontal="right" vertical="top"/>
      <protection/>
    </xf>
    <xf numFmtId="172" fontId="4" fillId="0" borderId="21" xfId="156" applyNumberFormat="1" applyFont="1" applyBorder="1" applyAlignment="1">
      <alignment horizontal="right" vertical="top"/>
      <protection/>
    </xf>
    <xf numFmtId="172" fontId="4" fillId="0" borderId="22" xfId="156" applyNumberFormat="1" applyFont="1" applyBorder="1" applyAlignment="1">
      <alignment horizontal="right" vertical="top"/>
      <protection/>
    </xf>
    <xf numFmtId="0" fontId="4" fillId="0" borderId="23" xfId="156" applyFont="1" applyBorder="1" applyAlignment="1">
      <alignment horizontal="left" vertical="top" wrapText="1"/>
      <protection/>
    </xf>
    <xf numFmtId="172" fontId="4" fillId="0" borderId="24" xfId="156" applyNumberFormat="1" applyFont="1" applyBorder="1" applyAlignment="1">
      <alignment horizontal="right" vertical="top"/>
      <protection/>
    </xf>
    <xf numFmtId="172" fontId="4" fillId="0" borderId="25" xfId="156" applyNumberFormat="1" applyFont="1" applyBorder="1" applyAlignment="1">
      <alignment horizontal="right" vertical="top"/>
      <protection/>
    </xf>
    <xf numFmtId="172" fontId="4" fillId="0" borderId="26" xfId="156" applyNumberFormat="1" applyFont="1" applyBorder="1" applyAlignment="1">
      <alignment horizontal="right" vertical="top"/>
      <protection/>
    </xf>
    <xf numFmtId="0" fontId="4" fillId="0" borderId="27" xfId="153" applyFont="1" applyBorder="1" applyAlignment="1">
      <alignment horizontal="center" wrapText="1"/>
      <protection/>
    </xf>
    <xf numFmtId="0" fontId="4" fillId="0" borderId="28" xfId="153" applyFont="1" applyBorder="1" applyAlignment="1">
      <alignment horizontal="left" vertical="top" wrapText="1"/>
      <protection/>
    </xf>
    <xf numFmtId="173" fontId="4" fillId="0" borderId="19" xfId="153" applyNumberFormat="1" applyFont="1" applyBorder="1" applyAlignment="1">
      <alignment horizontal="right" vertical="top"/>
      <protection/>
    </xf>
    <xf numFmtId="0" fontId="4" fillId="0" borderId="29" xfId="153" applyFont="1" applyBorder="1" applyAlignment="1">
      <alignment horizontal="left" vertical="top" wrapText="1"/>
      <protection/>
    </xf>
    <xf numFmtId="173" fontId="4" fillId="0" borderId="23" xfId="153" applyNumberFormat="1" applyFont="1" applyBorder="1" applyAlignment="1">
      <alignment horizontal="right" vertical="top"/>
      <protection/>
    </xf>
    <xf numFmtId="173" fontId="4" fillId="0" borderId="30" xfId="153" applyNumberFormat="1" applyFont="1" applyBorder="1" applyAlignment="1">
      <alignment horizontal="right" vertical="top"/>
      <protection/>
    </xf>
    <xf numFmtId="0" fontId="2" fillId="0" borderId="31" xfId="153" applyFont="1" applyBorder="1" applyAlignment="1">
      <alignment horizontal="center" vertical="center"/>
      <protection/>
    </xf>
    <xf numFmtId="0" fontId="10" fillId="0" borderId="32" xfId="154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4" fillId="0" borderId="34" xfId="138" applyFont="1" applyBorder="1" applyAlignment="1">
      <alignment horizontal="left" vertical="top" wrapText="1"/>
      <protection/>
    </xf>
    <xf numFmtId="0" fontId="56" fillId="0" borderId="0" xfId="138">
      <alignment/>
      <protection/>
    </xf>
    <xf numFmtId="173" fontId="4" fillId="33" borderId="19" xfId="153" applyNumberFormat="1" applyFont="1" applyFill="1" applyBorder="1" applyAlignment="1">
      <alignment horizontal="right" vertical="top"/>
      <protection/>
    </xf>
    <xf numFmtId="0" fontId="4" fillId="0" borderId="27" xfId="158" applyFont="1" applyBorder="1" applyAlignment="1">
      <alignment horizontal="center" wrapText="1"/>
      <protection/>
    </xf>
    <xf numFmtId="0" fontId="4" fillId="0" borderId="28" xfId="158" applyFont="1" applyBorder="1" applyAlignment="1">
      <alignment horizontal="left" vertical="top" wrapText="1"/>
      <protection/>
    </xf>
    <xf numFmtId="173" fontId="4" fillId="0" borderId="19" xfId="158" applyNumberFormat="1" applyFont="1" applyBorder="1" applyAlignment="1">
      <alignment horizontal="right" vertical="top"/>
      <protection/>
    </xf>
    <xf numFmtId="0" fontId="4" fillId="0" borderId="29" xfId="158" applyFont="1" applyBorder="1" applyAlignment="1">
      <alignment horizontal="left" vertical="top" wrapText="1"/>
      <protection/>
    </xf>
    <xf numFmtId="173" fontId="4" fillId="0" borderId="23" xfId="158" applyNumberFormat="1" applyFont="1" applyBorder="1" applyAlignment="1">
      <alignment horizontal="right" vertical="top"/>
      <protection/>
    </xf>
    <xf numFmtId="173" fontId="4" fillId="0" borderId="30" xfId="158" applyNumberFormat="1" applyFont="1" applyBorder="1" applyAlignment="1">
      <alignment horizontal="right" vertical="top"/>
      <protection/>
    </xf>
    <xf numFmtId="0" fontId="4" fillId="0" borderId="30" xfId="158" applyFont="1" applyBorder="1" applyAlignment="1">
      <alignment horizontal="left" vertical="top" wrapText="1"/>
      <protection/>
    </xf>
    <xf numFmtId="0" fontId="4" fillId="0" borderId="35" xfId="157" applyFont="1" applyBorder="1" applyAlignment="1">
      <alignment horizontal="center" wrapText="1"/>
      <protection/>
    </xf>
    <xf numFmtId="0" fontId="4" fillId="0" borderId="36" xfId="157" applyFont="1" applyBorder="1" applyAlignment="1">
      <alignment horizontal="center" wrapText="1"/>
      <protection/>
    </xf>
    <xf numFmtId="0" fontId="4" fillId="0" borderId="37" xfId="157" applyFont="1" applyBorder="1" applyAlignment="1">
      <alignment horizontal="left" vertical="top" wrapText="1"/>
      <protection/>
    </xf>
    <xf numFmtId="173" fontId="4" fillId="0" borderId="15" xfId="157" applyNumberFormat="1" applyFont="1" applyBorder="1" applyAlignment="1">
      <alignment horizontal="right" vertical="top"/>
      <protection/>
    </xf>
    <xf numFmtId="0" fontId="4" fillId="0" borderId="28" xfId="157" applyFont="1" applyBorder="1" applyAlignment="1">
      <alignment horizontal="left" vertical="top" wrapText="1"/>
      <protection/>
    </xf>
    <xf numFmtId="173" fontId="4" fillId="0" borderId="19" xfId="157" applyNumberFormat="1" applyFont="1" applyBorder="1" applyAlignment="1">
      <alignment horizontal="right" vertical="top"/>
      <protection/>
    </xf>
    <xf numFmtId="0" fontId="4" fillId="0" borderId="19" xfId="157" applyFont="1" applyBorder="1" applyAlignment="1">
      <alignment horizontal="right" vertical="top" wrapText="1"/>
      <protection/>
    </xf>
    <xf numFmtId="0" fontId="4" fillId="0" borderId="29" xfId="157" applyFont="1" applyBorder="1" applyAlignment="1">
      <alignment horizontal="left" vertical="top" wrapText="1"/>
      <protection/>
    </xf>
    <xf numFmtId="173" fontId="4" fillId="0" borderId="23" xfId="157" applyNumberFormat="1" applyFont="1" applyBorder="1" applyAlignment="1">
      <alignment horizontal="right" vertical="top"/>
      <protection/>
    </xf>
    <xf numFmtId="0" fontId="13" fillId="0" borderId="0" xfId="138" applyFont="1" applyBorder="1" applyAlignment="1">
      <alignment vertical="center" wrapText="1"/>
      <protection/>
    </xf>
    <xf numFmtId="0" fontId="0" fillId="0" borderId="38" xfId="0" applyBorder="1" applyAlignment="1">
      <alignment/>
    </xf>
    <xf numFmtId="178" fontId="0" fillId="0" borderId="38" xfId="0" applyNumberFormat="1" applyBorder="1" applyAlignment="1">
      <alignment/>
    </xf>
    <xf numFmtId="0" fontId="9" fillId="0" borderId="0" xfId="61" applyFont="1" applyFill="1" applyBorder="1" applyAlignment="1">
      <alignment vertical="top" wrapText="1"/>
    </xf>
    <xf numFmtId="179" fontId="4" fillId="0" borderId="39" xfId="48" applyNumberFormat="1" applyFont="1" applyBorder="1" applyAlignment="1">
      <alignment horizontal="right" vertical="top"/>
    </xf>
    <xf numFmtId="179" fontId="4" fillId="0" borderId="0" xfId="48" applyNumberFormat="1" applyFont="1" applyBorder="1" applyAlignment="1">
      <alignment horizontal="right" vertical="top"/>
    </xf>
    <xf numFmtId="179" fontId="56" fillId="0" borderId="0" xfId="138" applyNumberFormat="1" applyBorder="1" applyAlignment="1">
      <alignment/>
      <protection/>
    </xf>
    <xf numFmtId="0" fontId="14" fillId="0" borderId="0" xfId="0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1" fillId="0" borderId="0" xfId="98" applyNumberFormat="1" applyFont="1" applyFill="1" applyBorder="1" applyAlignment="1">
      <alignment horizontal="right" indent="2"/>
    </xf>
    <xf numFmtId="1" fontId="10" fillId="0" borderId="0" xfId="98" applyNumberFormat="1" applyFont="1" applyFill="1" applyBorder="1" applyAlignment="1">
      <alignment horizontal="right" indent="2"/>
    </xf>
    <xf numFmtId="1" fontId="11" fillId="0" borderId="0" xfId="98" applyNumberFormat="1" applyFont="1" applyFill="1" applyBorder="1" applyAlignment="1">
      <alignment horizontal="right" vertical="top" indent="2"/>
    </xf>
    <xf numFmtId="1" fontId="61" fillId="0" borderId="0" xfId="98" applyNumberFormat="1" applyFont="1" applyFill="1" applyBorder="1" applyAlignment="1">
      <alignment horizontal="right" vertical="top" indent="2"/>
    </xf>
    <xf numFmtId="1" fontId="10" fillId="0" borderId="0" xfId="98" applyNumberFormat="1" applyFont="1" applyFill="1" applyBorder="1" applyAlignment="1">
      <alignment horizontal="right" vertical="top" indent="2"/>
    </xf>
    <xf numFmtId="1" fontId="62" fillId="0" borderId="0" xfId="98" applyNumberFormat="1" applyFont="1" applyFill="1" applyBorder="1" applyAlignment="1">
      <alignment horizontal="right" vertical="top" indent="2"/>
    </xf>
    <xf numFmtId="0" fontId="10" fillId="34" borderId="0" xfId="98" applyFont="1" applyFill="1" applyAlignment="1">
      <alignment/>
    </xf>
    <xf numFmtId="0" fontId="11" fillId="34" borderId="40" xfId="98" applyFont="1" applyFill="1" applyBorder="1" applyAlignment="1">
      <alignment horizontal="center" vertical="center" wrapText="1"/>
    </xf>
    <xf numFmtId="0" fontId="10" fillId="34" borderId="41" xfId="98" applyFont="1" applyFill="1" applyBorder="1" applyAlignment="1">
      <alignment/>
    </xf>
    <xf numFmtId="0" fontId="10" fillId="34" borderId="42" xfId="98" applyFont="1" applyFill="1" applyBorder="1" applyAlignment="1">
      <alignment/>
    </xf>
    <xf numFmtId="0" fontId="10" fillId="34" borderId="43" xfId="98" applyFont="1" applyFill="1" applyBorder="1" applyAlignment="1">
      <alignment/>
    </xf>
    <xf numFmtId="0" fontId="11" fillId="34" borderId="32" xfId="98" applyFont="1" applyFill="1" applyBorder="1" applyAlignment="1">
      <alignment horizontal="center"/>
    </xf>
    <xf numFmtId="0" fontId="10" fillId="34" borderId="32" xfId="98" applyFont="1" applyFill="1" applyBorder="1" applyAlignment="1">
      <alignment/>
    </xf>
    <xf numFmtId="181" fontId="10" fillId="34" borderId="0" xfId="98" applyNumberFormat="1" applyFont="1" applyFill="1" applyBorder="1" applyAlignment="1">
      <alignment horizontal="right" indent="2"/>
    </xf>
    <xf numFmtId="181" fontId="10" fillId="34" borderId="33" xfId="98" applyNumberFormat="1" applyFont="1" applyFill="1" applyBorder="1" applyAlignment="1">
      <alignment horizontal="right" indent="2"/>
    </xf>
    <xf numFmtId="0" fontId="11" fillId="34" borderId="32" xfId="98" applyFont="1" applyFill="1" applyBorder="1" applyAlignment="1">
      <alignment/>
    </xf>
    <xf numFmtId="181" fontId="11" fillId="34" borderId="0" xfId="98" applyNumberFormat="1" applyFont="1" applyFill="1" applyBorder="1" applyAlignment="1">
      <alignment horizontal="right" vertical="top" indent="2"/>
    </xf>
    <xf numFmtId="181" fontId="11" fillId="34" borderId="33" xfId="98" applyNumberFormat="1" applyFont="1" applyFill="1" applyBorder="1" applyAlignment="1">
      <alignment horizontal="right" vertical="top" indent="2"/>
    </xf>
    <xf numFmtId="0" fontId="10" fillId="34" borderId="32" xfId="98" applyFont="1" applyFill="1" applyBorder="1" applyAlignment="1">
      <alignment horizontal="left" vertical="top" wrapText="1" indent="1"/>
    </xf>
    <xf numFmtId="181" fontId="10" fillId="34" borderId="0" xfId="98" applyNumberFormat="1" applyFont="1" applyFill="1" applyBorder="1" applyAlignment="1">
      <alignment horizontal="right" vertical="top" indent="2"/>
    </xf>
    <xf numFmtId="181" fontId="10" fillId="34" borderId="33" xfId="98" applyNumberFormat="1" applyFont="1" applyFill="1" applyBorder="1" applyAlignment="1">
      <alignment horizontal="right" vertical="top" indent="2"/>
    </xf>
    <xf numFmtId="181" fontId="10" fillId="34" borderId="0" xfId="98" applyNumberFormat="1" applyFont="1" applyFill="1" applyBorder="1" applyAlignment="1">
      <alignment horizontal="right" vertical="center" indent="2"/>
    </xf>
    <xf numFmtId="0" fontId="10" fillId="34" borderId="34" xfId="98" applyFont="1" applyFill="1" applyBorder="1" applyAlignment="1">
      <alignment horizontal="left" vertical="top" wrapText="1" indent="1"/>
    </xf>
    <xf numFmtId="175" fontId="10" fillId="34" borderId="44" xfId="98" applyNumberFormat="1" applyFont="1" applyFill="1" applyBorder="1" applyAlignment="1">
      <alignment horizontal="right" vertical="top" indent="2"/>
    </xf>
    <xf numFmtId="175" fontId="10" fillId="34" borderId="39" xfId="98" applyNumberFormat="1" applyFont="1" applyFill="1" applyBorder="1" applyAlignment="1">
      <alignment horizontal="right" vertical="top" indent="2"/>
    </xf>
    <xf numFmtId="0" fontId="9" fillId="34" borderId="0" xfId="138" applyFont="1" applyFill="1" applyBorder="1">
      <alignment/>
      <protection/>
    </xf>
    <xf numFmtId="0" fontId="8" fillId="34" borderId="0" xfId="98" applyFont="1" applyFill="1" applyBorder="1" applyAlignment="1">
      <alignment horizontal="center" vertical="top" wrapText="1"/>
    </xf>
    <xf numFmtId="0" fontId="7" fillId="34" borderId="0" xfId="98" applyFont="1" applyFill="1" applyAlignment="1">
      <alignment/>
    </xf>
    <xf numFmtId="0" fontId="8" fillId="0" borderId="0" xfId="98" applyFont="1" applyFill="1" applyBorder="1" applyAlignment="1">
      <alignment horizontal="center" vertical="top" wrapText="1"/>
    </xf>
    <xf numFmtId="3" fontId="8" fillId="0" borderId="0" xfId="98" applyNumberFormat="1" applyFont="1" applyFill="1" applyBorder="1" applyAlignment="1">
      <alignment horizontal="center" vertical="distributed" wrapText="1"/>
    </xf>
    <xf numFmtId="0" fontId="11" fillId="0" borderId="0" xfId="98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98" applyFont="1" applyFill="1" applyBorder="1" applyAlignment="1">
      <alignment/>
    </xf>
    <xf numFmtId="1" fontId="11" fillId="0" borderId="0" xfId="98" applyNumberFormat="1" applyFont="1" applyFill="1" applyBorder="1" applyAlignment="1">
      <alignment horizontal="center" vertical="center" wrapText="1"/>
    </xf>
    <xf numFmtId="1" fontId="10" fillId="0" borderId="0" xfId="98" applyNumberFormat="1" applyFont="1" applyFill="1" applyBorder="1" applyAlignment="1">
      <alignment/>
    </xf>
    <xf numFmtId="175" fontId="10" fillId="0" borderId="0" xfId="98" applyNumberFormat="1" applyFont="1" applyFill="1" applyBorder="1" applyAlignment="1">
      <alignment horizontal="right" vertical="top" indent="2"/>
    </xf>
    <xf numFmtId="0" fontId="2" fillId="0" borderId="0" xfId="98" applyFont="1" applyFill="1" applyBorder="1" applyAlignment="1">
      <alignment/>
    </xf>
    <xf numFmtId="0" fontId="11" fillId="34" borderId="40" xfId="98" applyFont="1" applyFill="1" applyBorder="1" applyAlignment="1">
      <alignment horizontal="center" vertical="center" wrapText="1"/>
    </xf>
    <xf numFmtId="0" fontId="10" fillId="34" borderId="0" xfId="98" applyFont="1" applyFill="1" applyBorder="1" applyAlignment="1">
      <alignment/>
    </xf>
    <xf numFmtId="0" fontId="10" fillId="34" borderId="33" xfId="98" applyFont="1" applyFill="1" applyBorder="1" applyAlignment="1">
      <alignment/>
    </xf>
    <xf numFmtId="0" fontId="63" fillId="0" borderId="0" xfId="138" applyFont="1" applyBorder="1">
      <alignment/>
      <protection/>
    </xf>
    <xf numFmtId="0" fontId="10" fillId="0" borderId="45" xfId="154" applyFont="1" applyBorder="1" applyAlignment="1">
      <alignment horizontal="center" vertical="center"/>
      <protection/>
    </xf>
    <xf numFmtId="0" fontId="4" fillId="0" borderId="38" xfId="138" applyFont="1" applyBorder="1" applyAlignment="1">
      <alignment horizontal="left" vertical="top" wrapText="1"/>
      <protection/>
    </xf>
    <xf numFmtId="0" fontId="0" fillId="0" borderId="0" xfId="0" applyAlignment="1">
      <alignment/>
    </xf>
    <xf numFmtId="178" fontId="64" fillId="0" borderId="33" xfId="0" applyNumberFormat="1" applyFont="1" applyBorder="1" applyAlignment="1">
      <alignment/>
    </xf>
    <xf numFmtId="0" fontId="65" fillId="0" borderId="0" xfId="138" applyFont="1">
      <alignment/>
      <protection/>
    </xf>
    <xf numFmtId="176" fontId="66" fillId="0" borderId="45" xfId="42" applyNumberFormat="1" applyFont="1" applyBorder="1" applyAlignment="1">
      <alignment vertical="center"/>
    </xf>
    <xf numFmtId="177" fontId="66" fillId="0" borderId="33" xfId="42" applyNumberFormat="1" applyFont="1" applyBorder="1" applyAlignment="1">
      <alignment vertical="center"/>
    </xf>
    <xf numFmtId="176" fontId="66" fillId="0" borderId="33" xfId="42" applyNumberFormat="1" applyFont="1" applyBorder="1" applyAlignment="1">
      <alignment vertical="center"/>
    </xf>
    <xf numFmtId="177" fontId="66" fillId="0" borderId="33" xfId="42" applyNumberFormat="1" applyFont="1" applyBorder="1" applyAlignment="1">
      <alignment horizontal="right" vertical="center"/>
    </xf>
    <xf numFmtId="178" fontId="66" fillId="0" borderId="33" xfId="0" applyNumberFormat="1" applyFont="1" applyBorder="1" applyAlignment="1">
      <alignment vertical="center"/>
    </xf>
    <xf numFmtId="0" fontId="15" fillId="0" borderId="38" xfId="138" applyFont="1" applyBorder="1" applyAlignment="1">
      <alignment horizontal="left" vertical="top" wrapText="1"/>
      <protection/>
    </xf>
    <xf numFmtId="179" fontId="15" fillId="0" borderId="39" xfId="48" applyNumberFormat="1" applyFont="1" applyBorder="1" applyAlignment="1">
      <alignment horizontal="right" vertical="top"/>
    </xf>
    <xf numFmtId="0" fontId="12" fillId="0" borderId="32" xfId="154" applyFont="1" applyBorder="1" applyAlignment="1">
      <alignment horizontal="center" vertical="center"/>
      <protection/>
    </xf>
    <xf numFmtId="0" fontId="12" fillId="0" borderId="45" xfId="154" applyFont="1" applyBorder="1" applyAlignment="1">
      <alignment horizontal="center" vertical="center"/>
      <protection/>
    </xf>
    <xf numFmtId="0" fontId="13" fillId="0" borderId="32" xfId="154" applyFont="1" applyBorder="1" applyAlignment="1">
      <alignment horizontal="left" vertical="top" wrapText="1" indent="2"/>
      <protection/>
    </xf>
    <xf numFmtId="176" fontId="13" fillId="0" borderId="45" xfId="42" applyNumberFormat="1" applyFont="1" applyBorder="1" applyAlignment="1">
      <alignment horizontal="right" vertical="top"/>
    </xf>
    <xf numFmtId="0" fontId="16" fillId="0" borderId="32" xfId="154" applyFont="1" applyBorder="1" applyAlignment="1">
      <alignment horizontal="left" vertical="top" wrapText="1" indent="2"/>
      <protection/>
    </xf>
    <xf numFmtId="176" fontId="16" fillId="0" borderId="45" xfId="42" applyNumberFormat="1" applyFont="1" applyBorder="1" applyAlignment="1">
      <alignment horizontal="right" vertical="top"/>
    </xf>
    <xf numFmtId="176" fontId="16" fillId="0" borderId="45" xfId="42" applyNumberFormat="1" applyFont="1" applyFill="1" applyBorder="1" applyAlignment="1">
      <alignment horizontal="right" vertical="top"/>
    </xf>
    <xf numFmtId="176" fontId="16" fillId="0" borderId="45" xfId="42" applyNumberFormat="1" applyFont="1" applyBorder="1" applyAlignment="1">
      <alignment horizontal="left" vertical="top" wrapText="1" indent="2"/>
    </xf>
    <xf numFmtId="0" fontId="17" fillId="0" borderId="32" xfId="154" applyFont="1" applyBorder="1" applyAlignment="1">
      <alignment horizontal="center" vertical="center"/>
      <protection/>
    </xf>
    <xf numFmtId="0" fontId="17" fillId="0" borderId="45" xfId="154" applyFont="1" applyBorder="1" applyAlignment="1">
      <alignment horizontal="center" vertical="center"/>
      <protection/>
    </xf>
    <xf numFmtId="0" fontId="0" fillId="0" borderId="33" xfId="0" applyFont="1" applyBorder="1" applyAlignment="1">
      <alignment/>
    </xf>
    <xf numFmtId="176" fontId="12" fillId="0" borderId="45" xfId="42" applyNumberFormat="1" applyFont="1" applyBorder="1" applyAlignment="1">
      <alignment horizontal="center" vertical="center"/>
    </xf>
    <xf numFmtId="178" fontId="66" fillId="0" borderId="33" xfId="0" applyNumberFormat="1" applyFont="1" applyBorder="1" applyAlignment="1">
      <alignment horizontal="center"/>
    </xf>
    <xf numFmtId="176" fontId="16" fillId="0" borderId="45" xfId="42" applyNumberFormat="1" applyFont="1" applyBorder="1" applyAlignment="1">
      <alignment horizontal="center" vertical="top" wrapText="1"/>
    </xf>
    <xf numFmtId="178" fontId="64" fillId="0" borderId="33" xfId="0" applyNumberFormat="1" applyFont="1" applyBorder="1" applyAlignment="1">
      <alignment horizontal="center"/>
    </xf>
    <xf numFmtId="0" fontId="64" fillId="0" borderId="32" xfId="0" applyFont="1" applyBorder="1" applyAlignment="1">
      <alignment/>
    </xf>
    <xf numFmtId="0" fontId="64" fillId="0" borderId="46" xfId="0" applyFont="1" applyBorder="1" applyAlignment="1">
      <alignment/>
    </xf>
    <xf numFmtId="0" fontId="66" fillId="0" borderId="32" xfId="0" applyFont="1" applyBorder="1" applyAlignment="1">
      <alignment horizontal="center"/>
    </xf>
    <xf numFmtId="3" fontId="66" fillId="0" borderId="45" xfId="0" applyNumberFormat="1" applyFont="1" applyBorder="1" applyAlignment="1">
      <alignment horizontal="right" indent="1"/>
    </xf>
    <xf numFmtId="180" fontId="66" fillId="0" borderId="45" xfId="0" applyNumberFormat="1" applyFont="1" applyBorder="1" applyAlignment="1">
      <alignment horizontal="right" indent="1"/>
    </xf>
    <xf numFmtId="0" fontId="66" fillId="0" borderId="32" xfId="0" applyFont="1" applyBorder="1" applyAlignment="1">
      <alignment horizontal="left" indent="1"/>
    </xf>
    <xf numFmtId="3" fontId="16" fillId="0" borderId="19" xfId="155" applyNumberFormat="1" applyFont="1" applyBorder="1" applyAlignment="1">
      <alignment horizontal="right" vertical="top" indent="1"/>
      <protection/>
    </xf>
    <xf numFmtId="180" fontId="16" fillId="0" borderId="19" xfId="155" applyNumberFormat="1" applyFont="1" applyBorder="1" applyAlignment="1">
      <alignment horizontal="right" vertical="top" indent="1"/>
      <protection/>
    </xf>
    <xf numFmtId="0" fontId="0" fillId="0" borderId="38" xfId="0" applyFont="1" applyBorder="1" applyAlignment="1">
      <alignment/>
    </xf>
    <xf numFmtId="0" fontId="12" fillId="0" borderId="32" xfId="61" applyFont="1" applyBorder="1" applyAlignment="1">
      <alignment/>
    </xf>
    <xf numFmtId="178" fontId="66" fillId="0" borderId="45" xfId="0" applyNumberFormat="1" applyFont="1" applyBorder="1" applyAlignment="1">
      <alignment horizontal="right" indent="1"/>
    </xf>
    <xf numFmtId="0" fontId="17" fillId="0" borderId="32" xfId="61" applyFont="1" applyBorder="1" applyAlignment="1">
      <alignment horizontal="left" vertical="top" wrapText="1" indent="2"/>
    </xf>
    <xf numFmtId="3" fontId="64" fillId="0" borderId="45" xfId="0" applyNumberFormat="1" applyFont="1" applyBorder="1" applyAlignment="1">
      <alignment horizontal="right" indent="1"/>
    </xf>
    <xf numFmtId="178" fontId="64" fillId="0" borderId="45" xfId="0" applyNumberFormat="1" applyFont="1" applyBorder="1" applyAlignment="1">
      <alignment horizontal="right" indent="1"/>
    </xf>
    <xf numFmtId="0" fontId="17" fillId="0" borderId="32" xfId="61" applyFont="1" applyBorder="1" applyAlignment="1">
      <alignment horizontal="left" vertical="center" wrapText="1"/>
    </xf>
    <xf numFmtId="0" fontId="67" fillId="0" borderId="0" xfId="61" applyFont="1" applyFill="1" applyBorder="1" applyAlignment="1">
      <alignment vertical="top" wrapText="1"/>
    </xf>
    <xf numFmtId="0" fontId="68" fillId="34" borderId="40" xfId="98" applyFont="1" applyFill="1" applyBorder="1" applyAlignment="1">
      <alignment horizontal="center" vertical="center" wrapText="1"/>
    </xf>
    <xf numFmtId="0" fontId="69" fillId="0" borderId="0" xfId="154" applyFont="1" applyBorder="1" applyAlignment="1">
      <alignment vertical="center"/>
      <protection/>
    </xf>
    <xf numFmtId="0" fontId="0" fillId="0" borderId="0" xfId="0" applyFont="1" applyAlignment="1">
      <alignment/>
    </xf>
    <xf numFmtId="0" fontId="66" fillId="0" borderId="47" xfId="154" applyFont="1" applyBorder="1" applyAlignment="1">
      <alignment horizontal="center" vertical="center" wrapText="1"/>
      <protection/>
    </xf>
    <xf numFmtId="0" fontId="66" fillId="0" borderId="40" xfId="154" applyFont="1" applyBorder="1" applyAlignment="1">
      <alignment horizontal="center" vertical="center" wrapText="1"/>
      <protection/>
    </xf>
    <xf numFmtId="177" fontId="66" fillId="0" borderId="48" xfId="48" applyNumberFormat="1" applyFont="1" applyBorder="1" applyAlignment="1">
      <alignment horizontal="center" vertical="center" wrapText="1"/>
    </xf>
    <xf numFmtId="0" fontId="64" fillId="0" borderId="32" xfId="154" applyFont="1" applyBorder="1" applyAlignment="1">
      <alignment horizontal="left" vertical="top" wrapText="1" indent="2"/>
      <protection/>
    </xf>
    <xf numFmtId="0" fontId="66" fillId="0" borderId="32" xfId="154" applyFont="1" applyBorder="1" applyAlignment="1">
      <alignment horizontal="left" vertical="top" wrapText="1" indent="2"/>
      <protection/>
    </xf>
    <xf numFmtId="0" fontId="70" fillId="0" borderId="34" xfId="138" applyFont="1" applyBorder="1" applyAlignment="1">
      <alignment horizontal="left" vertical="top" wrapText="1"/>
      <protection/>
    </xf>
    <xf numFmtId="0" fontId="67" fillId="0" borderId="0" xfId="138" applyFont="1" applyBorder="1">
      <alignment/>
      <protection/>
    </xf>
    <xf numFmtId="178" fontId="64" fillId="0" borderId="33" xfId="0" applyNumberFormat="1" applyFont="1" applyBorder="1" applyAlignment="1">
      <alignment horizontal="right"/>
    </xf>
    <xf numFmtId="0" fontId="67" fillId="0" borderId="0" xfId="138" applyFont="1" applyAlignment="1">
      <alignment/>
      <protection/>
    </xf>
    <xf numFmtId="0" fontId="66" fillId="0" borderId="47" xfId="154" applyFont="1" applyBorder="1" applyAlignment="1">
      <alignment horizontal="center" vertical="center"/>
      <protection/>
    </xf>
    <xf numFmtId="0" fontId="64" fillId="34" borderId="32" xfId="143" applyFont="1" applyFill="1" applyBorder="1" applyAlignment="1">
      <alignment horizontal="left" indent="2"/>
    </xf>
    <xf numFmtId="0" fontId="0" fillId="0" borderId="0" xfId="0" applyFont="1" applyAlignment="1">
      <alignment/>
    </xf>
    <xf numFmtId="178" fontId="64" fillId="0" borderId="33" xfId="0" applyNumberFormat="1" applyFont="1" applyBorder="1" applyAlignment="1">
      <alignment horizontal="right" vertical="center"/>
    </xf>
    <xf numFmtId="176" fontId="16" fillId="0" borderId="45" xfId="42" applyNumberFormat="1" applyFont="1" applyBorder="1" applyAlignment="1">
      <alignment horizontal="right" vertical="center"/>
    </xf>
    <xf numFmtId="178" fontId="11" fillId="34" borderId="0" xfId="98" applyNumberFormat="1" applyFont="1" applyFill="1" applyBorder="1" applyAlignment="1">
      <alignment horizontal="right" indent="2"/>
    </xf>
    <xf numFmtId="178" fontId="11" fillId="34" borderId="33" xfId="98" applyNumberFormat="1" applyFont="1" applyFill="1" applyBorder="1" applyAlignment="1">
      <alignment horizontal="right" indent="2"/>
    </xf>
    <xf numFmtId="178" fontId="10" fillId="34" borderId="0" xfId="98" applyNumberFormat="1" applyFont="1" applyFill="1" applyBorder="1" applyAlignment="1">
      <alignment horizontal="right" indent="2"/>
    </xf>
    <xf numFmtId="178" fontId="10" fillId="34" borderId="33" xfId="98" applyNumberFormat="1" applyFont="1" applyFill="1" applyBorder="1" applyAlignment="1">
      <alignment horizontal="right" indent="2"/>
    </xf>
    <xf numFmtId="178" fontId="11" fillId="34" borderId="0" xfId="98" applyNumberFormat="1" applyFont="1" applyFill="1" applyBorder="1" applyAlignment="1">
      <alignment horizontal="right" vertical="top" indent="2"/>
    </xf>
    <xf numFmtId="178" fontId="11" fillId="34" borderId="33" xfId="98" applyNumberFormat="1" applyFont="1" applyFill="1" applyBorder="1" applyAlignment="1">
      <alignment horizontal="right" vertical="top" indent="2"/>
    </xf>
    <xf numFmtId="178" fontId="10" fillId="34" borderId="0" xfId="98" applyNumberFormat="1" applyFont="1" applyFill="1" applyBorder="1" applyAlignment="1">
      <alignment horizontal="right" vertical="top" indent="2"/>
    </xf>
    <xf numFmtId="178" fontId="10" fillId="34" borderId="33" xfId="98" applyNumberFormat="1" applyFont="1" applyFill="1" applyBorder="1" applyAlignment="1">
      <alignment horizontal="right" vertical="top" indent="2"/>
    </xf>
    <xf numFmtId="178" fontId="10" fillId="34" borderId="0" xfId="98" applyNumberFormat="1" applyFont="1" applyFill="1" applyBorder="1" applyAlignment="1">
      <alignment horizontal="right" vertical="center" indent="2"/>
    </xf>
    <xf numFmtId="0" fontId="3" fillId="0" borderId="0" xfId="152" applyFont="1" applyBorder="1" applyAlignment="1">
      <alignment horizontal="center" vertical="center" wrapText="1"/>
      <protection/>
    </xf>
    <xf numFmtId="0" fontId="2" fillId="0" borderId="0" xfId="152" applyFont="1" applyBorder="1" applyAlignment="1">
      <alignment horizontal="center" vertical="center"/>
      <protection/>
    </xf>
    <xf numFmtId="0" fontId="2" fillId="0" borderId="37" xfId="157" applyFont="1" applyBorder="1" applyAlignment="1">
      <alignment horizontal="center" vertical="center"/>
      <protection/>
    </xf>
    <xf numFmtId="0" fontId="2" fillId="0" borderId="29" xfId="157" applyFont="1" applyBorder="1" applyAlignment="1">
      <alignment horizontal="center" vertical="center"/>
      <protection/>
    </xf>
    <xf numFmtId="0" fontId="3" fillId="0" borderId="0" xfId="153" applyFont="1" applyBorder="1" applyAlignment="1">
      <alignment horizontal="center" vertical="center" wrapText="1"/>
      <protection/>
    </xf>
    <xf numFmtId="0" fontId="2" fillId="0" borderId="0" xfId="153" applyFont="1" applyBorder="1" applyAlignment="1">
      <alignment horizontal="center" vertical="center"/>
      <protection/>
    </xf>
    <xf numFmtId="0" fontId="2" fillId="0" borderId="10" xfId="153" applyBorder="1" applyAlignment="1">
      <alignment horizontal="center" vertical="center" wrapText="1"/>
      <protection/>
    </xf>
    <xf numFmtId="0" fontId="2" fillId="0" borderId="10" xfId="153" applyFont="1" applyBorder="1" applyAlignment="1">
      <alignment horizontal="center" vertical="center"/>
      <protection/>
    </xf>
    <xf numFmtId="0" fontId="4" fillId="0" borderId="10" xfId="153" applyFont="1" applyBorder="1" applyAlignment="1">
      <alignment horizontal="center" wrapText="1"/>
      <protection/>
    </xf>
    <xf numFmtId="0" fontId="3" fillId="0" borderId="0" xfId="156" applyFont="1" applyBorder="1" applyAlignment="1">
      <alignment horizontal="center" vertical="center" wrapText="1"/>
      <protection/>
    </xf>
    <xf numFmtId="0" fontId="2" fillId="0" borderId="0" xfId="156" applyFont="1" applyBorder="1" applyAlignment="1">
      <alignment horizontal="center" vertical="center"/>
      <protection/>
    </xf>
    <xf numFmtId="0" fontId="2" fillId="0" borderId="27" xfId="156" applyBorder="1" applyAlignment="1">
      <alignment horizontal="center" vertical="center" wrapText="1"/>
      <protection/>
    </xf>
    <xf numFmtId="0" fontId="2" fillId="0" borderId="23" xfId="156" applyFont="1" applyBorder="1" applyAlignment="1">
      <alignment horizontal="center" vertical="center"/>
      <protection/>
    </xf>
    <xf numFmtId="0" fontId="4" fillId="0" borderId="49" xfId="156" applyFont="1" applyBorder="1" applyAlignment="1">
      <alignment horizontal="center" wrapText="1"/>
      <protection/>
    </xf>
    <xf numFmtId="0" fontId="2" fillId="0" borderId="24" xfId="156" applyFont="1" applyBorder="1" applyAlignment="1">
      <alignment horizontal="center" vertical="center"/>
      <protection/>
    </xf>
    <xf numFmtId="0" fontId="9" fillId="34" borderId="0" xfId="98" applyFont="1" applyFill="1" applyBorder="1" applyAlignment="1">
      <alignment horizontal="left" vertical="top" wrapText="1"/>
    </xf>
    <xf numFmtId="0" fontId="12" fillId="34" borderId="0" xfId="98" applyFont="1" applyFill="1" applyAlignment="1">
      <alignment horizontal="center"/>
    </xf>
    <xf numFmtId="0" fontId="66" fillId="34" borderId="0" xfId="98" applyFont="1" applyFill="1" applyAlignment="1">
      <alignment horizontal="center"/>
    </xf>
    <xf numFmtId="0" fontId="11" fillId="34" borderId="40" xfId="98" applyFont="1" applyFill="1" applyBorder="1" applyAlignment="1">
      <alignment horizontal="center" vertical="center" wrapText="1"/>
    </xf>
    <xf numFmtId="0" fontId="11" fillId="34" borderId="40" xfId="98" applyFont="1" applyFill="1" applyBorder="1" applyAlignment="1">
      <alignment horizontal="center" wrapText="1"/>
    </xf>
    <xf numFmtId="0" fontId="66" fillId="0" borderId="0" xfId="138" applyFont="1" applyBorder="1" applyAlignment="1">
      <alignment horizontal="center" vertical="center" wrapText="1"/>
      <protection/>
    </xf>
    <xf numFmtId="0" fontId="13" fillId="0" borderId="0" xfId="138" applyFont="1" applyBorder="1" applyAlignment="1">
      <alignment horizontal="center" vertical="center" wrapText="1"/>
      <protection/>
    </xf>
    <xf numFmtId="0" fontId="66" fillId="0" borderId="46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9" fillId="0" borderId="0" xfId="61" applyFont="1" applyFill="1" applyBorder="1" applyAlignment="1">
      <alignment horizontal="left" vertical="top" wrapText="1"/>
    </xf>
    <xf numFmtId="0" fontId="66" fillId="0" borderId="0" xfId="154" applyFont="1" applyBorder="1" applyAlignment="1">
      <alignment horizontal="center" vertical="center" wrapText="1"/>
      <protection/>
    </xf>
    <xf numFmtId="0" fontId="4" fillId="0" borderId="0" xfId="158" applyFont="1" applyBorder="1" applyAlignment="1">
      <alignment horizontal="left" vertical="top" wrapText="1"/>
      <protection/>
    </xf>
    <xf numFmtId="0" fontId="2" fillId="0" borderId="50" xfId="158" applyBorder="1" applyAlignment="1">
      <alignment horizontal="center" vertical="center" wrapText="1"/>
      <protection/>
    </xf>
    <xf numFmtId="0" fontId="2" fillId="0" borderId="31" xfId="158" applyBorder="1" applyAlignment="1">
      <alignment horizontal="center" vertical="center" wrapText="1"/>
      <protection/>
    </xf>
    <xf numFmtId="0" fontId="12" fillId="34" borderId="41" xfId="98" applyFont="1" applyFill="1" applyBorder="1" applyAlignment="1">
      <alignment horizontal="center"/>
    </xf>
    <xf numFmtId="0" fontId="12" fillId="34" borderId="42" xfId="98" applyFont="1" applyFill="1" applyBorder="1" applyAlignment="1">
      <alignment horizontal="center"/>
    </xf>
    <xf numFmtId="0" fontId="12" fillId="34" borderId="43" xfId="98" applyFont="1" applyFill="1" applyBorder="1" applyAlignment="1">
      <alignment horizontal="center"/>
    </xf>
    <xf numFmtId="0" fontId="12" fillId="34" borderId="32" xfId="98" applyFont="1" applyFill="1" applyBorder="1" applyAlignment="1">
      <alignment horizontal="center"/>
    </xf>
    <xf numFmtId="0" fontId="12" fillId="34" borderId="0" xfId="98" applyFont="1" applyFill="1" applyBorder="1" applyAlignment="1">
      <alignment horizontal="center"/>
    </xf>
    <xf numFmtId="0" fontId="12" fillId="34" borderId="33" xfId="98" applyFont="1" applyFill="1" applyBorder="1" applyAlignment="1">
      <alignment horizont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2 10 2" xfId="62"/>
    <cellStyle name="Normal 2 10 3" xfId="63"/>
    <cellStyle name="Normal 2 10 4" xfId="64"/>
    <cellStyle name="Normal 2 11" xfId="65"/>
    <cellStyle name="Normal 2 11 2" xfId="66"/>
    <cellStyle name="Normal 2 11 3" xfId="67"/>
    <cellStyle name="Normal 2 11 4" xfId="68"/>
    <cellStyle name="Normal 2 12" xfId="69"/>
    <cellStyle name="Normal 2 12 2" xfId="70"/>
    <cellStyle name="Normal 2 12 3" xfId="71"/>
    <cellStyle name="Normal 2 12 4" xfId="72"/>
    <cellStyle name="Normal 2 13" xfId="73"/>
    <cellStyle name="Normal 2 13 2" xfId="74"/>
    <cellStyle name="Normal 2 13 3" xfId="75"/>
    <cellStyle name="Normal 2 13 4" xfId="76"/>
    <cellStyle name="Normal 2 14" xfId="77"/>
    <cellStyle name="Normal 2 14 2" xfId="78"/>
    <cellStyle name="Normal 2 14 3" xfId="79"/>
    <cellStyle name="Normal 2 14 4" xfId="80"/>
    <cellStyle name="Normal 2 15" xfId="81"/>
    <cellStyle name="Normal 2 16" xfId="82"/>
    <cellStyle name="Normal 2 16 2" xfId="83"/>
    <cellStyle name="Normal 2 16 3" xfId="84"/>
    <cellStyle name="Normal 2 16 4" xfId="85"/>
    <cellStyle name="Normal 2 17" xfId="86"/>
    <cellStyle name="Normal 2 17 2" xfId="87"/>
    <cellStyle name="Normal 2 17 3" xfId="88"/>
    <cellStyle name="Normal 2 17 4" xfId="89"/>
    <cellStyle name="Normal 2 18" xfId="90"/>
    <cellStyle name="Normal 2 18 2" xfId="91"/>
    <cellStyle name="Normal 2 18 3" xfId="92"/>
    <cellStyle name="Normal 2 18 4" xfId="93"/>
    <cellStyle name="Normal 2 19" xfId="94"/>
    <cellStyle name="Normal 2 19 2" xfId="95"/>
    <cellStyle name="Normal 2 19 3" xfId="96"/>
    <cellStyle name="Normal 2 19 4" xfId="97"/>
    <cellStyle name="Normal 2 2" xfId="98"/>
    <cellStyle name="Normal 2 20" xfId="99"/>
    <cellStyle name="Normal 2 20 2" xfId="100"/>
    <cellStyle name="Normal 2 20 3" xfId="101"/>
    <cellStyle name="Normal 2 20 4" xfId="102"/>
    <cellStyle name="Normal 2 21" xfId="103"/>
    <cellStyle name="Normal 2 21 2" xfId="104"/>
    <cellStyle name="Normal 2 21 3" xfId="105"/>
    <cellStyle name="Normal 2 21 4" xfId="106"/>
    <cellStyle name="Normal 2 22" xfId="107"/>
    <cellStyle name="Normal 2 23" xfId="108"/>
    <cellStyle name="Normal 2 24" xfId="109"/>
    <cellStyle name="Normal 2 25" xfId="110"/>
    <cellStyle name="Normal 2 26" xfId="111"/>
    <cellStyle name="Normal 2 3" xfId="112"/>
    <cellStyle name="Normal 2 4" xfId="113"/>
    <cellStyle name="Normal 2 4 2" xfId="114"/>
    <cellStyle name="Normal 2 4 3" xfId="115"/>
    <cellStyle name="Normal 2 4 4" xfId="116"/>
    <cellStyle name="Normal 2 5" xfId="117"/>
    <cellStyle name="Normal 2 5 2" xfId="118"/>
    <cellStyle name="Normal 2 5 3" xfId="119"/>
    <cellStyle name="Normal 2 5 4" xfId="120"/>
    <cellStyle name="Normal 2 6" xfId="121"/>
    <cellStyle name="Normal 2 6 2" xfId="122"/>
    <cellStyle name="Normal 2 6 3" xfId="123"/>
    <cellStyle name="Normal 2 6 4" xfId="124"/>
    <cellStyle name="Normal 2 7" xfId="125"/>
    <cellStyle name="Normal 2 7 2" xfId="126"/>
    <cellStyle name="Normal 2 7 3" xfId="127"/>
    <cellStyle name="Normal 2 7 4" xfId="128"/>
    <cellStyle name="Normal 2 8" xfId="129"/>
    <cellStyle name="Normal 2 8 2" xfId="130"/>
    <cellStyle name="Normal 2 8 3" xfId="131"/>
    <cellStyle name="Normal 2 8 4" xfId="132"/>
    <cellStyle name="Normal 2 9" xfId="133"/>
    <cellStyle name="Normal 2 9 2" xfId="134"/>
    <cellStyle name="Normal 2 9 3" xfId="135"/>
    <cellStyle name="Normal 2 9 4" xfId="136"/>
    <cellStyle name="Normal 3" xfId="137"/>
    <cellStyle name="Normal 3 2" xfId="138"/>
    <cellStyle name="Normal 3 3" xfId="139"/>
    <cellStyle name="Normal 3 4" xfId="140"/>
    <cellStyle name="Normal 3 5" xfId="141"/>
    <cellStyle name="Normal 4" xfId="142"/>
    <cellStyle name="Normal 4 2" xfId="143"/>
    <cellStyle name="Normal 4 2 2" xfId="144"/>
    <cellStyle name="Normal 4 2 3" xfId="145"/>
    <cellStyle name="Normal 4 2 4" xfId="146"/>
    <cellStyle name="Normal 5" xfId="147"/>
    <cellStyle name="Normal 6" xfId="148"/>
    <cellStyle name="Normal 6 2" xfId="149"/>
    <cellStyle name="Normal 6 3" xfId="150"/>
    <cellStyle name="Normal 6 4" xfId="151"/>
    <cellStyle name="Normal_Sheet2" xfId="152"/>
    <cellStyle name="Normal_Sheet3" xfId="153"/>
    <cellStyle name="Normal_Sheet4" xfId="154"/>
    <cellStyle name="Normal_Sheet8" xfId="155"/>
    <cellStyle name="Normal_tab1" xfId="156"/>
    <cellStyle name="Normal_Table 2" xfId="157"/>
    <cellStyle name="Normal_Table 5" xfId="158"/>
    <cellStyle name="Note" xfId="159"/>
    <cellStyle name="Output" xfId="160"/>
    <cellStyle name="Percent" xfId="161"/>
    <cellStyle name="Title" xfId="162"/>
    <cellStyle name="Total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3" sqref="B3:E21"/>
    </sheetView>
  </sheetViews>
  <sheetFormatPr defaultColWidth="8.8515625" defaultRowHeight="15"/>
  <cols>
    <col min="1" max="1" width="45.7109375" style="0" customWidth="1"/>
    <col min="2" max="2" width="9.421875" style="0" bestFit="1" customWidth="1"/>
    <col min="3" max="5" width="10.421875" style="0" bestFit="1" customWidth="1"/>
  </cols>
  <sheetData>
    <row r="1" spans="1:5" ht="54" customHeight="1">
      <c r="A1" s="190" t="s">
        <v>35</v>
      </c>
      <c r="B1" s="191"/>
      <c r="C1" s="191"/>
      <c r="D1" s="191"/>
      <c r="E1" s="191"/>
    </row>
    <row r="2" spans="1:5" ht="24.75">
      <c r="A2" s="10" t="s">
        <v>31</v>
      </c>
      <c r="B2" s="11" t="s">
        <v>28</v>
      </c>
      <c r="C2" s="11" t="s">
        <v>29</v>
      </c>
      <c r="D2" s="11" t="s">
        <v>30</v>
      </c>
      <c r="E2" s="11" t="s">
        <v>27</v>
      </c>
    </row>
    <row r="3" spans="1:5" s="4" customFormat="1" ht="15">
      <c r="A3" s="14" t="s">
        <v>27</v>
      </c>
      <c r="B3" s="15"/>
      <c r="C3" s="15"/>
      <c r="D3" s="15"/>
      <c r="E3" s="15"/>
    </row>
    <row r="4" spans="1:5" ht="15">
      <c r="A4" s="12" t="s">
        <v>9</v>
      </c>
      <c r="B4" s="13"/>
      <c r="C4" s="13"/>
      <c r="D4" s="13"/>
      <c r="E4" s="13"/>
    </row>
    <row r="5" spans="1:5" ht="15">
      <c r="A5" s="12" t="s">
        <v>10</v>
      </c>
      <c r="B5" s="13"/>
      <c r="C5" s="13"/>
      <c r="D5" s="13"/>
      <c r="E5" s="13"/>
    </row>
    <row r="6" spans="1:5" ht="15">
      <c r="A6" s="12" t="s">
        <v>11</v>
      </c>
      <c r="B6" s="13"/>
      <c r="C6" s="13"/>
      <c r="D6" s="13"/>
      <c r="E6" s="13"/>
    </row>
    <row r="7" spans="1:5" ht="15">
      <c r="A7" s="12" t="s">
        <v>12</v>
      </c>
      <c r="B7" s="13"/>
      <c r="C7" s="13"/>
      <c r="D7" s="13"/>
      <c r="E7" s="13"/>
    </row>
    <row r="8" spans="1:5" ht="24">
      <c r="A8" s="12" t="s">
        <v>13</v>
      </c>
      <c r="B8" s="13"/>
      <c r="C8" s="13"/>
      <c r="D8" s="13"/>
      <c r="E8" s="13"/>
    </row>
    <row r="9" spans="1:5" ht="15">
      <c r="A9" s="12" t="s">
        <v>14</v>
      </c>
      <c r="B9" s="13"/>
      <c r="C9" s="13"/>
      <c r="D9" s="13"/>
      <c r="E9" s="13"/>
    </row>
    <row r="10" spans="1:5" ht="15">
      <c r="A10" s="12" t="s">
        <v>15</v>
      </c>
      <c r="B10" s="13"/>
      <c r="C10" s="13"/>
      <c r="D10" s="13"/>
      <c r="E10" s="13"/>
    </row>
    <row r="11" spans="1:5" ht="15">
      <c r="A11" s="12" t="s">
        <v>16</v>
      </c>
      <c r="B11" s="13"/>
      <c r="C11" s="13"/>
      <c r="D11" s="13"/>
      <c r="E11" s="13"/>
    </row>
    <row r="12" spans="1:5" ht="15">
      <c r="A12" s="12" t="s">
        <v>17</v>
      </c>
      <c r="B12" s="13"/>
      <c r="C12" s="13"/>
      <c r="D12" s="13"/>
      <c r="E12" s="13"/>
    </row>
    <row r="13" spans="1:5" ht="15">
      <c r="A13" s="12" t="s">
        <v>18</v>
      </c>
      <c r="B13" s="13"/>
      <c r="C13" s="13"/>
      <c r="D13" s="13"/>
      <c r="E13" s="13"/>
    </row>
    <row r="14" spans="1:5" ht="15">
      <c r="A14" s="12" t="s">
        <v>19</v>
      </c>
      <c r="B14" s="13"/>
      <c r="C14" s="13"/>
      <c r="D14" s="13"/>
      <c r="E14" s="13"/>
    </row>
    <row r="15" spans="1:5" ht="15">
      <c r="A15" s="12" t="s">
        <v>20</v>
      </c>
      <c r="B15" s="13"/>
      <c r="C15" s="13"/>
      <c r="D15" s="13"/>
      <c r="E15" s="13"/>
    </row>
    <row r="16" spans="1:5" ht="15">
      <c r="A16" s="12" t="s">
        <v>21</v>
      </c>
      <c r="B16" s="13"/>
      <c r="C16" s="13"/>
      <c r="D16" s="13"/>
      <c r="E16" s="13"/>
    </row>
    <row r="17" spans="1:5" ht="15">
      <c r="A17" s="12" t="s">
        <v>22</v>
      </c>
      <c r="B17" s="13"/>
      <c r="C17" s="13"/>
      <c r="D17" s="13"/>
      <c r="E17" s="13"/>
    </row>
    <row r="18" spans="1:5" ht="15">
      <c r="A18" s="12" t="s">
        <v>23</v>
      </c>
      <c r="B18" s="13"/>
      <c r="C18" s="13"/>
      <c r="D18" s="13"/>
      <c r="E18" s="13"/>
    </row>
    <row r="19" spans="1:5" ht="15">
      <c r="A19" s="12" t="s">
        <v>24</v>
      </c>
      <c r="B19" s="13"/>
      <c r="C19" s="13"/>
      <c r="D19" s="13"/>
      <c r="E19" s="13"/>
    </row>
    <row r="20" spans="1:5" ht="15">
      <c r="A20" s="12" t="s">
        <v>25</v>
      </c>
      <c r="B20" s="13"/>
      <c r="C20" s="13"/>
      <c r="D20" s="13"/>
      <c r="E20" s="13"/>
    </row>
    <row r="21" spans="1:5" ht="15">
      <c r="A21" s="12" t="s">
        <v>26</v>
      </c>
      <c r="B21" s="13"/>
      <c r="C21" s="13"/>
      <c r="D21" s="13"/>
      <c r="E21" s="13"/>
    </row>
    <row r="22" spans="1:5" ht="15">
      <c r="A22" s="1"/>
      <c r="B22" s="1"/>
      <c r="C22" s="1"/>
      <c r="D22" s="1"/>
      <c r="E22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9"/>
  <sheetViews>
    <sheetView zoomScalePageLayoutView="0" workbookViewId="0" topLeftCell="A1">
      <selection activeCell="A1" sqref="A1:B109"/>
    </sheetView>
  </sheetViews>
  <sheetFormatPr defaultColWidth="8.8515625" defaultRowHeight="15"/>
  <cols>
    <col min="1" max="1" width="50.8515625" style="0" customWidth="1"/>
  </cols>
  <sheetData>
    <row r="1" spans="1:2" ht="25.5" customHeight="1" thickBot="1">
      <c r="A1" s="46"/>
      <c r="B1" s="40" t="s">
        <v>66</v>
      </c>
    </row>
    <row r="2" spans="1:2" ht="15">
      <c r="A2" s="41" t="s">
        <v>67</v>
      </c>
      <c r="B2" s="42">
        <v>283.73424473102745</v>
      </c>
    </row>
    <row r="3" spans="1:2" ht="15">
      <c r="A3" s="41" t="s">
        <v>68</v>
      </c>
      <c r="B3" s="42">
        <v>128.69469399943088</v>
      </c>
    </row>
    <row r="4" spans="1:2" ht="15">
      <c r="A4" s="41" t="s">
        <v>69</v>
      </c>
      <c r="B4" s="42">
        <v>448.69737305356614</v>
      </c>
    </row>
    <row r="5" spans="1:2" ht="15">
      <c r="A5" s="41" t="s">
        <v>70</v>
      </c>
      <c r="B5" s="42">
        <v>108.70140483618383</v>
      </c>
    </row>
    <row r="6" spans="1:3" ht="15">
      <c r="A6" s="41" t="s">
        <v>71</v>
      </c>
      <c r="B6" s="42">
        <v>2551.7573322749813</v>
      </c>
      <c r="C6">
        <v>4</v>
      </c>
    </row>
    <row r="7" spans="1:2" ht="15">
      <c r="A7" s="41" t="s">
        <v>72</v>
      </c>
      <c r="B7" s="42">
        <v>1354.484209519749</v>
      </c>
    </row>
    <row r="8" spans="1:2" ht="15">
      <c r="A8" s="41" t="s">
        <v>73</v>
      </c>
      <c r="B8" s="42">
        <v>463.6231964389837</v>
      </c>
    </row>
    <row r="9" spans="1:2" ht="15">
      <c r="A9" s="41" t="s">
        <v>74</v>
      </c>
      <c r="B9" s="42">
        <v>1069.752764248146</v>
      </c>
    </row>
    <row r="10" spans="1:2" ht="15">
      <c r="A10" s="41" t="s">
        <v>36</v>
      </c>
      <c r="B10" s="42">
        <v>26189.362126219195</v>
      </c>
    </row>
    <row r="11" spans="1:2" ht="15">
      <c r="A11" s="41" t="s">
        <v>76</v>
      </c>
      <c r="B11" s="42">
        <v>3.3388969521044993</v>
      </c>
    </row>
    <row r="12" spans="1:2" ht="15">
      <c r="A12" s="41" t="s">
        <v>77</v>
      </c>
      <c r="B12" s="42">
        <v>32.27991039426524</v>
      </c>
    </row>
    <row r="13" spans="1:2" ht="15">
      <c r="A13" s="41" t="s">
        <v>78</v>
      </c>
      <c r="B13" s="42">
        <v>8.377358490566039</v>
      </c>
    </row>
    <row r="14" spans="1:2" ht="15">
      <c r="A14" s="41" t="s">
        <v>79</v>
      </c>
      <c r="B14" s="42">
        <v>8.609778460095098</v>
      </c>
    </row>
    <row r="15" spans="1:4" ht="15">
      <c r="A15" s="41" t="s">
        <v>80</v>
      </c>
      <c r="B15" s="42">
        <v>13.55138023902018</v>
      </c>
      <c r="D15" t="s">
        <v>176</v>
      </c>
    </row>
    <row r="16" spans="1:4" ht="15">
      <c r="A16" s="41" t="s">
        <v>81</v>
      </c>
      <c r="B16" s="42">
        <v>4.7000087615592845</v>
      </c>
      <c r="D16" t="s">
        <v>176</v>
      </c>
    </row>
    <row r="17" spans="1:4" ht="15">
      <c r="A17" s="41" t="s">
        <v>82</v>
      </c>
      <c r="B17" s="42">
        <v>2.353073463268366</v>
      </c>
      <c r="D17" t="s">
        <v>177</v>
      </c>
    </row>
    <row r="18" spans="1:4" ht="15">
      <c r="A18" s="41" t="s">
        <v>83</v>
      </c>
      <c r="B18" s="42">
        <v>6.345271629778672</v>
      </c>
      <c r="D18" t="s">
        <v>177</v>
      </c>
    </row>
    <row r="19" spans="1:2" ht="15">
      <c r="A19" s="41" t="s">
        <v>84</v>
      </c>
      <c r="B19" s="42">
        <v>9.44786388614187</v>
      </c>
    </row>
    <row r="20" spans="1:4" ht="15">
      <c r="A20" s="41" t="s">
        <v>85</v>
      </c>
      <c r="B20" s="42">
        <v>32.27991039426524</v>
      </c>
      <c r="D20" t="s">
        <v>177</v>
      </c>
    </row>
    <row r="21" spans="1:4" ht="15">
      <c r="A21" s="41" t="s">
        <v>86</v>
      </c>
      <c r="B21" s="42">
        <v>1.23372470774819</v>
      </c>
      <c r="D21" t="s">
        <v>177</v>
      </c>
    </row>
    <row r="22" spans="1:4" ht="15">
      <c r="A22" s="41" t="s">
        <v>87</v>
      </c>
      <c r="B22" s="42">
        <v>1.23372470774819</v>
      </c>
      <c r="D22" t="s">
        <v>177</v>
      </c>
    </row>
    <row r="23" spans="1:2" ht="15">
      <c r="A23" s="41" t="s">
        <v>88</v>
      </c>
      <c r="B23" s="42">
        <v>8.377358490566039</v>
      </c>
    </row>
    <row r="24" spans="1:2" ht="15">
      <c r="A24" s="41" t="s">
        <v>89</v>
      </c>
      <c r="B24" s="52">
        <v>3.7000087615592845</v>
      </c>
    </row>
    <row r="25" spans="1:2" ht="15">
      <c r="A25" s="41" t="s">
        <v>90</v>
      </c>
      <c r="B25" s="52">
        <v>32.27991039426524</v>
      </c>
    </row>
    <row r="26" spans="1:2" ht="15">
      <c r="A26" s="41" t="s">
        <v>91</v>
      </c>
      <c r="B26" s="52">
        <v>3.7000087615592845</v>
      </c>
    </row>
    <row r="27" spans="1:4" ht="15">
      <c r="A27" s="41" t="s">
        <v>92</v>
      </c>
      <c r="B27" s="42">
        <v>6.5012123805448585</v>
      </c>
      <c r="D27" t="s">
        <v>177</v>
      </c>
    </row>
    <row r="28" spans="1:4" ht="15">
      <c r="A28" s="41" t="s">
        <v>93</v>
      </c>
      <c r="B28" s="42">
        <v>2.353073463268366</v>
      </c>
      <c r="D28" t="s">
        <v>177</v>
      </c>
    </row>
    <row r="29" spans="1:4" ht="15">
      <c r="A29" s="41" t="s">
        <v>94</v>
      </c>
      <c r="B29" s="42">
        <v>8.609778460095098</v>
      </c>
      <c r="D29" t="s">
        <v>177</v>
      </c>
    </row>
    <row r="30" spans="1:2" ht="15">
      <c r="A30" s="41" t="s">
        <v>95</v>
      </c>
      <c r="B30" s="42">
        <v>8.609778460095098</v>
      </c>
    </row>
    <row r="31" spans="1:2" ht="15">
      <c r="A31" s="41" t="s">
        <v>96</v>
      </c>
      <c r="B31" s="42">
        <v>8.609778460095098</v>
      </c>
    </row>
    <row r="32" spans="1:2" ht="15">
      <c r="A32" s="41" t="s">
        <v>97</v>
      </c>
      <c r="B32" s="42">
        <v>8.377358490566039</v>
      </c>
    </row>
    <row r="33" spans="1:2" ht="15">
      <c r="A33" s="41" t="s">
        <v>98</v>
      </c>
      <c r="B33" s="42">
        <v>8.377358490566039</v>
      </c>
    </row>
    <row r="34" spans="1:2" ht="15">
      <c r="A34" s="41" t="s">
        <v>99</v>
      </c>
      <c r="B34" s="42">
        <v>8.609778460095098</v>
      </c>
    </row>
    <row r="35" spans="1:2" ht="15">
      <c r="A35" s="41" t="s">
        <v>100</v>
      </c>
      <c r="B35" s="52">
        <v>14.216691697060716</v>
      </c>
    </row>
    <row r="36" spans="1:2" ht="15">
      <c r="A36" s="41" t="s">
        <v>101</v>
      </c>
      <c r="B36" s="52">
        <v>3.7000087615592845</v>
      </c>
    </row>
    <row r="37" spans="1:4" ht="15">
      <c r="A37" s="41" t="s">
        <v>102</v>
      </c>
      <c r="B37" s="42">
        <v>1.23372470774819</v>
      </c>
      <c r="D37" t="s">
        <v>178</v>
      </c>
    </row>
    <row r="38" spans="1:4" ht="15">
      <c r="A38" s="41" t="s">
        <v>103</v>
      </c>
      <c r="B38" s="42">
        <v>1.6289324733447414</v>
      </c>
      <c r="D38" t="s">
        <v>178</v>
      </c>
    </row>
    <row r="39" spans="1:4" ht="15">
      <c r="A39" s="41" t="s">
        <v>104</v>
      </c>
      <c r="B39" s="42">
        <v>6.5012123805448585</v>
      </c>
      <c r="D39" t="s">
        <v>178</v>
      </c>
    </row>
    <row r="40" spans="1:4" ht="15">
      <c r="A40" s="41" t="s">
        <v>105</v>
      </c>
      <c r="B40" s="42">
        <v>5.845360824742268</v>
      </c>
      <c r="D40" t="s">
        <v>178</v>
      </c>
    </row>
    <row r="41" spans="1:2" ht="15">
      <c r="A41" s="41" t="s">
        <v>106</v>
      </c>
      <c r="B41" s="52">
        <v>4.557760927743086</v>
      </c>
    </row>
    <row r="42" spans="1:2" ht="15">
      <c r="A42" s="41" t="s">
        <v>107</v>
      </c>
      <c r="B42" s="42">
        <v>6.5012123805448585</v>
      </c>
    </row>
    <row r="43" spans="1:4" ht="15">
      <c r="A43" s="41" t="s">
        <v>108</v>
      </c>
      <c r="B43" s="42">
        <v>5.845360824742268</v>
      </c>
      <c r="D43" t="s">
        <v>177</v>
      </c>
    </row>
    <row r="44" spans="1:4" ht="15">
      <c r="A44" s="41" t="s">
        <v>109</v>
      </c>
      <c r="B44" s="42">
        <v>8.377358490566039</v>
      </c>
      <c r="D44" t="s">
        <v>177</v>
      </c>
    </row>
    <row r="45" spans="1:4" ht="15">
      <c r="A45" s="41" t="s">
        <v>110</v>
      </c>
      <c r="B45" s="42">
        <v>3.7000087615592845</v>
      </c>
      <c r="D45" t="s">
        <v>177</v>
      </c>
    </row>
    <row r="46" spans="1:4" ht="24">
      <c r="A46" s="41" t="s">
        <v>111</v>
      </c>
      <c r="B46" s="42">
        <v>8.377358490566039</v>
      </c>
      <c r="D46" t="s">
        <v>178</v>
      </c>
    </row>
    <row r="47" spans="1:2" ht="15">
      <c r="A47" s="41" t="s">
        <v>112</v>
      </c>
      <c r="B47" s="42">
        <v>6.5012123805448585</v>
      </c>
    </row>
    <row r="48" spans="1:4" ht="15">
      <c r="A48" s="41" t="s">
        <v>113</v>
      </c>
      <c r="B48" s="42">
        <v>9.334653295599141</v>
      </c>
      <c r="D48" t="s">
        <v>177</v>
      </c>
    </row>
    <row r="49" spans="1:2" ht="15">
      <c r="A49" s="41" t="s">
        <v>114</v>
      </c>
      <c r="B49" s="42">
        <v>1.23372470774819</v>
      </c>
    </row>
    <row r="50" spans="1:2" ht="15">
      <c r="A50" s="41" t="s">
        <v>115</v>
      </c>
      <c r="B50" s="42">
        <v>13.002424761089717</v>
      </c>
    </row>
    <row r="51" spans="1:2" ht="15">
      <c r="A51" s="41" t="s">
        <v>116</v>
      </c>
      <c r="B51" s="42">
        <v>4.557760927743086</v>
      </c>
    </row>
    <row r="52" spans="1:2" ht="15">
      <c r="A52" s="41" t="s">
        <v>117</v>
      </c>
      <c r="B52" s="42">
        <v>6.5012123805448585</v>
      </c>
    </row>
    <row r="53" spans="1:2" ht="15">
      <c r="A53" s="41" t="s">
        <v>118</v>
      </c>
      <c r="B53" s="42">
        <v>3.7000087615592845</v>
      </c>
    </row>
    <row r="54" spans="1:2" ht="15">
      <c r="A54" s="41" t="s">
        <v>119</v>
      </c>
      <c r="B54" s="42">
        <v>8.609778460095098</v>
      </c>
    </row>
    <row r="55" spans="1:2" ht="15">
      <c r="A55" s="41" t="s">
        <v>120</v>
      </c>
      <c r="B55" s="42">
        <v>5.845360824742268</v>
      </c>
    </row>
    <row r="56" spans="1:2" ht="15">
      <c r="A56" s="41" t="s">
        <v>121</v>
      </c>
      <c r="B56" s="42">
        <v>5.747855124582585</v>
      </c>
    </row>
    <row r="57" spans="1:2" ht="15">
      <c r="A57" s="41" t="s">
        <v>122</v>
      </c>
      <c r="B57" s="42">
        <v>5.747855124582585</v>
      </c>
    </row>
    <row r="58" spans="1:2" ht="15">
      <c r="A58" s="41" t="s">
        <v>123</v>
      </c>
      <c r="B58" s="42">
        <v>8.377358490566039</v>
      </c>
    </row>
    <row r="59" spans="1:2" ht="15">
      <c r="A59" s="41" t="s">
        <v>124</v>
      </c>
      <c r="B59" s="42">
        <v>6.5606060606060606</v>
      </c>
    </row>
    <row r="60" spans="1:2" ht="15">
      <c r="A60" s="41" t="s">
        <v>125</v>
      </c>
      <c r="B60" s="42">
        <v>8.377358490566039</v>
      </c>
    </row>
    <row r="61" spans="1:2" ht="15">
      <c r="A61" s="41" t="s">
        <v>126</v>
      </c>
      <c r="B61" s="42">
        <v>16.98713695066114</v>
      </c>
    </row>
    <row r="62" spans="1:2" ht="15">
      <c r="A62" s="41" t="s">
        <v>127</v>
      </c>
      <c r="B62" s="42">
        <v>10.096952406691795</v>
      </c>
    </row>
    <row r="63" spans="1:2" ht="15">
      <c r="A63" s="41" t="s">
        <v>128</v>
      </c>
      <c r="B63" s="42">
        <v>8.609778460095098</v>
      </c>
    </row>
    <row r="64" spans="1:2" ht="15">
      <c r="A64" s="41" t="s">
        <v>129</v>
      </c>
      <c r="B64" s="42">
        <v>3.3388969521044993</v>
      </c>
    </row>
    <row r="65" spans="1:2" ht="15">
      <c r="A65" s="41" t="s">
        <v>130</v>
      </c>
      <c r="B65" s="42">
        <v>8.377358490566039</v>
      </c>
    </row>
    <row r="66" spans="1:2" ht="15">
      <c r="A66" s="41" t="s">
        <v>131</v>
      </c>
      <c r="B66" s="42">
        <v>6.5012123805448585</v>
      </c>
    </row>
    <row r="67" spans="1:2" ht="15">
      <c r="A67" s="41" t="s">
        <v>132</v>
      </c>
      <c r="B67" s="42">
        <v>15.41272206968117</v>
      </c>
    </row>
    <row r="68" spans="1:2" ht="15">
      <c r="A68" s="41" t="s">
        <v>133</v>
      </c>
      <c r="B68" s="42">
        <v>2.353073463268366</v>
      </c>
    </row>
    <row r="69" spans="1:2" ht="15">
      <c r="A69" s="41" t="s">
        <v>134</v>
      </c>
      <c r="B69" s="42">
        <v>6.403632320237213</v>
      </c>
    </row>
    <row r="70" spans="1:2" ht="15">
      <c r="A70" s="41" t="s">
        <v>135</v>
      </c>
      <c r="B70" s="42">
        <v>1.23372470774819</v>
      </c>
    </row>
    <row r="71" spans="1:2" ht="15">
      <c r="A71" s="41" t="s">
        <v>136</v>
      </c>
      <c r="B71" s="42">
        <v>3.7000087615592845</v>
      </c>
    </row>
    <row r="72" spans="1:2" ht="15">
      <c r="A72" s="41" t="s">
        <v>137</v>
      </c>
      <c r="B72" s="42">
        <v>39.358995926755696</v>
      </c>
    </row>
    <row r="73" spans="1:2" ht="15">
      <c r="A73" s="41" t="s">
        <v>138</v>
      </c>
      <c r="B73" s="42">
        <v>32.27991039426524</v>
      </c>
    </row>
    <row r="74" spans="1:2" ht="15">
      <c r="A74" s="41" t="s">
        <v>139</v>
      </c>
      <c r="B74" s="42">
        <v>38.349358720949354</v>
      </c>
    </row>
    <row r="75" spans="1:2" ht="15">
      <c r="A75" s="41" t="s">
        <v>140</v>
      </c>
      <c r="B75" s="42">
        <v>6.5012123805448585</v>
      </c>
    </row>
    <row r="76" spans="1:2" ht="15">
      <c r="A76" s="41" t="s">
        <v>141</v>
      </c>
      <c r="B76" s="42">
        <v>8.609778460095098</v>
      </c>
    </row>
    <row r="77" spans="1:2" ht="15">
      <c r="A77" s="41" t="s">
        <v>142</v>
      </c>
      <c r="B77" s="42">
        <v>25.266921088512582</v>
      </c>
    </row>
    <row r="78" spans="1:2" ht="15">
      <c r="A78" s="41" t="s">
        <v>143</v>
      </c>
      <c r="B78" s="42">
        <v>5.747855124582585</v>
      </c>
    </row>
    <row r="79" spans="1:2" ht="15">
      <c r="A79" s="41" t="s">
        <v>144</v>
      </c>
      <c r="B79" s="42">
        <v>3.7000087615592845</v>
      </c>
    </row>
    <row r="80" spans="1:2" ht="15">
      <c r="A80" s="41" t="s">
        <v>145</v>
      </c>
      <c r="B80" s="42">
        <v>3.3388969521044993</v>
      </c>
    </row>
    <row r="81" spans="1:2" ht="15">
      <c r="A81" s="41" t="s">
        <v>146</v>
      </c>
      <c r="B81" s="42">
        <v>14.216691697060716</v>
      </c>
    </row>
    <row r="82" spans="1:2" ht="15">
      <c r="A82" s="41" t="s">
        <v>147</v>
      </c>
      <c r="B82" s="42">
        <v>2.353073463268366</v>
      </c>
    </row>
    <row r="83" spans="1:2" ht="15">
      <c r="A83" s="41" t="s">
        <v>148</v>
      </c>
      <c r="B83" s="42">
        <v>6.345271629778672</v>
      </c>
    </row>
    <row r="84" spans="1:2" ht="15">
      <c r="A84" s="41" t="s">
        <v>149</v>
      </c>
      <c r="B84" s="42">
        <v>3.7000087615592845</v>
      </c>
    </row>
    <row r="85" spans="1:2" ht="15">
      <c r="A85" s="41" t="s">
        <v>150</v>
      </c>
      <c r="B85" s="42">
        <v>8.609778460095098</v>
      </c>
    </row>
    <row r="86" spans="1:2" ht="15">
      <c r="A86" s="41" t="s">
        <v>151</v>
      </c>
      <c r="B86" s="42">
        <v>3.1161064199414383</v>
      </c>
    </row>
    <row r="87" spans="1:2" ht="15">
      <c r="A87" s="41" t="s">
        <v>152</v>
      </c>
      <c r="B87" s="42">
        <v>69.83460425588314</v>
      </c>
    </row>
    <row r="88" spans="1:2" ht="15">
      <c r="A88" s="41" t="s">
        <v>153</v>
      </c>
      <c r="B88" s="42">
        <v>5.845360824742268</v>
      </c>
    </row>
    <row r="89" spans="1:2" ht="15">
      <c r="A89" s="41" t="s">
        <v>154</v>
      </c>
      <c r="B89" s="42">
        <v>68.88831540446883</v>
      </c>
    </row>
    <row r="90" spans="1:2" ht="15">
      <c r="A90" s="41" t="s">
        <v>155</v>
      </c>
      <c r="B90" s="42">
        <v>8.377358490566039</v>
      </c>
    </row>
    <row r="91" spans="1:2" ht="15">
      <c r="A91" s="41" t="s">
        <v>156</v>
      </c>
      <c r="B91" s="42">
        <v>6.5012123805448585</v>
      </c>
    </row>
    <row r="92" spans="1:2" ht="15.75" thickBot="1">
      <c r="A92" s="43" t="s">
        <v>157</v>
      </c>
      <c r="B92" s="44">
        <v>6.6905190519051905</v>
      </c>
    </row>
    <row r="93" spans="1:2" ht="15">
      <c r="A93" s="41" t="s">
        <v>158</v>
      </c>
      <c r="B93" s="45">
        <v>3.3388969521044993</v>
      </c>
    </row>
    <row r="94" spans="1:2" ht="15">
      <c r="A94" s="41" t="s">
        <v>159</v>
      </c>
      <c r="B94" s="45">
        <v>6.5012123805448585</v>
      </c>
    </row>
    <row r="95" spans="1:2" ht="15">
      <c r="A95" s="41" t="s">
        <v>160</v>
      </c>
      <c r="B95" s="45">
        <v>5.747855124582585</v>
      </c>
    </row>
    <row r="96" spans="1:2" ht="15">
      <c r="A96" s="41" t="s">
        <v>161</v>
      </c>
      <c r="B96" s="45">
        <v>6.5012123805448585</v>
      </c>
    </row>
    <row r="97" spans="1:2" ht="15">
      <c r="A97" s="41" t="s">
        <v>162</v>
      </c>
      <c r="B97" s="45">
        <v>40.14442417495748</v>
      </c>
    </row>
    <row r="98" spans="1:2" ht="15">
      <c r="A98" s="41" t="s">
        <v>163</v>
      </c>
      <c r="B98" s="45">
        <v>14.216691697060716</v>
      </c>
    </row>
    <row r="99" spans="1:2" ht="15">
      <c r="A99" s="41" t="s">
        <v>164</v>
      </c>
      <c r="B99" s="45">
        <v>8.609778460095098</v>
      </c>
    </row>
    <row r="100" spans="1:2" ht="15">
      <c r="A100" s="41" t="s">
        <v>165</v>
      </c>
      <c r="B100" s="45">
        <v>6.5012123805448585</v>
      </c>
    </row>
    <row r="101" spans="1:2" ht="15">
      <c r="A101" s="41" t="s">
        <v>166</v>
      </c>
      <c r="B101" s="45">
        <v>1.3633014001473838</v>
      </c>
    </row>
    <row r="102" spans="1:2" ht="15">
      <c r="A102" s="41" t="s">
        <v>167</v>
      </c>
      <c r="B102" s="45">
        <v>2.353073463268366</v>
      </c>
    </row>
    <row r="103" spans="1:2" ht="15">
      <c r="A103" s="41" t="s">
        <v>168</v>
      </c>
      <c r="B103" s="45">
        <v>14.216691697060716</v>
      </c>
    </row>
    <row r="104" spans="1:2" ht="15">
      <c r="A104" s="41" t="s">
        <v>169</v>
      </c>
      <c r="B104" s="45">
        <v>14.216691697060716</v>
      </c>
    </row>
    <row r="105" spans="1:2" ht="15">
      <c r="A105" s="41" t="s">
        <v>170</v>
      </c>
      <c r="B105" s="45">
        <v>1.23372470774819</v>
      </c>
    </row>
    <row r="106" spans="1:2" ht="15">
      <c r="A106" s="41" t="s">
        <v>171</v>
      </c>
      <c r="B106" s="45">
        <v>1.3633014001473838</v>
      </c>
    </row>
    <row r="107" spans="1:2" ht="15">
      <c r="A107" s="41" t="s">
        <v>172</v>
      </c>
      <c r="B107" s="45">
        <v>6.345271629778672</v>
      </c>
    </row>
    <row r="108" spans="1:2" ht="15">
      <c r="A108" s="41" t="s">
        <v>173</v>
      </c>
      <c r="B108" s="45">
        <v>1.6289324733447414</v>
      </c>
    </row>
    <row r="109" spans="1:2" ht="15">
      <c r="A109" s="41" t="s">
        <v>174</v>
      </c>
      <c r="B109" s="4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50.00390625" defaultRowHeight="15"/>
  <cols>
    <col min="1" max="1" width="57.140625" style="0" customWidth="1"/>
    <col min="2" max="2" width="13.7109375" style="123" customWidth="1"/>
    <col min="3" max="3" width="12.421875" style="0" customWidth="1"/>
    <col min="4" max="5" width="9.140625" style="0" customWidth="1"/>
    <col min="6" max="6" width="24.140625" style="0" customWidth="1"/>
    <col min="7" max="255" width="9.140625" style="0" customWidth="1"/>
  </cols>
  <sheetData>
    <row r="1" spans="1:3" ht="51.75" customHeight="1">
      <c r="A1" s="217" t="s">
        <v>446</v>
      </c>
      <c r="B1" s="217"/>
      <c r="C1" s="217"/>
    </row>
    <row r="2" spans="1:3" s="123" customFormat="1" ht="12.75" customHeight="1">
      <c r="A2" s="217"/>
      <c r="B2" s="217"/>
      <c r="C2" s="217"/>
    </row>
    <row r="3" spans="1:3" ht="15.75" thickBot="1">
      <c r="A3" s="165"/>
      <c r="B3" s="165"/>
      <c r="C3" s="166"/>
    </row>
    <row r="4" spans="1:3" ht="33.75" thickBot="1">
      <c r="A4" s="176" t="s">
        <v>420</v>
      </c>
      <c r="B4" s="168" t="s">
        <v>418</v>
      </c>
      <c r="C4" s="169" t="s">
        <v>394</v>
      </c>
    </row>
    <row r="5" spans="1:3" ht="16.5">
      <c r="A5" s="141"/>
      <c r="B5" s="142"/>
      <c r="C5" s="143"/>
    </row>
    <row r="6" spans="1:3" s="49" customFormat="1" ht="16.5">
      <c r="A6" s="133" t="s">
        <v>175</v>
      </c>
      <c r="B6" s="144">
        <v>80896.65200107404</v>
      </c>
      <c r="C6" s="145">
        <v>100</v>
      </c>
    </row>
    <row r="7" spans="1:3" ht="16.5">
      <c r="A7" s="137" t="s">
        <v>396</v>
      </c>
      <c r="B7" s="146">
        <v>11165.457827533128</v>
      </c>
      <c r="C7" s="147">
        <v>13.802125985862663</v>
      </c>
    </row>
    <row r="8" spans="1:3" ht="16.5">
      <c r="A8" s="137" t="s">
        <v>397</v>
      </c>
      <c r="B8" s="146">
        <v>3410.103350118392</v>
      </c>
      <c r="C8" s="147">
        <v>4.215382547689511</v>
      </c>
    </row>
    <row r="9" spans="1:3" ht="16.5">
      <c r="A9" s="137" t="s">
        <v>398</v>
      </c>
      <c r="B9" s="146">
        <v>66321.09082342254</v>
      </c>
      <c r="C9" s="147">
        <v>81.98249146644785</v>
      </c>
    </row>
    <row r="10" spans="1:5" ht="16.5">
      <c r="A10" s="137" t="s">
        <v>430</v>
      </c>
      <c r="B10" s="146">
        <v>31404.608145789272</v>
      </c>
      <c r="C10" s="147">
        <v>38.82065248555938</v>
      </c>
      <c r="E10" s="77"/>
    </row>
    <row r="11" spans="1:3" ht="16.5">
      <c r="A11" s="137" t="s">
        <v>431</v>
      </c>
      <c r="B11" s="146">
        <v>15262.302290040541</v>
      </c>
      <c r="C11" s="147">
        <v>18.86642019479114</v>
      </c>
    </row>
    <row r="12" spans="1:3" ht="16.5">
      <c r="A12" s="137" t="s">
        <v>432</v>
      </c>
      <c r="B12" s="146">
        <v>8121.800422772372</v>
      </c>
      <c r="C12" s="147">
        <v>10.039723798043635</v>
      </c>
    </row>
    <row r="13" spans="1:5" ht="16.5">
      <c r="A13" s="137" t="s">
        <v>433</v>
      </c>
      <c r="B13" s="146">
        <v>2108.0499414730766</v>
      </c>
      <c r="C13" s="147">
        <v>2.6058556062926916</v>
      </c>
      <c r="E13" s="123"/>
    </row>
    <row r="14" spans="1:3" ht="16.5">
      <c r="A14" s="137" t="s">
        <v>434</v>
      </c>
      <c r="B14" s="146">
        <v>1577.8947311294241</v>
      </c>
      <c r="C14" s="147">
        <v>1.9505068406396782</v>
      </c>
    </row>
    <row r="15" spans="1:3" ht="16.5">
      <c r="A15" s="137" t="s">
        <v>435</v>
      </c>
      <c r="B15" s="146">
        <v>1130.751954319321</v>
      </c>
      <c r="C15" s="147">
        <v>1.3977734879612922</v>
      </c>
    </row>
    <row r="16" spans="1:5" ht="16.5">
      <c r="A16" s="137" t="s">
        <v>436</v>
      </c>
      <c r="B16" s="146">
        <v>809.4476035703063</v>
      </c>
      <c r="C16" s="147">
        <v>1.0005946890849817</v>
      </c>
      <c r="E16" s="123"/>
    </row>
    <row r="17" spans="1:3" ht="16.5">
      <c r="A17" s="170" t="s">
        <v>437</v>
      </c>
      <c r="B17" s="146">
        <v>5906.235734328217</v>
      </c>
      <c r="C17" s="147">
        <v>7.300964364075045</v>
      </c>
    </row>
    <row r="18" spans="1:5" s="51" customFormat="1" ht="12.75" thickBot="1">
      <c r="A18" s="50"/>
      <c r="B18" s="122"/>
      <c r="C18" s="73"/>
      <c r="D18" s="74"/>
      <c r="E18" s="75"/>
    </row>
    <row r="19" spans="1:3" s="51" customFormat="1" ht="11.25" customHeight="1">
      <c r="A19" s="175" t="s">
        <v>441</v>
      </c>
      <c r="B19" s="125"/>
      <c r="C19" s="125"/>
    </row>
    <row r="20" spans="1:3" s="51" customFormat="1" ht="12.75">
      <c r="A20" s="20" t="s">
        <v>37</v>
      </c>
      <c r="B20" s="20"/>
      <c r="C20" s="51">
        <v>0</v>
      </c>
    </row>
    <row r="21" spans="1:3" ht="15">
      <c r="A21" s="216" t="s">
        <v>429</v>
      </c>
      <c r="B21" s="216"/>
      <c r="C21" s="216"/>
    </row>
    <row r="22" spans="1:2" ht="15">
      <c r="A22" s="76"/>
      <c r="B22" s="76"/>
    </row>
  </sheetData>
  <sheetProtection/>
  <mergeCells count="3">
    <mergeCell ref="A1:C1"/>
    <mergeCell ref="A21:C21"/>
    <mergeCell ref="A2:C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3"/>
  <sheetViews>
    <sheetView zoomScalePageLayoutView="0" workbookViewId="0" topLeftCell="A220">
      <selection activeCell="A2" sqref="A2:IV223"/>
    </sheetView>
  </sheetViews>
  <sheetFormatPr defaultColWidth="8.8515625" defaultRowHeight="15"/>
  <cols>
    <col min="1" max="1" width="8.8515625" style="0" customWidth="1"/>
    <col min="2" max="2" width="24.8515625" style="0" customWidth="1"/>
  </cols>
  <sheetData>
    <row r="1" spans="1:3" ht="15.75" thickBot="1">
      <c r="A1" s="219" t="s">
        <v>36</v>
      </c>
      <c r="B1" s="220"/>
      <c r="C1" s="53" t="s">
        <v>66</v>
      </c>
    </row>
    <row r="2" spans="1:3" ht="20.25" customHeight="1">
      <c r="A2" s="59"/>
      <c r="B2" s="54" t="s">
        <v>72</v>
      </c>
      <c r="C2" s="55">
        <v>2448.191509120002</v>
      </c>
    </row>
    <row r="3" spans="1:3" ht="20.25" customHeight="1">
      <c r="A3" s="59"/>
      <c r="B3" s="54" t="s">
        <v>73</v>
      </c>
      <c r="C3" s="55">
        <v>1099.967323667147</v>
      </c>
    </row>
    <row r="4" spans="1:3" ht="20.25" customHeight="1">
      <c r="A4" s="59"/>
      <c r="B4" s="54" t="s">
        <v>179</v>
      </c>
      <c r="C4" s="55">
        <v>7218.399793388169</v>
      </c>
    </row>
    <row r="5" spans="1:3" ht="20.25" customHeight="1">
      <c r="A5" s="59"/>
      <c r="B5" s="54" t="s">
        <v>180</v>
      </c>
      <c r="C5" s="55">
        <v>3210.9283679988157</v>
      </c>
    </row>
    <row r="6" spans="1:3" ht="20.25" customHeight="1">
      <c r="A6" s="59"/>
      <c r="B6" s="54" t="s">
        <v>100</v>
      </c>
      <c r="C6" s="55">
        <v>4406.493222337652</v>
      </c>
    </row>
    <row r="7" spans="1:3" ht="20.25" customHeight="1">
      <c r="A7" s="59"/>
      <c r="B7" s="54" t="s">
        <v>74</v>
      </c>
      <c r="C7" s="55">
        <v>3448.986332108729</v>
      </c>
    </row>
    <row r="8" spans="1:3" ht="15" customHeight="1">
      <c r="A8" s="218" t="s">
        <v>75</v>
      </c>
      <c r="B8" s="54" t="s">
        <v>36</v>
      </c>
      <c r="C8" s="55">
        <v>23774.00761452175</v>
      </c>
    </row>
    <row r="9" spans="1:3" ht="15">
      <c r="A9" s="218"/>
      <c r="B9" s="54" t="s">
        <v>181</v>
      </c>
      <c r="C9" s="55">
        <v>9.545369586301552</v>
      </c>
    </row>
    <row r="10" spans="1:3" ht="15">
      <c r="A10" s="218"/>
      <c r="B10" s="54" t="s">
        <v>182</v>
      </c>
      <c r="C10" s="55">
        <v>8.377358490566039</v>
      </c>
    </row>
    <row r="11" spans="1:3" ht="15">
      <c r="A11" s="218"/>
      <c r="B11" s="54" t="s">
        <v>183</v>
      </c>
      <c r="C11" s="55">
        <v>5.845360824742268</v>
      </c>
    </row>
    <row r="12" spans="1:3" ht="15">
      <c r="A12" s="218"/>
      <c r="B12" s="54" t="s">
        <v>184</v>
      </c>
      <c r="C12" s="55">
        <v>1.3633014001473838</v>
      </c>
    </row>
    <row r="13" spans="1:3" ht="15">
      <c r="A13" s="218"/>
      <c r="B13" s="54" t="s">
        <v>185</v>
      </c>
      <c r="C13" s="55">
        <v>4.557760927743086</v>
      </c>
    </row>
    <row r="14" spans="1:3" ht="15">
      <c r="A14" s="218"/>
      <c r="B14" s="54" t="s">
        <v>186</v>
      </c>
      <c r="C14" s="55">
        <v>2.353073463268366</v>
      </c>
    </row>
    <row r="15" spans="1:3" ht="15">
      <c r="A15" s="218"/>
      <c r="B15" s="54" t="s">
        <v>187</v>
      </c>
      <c r="C15" s="55">
        <v>2.353073463268366</v>
      </c>
    </row>
    <row r="16" spans="1:3" ht="24">
      <c r="A16" s="218"/>
      <c r="B16" s="54" t="s">
        <v>188</v>
      </c>
      <c r="C16" s="55">
        <v>2.353073463268366</v>
      </c>
    </row>
    <row r="17" spans="1:3" ht="15">
      <c r="A17" s="218"/>
      <c r="B17" s="54" t="s">
        <v>189</v>
      </c>
      <c r="C17" s="55">
        <v>15.84480753127438</v>
      </c>
    </row>
    <row r="18" spans="1:3" ht="15">
      <c r="A18" s="218"/>
      <c r="B18" s="54" t="s">
        <v>190</v>
      </c>
      <c r="C18" s="55">
        <v>2.353073463268366</v>
      </c>
    </row>
    <row r="19" spans="1:3" ht="36">
      <c r="A19" s="218"/>
      <c r="B19" s="54" t="s">
        <v>191</v>
      </c>
      <c r="C19" s="55">
        <v>3.7000087615592845</v>
      </c>
    </row>
    <row r="20" spans="1:3" ht="15">
      <c r="A20" s="218"/>
      <c r="B20" s="54" t="s">
        <v>192</v>
      </c>
      <c r="C20" s="55">
        <v>8.257769689302371</v>
      </c>
    </row>
    <row r="21" spans="1:3" ht="24">
      <c r="A21" s="218"/>
      <c r="B21" s="54" t="s">
        <v>193</v>
      </c>
      <c r="C21" s="55">
        <v>32.27991039426524</v>
      </c>
    </row>
    <row r="22" spans="1:3" ht="15">
      <c r="A22" s="218"/>
      <c r="B22" s="54" t="s">
        <v>194</v>
      </c>
      <c r="C22" s="55">
        <v>2.353073463268366</v>
      </c>
    </row>
    <row r="23" spans="1:3" ht="15">
      <c r="A23" s="218"/>
      <c r="B23" s="54" t="s">
        <v>195</v>
      </c>
      <c r="C23" s="55">
        <v>2.353073463268366</v>
      </c>
    </row>
    <row r="24" spans="1:3" ht="48">
      <c r="A24" s="218"/>
      <c r="B24" s="54" t="s">
        <v>196</v>
      </c>
      <c r="C24" s="55">
        <v>1.4871739465966969</v>
      </c>
    </row>
    <row r="25" spans="1:3" ht="36">
      <c r="A25" s="218"/>
      <c r="B25" s="54" t="s">
        <v>197</v>
      </c>
      <c r="C25" s="55">
        <v>8.609778460095098</v>
      </c>
    </row>
    <row r="26" spans="1:3" ht="15">
      <c r="A26" s="218"/>
      <c r="B26" s="54" t="s">
        <v>198</v>
      </c>
      <c r="C26" s="55">
        <v>6.5012123805448585</v>
      </c>
    </row>
    <row r="27" spans="1:3" ht="24">
      <c r="A27" s="218"/>
      <c r="B27" s="54" t="s">
        <v>199</v>
      </c>
      <c r="C27" s="55">
        <v>3.7000087615592845</v>
      </c>
    </row>
    <row r="28" spans="1:3" ht="15">
      <c r="A28" s="218"/>
      <c r="B28" s="54" t="s">
        <v>200</v>
      </c>
      <c r="C28" s="55">
        <v>14.216691697060716</v>
      </c>
    </row>
    <row r="29" spans="1:3" ht="15">
      <c r="A29" s="218"/>
      <c r="B29" s="54" t="s">
        <v>201</v>
      </c>
      <c r="C29" s="55">
        <v>11.093162461343077</v>
      </c>
    </row>
    <row r="30" spans="1:3" ht="15">
      <c r="A30" s="218"/>
      <c r="B30" s="54" t="s">
        <v>202</v>
      </c>
      <c r="C30" s="55">
        <v>8.609778460095098</v>
      </c>
    </row>
    <row r="31" spans="1:3" ht="15">
      <c r="A31" s="218"/>
      <c r="B31" s="54" t="s">
        <v>80</v>
      </c>
      <c r="C31" s="55">
        <v>32.238114620601905</v>
      </c>
    </row>
    <row r="32" spans="1:3" ht="24">
      <c r="A32" s="218"/>
      <c r="B32" s="54" t="s">
        <v>203</v>
      </c>
      <c r="C32" s="55">
        <v>8.377358490566039</v>
      </c>
    </row>
    <row r="33" spans="1:3" ht="15">
      <c r="A33" s="218"/>
      <c r="B33" s="54" t="s">
        <v>204</v>
      </c>
      <c r="C33" s="55">
        <v>5.845360824742268</v>
      </c>
    </row>
    <row r="34" spans="1:3" ht="24">
      <c r="A34" s="218"/>
      <c r="B34" s="54" t="s">
        <v>205</v>
      </c>
      <c r="C34" s="55">
        <v>6.5012123805448585</v>
      </c>
    </row>
    <row r="35" spans="1:3" ht="15">
      <c r="A35" s="218"/>
      <c r="B35" s="54" t="s">
        <v>81</v>
      </c>
      <c r="C35" s="55">
        <v>12.093733353981788</v>
      </c>
    </row>
    <row r="36" spans="1:3" ht="36">
      <c r="A36" s="218"/>
      <c r="B36" s="54" t="s">
        <v>206</v>
      </c>
      <c r="C36" s="55">
        <v>1.3633014001473838</v>
      </c>
    </row>
    <row r="37" spans="1:3" ht="15">
      <c r="A37" s="218"/>
      <c r="B37" s="54" t="s">
        <v>207</v>
      </c>
      <c r="C37" s="55">
        <v>4.557760927743086</v>
      </c>
    </row>
    <row r="38" spans="1:3" ht="36">
      <c r="A38" s="218"/>
      <c r="B38" s="54" t="s">
        <v>208</v>
      </c>
      <c r="C38" s="55">
        <v>8.609778460095098</v>
      </c>
    </row>
    <row r="39" spans="1:3" ht="15">
      <c r="A39" s="218"/>
      <c r="B39" s="54" t="s">
        <v>209</v>
      </c>
      <c r="C39" s="55">
        <v>8.377358490566039</v>
      </c>
    </row>
    <row r="40" spans="1:3" ht="15">
      <c r="A40" s="218"/>
      <c r="B40" s="54" t="s">
        <v>210</v>
      </c>
      <c r="C40" s="55">
        <v>4.557760927743086</v>
      </c>
    </row>
    <row r="41" spans="1:3" ht="15">
      <c r="A41" s="218"/>
      <c r="B41" s="54" t="s">
        <v>211</v>
      </c>
      <c r="C41" s="55">
        <v>6.5012123805448585</v>
      </c>
    </row>
    <row r="42" spans="1:3" ht="15">
      <c r="A42" s="218"/>
      <c r="B42" s="54" t="s">
        <v>212</v>
      </c>
      <c r="C42" s="55">
        <v>1.4871739465966969</v>
      </c>
    </row>
    <row r="43" spans="1:3" ht="15">
      <c r="A43" s="218"/>
      <c r="B43" s="54" t="s">
        <v>84</v>
      </c>
      <c r="C43" s="55">
        <v>3.7000087615592845</v>
      </c>
    </row>
    <row r="44" spans="1:3" ht="15">
      <c r="A44" s="218"/>
      <c r="B44" s="54" t="s">
        <v>213</v>
      </c>
      <c r="C44" s="55">
        <v>8.609778460095098</v>
      </c>
    </row>
    <row r="45" spans="1:3" ht="15">
      <c r="A45" s="218"/>
      <c r="B45" s="54" t="s">
        <v>214</v>
      </c>
      <c r="C45" s="55">
        <v>3.7000087615592845</v>
      </c>
    </row>
    <row r="46" spans="1:3" ht="15">
      <c r="A46" s="218"/>
      <c r="B46" s="54" t="s">
        <v>215</v>
      </c>
      <c r="C46" s="55">
        <v>6.186693401087828</v>
      </c>
    </row>
    <row r="47" spans="1:3" ht="24">
      <c r="A47" s="218"/>
      <c r="B47" s="54" t="s">
        <v>216</v>
      </c>
      <c r="C47" s="55">
        <v>6.345271629778672</v>
      </c>
    </row>
    <row r="48" spans="1:3" ht="15">
      <c r="A48" s="218"/>
      <c r="B48" s="54" t="s">
        <v>217</v>
      </c>
      <c r="C48" s="55">
        <v>5.3289412349040255</v>
      </c>
    </row>
    <row r="49" spans="1:3" ht="15">
      <c r="A49" s="218"/>
      <c r="B49" s="54" t="s">
        <v>89</v>
      </c>
      <c r="C49" s="55">
        <v>35.1362573788102</v>
      </c>
    </row>
    <row r="50" spans="1:3" ht="15">
      <c r="A50" s="218"/>
      <c r="B50" s="54" t="s">
        <v>218</v>
      </c>
      <c r="C50" s="55">
        <v>3.7000087615592845</v>
      </c>
    </row>
    <row r="51" spans="1:3" ht="15">
      <c r="A51" s="218"/>
      <c r="B51" s="54" t="s">
        <v>219</v>
      </c>
      <c r="C51" s="55">
        <v>8.609778460095098</v>
      </c>
    </row>
    <row r="52" spans="1:3" ht="24">
      <c r="A52" s="218"/>
      <c r="B52" s="54" t="s">
        <v>220</v>
      </c>
      <c r="C52" s="55">
        <v>2.353073463268366</v>
      </c>
    </row>
    <row r="53" spans="1:3" ht="15">
      <c r="A53" s="218"/>
      <c r="B53" s="54" t="s">
        <v>221</v>
      </c>
      <c r="C53" s="55">
        <v>5.845360824742268</v>
      </c>
    </row>
    <row r="54" spans="1:3" ht="24">
      <c r="A54" s="218"/>
      <c r="B54" s="54" t="s">
        <v>99</v>
      </c>
      <c r="C54" s="55">
        <v>8.609778460095098</v>
      </c>
    </row>
    <row r="55" spans="1:3" ht="36">
      <c r="A55" s="218"/>
      <c r="B55" s="54" t="s">
        <v>222</v>
      </c>
      <c r="C55" s="55">
        <v>5.845360824742268</v>
      </c>
    </row>
    <row r="56" spans="1:3" ht="15">
      <c r="A56" s="218"/>
      <c r="B56" s="54" t="s">
        <v>223</v>
      </c>
      <c r="C56" s="55">
        <v>1.4871739465966969</v>
      </c>
    </row>
    <row r="57" spans="1:3" ht="15">
      <c r="A57" s="218"/>
      <c r="B57" s="54" t="s">
        <v>224</v>
      </c>
      <c r="C57" s="55">
        <v>8.609778460095098</v>
      </c>
    </row>
    <row r="58" spans="1:3" ht="15">
      <c r="A58" s="218"/>
      <c r="B58" s="54" t="s">
        <v>225</v>
      </c>
      <c r="C58" s="55">
        <v>1.3633014001473838</v>
      </c>
    </row>
    <row r="59" spans="1:3" ht="15">
      <c r="A59" s="218"/>
      <c r="B59" s="54" t="s">
        <v>226</v>
      </c>
      <c r="C59" s="55">
        <v>2.353073463268366</v>
      </c>
    </row>
    <row r="60" spans="1:3" ht="15">
      <c r="A60" s="218"/>
      <c r="B60" s="54" t="s">
        <v>227</v>
      </c>
      <c r="C60" s="55">
        <v>3.7000087615592845</v>
      </c>
    </row>
    <row r="61" spans="1:3" ht="15">
      <c r="A61" s="218"/>
      <c r="B61" s="54" t="s">
        <v>102</v>
      </c>
      <c r="C61" s="55">
        <v>10.201221142104142</v>
      </c>
    </row>
    <row r="62" spans="1:3" ht="24">
      <c r="A62" s="218"/>
      <c r="B62" s="54" t="s">
        <v>228</v>
      </c>
      <c r="C62" s="55">
        <v>1.6289324733447414</v>
      </c>
    </row>
    <row r="63" spans="1:3" ht="15">
      <c r="A63" s="218"/>
      <c r="B63" s="54" t="s">
        <v>229</v>
      </c>
      <c r="C63" s="55">
        <v>32.27991039426524</v>
      </c>
    </row>
    <row r="64" spans="1:3" ht="15">
      <c r="A64" s="218"/>
      <c r="B64" s="54" t="s">
        <v>230</v>
      </c>
      <c r="C64" s="55">
        <v>2.353073463268366</v>
      </c>
    </row>
    <row r="65" spans="1:3" ht="15">
      <c r="A65" s="218"/>
      <c r="B65" s="54" t="s">
        <v>231</v>
      </c>
      <c r="C65" s="55">
        <v>8.377358490566039</v>
      </c>
    </row>
    <row r="66" spans="1:3" ht="15">
      <c r="A66" s="218"/>
      <c r="B66" s="54" t="s">
        <v>232</v>
      </c>
      <c r="C66" s="55">
        <v>20.68714571222042</v>
      </c>
    </row>
    <row r="67" spans="1:3" ht="24">
      <c r="A67" s="218"/>
      <c r="B67" s="54" t="s">
        <v>233</v>
      </c>
      <c r="C67" s="55">
        <v>6.5012123805448585</v>
      </c>
    </row>
    <row r="68" spans="1:3" ht="15">
      <c r="A68" s="218"/>
      <c r="B68" s="54" t="s">
        <v>234</v>
      </c>
      <c r="C68" s="55">
        <v>2.353073463268366</v>
      </c>
    </row>
    <row r="69" spans="1:3" ht="24">
      <c r="A69" s="218"/>
      <c r="B69" s="54" t="s">
        <v>235</v>
      </c>
      <c r="C69" s="55">
        <v>8.609778460095098</v>
      </c>
    </row>
    <row r="70" spans="1:3" ht="36">
      <c r="A70" s="218"/>
      <c r="B70" s="54" t="s">
        <v>236</v>
      </c>
      <c r="C70" s="55">
        <v>6.345271629778672</v>
      </c>
    </row>
    <row r="71" spans="1:3" ht="15">
      <c r="A71" s="218"/>
      <c r="B71" s="54" t="s">
        <v>237</v>
      </c>
      <c r="C71" s="55">
        <v>37.343220555971904</v>
      </c>
    </row>
    <row r="72" spans="1:3" ht="24">
      <c r="A72" s="218"/>
      <c r="B72" s="54" t="s">
        <v>238</v>
      </c>
      <c r="C72" s="55">
        <v>6.345271629778672</v>
      </c>
    </row>
    <row r="73" spans="1:3" ht="15">
      <c r="A73" s="218"/>
      <c r="B73" s="54" t="s">
        <v>239</v>
      </c>
      <c r="C73" s="55">
        <v>3.7000087615592845</v>
      </c>
    </row>
    <row r="74" spans="1:3" ht="15">
      <c r="A74" s="218"/>
      <c r="B74" s="54" t="s">
        <v>104</v>
      </c>
      <c r="C74" s="55">
        <v>3.7000087615592845</v>
      </c>
    </row>
    <row r="75" spans="1:3" ht="24">
      <c r="A75" s="218"/>
      <c r="B75" s="54" t="s">
        <v>240</v>
      </c>
      <c r="C75" s="55">
        <v>5.845360824742268</v>
      </c>
    </row>
    <row r="76" spans="1:3" ht="24">
      <c r="A76" s="218"/>
      <c r="B76" s="54" t="s">
        <v>241</v>
      </c>
      <c r="C76" s="55">
        <v>3.7000087615592845</v>
      </c>
    </row>
    <row r="77" spans="1:3" ht="15">
      <c r="A77" s="218"/>
      <c r="B77" s="54" t="s">
        <v>242</v>
      </c>
      <c r="C77" s="55">
        <v>1.23372470774819</v>
      </c>
    </row>
    <row r="78" spans="1:3" ht="15">
      <c r="A78" s="218"/>
      <c r="B78" s="54" t="s">
        <v>243</v>
      </c>
      <c r="C78" s="55">
        <v>1.3633014001473838</v>
      </c>
    </row>
    <row r="79" spans="1:3" ht="15">
      <c r="A79" s="218"/>
      <c r="B79" s="54" t="s">
        <v>244</v>
      </c>
      <c r="C79" s="55">
        <v>3.7000087615592845</v>
      </c>
    </row>
    <row r="80" spans="1:3" ht="15">
      <c r="A80" s="218"/>
      <c r="B80" s="54" t="s">
        <v>105</v>
      </c>
      <c r="C80" s="55">
        <v>5.845360824742268</v>
      </c>
    </row>
    <row r="81" spans="1:3" ht="15">
      <c r="A81" s="218"/>
      <c r="B81" s="54" t="s">
        <v>245</v>
      </c>
      <c r="C81" s="55">
        <v>2.353073463268366</v>
      </c>
    </row>
    <row r="82" spans="1:3" ht="15">
      <c r="A82" s="218"/>
      <c r="B82" s="54" t="s">
        <v>246</v>
      </c>
      <c r="C82" s="55">
        <v>14.216691697060716</v>
      </c>
    </row>
    <row r="83" spans="1:3" ht="15">
      <c r="A83" s="218"/>
      <c r="B83" s="54" t="s">
        <v>247</v>
      </c>
      <c r="C83" s="55">
        <v>3.7000087615592845</v>
      </c>
    </row>
    <row r="84" spans="1:3" ht="15">
      <c r="A84" s="218"/>
      <c r="B84" s="54" t="s">
        <v>248</v>
      </c>
      <c r="C84" s="55">
        <v>9.043592515173557</v>
      </c>
    </row>
    <row r="85" spans="1:3" ht="15">
      <c r="A85" s="218"/>
      <c r="B85" s="54" t="s">
        <v>249</v>
      </c>
      <c r="C85" s="55">
        <v>8.609778460095098</v>
      </c>
    </row>
    <row r="86" spans="1:3" ht="15">
      <c r="A86" s="218"/>
      <c r="B86" s="54" t="s">
        <v>250</v>
      </c>
      <c r="C86" s="55">
        <v>1.23372470774819</v>
      </c>
    </row>
    <row r="87" spans="1:3" ht="15">
      <c r="A87" s="218"/>
      <c r="B87" s="54" t="s">
        <v>251</v>
      </c>
      <c r="C87" s="55">
        <v>1.3633014001473838</v>
      </c>
    </row>
    <row r="88" spans="1:3" ht="15">
      <c r="A88" s="218"/>
      <c r="B88" s="54" t="s">
        <v>252</v>
      </c>
      <c r="C88" s="55">
        <v>6.6905190519051905</v>
      </c>
    </row>
    <row r="89" spans="1:3" ht="15">
      <c r="A89" s="218"/>
      <c r="B89" s="54" t="s">
        <v>109</v>
      </c>
      <c r="C89" s="55">
        <v>8.377358490566039</v>
      </c>
    </row>
    <row r="90" spans="1:3" ht="15">
      <c r="A90" s="218"/>
      <c r="B90" s="54" t="s">
        <v>253</v>
      </c>
      <c r="C90" s="55">
        <v>5.747855124582585</v>
      </c>
    </row>
    <row r="91" spans="1:3" ht="15.75" thickBot="1">
      <c r="A91" s="218"/>
      <c r="B91" s="56" t="s">
        <v>254</v>
      </c>
      <c r="C91" s="57">
        <v>1.23372470774819</v>
      </c>
    </row>
    <row r="92" spans="1:3" ht="15">
      <c r="A92" s="218"/>
      <c r="B92" s="54" t="s">
        <v>255</v>
      </c>
      <c r="C92" s="58">
        <v>6.345271629778672</v>
      </c>
    </row>
    <row r="93" spans="1:3" ht="24">
      <c r="A93" s="218"/>
      <c r="B93" s="54" t="s">
        <v>256</v>
      </c>
      <c r="C93" s="58">
        <v>8.609778460095098</v>
      </c>
    </row>
    <row r="94" spans="1:3" ht="15">
      <c r="A94" s="218"/>
      <c r="B94" s="54" t="s">
        <v>257</v>
      </c>
      <c r="C94" s="58">
        <v>13.167539387838184</v>
      </c>
    </row>
    <row r="95" spans="1:3" ht="24">
      <c r="A95" s="218"/>
      <c r="B95" s="54" t="s">
        <v>258</v>
      </c>
      <c r="C95" s="58">
        <v>1.6289324733447414</v>
      </c>
    </row>
    <row r="96" spans="1:3" ht="15">
      <c r="A96" s="218"/>
      <c r="B96" s="54" t="s">
        <v>259</v>
      </c>
      <c r="C96" s="58">
        <v>4.557760927743086</v>
      </c>
    </row>
    <row r="97" spans="1:3" ht="15">
      <c r="A97" s="218"/>
      <c r="B97" s="54" t="s">
        <v>260</v>
      </c>
      <c r="C97" s="58">
        <v>3.7000087615592845</v>
      </c>
    </row>
    <row r="98" spans="1:3" ht="15">
      <c r="A98" s="218"/>
      <c r="B98" s="54" t="s">
        <v>261</v>
      </c>
      <c r="C98" s="58">
        <v>3.7000087615592845</v>
      </c>
    </row>
    <row r="99" spans="1:3" ht="15">
      <c r="A99" s="218"/>
      <c r="B99" s="54" t="s">
        <v>262</v>
      </c>
      <c r="C99" s="58">
        <v>8.609778460095098</v>
      </c>
    </row>
    <row r="100" spans="1:3" ht="24">
      <c r="A100" s="218"/>
      <c r="B100" s="54" t="s">
        <v>263</v>
      </c>
      <c r="C100" s="58">
        <v>8.377358490566039</v>
      </c>
    </row>
    <row r="101" spans="1:3" ht="15">
      <c r="A101" s="218"/>
      <c r="B101" s="54" t="s">
        <v>264</v>
      </c>
      <c r="C101" s="58">
        <v>3.7000087615592845</v>
      </c>
    </row>
    <row r="102" spans="1:3" ht="15">
      <c r="A102" s="218"/>
      <c r="B102" s="54" t="s">
        <v>265</v>
      </c>
      <c r="C102" s="58">
        <v>3.7000087615592845</v>
      </c>
    </row>
    <row r="103" spans="1:3" ht="15">
      <c r="A103" s="218"/>
      <c r="B103" s="54" t="s">
        <v>266</v>
      </c>
      <c r="C103" s="58">
        <v>3.7000087615592845</v>
      </c>
    </row>
    <row r="104" spans="1:3" ht="15">
      <c r="A104" s="218"/>
      <c r="B104" s="54" t="s">
        <v>267</v>
      </c>
      <c r="C104" s="58">
        <v>3.7000087615592845</v>
      </c>
    </row>
    <row r="105" spans="1:3" ht="15">
      <c r="A105" s="218"/>
      <c r="B105" s="54" t="s">
        <v>268</v>
      </c>
      <c r="C105" s="58">
        <v>14.216691697060716</v>
      </c>
    </row>
    <row r="106" spans="1:3" ht="15">
      <c r="A106" s="218"/>
      <c r="B106" s="54" t="s">
        <v>269</v>
      </c>
      <c r="C106" s="58">
        <v>8.377358490566039</v>
      </c>
    </row>
    <row r="107" spans="1:3" ht="24">
      <c r="A107" s="218"/>
      <c r="B107" s="54" t="s">
        <v>270</v>
      </c>
      <c r="C107" s="58">
        <v>3.7000087615592845</v>
      </c>
    </row>
    <row r="108" spans="1:3" ht="24">
      <c r="A108" s="218"/>
      <c r="B108" s="54" t="s">
        <v>271</v>
      </c>
      <c r="C108" s="58">
        <v>3.7000087615592845</v>
      </c>
    </row>
    <row r="109" spans="1:3" ht="15">
      <c r="A109" s="218"/>
      <c r="B109" s="54" t="s">
        <v>272</v>
      </c>
      <c r="C109" s="58">
        <v>1.4871739465966969</v>
      </c>
    </row>
    <row r="110" spans="1:3" ht="15">
      <c r="A110" s="218"/>
      <c r="B110" s="54" t="s">
        <v>123</v>
      </c>
      <c r="C110" s="58">
        <v>8.377358490566039</v>
      </c>
    </row>
    <row r="111" spans="1:3" ht="15">
      <c r="A111" s="218"/>
      <c r="B111" s="54" t="s">
        <v>273</v>
      </c>
      <c r="C111" s="58">
        <v>3.7000087615592845</v>
      </c>
    </row>
    <row r="112" spans="1:3" ht="15">
      <c r="A112" s="218"/>
      <c r="B112" s="54" t="s">
        <v>274</v>
      </c>
      <c r="C112" s="58">
        <v>14.216691697060716</v>
      </c>
    </row>
    <row r="113" spans="1:3" ht="15">
      <c r="A113" s="218"/>
      <c r="B113" s="54" t="s">
        <v>275</v>
      </c>
      <c r="C113" s="58">
        <v>6.5012123805448585</v>
      </c>
    </row>
    <row r="114" spans="1:3" ht="24">
      <c r="A114" s="218"/>
      <c r="B114" s="54" t="s">
        <v>276</v>
      </c>
      <c r="C114" s="58">
        <v>6.345271629778672</v>
      </c>
    </row>
    <row r="115" spans="1:3" ht="15">
      <c r="A115" s="218"/>
      <c r="B115" s="54" t="s">
        <v>277</v>
      </c>
      <c r="C115" s="58">
        <v>6.345271629778672</v>
      </c>
    </row>
    <row r="116" spans="1:3" ht="15">
      <c r="A116" s="218"/>
      <c r="B116" s="54" t="s">
        <v>278</v>
      </c>
      <c r="C116" s="58">
        <v>5.747855124582585</v>
      </c>
    </row>
    <row r="117" spans="1:3" ht="24">
      <c r="A117" s="218"/>
      <c r="B117" s="54" t="s">
        <v>279</v>
      </c>
      <c r="C117" s="58">
        <v>6.5606060606060606</v>
      </c>
    </row>
    <row r="118" spans="1:3" ht="15">
      <c r="A118" s="218"/>
      <c r="B118" s="54" t="s">
        <v>280</v>
      </c>
      <c r="C118" s="58">
        <v>4.933733469307475</v>
      </c>
    </row>
    <row r="119" spans="1:3" ht="15">
      <c r="A119" s="218"/>
      <c r="B119" s="54" t="s">
        <v>126</v>
      </c>
      <c r="C119" s="58">
        <v>243.16454437282317</v>
      </c>
    </row>
    <row r="120" spans="1:3" ht="15">
      <c r="A120" s="218"/>
      <c r="B120" s="54" t="s">
        <v>281</v>
      </c>
      <c r="C120" s="58">
        <v>1.3633014001473838</v>
      </c>
    </row>
    <row r="121" spans="1:3" ht="15">
      <c r="A121" s="218"/>
      <c r="B121" s="54" t="s">
        <v>282</v>
      </c>
      <c r="C121" s="58">
        <v>38.78112277481009</v>
      </c>
    </row>
    <row r="122" spans="1:3" ht="15">
      <c r="A122" s="218"/>
      <c r="B122" s="54" t="s">
        <v>127</v>
      </c>
      <c r="C122" s="58">
        <v>161.50880412254122</v>
      </c>
    </row>
    <row r="123" spans="1:3" ht="24">
      <c r="A123" s="218"/>
      <c r="B123" s="54" t="s">
        <v>283</v>
      </c>
      <c r="C123" s="58">
        <v>8.377358490566039</v>
      </c>
    </row>
    <row r="124" spans="1:3" ht="15">
      <c r="A124" s="218"/>
      <c r="B124" s="54" t="s">
        <v>284</v>
      </c>
      <c r="C124" s="58">
        <v>12.346573205287125</v>
      </c>
    </row>
    <row r="125" spans="1:3" ht="15">
      <c r="A125" s="218"/>
      <c r="B125" s="54" t="s">
        <v>285</v>
      </c>
      <c r="C125" s="58">
        <v>5.747855124582585</v>
      </c>
    </row>
    <row r="126" spans="1:3" ht="15">
      <c r="A126" s="218"/>
      <c r="B126" s="54" t="s">
        <v>286</v>
      </c>
      <c r="C126" s="58">
        <v>14.216691697060716</v>
      </c>
    </row>
    <row r="127" spans="1:3" ht="15">
      <c r="A127" s="218"/>
      <c r="B127" s="54" t="s">
        <v>287</v>
      </c>
      <c r="C127" s="58">
        <v>3.7000087615592845</v>
      </c>
    </row>
    <row r="128" spans="1:3" ht="24">
      <c r="A128" s="218"/>
      <c r="B128" s="54" t="s">
        <v>288</v>
      </c>
      <c r="C128" s="58">
        <v>14.216691697060716</v>
      </c>
    </row>
    <row r="129" spans="1:3" ht="24">
      <c r="A129" s="218"/>
      <c r="B129" s="54" t="s">
        <v>289</v>
      </c>
      <c r="C129" s="58">
        <v>1.23372470774819</v>
      </c>
    </row>
    <row r="130" spans="1:3" ht="24">
      <c r="A130" s="218"/>
      <c r="B130" s="54" t="s">
        <v>130</v>
      </c>
      <c r="C130" s="58">
        <v>8.377358490566039</v>
      </c>
    </row>
    <row r="131" spans="1:3" ht="15">
      <c r="A131" s="218"/>
      <c r="B131" s="54" t="s">
        <v>290</v>
      </c>
      <c r="C131" s="58">
        <v>8.377358490566039</v>
      </c>
    </row>
    <row r="132" spans="1:3" ht="15">
      <c r="A132" s="218"/>
      <c r="B132" s="54" t="s">
        <v>291</v>
      </c>
      <c r="C132" s="58">
        <v>8.609778460095098</v>
      </c>
    </row>
    <row r="133" spans="1:3" ht="15">
      <c r="A133" s="218"/>
      <c r="B133" s="54" t="s">
        <v>292</v>
      </c>
      <c r="C133" s="58">
        <v>8.609778460095098</v>
      </c>
    </row>
    <row r="134" spans="1:3" ht="15">
      <c r="A134" s="218"/>
      <c r="B134" s="54" t="s">
        <v>293</v>
      </c>
      <c r="C134" s="58">
        <v>8.377358490566039</v>
      </c>
    </row>
    <row r="135" spans="1:3" ht="24">
      <c r="A135" s="218"/>
      <c r="B135" s="54" t="s">
        <v>294</v>
      </c>
      <c r="C135" s="58">
        <v>8.377358490566039</v>
      </c>
    </row>
    <row r="136" spans="1:3" ht="15">
      <c r="A136" s="218"/>
      <c r="B136" s="54" t="s">
        <v>295</v>
      </c>
      <c r="C136" s="58">
        <v>6.5012123805448585</v>
      </c>
    </row>
    <row r="137" spans="1:3" ht="15">
      <c r="A137" s="218"/>
      <c r="B137" s="54" t="s">
        <v>296</v>
      </c>
      <c r="C137" s="58">
        <v>3.3388969521044993</v>
      </c>
    </row>
    <row r="138" spans="1:3" ht="15">
      <c r="A138" s="218"/>
      <c r="B138" s="54" t="s">
        <v>297</v>
      </c>
      <c r="C138" s="58">
        <v>8.609778460095098</v>
      </c>
    </row>
    <row r="139" spans="1:3" ht="15">
      <c r="A139" s="218"/>
      <c r="B139" s="54" t="s">
        <v>298</v>
      </c>
      <c r="C139" s="58">
        <v>1.23372470774819</v>
      </c>
    </row>
    <row r="140" spans="1:3" ht="24">
      <c r="A140" s="218"/>
      <c r="B140" s="54" t="s">
        <v>299</v>
      </c>
      <c r="C140" s="58">
        <v>1.4871739465966969</v>
      </c>
    </row>
    <row r="141" spans="1:3" ht="24">
      <c r="A141" s="218"/>
      <c r="B141" s="54" t="s">
        <v>300</v>
      </c>
      <c r="C141" s="58">
        <v>1.4871739465966969</v>
      </c>
    </row>
    <row r="142" spans="1:3" ht="15">
      <c r="A142" s="218"/>
      <c r="B142" s="54" t="s">
        <v>301</v>
      </c>
      <c r="C142" s="58">
        <v>6.345271629778672</v>
      </c>
    </row>
    <row r="143" spans="1:3" ht="15">
      <c r="A143" s="218"/>
      <c r="B143" s="54" t="s">
        <v>302</v>
      </c>
      <c r="C143" s="58">
        <v>13.261744449717302</v>
      </c>
    </row>
    <row r="144" spans="1:3" ht="15">
      <c r="A144" s="218"/>
      <c r="B144" s="54" t="s">
        <v>136</v>
      </c>
      <c r="C144" s="58">
        <v>22.826470157155814</v>
      </c>
    </row>
    <row r="145" spans="1:3" ht="15">
      <c r="A145" s="218"/>
      <c r="B145" s="54" t="s">
        <v>137</v>
      </c>
      <c r="C145" s="58">
        <v>207.98626092577985</v>
      </c>
    </row>
    <row r="146" spans="1:3" ht="24">
      <c r="A146" s="218"/>
      <c r="B146" s="54" t="s">
        <v>303</v>
      </c>
      <c r="C146" s="58">
        <v>8.609778460095098</v>
      </c>
    </row>
    <row r="147" spans="1:3" ht="24">
      <c r="A147" s="218"/>
      <c r="B147" s="54" t="s">
        <v>304</v>
      </c>
      <c r="C147" s="58">
        <v>32.27991039426524</v>
      </c>
    </row>
    <row r="148" spans="1:3" ht="15">
      <c r="A148" s="218"/>
      <c r="B148" s="54" t="s">
        <v>138</v>
      </c>
      <c r="C148" s="58">
        <v>50.337552740502204</v>
      </c>
    </row>
    <row r="149" spans="1:3" ht="15">
      <c r="A149" s="218"/>
      <c r="B149" s="54" t="s">
        <v>305</v>
      </c>
      <c r="C149" s="58">
        <v>10.935037832738566</v>
      </c>
    </row>
    <row r="150" spans="1:3" ht="15">
      <c r="A150" s="218"/>
      <c r="B150" s="54" t="s">
        <v>139</v>
      </c>
      <c r="C150" s="58">
        <v>177.60398157472912</v>
      </c>
    </row>
    <row r="151" spans="1:3" ht="24">
      <c r="A151" s="218"/>
      <c r="B151" s="54" t="s">
        <v>306</v>
      </c>
      <c r="C151" s="58">
        <v>32.27991039426524</v>
      </c>
    </row>
    <row r="152" spans="1:3" ht="15">
      <c r="A152" s="218"/>
      <c r="B152" s="54" t="s">
        <v>307</v>
      </c>
      <c r="C152" s="58">
        <v>5.845360824742268</v>
      </c>
    </row>
    <row r="153" spans="1:3" ht="24">
      <c r="A153" s="218"/>
      <c r="B153" s="54" t="s">
        <v>140</v>
      </c>
      <c r="C153" s="58">
        <v>6.5012123805448585</v>
      </c>
    </row>
    <row r="154" spans="1:3" ht="15">
      <c r="A154" s="218"/>
      <c r="B154" s="54" t="s">
        <v>308</v>
      </c>
      <c r="C154" s="58">
        <v>14.216691697060716</v>
      </c>
    </row>
    <row r="155" spans="1:3" ht="15">
      <c r="A155" s="218"/>
      <c r="B155" s="54" t="s">
        <v>309</v>
      </c>
      <c r="C155" s="58">
        <v>30.582103355835773</v>
      </c>
    </row>
    <row r="156" spans="1:3" ht="15">
      <c r="A156" s="218"/>
      <c r="B156" s="54" t="s">
        <v>141</v>
      </c>
      <c r="C156" s="58">
        <v>137.10845208257408</v>
      </c>
    </row>
    <row r="157" spans="1:3" ht="15">
      <c r="A157" s="218"/>
      <c r="B157" s="54" t="s">
        <v>142</v>
      </c>
      <c r="C157" s="58">
        <v>530.6934269394907</v>
      </c>
    </row>
    <row r="158" spans="1:3" ht="24">
      <c r="A158" s="218"/>
      <c r="B158" s="54" t="s">
        <v>310</v>
      </c>
      <c r="C158" s="58">
        <v>3.7000087615592845</v>
      </c>
    </row>
    <row r="159" spans="1:3" ht="36">
      <c r="A159" s="218"/>
      <c r="B159" s="54" t="s">
        <v>311</v>
      </c>
      <c r="C159" s="58">
        <v>2.353073463268366</v>
      </c>
    </row>
    <row r="160" spans="1:3" ht="24">
      <c r="A160" s="218"/>
      <c r="B160" s="54" t="s">
        <v>312</v>
      </c>
      <c r="C160" s="58">
        <v>17.464064303908323</v>
      </c>
    </row>
    <row r="161" spans="1:3" ht="15">
      <c r="A161" s="218"/>
      <c r="B161" s="54" t="s">
        <v>313</v>
      </c>
      <c r="C161" s="58">
        <v>2.353073463268366</v>
      </c>
    </row>
    <row r="162" spans="1:3" ht="24">
      <c r="A162" s="218"/>
      <c r="B162" s="54" t="s">
        <v>314</v>
      </c>
      <c r="C162" s="58">
        <v>17.464064303908323</v>
      </c>
    </row>
    <row r="163" spans="1:3" ht="15">
      <c r="A163" s="218"/>
      <c r="B163" s="54" t="s">
        <v>315</v>
      </c>
      <c r="C163" s="58">
        <v>5.845360824742268</v>
      </c>
    </row>
    <row r="164" spans="1:3" ht="24">
      <c r="A164" s="218"/>
      <c r="B164" s="54" t="s">
        <v>316</v>
      </c>
      <c r="C164" s="58">
        <v>8.377358490566039</v>
      </c>
    </row>
    <row r="165" spans="1:3" ht="24">
      <c r="A165" s="218"/>
      <c r="B165" s="54" t="s">
        <v>317</v>
      </c>
      <c r="C165" s="58">
        <v>58.10924577455053</v>
      </c>
    </row>
    <row r="166" spans="1:3" ht="24">
      <c r="A166" s="218"/>
      <c r="B166" s="54" t="s">
        <v>143</v>
      </c>
      <c r="C166" s="58">
        <v>49.61314357585429</v>
      </c>
    </row>
    <row r="167" spans="1:3" ht="24">
      <c r="A167" s="218"/>
      <c r="B167" s="54" t="s">
        <v>318</v>
      </c>
      <c r="C167" s="58">
        <v>10.305616052325671</v>
      </c>
    </row>
    <row r="168" spans="1:3" ht="15">
      <c r="A168" s="218"/>
      <c r="B168" s="54" t="s">
        <v>319</v>
      </c>
      <c r="C168" s="58">
        <v>3.7000087615592845</v>
      </c>
    </row>
    <row r="169" spans="1:3" ht="15">
      <c r="A169" s="218"/>
      <c r="B169" s="54" t="s">
        <v>320</v>
      </c>
      <c r="C169" s="58">
        <v>1.3633014001473838</v>
      </c>
    </row>
    <row r="170" spans="1:3" ht="24">
      <c r="A170" s="218"/>
      <c r="B170" s="54" t="s">
        <v>321</v>
      </c>
      <c r="C170" s="58">
        <v>4.557760927743086</v>
      </c>
    </row>
    <row r="171" spans="1:3" ht="15">
      <c r="A171" s="218"/>
      <c r="B171" s="54" t="s">
        <v>322</v>
      </c>
      <c r="C171" s="58">
        <v>8.609778460095098</v>
      </c>
    </row>
    <row r="172" spans="1:3" ht="15">
      <c r="A172" s="218"/>
      <c r="B172" s="54" t="s">
        <v>323</v>
      </c>
      <c r="C172" s="58">
        <v>14.455139284837365</v>
      </c>
    </row>
    <row r="173" spans="1:3" ht="24">
      <c r="A173" s="218"/>
      <c r="B173" s="54" t="s">
        <v>324</v>
      </c>
      <c r="C173" s="58">
        <v>2.353073463268366</v>
      </c>
    </row>
    <row r="174" spans="1:3" ht="24">
      <c r="A174" s="218"/>
      <c r="B174" s="54" t="s">
        <v>325</v>
      </c>
      <c r="C174" s="58">
        <v>5.845360824742268</v>
      </c>
    </row>
    <row r="175" spans="1:3" ht="15">
      <c r="A175" s="218"/>
      <c r="B175" s="54" t="s">
        <v>326</v>
      </c>
      <c r="C175" s="58">
        <v>2.353073463268366</v>
      </c>
    </row>
    <row r="176" spans="1:3" ht="15">
      <c r="A176" s="218"/>
      <c r="B176" s="54" t="s">
        <v>146</v>
      </c>
      <c r="C176" s="58">
        <v>14.216691697060716</v>
      </c>
    </row>
    <row r="177" spans="1:3" ht="15">
      <c r="A177" s="218"/>
      <c r="B177" s="54" t="s">
        <v>327</v>
      </c>
      <c r="C177" s="58">
        <v>8.609778460095098</v>
      </c>
    </row>
    <row r="178" spans="1:3" ht="15">
      <c r="A178" s="218"/>
      <c r="B178" s="54" t="s">
        <v>328</v>
      </c>
      <c r="C178" s="58">
        <v>14.216691697060716</v>
      </c>
    </row>
    <row r="179" spans="1:3" ht="15">
      <c r="A179" s="218"/>
      <c r="B179" s="54" t="s">
        <v>329</v>
      </c>
      <c r="C179" s="58">
        <v>14.216691697060716</v>
      </c>
    </row>
    <row r="180" spans="1:3" ht="15">
      <c r="A180" s="218"/>
      <c r="B180" s="54" t="s">
        <v>330</v>
      </c>
      <c r="C180" s="58">
        <v>5.747855124582585</v>
      </c>
    </row>
    <row r="181" spans="1:3" ht="15">
      <c r="A181" s="218"/>
      <c r="B181" s="54" t="s">
        <v>331</v>
      </c>
      <c r="C181" s="58">
        <v>15.300297512000288</v>
      </c>
    </row>
    <row r="182" spans="1:3" ht="24">
      <c r="A182" s="218"/>
      <c r="B182" s="54" t="s">
        <v>332</v>
      </c>
      <c r="C182" s="58">
        <v>2.353073463268366</v>
      </c>
    </row>
    <row r="183" spans="1:3" ht="15">
      <c r="A183" s="218"/>
      <c r="B183" s="54" t="s">
        <v>333</v>
      </c>
      <c r="C183" s="58">
        <v>8.609778460095098</v>
      </c>
    </row>
    <row r="184" spans="1:3" ht="15">
      <c r="A184" s="218"/>
      <c r="B184" s="54" t="s">
        <v>334</v>
      </c>
      <c r="C184" s="58">
        <v>6.6905190519051905</v>
      </c>
    </row>
    <row r="185" spans="1:3" ht="15">
      <c r="A185" s="218"/>
      <c r="B185" s="54" t="s">
        <v>335</v>
      </c>
      <c r="C185" s="58">
        <v>3.7000087615592845</v>
      </c>
    </row>
    <row r="186" spans="1:3" ht="15">
      <c r="A186" s="218"/>
      <c r="B186" s="54" t="s">
        <v>336</v>
      </c>
      <c r="C186" s="58">
        <v>6.5012123805448585</v>
      </c>
    </row>
    <row r="187" spans="1:3" ht="15">
      <c r="A187" s="218"/>
      <c r="B187" s="54" t="s">
        <v>337</v>
      </c>
      <c r="C187" s="58">
        <v>32.27991039426524</v>
      </c>
    </row>
    <row r="188" spans="1:3" ht="15">
      <c r="A188" s="218"/>
      <c r="B188" s="54" t="s">
        <v>338</v>
      </c>
      <c r="C188" s="58">
        <v>11.957778450861655</v>
      </c>
    </row>
    <row r="189" spans="1:3" ht="15">
      <c r="A189" s="218"/>
      <c r="B189" s="54" t="s">
        <v>339</v>
      </c>
      <c r="C189" s="58">
        <v>14.216691697060716</v>
      </c>
    </row>
    <row r="190" spans="1:3" ht="15">
      <c r="A190" s="218"/>
      <c r="B190" s="54" t="s">
        <v>340</v>
      </c>
      <c r="C190" s="58">
        <v>3.7000087615592845</v>
      </c>
    </row>
    <row r="191" spans="1:3" ht="15">
      <c r="A191" s="218"/>
      <c r="B191" s="54" t="s">
        <v>341</v>
      </c>
      <c r="C191" s="58">
        <v>17.219556920190197</v>
      </c>
    </row>
    <row r="192" spans="1:3" ht="15">
      <c r="A192" s="218"/>
      <c r="B192" s="54" t="s">
        <v>342</v>
      </c>
      <c r="C192" s="58">
        <v>15.95442690618501</v>
      </c>
    </row>
    <row r="193" spans="1:3" ht="24">
      <c r="A193" s="218"/>
      <c r="B193" s="54" t="s">
        <v>343</v>
      </c>
      <c r="C193" s="58">
        <v>8.377358490566039</v>
      </c>
    </row>
    <row r="194" spans="1:3" ht="15">
      <c r="A194" s="218"/>
      <c r="B194" s="54" t="s">
        <v>344</v>
      </c>
      <c r="C194" s="58">
        <v>3.7000087615592845</v>
      </c>
    </row>
    <row r="195" spans="1:3" ht="15">
      <c r="A195" s="218"/>
      <c r="B195" s="54" t="s">
        <v>345</v>
      </c>
      <c r="C195" s="58">
        <v>1.4871739465966969</v>
      </c>
    </row>
    <row r="196" spans="1:3" ht="15">
      <c r="A196" s="218"/>
      <c r="B196" s="54" t="s">
        <v>346</v>
      </c>
      <c r="C196" s="58">
        <v>6.403632320237213</v>
      </c>
    </row>
    <row r="197" spans="1:3" ht="15">
      <c r="A197" s="218"/>
      <c r="B197" s="54" t="s">
        <v>347</v>
      </c>
      <c r="C197" s="58">
        <v>3.7000087615592845</v>
      </c>
    </row>
    <row r="198" spans="1:3" ht="24">
      <c r="A198" s="218"/>
      <c r="B198" s="54" t="s">
        <v>348</v>
      </c>
      <c r="C198" s="58">
        <v>2.353073463268366</v>
      </c>
    </row>
    <row r="199" spans="1:3" ht="15">
      <c r="A199" s="218"/>
      <c r="B199" s="54" t="s">
        <v>154</v>
      </c>
      <c r="C199" s="58">
        <v>24.855609432816657</v>
      </c>
    </row>
    <row r="200" spans="1:3" ht="15">
      <c r="A200" s="218"/>
      <c r="B200" s="54" t="s">
        <v>349</v>
      </c>
      <c r="C200" s="58">
        <v>2.353073463268366</v>
      </c>
    </row>
    <row r="201" spans="1:3" ht="15">
      <c r="A201" s="218"/>
      <c r="B201" s="54" t="s">
        <v>350</v>
      </c>
      <c r="C201" s="58">
        <v>3.7000087615592845</v>
      </c>
    </row>
    <row r="202" spans="1:3" ht="15">
      <c r="A202" s="218"/>
      <c r="B202" s="54" t="s">
        <v>351</v>
      </c>
      <c r="C202" s="58">
        <v>14.216691697060716</v>
      </c>
    </row>
    <row r="203" spans="1:3" ht="24">
      <c r="A203" s="218"/>
      <c r="B203" s="54" t="s">
        <v>352</v>
      </c>
      <c r="C203" s="58">
        <v>6.345271629778672</v>
      </c>
    </row>
    <row r="204" spans="1:3" ht="15">
      <c r="A204" s="218"/>
      <c r="B204" s="54" t="s">
        <v>353</v>
      </c>
      <c r="C204" s="58">
        <v>6.345271629778672</v>
      </c>
    </row>
    <row r="205" spans="1:3" ht="15">
      <c r="A205" s="218"/>
      <c r="B205" s="54" t="s">
        <v>354</v>
      </c>
      <c r="C205" s="58">
        <v>32.27991039426524</v>
      </c>
    </row>
    <row r="206" spans="1:3" ht="36">
      <c r="A206" s="218"/>
      <c r="B206" s="54" t="s">
        <v>355</v>
      </c>
      <c r="C206" s="58">
        <v>2.353073463268366</v>
      </c>
    </row>
    <row r="207" spans="1:3" ht="15">
      <c r="A207" s="218"/>
      <c r="B207" s="54" t="s">
        <v>157</v>
      </c>
      <c r="C207" s="58">
        <v>13.580300700957954</v>
      </c>
    </row>
    <row r="208" spans="1:3" ht="24">
      <c r="A208" s="218"/>
      <c r="B208" s="54" t="s">
        <v>356</v>
      </c>
      <c r="C208" s="58">
        <v>3.7000087615592845</v>
      </c>
    </row>
    <row r="209" spans="1:3" ht="24">
      <c r="A209" s="218"/>
      <c r="B209" s="54" t="s">
        <v>357</v>
      </c>
      <c r="C209" s="58">
        <v>1.4871739465966969</v>
      </c>
    </row>
    <row r="210" spans="1:3" ht="24">
      <c r="A210" s="218"/>
      <c r="B210" s="54" t="s">
        <v>162</v>
      </c>
      <c r="C210" s="58">
        <v>1</v>
      </c>
    </row>
    <row r="211" spans="1:3" ht="24">
      <c r="A211" s="218"/>
      <c r="B211" s="54" t="s">
        <v>358</v>
      </c>
      <c r="C211" s="58">
        <v>3.7000087615592845</v>
      </c>
    </row>
    <row r="212" spans="1:3" ht="15">
      <c r="A212" s="218"/>
      <c r="B212" s="54" t="s">
        <v>359</v>
      </c>
      <c r="C212" s="58">
        <v>32.27991039426524</v>
      </c>
    </row>
    <row r="213" spans="1:3" ht="15">
      <c r="A213" s="218"/>
      <c r="B213" s="54" t="s">
        <v>360</v>
      </c>
      <c r="C213" s="58">
        <v>5.747855124582585</v>
      </c>
    </row>
    <row r="214" spans="1:3" ht="15">
      <c r="A214" s="218"/>
      <c r="B214" s="54" t="s">
        <v>361</v>
      </c>
      <c r="C214" s="58">
        <v>3.3388969521044993</v>
      </c>
    </row>
    <row r="215" spans="1:3" ht="15">
      <c r="A215" s="218"/>
      <c r="B215" s="54" t="s">
        <v>362</v>
      </c>
      <c r="C215" s="58">
        <v>25.75429956311961</v>
      </c>
    </row>
    <row r="216" spans="1:3" ht="15">
      <c r="A216" s="218"/>
      <c r="B216" s="54" t="s">
        <v>363</v>
      </c>
      <c r="C216" s="58">
        <v>2.353073463268366</v>
      </c>
    </row>
    <row r="217" spans="1:3" ht="15">
      <c r="A217" s="218"/>
      <c r="B217" s="54" t="s">
        <v>364</v>
      </c>
      <c r="C217" s="58">
        <v>42.481131536369375</v>
      </c>
    </row>
    <row r="218" spans="1:3" ht="15">
      <c r="A218" s="218"/>
      <c r="B218" s="54" t="s">
        <v>365</v>
      </c>
      <c r="C218" s="58">
        <v>32.27991039426524</v>
      </c>
    </row>
    <row r="219" spans="1:3" ht="24">
      <c r="A219" s="218"/>
      <c r="B219" s="54" t="s">
        <v>366</v>
      </c>
      <c r="C219" s="58">
        <v>1.4871739465966969</v>
      </c>
    </row>
    <row r="220" spans="1:3" ht="15">
      <c r="A220" s="218"/>
      <c r="B220" s="54" t="s">
        <v>367</v>
      </c>
      <c r="C220" s="58">
        <v>8.609778460095098</v>
      </c>
    </row>
    <row r="221" spans="1:3" ht="15">
      <c r="A221" s="218"/>
      <c r="B221" s="54" t="s">
        <v>368</v>
      </c>
      <c r="C221" s="58">
        <v>2.353073463268366</v>
      </c>
    </row>
    <row r="222" spans="1:3" ht="24">
      <c r="A222" s="218"/>
      <c r="B222" s="54" t="s">
        <v>369</v>
      </c>
      <c r="C222" s="58">
        <v>32.27991039426524</v>
      </c>
    </row>
    <row r="223" spans="1:3" ht="36">
      <c r="A223" s="218"/>
      <c r="B223" s="54" t="s">
        <v>370</v>
      </c>
      <c r="C223" s="58">
        <v>4.557760927743086</v>
      </c>
    </row>
  </sheetData>
  <sheetProtection/>
  <mergeCells count="2">
    <mergeCell ref="A8:A223"/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1">
      <selection activeCell="C21" sqref="C21"/>
    </sheetView>
  </sheetViews>
  <sheetFormatPr defaultColWidth="8.8515625" defaultRowHeight="15"/>
  <cols>
    <col min="1" max="1" width="50.00390625" style="0" customWidth="1"/>
    <col min="2" max="4" width="11.421875" style="0" customWidth="1"/>
    <col min="5" max="5" width="8.8515625" style="0" customWidth="1"/>
    <col min="6" max="6" width="8.8515625" style="111" customWidth="1"/>
  </cols>
  <sheetData>
    <row r="1" spans="1:4" ht="16.5">
      <c r="A1" s="221" t="s">
        <v>417</v>
      </c>
      <c r="B1" s="222"/>
      <c r="C1" s="222"/>
      <c r="D1" s="223"/>
    </row>
    <row r="2" spans="1:4" ht="16.5">
      <c r="A2" s="224" t="s">
        <v>395</v>
      </c>
      <c r="B2" s="225"/>
      <c r="C2" s="225"/>
      <c r="D2" s="226"/>
    </row>
    <row r="3" spans="1:6" ht="15.75" thickBot="1">
      <c r="A3" s="92"/>
      <c r="B3" s="118"/>
      <c r="C3" s="118"/>
      <c r="D3" s="119"/>
      <c r="F3" s="112"/>
    </row>
    <row r="4" spans="1:6" ht="15.75" thickBot="1">
      <c r="A4" s="208" t="s">
        <v>33</v>
      </c>
      <c r="B4" s="208" t="s">
        <v>27</v>
      </c>
      <c r="C4" s="208"/>
      <c r="D4" s="208"/>
      <c r="F4" s="113"/>
    </row>
    <row r="5" spans="1:7" ht="26.25" thickBot="1">
      <c r="A5" s="208"/>
      <c r="B5" s="117" t="s">
        <v>62</v>
      </c>
      <c r="C5" s="117" t="s">
        <v>61</v>
      </c>
      <c r="D5" s="117" t="s">
        <v>60</v>
      </c>
      <c r="F5" s="113"/>
      <c r="G5" s="110"/>
    </row>
    <row r="6" spans="1:6" ht="15">
      <c r="A6" s="88"/>
      <c r="B6" s="89"/>
      <c r="C6" s="89"/>
      <c r="D6" s="90"/>
      <c r="F6" s="114"/>
    </row>
    <row r="7" spans="1:7" ht="15">
      <c r="A7" s="92"/>
      <c r="B7" s="93"/>
      <c r="C7" s="93"/>
      <c r="D7" s="94"/>
      <c r="F7" s="81"/>
      <c r="G7" s="77"/>
    </row>
    <row r="8" spans="1:8" ht="15">
      <c r="A8" s="95" t="s">
        <v>55</v>
      </c>
      <c r="B8" s="96"/>
      <c r="C8" s="96"/>
      <c r="D8" s="97"/>
      <c r="F8" s="82"/>
      <c r="G8" s="77"/>
      <c r="H8" s="79"/>
    </row>
    <row r="9" spans="1:8" ht="15">
      <c r="A9" s="95" t="s">
        <v>33</v>
      </c>
      <c r="B9" s="96"/>
      <c r="C9" s="96"/>
      <c r="D9" s="97"/>
      <c r="F9" s="83"/>
      <c r="G9" s="77"/>
      <c r="H9" s="79"/>
    </row>
    <row r="10" spans="1:8" ht="14.25" customHeight="1">
      <c r="A10" s="98" t="s">
        <v>54</v>
      </c>
      <c r="B10" s="99"/>
      <c r="C10" s="99"/>
      <c r="D10" s="100"/>
      <c r="F10" s="84"/>
      <c r="G10" s="77"/>
      <c r="H10" s="79"/>
    </row>
    <row r="11" spans="1:8" ht="15" customHeight="1">
      <c r="A11" s="98" t="s">
        <v>53</v>
      </c>
      <c r="B11" s="99"/>
      <c r="C11" s="99"/>
      <c r="D11" s="100"/>
      <c r="F11" s="85"/>
      <c r="G11" s="77"/>
      <c r="H11" s="79"/>
    </row>
    <row r="12" spans="1:8" ht="15" customHeight="1">
      <c r="A12" s="98" t="s">
        <v>52</v>
      </c>
      <c r="B12" s="99"/>
      <c r="C12" s="99"/>
      <c r="D12" s="100"/>
      <c r="F12" s="84"/>
      <c r="G12" s="77"/>
      <c r="H12" s="79"/>
    </row>
    <row r="13" spans="1:11" ht="27" customHeight="1">
      <c r="A13" s="98" t="s">
        <v>51</v>
      </c>
      <c r="B13" s="93"/>
      <c r="C13" s="93"/>
      <c r="D13" s="94"/>
      <c r="F13" s="81"/>
      <c r="G13" s="77"/>
      <c r="H13" s="79"/>
      <c r="K13" s="78"/>
    </row>
    <row r="14" spans="1:8" ht="15" customHeight="1">
      <c r="A14" s="98" t="s">
        <v>50</v>
      </c>
      <c r="B14" s="99"/>
      <c r="C14" s="99"/>
      <c r="D14" s="100"/>
      <c r="F14" s="85"/>
      <c r="G14" s="77"/>
      <c r="H14" s="79"/>
    </row>
    <row r="15" spans="1:8" ht="15">
      <c r="A15" s="95" t="s">
        <v>34</v>
      </c>
      <c r="B15" s="96"/>
      <c r="C15" s="96"/>
      <c r="D15" s="97"/>
      <c r="F15" s="82"/>
      <c r="G15" s="77"/>
      <c r="H15" s="79"/>
    </row>
    <row r="16" spans="1:8" ht="15">
      <c r="A16" s="98" t="s">
        <v>49</v>
      </c>
      <c r="B16" s="93"/>
      <c r="C16" s="93"/>
      <c r="D16" s="94"/>
      <c r="E16" s="16"/>
      <c r="F16" s="81"/>
      <c r="G16" s="77"/>
      <c r="H16" s="79"/>
    </row>
    <row r="17" spans="1:8" ht="15">
      <c r="A17" s="98" t="s">
        <v>48</v>
      </c>
      <c r="B17" s="101"/>
      <c r="C17" s="99"/>
      <c r="D17" s="100"/>
      <c r="E17" s="16"/>
      <c r="F17" s="84"/>
      <c r="G17" s="77"/>
      <c r="H17" s="79"/>
    </row>
    <row r="18" spans="1:8" ht="15">
      <c r="A18" s="98" t="s">
        <v>47</v>
      </c>
      <c r="B18" s="99"/>
      <c r="C18" s="99"/>
      <c r="D18" s="100"/>
      <c r="E18" s="16"/>
      <c r="F18" s="84"/>
      <c r="G18" s="77"/>
      <c r="H18" s="79"/>
    </row>
    <row r="19" spans="1:8" ht="15">
      <c r="A19" s="98" t="s">
        <v>46</v>
      </c>
      <c r="B19" s="99"/>
      <c r="C19" s="99"/>
      <c r="D19" s="100"/>
      <c r="E19" s="16"/>
      <c r="F19" s="84"/>
      <c r="G19" s="77"/>
      <c r="H19" s="79"/>
    </row>
    <row r="20" spans="1:8" ht="15">
      <c r="A20" s="98" t="s">
        <v>45</v>
      </c>
      <c r="B20" s="99"/>
      <c r="C20" s="99"/>
      <c r="D20" s="100"/>
      <c r="E20" s="16"/>
      <c r="F20" s="84"/>
      <c r="G20" s="77"/>
      <c r="H20" s="79"/>
    </row>
    <row r="21" spans="1:8" ht="15">
      <c r="A21" s="98" t="s">
        <v>44</v>
      </c>
      <c r="B21" s="99"/>
      <c r="C21" s="99"/>
      <c r="D21" s="100"/>
      <c r="E21" s="16"/>
      <c r="F21" s="85"/>
      <c r="G21" s="77"/>
      <c r="H21" s="79"/>
    </row>
    <row r="22" spans="1:8" ht="15">
      <c r="A22" s="98" t="s">
        <v>43</v>
      </c>
      <c r="B22" s="99"/>
      <c r="C22" s="99"/>
      <c r="D22" s="100"/>
      <c r="E22" s="16"/>
      <c r="F22" s="85"/>
      <c r="G22" s="77"/>
      <c r="H22" s="79"/>
    </row>
    <row r="23" spans="1:8" ht="15">
      <c r="A23" s="98" t="s">
        <v>42</v>
      </c>
      <c r="B23" s="99"/>
      <c r="C23" s="99"/>
      <c r="D23" s="100"/>
      <c r="E23" s="16"/>
      <c r="F23" s="84"/>
      <c r="G23" s="77"/>
      <c r="H23" s="79"/>
    </row>
    <row r="24" spans="1:8" ht="15">
      <c r="A24" s="98" t="s">
        <v>41</v>
      </c>
      <c r="B24" s="99"/>
      <c r="C24" s="99"/>
      <c r="D24" s="100"/>
      <c r="E24" s="16"/>
      <c r="F24" s="84"/>
      <c r="G24" s="77"/>
      <c r="H24" s="79"/>
    </row>
    <row r="25" spans="1:8" ht="15">
      <c r="A25" s="98" t="s">
        <v>40</v>
      </c>
      <c r="B25" s="99"/>
      <c r="C25" s="99"/>
      <c r="D25" s="100"/>
      <c r="E25" s="16"/>
      <c r="F25" s="84"/>
      <c r="G25" s="77"/>
      <c r="H25" s="79"/>
    </row>
    <row r="26" spans="1:8" ht="15">
      <c r="A26" s="98" t="s">
        <v>39</v>
      </c>
      <c r="B26" s="99"/>
      <c r="C26" s="99"/>
      <c r="D26" s="100"/>
      <c r="E26" s="16"/>
      <c r="F26" s="84"/>
      <c r="G26" s="77"/>
      <c r="H26" s="79"/>
    </row>
    <row r="27" spans="1:8" ht="15">
      <c r="A27" s="98" t="s">
        <v>38</v>
      </c>
      <c r="B27" s="99"/>
      <c r="C27" s="99"/>
      <c r="D27" s="100"/>
      <c r="E27" s="16"/>
      <c r="F27" s="84"/>
      <c r="G27" s="77"/>
      <c r="H27" s="79"/>
    </row>
    <row r="28" spans="1:6" ht="15.75" thickBot="1">
      <c r="A28" s="102"/>
      <c r="B28" s="103"/>
      <c r="C28" s="103"/>
      <c r="D28" s="104"/>
      <c r="E28" s="16"/>
      <c r="F28" s="115"/>
    </row>
    <row r="29" spans="1:6" ht="15">
      <c r="A29" s="105" t="s">
        <v>37</v>
      </c>
      <c r="B29" s="106"/>
      <c r="C29" s="106"/>
      <c r="D29" s="106"/>
      <c r="E29" s="16"/>
      <c r="F29" s="108"/>
    </row>
    <row r="30" spans="1:4" ht="15">
      <c r="A30" s="205" t="s">
        <v>393</v>
      </c>
      <c r="B30" s="205"/>
      <c r="C30" s="205"/>
      <c r="D30" s="205"/>
    </row>
    <row r="31" spans="1:6" ht="15">
      <c r="A31" s="17"/>
      <c r="B31" s="19"/>
      <c r="C31" s="18"/>
      <c r="D31" s="18"/>
      <c r="F31" s="109"/>
    </row>
    <row r="32" spans="1:6" ht="15">
      <c r="A32" s="16" t="s">
        <v>36</v>
      </c>
      <c r="B32" s="16"/>
      <c r="C32" s="16"/>
      <c r="D32" s="16"/>
      <c r="F32" s="116"/>
    </row>
  </sheetData>
  <sheetProtection/>
  <mergeCells count="5">
    <mergeCell ref="A30:D30"/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39.8515625" style="0" customWidth="1"/>
  </cols>
  <sheetData>
    <row r="1" spans="1:2" ht="48.75">
      <c r="A1" s="192"/>
      <c r="B1" s="60" t="s">
        <v>371</v>
      </c>
    </row>
    <row r="2" spans="1:2" ht="15.75" thickBot="1">
      <c r="A2" s="193"/>
      <c r="B2" s="61" t="s">
        <v>0</v>
      </c>
    </row>
    <row r="3" spans="1:2" ht="15">
      <c r="A3" s="62" t="s">
        <v>27</v>
      </c>
      <c r="B3" s="63">
        <v>159932.41850266047</v>
      </c>
    </row>
    <row r="4" spans="1:2" ht="24">
      <c r="A4" s="64" t="s">
        <v>372</v>
      </c>
      <c r="B4" s="65">
        <v>9822.153244147317</v>
      </c>
    </row>
    <row r="5" spans="1:2" ht="15">
      <c r="A5" s="64" t="s">
        <v>373</v>
      </c>
      <c r="B5" s="65">
        <v>19911.241671346274</v>
      </c>
    </row>
    <row r="6" spans="1:2" ht="15">
      <c r="A6" s="64" t="s">
        <v>374</v>
      </c>
      <c r="B6" s="65">
        <v>21330.10102618751</v>
      </c>
    </row>
    <row r="7" spans="1:2" ht="15">
      <c r="A7" s="64" t="s">
        <v>375</v>
      </c>
      <c r="B7" s="65">
        <v>25256.099067763782</v>
      </c>
    </row>
    <row r="8" spans="1:2" ht="24">
      <c r="A8" s="64" t="s">
        <v>376</v>
      </c>
      <c r="B8" s="65">
        <v>31735.581579201913</v>
      </c>
    </row>
    <row r="9" spans="1:2" ht="15">
      <c r="A9" s="64" t="s">
        <v>377</v>
      </c>
      <c r="B9" s="65">
        <v>28.01520961348395</v>
      </c>
    </row>
    <row r="10" spans="1:2" ht="15">
      <c r="A10" s="64" t="s">
        <v>378</v>
      </c>
      <c r="B10" s="65">
        <v>7929.4733874020085</v>
      </c>
    </row>
    <row r="11" spans="1:2" ht="15">
      <c r="A11" s="64" t="s">
        <v>379</v>
      </c>
      <c r="B11" s="65">
        <v>27519.792916759383</v>
      </c>
    </row>
    <row r="12" spans="1:2" ht="15">
      <c r="A12" s="64" t="s">
        <v>380</v>
      </c>
      <c r="B12" s="65">
        <v>16399.960400237862</v>
      </c>
    </row>
    <row r="13" spans="1:2" ht="15">
      <c r="A13" s="64" t="s">
        <v>27</v>
      </c>
      <c r="B13" s="65">
        <v>159932.41850266047</v>
      </c>
    </row>
    <row r="14" spans="1:2" ht="15">
      <c r="A14" s="64" t="s">
        <v>9</v>
      </c>
      <c r="B14" s="65">
        <v>4334.4677981362165</v>
      </c>
    </row>
    <row r="15" spans="1:2" ht="15">
      <c r="A15" s="64" t="s">
        <v>10</v>
      </c>
      <c r="B15" s="65">
        <v>117.56739825303431</v>
      </c>
    </row>
    <row r="16" spans="1:2" ht="15">
      <c r="A16" s="64" t="s">
        <v>11</v>
      </c>
      <c r="B16" s="65">
        <v>33061.54928676546</v>
      </c>
    </row>
    <row r="17" spans="1:2" ht="24">
      <c r="A17" s="64" t="s">
        <v>12</v>
      </c>
      <c r="B17" s="65">
        <v>806.0075430783925</v>
      </c>
    </row>
    <row r="18" spans="1:2" ht="24">
      <c r="A18" s="64" t="s">
        <v>13</v>
      </c>
      <c r="B18" s="65">
        <v>1830.8474662982883</v>
      </c>
    </row>
    <row r="19" spans="1:2" ht="15">
      <c r="A19" s="64" t="s">
        <v>14</v>
      </c>
      <c r="B19" s="65">
        <v>3019.5415221197873</v>
      </c>
    </row>
    <row r="20" spans="1:2" ht="15">
      <c r="A20" s="64" t="s">
        <v>15</v>
      </c>
      <c r="B20" s="65">
        <v>17473.957416794674</v>
      </c>
    </row>
    <row r="21" spans="1:2" ht="15">
      <c r="A21" s="64" t="s">
        <v>16</v>
      </c>
      <c r="B21" s="65">
        <v>3331.855670103097</v>
      </c>
    </row>
    <row r="22" spans="1:2" ht="15">
      <c r="A22" s="64" t="s">
        <v>17</v>
      </c>
      <c r="B22" s="65">
        <v>8076.352070371182</v>
      </c>
    </row>
    <row r="23" spans="1:2" ht="15">
      <c r="A23" s="64" t="s">
        <v>18</v>
      </c>
      <c r="B23" s="65">
        <v>4034.2818590704665</v>
      </c>
    </row>
    <row r="24" spans="1:2" ht="15">
      <c r="A24" s="64" t="s">
        <v>19</v>
      </c>
      <c r="B24" s="65">
        <v>13821.884847620338</v>
      </c>
    </row>
    <row r="25" spans="1:2" ht="15">
      <c r="A25" s="64" t="s">
        <v>20</v>
      </c>
      <c r="B25" s="65">
        <v>604.3403483309154</v>
      </c>
    </row>
    <row r="26" spans="1:2" ht="15">
      <c r="A26" s="64" t="s">
        <v>21</v>
      </c>
      <c r="B26" s="65">
        <v>10162.89843984399</v>
      </c>
    </row>
    <row r="27" spans="1:2" ht="15">
      <c r="A27" s="64" t="s">
        <v>22</v>
      </c>
      <c r="B27" s="65">
        <v>48060.905660377255</v>
      </c>
    </row>
    <row r="28" spans="1:2" ht="15">
      <c r="A28" s="64" t="s">
        <v>381</v>
      </c>
      <c r="B28" s="66" t="s">
        <v>181</v>
      </c>
    </row>
    <row r="29" spans="1:2" ht="15">
      <c r="A29" s="64" t="s">
        <v>23</v>
      </c>
      <c r="B29" s="65">
        <v>3330.0078854033495</v>
      </c>
    </row>
    <row r="30" spans="1:2" ht="15">
      <c r="A30" s="64" t="s">
        <v>24</v>
      </c>
      <c r="B30" s="65">
        <v>6656.189939637822</v>
      </c>
    </row>
    <row r="31" spans="1:2" ht="15">
      <c r="A31" s="64" t="s">
        <v>25</v>
      </c>
      <c r="B31" s="65">
        <v>710.2800294767856</v>
      </c>
    </row>
    <row r="32" spans="1:2" ht="15.75" thickBot="1">
      <c r="A32" s="67" t="s">
        <v>26</v>
      </c>
      <c r="B32" s="68">
        <v>499.4833209785028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J25" sqref="J25"/>
    </sheetView>
  </sheetViews>
  <sheetFormatPr defaultColWidth="8.8515625" defaultRowHeight="15"/>
  <cols>
    <col min="1" max="1" width="49.00390625" style="0" customWidth="1"/>
    <col min="2" max="2" width="10.00390625" style="0" bestFit="1" customWidth="1"/>
    <col min="3" max="3" width="12.421875" style="0" bestFit="1" customWidth="1"/>
    <col min="4" max="10" width="11.00390625" style="0" bestFit="1" customWidth="1"/>
  </cols>
  <sheetData>
    <row r="1" spans="1:11" ht="39" customHeight="1">
      <c r="A1" s="194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2"/>
    </row>
    <row r="2" spans="1:11" ht="36.75">
      <c r="A2" s="196" t="s">
        <v>31</v>
      </c>
      <c r="B2" s="198" t="s">
        <v>32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2"/>
    </row>
    <row r="3" spans="1:11" ht="15">
      <c r="A3" s="197"/>
      <c r="B3" s="197"/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2"/>
    </row>
    <row r="4" spans="1:11" s="4" customFormat="1" ht="15">
      <c r="A4" s="8" t="s">
        <v>27</v>
      </c>
      <c r="B4" s="22">
        <v>27171.728599521473</v>
      </c>
      <c r="C4" s="22">
        <v>4228037.740637532</v>
      </c>
      <c r="D4" s="22">
        <v>402931.02211238386</v>
      </c>
      <c r="E4" s="22">
        <v>368511.5494670573</v>
      </c>
      <c r="F4" s="22">
        <v>34419.472645327085</v>
      </c>
      <c r="G4" s="22">
        <v>211034.2567103413</v>
      </c>
      <c r="H4" s="22">
        <v>191896.7654020414</v>
      </c>
      <c r="I4" s="22">
        <v>249405.99080348274</v>
      </c>
      <c r="J4" s="22">
        <v>119105.5586635733</v>
      </c>
      <c r="K4" s="3"/>
    </row>
    <row r="5" spans="1:11" s="4" customFormat="1" ht="15">
      <c r="A5" s="8" t="s">
        <v>9</v>
      </c>
      <c r="B5" s="22">
        <v>982.9807320037786</v>
      </c>
      <c r="C5" s="22">
        <v>148481.74958331234</v>
      </c>
      <c r="D5" s="22">
        <v>6420.549185559067</v>
      </c>
      <c r="E5" s="22">
        <v>8587.4905675267</v>
      </c>
      <c r="F5" s="22">
        <v>-2166.9413819676342</v>
      </c>
      <c r="G5" s="22">
        <v>4454.782732951823</v>
      </c>
      <c r="H5" s="22">
        <v>1965.7664526072435</v>
      </c>
      <c r="I5" s="22">
        <v>4788.158330177613</v>
      </c>
      <c r="J5" s="22">
        <v>3799.3322373490896</v>
      </c>
      <c r="K5" s="3"/>
    </row>
    <row r="6" spans="1:11" s="4" customFormat="1" ht="15">
      <c r="A6" s="8" t="s">
        <v>33</v>
      </c>
      <c r="B6" s="22">
        <f>SUM(B7:B11)</f>
        <v>6573.989928755778</v>
      </c>
      <c r="C6" s="22">
        <f aca="true" t="shared" si="0" ref="C6:J6">SUM(C7:C11)</f>
        <v>1074218.8752321182</v>
      </c>
      <c r="D6" s="22">
        <f t="shared" si="0"/>
        <v>131140.4203616266</v>
      </c>
      <c r="E6" s="22">
        <f t="shared" si="0"/>
        <v>132166.3227928973</v>
      </c>
      <c r="F6" s="22">
        <f t="shared" si="0"/>
        <v>-1025.902431270659</v>
      </c>
      <c r="G6" s="22">
        <f t="shared" si="0"/>
        <v>82411.90125790673</v>
      </c>
      <c r="H6" s="22">
        <f t="shared" si="0"/>
        <v>48728.51910371972</v>
      </c>
      <c r="I6" s="22">
        <f t="shared" si="0"/>
        <v>86030.84856337422</v>
      </c>
      <c r="J6" s="22">
        <f t="shared" si="0"/>
        <v>46135.47422952301</v>
      </c>
      <c r="K6" s="3"/>
    </row>
    <row r="7" spans="1:11" ht="15">
      <c r="A7" s="6" t="s">
        <v>10</v>
      </c>
      <c r="B7" s="23">
        <v>132.30519559117116</v>
      </c>
      <c r="C7" s="23">
        <v>20127.060595625197</v>
      </c>
      <c r="D7" s="23">
        <v>1376.3557536519456</v>
      </c>
      <c r="E7" s="23">
        <v>1234.7308147953142</v>
      </c>
      <c r="F7" s="23">
        <v>141.6249388566312</v>
      </c>
      <c r="G7" s="23">
        <v>1110.8397604967524</v>
      </c>
      <c r="H7" s="23">
        <v>265.51599315519286</v>
      </c>
      <c r="I7" s="23">
        <v>599.4471501908649</v>
      </c>
      <c r="J7" s="23">
        <v>635.2836646044492</v>
      </c>
      <c r="K7" s="2"/>
    </row>
    <row r="8" spans="1:11" ht="15">
      <c r="A8" s="6" t="s">
        <v>11</v>
      </c>
      <c r="B8" s="23">
        <v>5018.314356544162</v>
      </c>
      <c r="C8" s="23">
        <v>802174.7093393209</v>
      </c>
      <c r="D8" s="23">
        <v>106428.80883078188</v>
      </c>
      <c r="E8" s="23">
        <v>107505.73217738331</v>
      </c>
      <c r="F8" s="23">
        <v>-1076.9233466013832</v>
      </c>
      <c r="G8" s="23">
        <v>65558.19048071039</v>
      </c>
      <c r="H8" s="23">
        <v>40870.61835007137</v>
      </c>
      <c r="I8" s="23">
        <v>78680.19389298487</v>
      </c>
      <c r="J8" s="23">
        <v>28825.53828439836</v>
      </c>
      <c r="K8" s="2"/>
    </row>
    <row r="9" spans="1:11" ht="15">
      <c r="A9" s="6" t="s">
        <v>12</v>
      </c>
      <c r="B9" s="23">
        <v>238.3889853067557</v>
      </c>
      <c r="C9" s="23">
        <v>47956.4442423353</v>
      </c>
      <c r="D9" s="23">
        <v>1458.1228584658118</v>
      </c>
      <c r="E9" s="23">
        <v>928.3916764323095</v>
      </c>
      <c r="F9" s="23">
        <v>529.7311820335027</v>
      </c>
      <c r="G9" s="23">
        <v>850.2532798271335</v>
      </c>
      <c r="H9" s="23">
        <v>607.8695786386785</v>
      </c>
      <c r="I9" s="23">
        <v>502.54710165225123</v>
      </c>
      <c r="J9" s="23">
        <v>425.84457478005845</v>
      </c>
      <c r="K9" s="2"/>
    </row>
    <row r="10" spans="1:11" ht="15">
      <c r="A10" s="6" t="s">
        <v>13</v>
      </c>
      <c r="B10" s="23">
        <v>306.96372752155196</v>
      </c>
      <c r="C10" s="23">
        <v>31107.874990407476</v>
      </c>
      <c r="D10" s="23">
        <v>1421.9018750159871</v>
      </c>
      <c r="E10" s="23">
        <v>1404.9018750159878</v>
      </c>
      <c r="F10" s="23">
        <v>17.000000000000046</v>
      </c>
      <c r="G10" s="23">
        <v>759.0010999411659</v>
      </c>
      <c r="H10" s="23">
        <v>662.900775074821</v>
      </c>
      <c r="I10" s="23">
        <v>616.0192361803901</v>
      </c>
      <c r="J10" s="23">
        <v>788.8826388355967</v>
      </c>
      <c r="K10" s="2"/>
    </row>
    <row r="11" spans="1:11" ht="15">
      <c r="A11" s="6" t="s">
        <v>14</v>
      </c>
      <c r="B11" s="23">
        <v>878.0176637921365</v>
      </c>
      <c r="C11" s="23">
        <v>172852.7860644293</v>
      </c>
      <c r="D11" s="23">
        <v>20455.23104371096</v>
      </c>
      <c r="E11" s="23">
        <v>21092.566249270356</v>
      </c>
      <c r="F11" s="23">
        <v>-637.3352055594098</v>
      </c>
      <c r="G11" s="23">
        <v>14133.616636931314</v>
      </c>
      <c r="H11" s="23">
        <v>6321.614406779661</v>
      </c>
      <c r="I11" s="23">
        <v>5632.641182365835</v>
      </c>
      <c r="J11" s="23">
        <v>15459.925066904543</v>
      </c>
      <c r="K11" s="2"/>
    </row>
    <row r="12" spans="1:11" s="4" customFormat="1" ht="15">
      <c r="A12" s="8" t="s">
        <v>34</v>
      </c>
      <c r="B12" s="22">
        <f>SUM(B13:B24)</f>
        <v>19614.75793876263</v>
      </c>
      <c r="C12" s="22">
        <f aca="true" t="shared" si="1" ref="C12:J12">SUM(C13:C24)</f>
        <v>3005337.1158221005</v>
      </c>
      <c r="D12" s="22">
        <f t="shared" si="1"/>
        <v>265370.0525651971</v>
      </c>
      <c r="E12" s="22">
        <f t="shared" si="1"/>
        <v>227757.7361066317</v>
      </c>
      <c r="F12" s="22">
        <f t="shared" si="1"/>
        <v>37612.3164585654</v>
      </c>
      <c r="G12" s="22">
        <f t="shared" si="1"/>
        <v>124167.57271948268</v>
      </c>
      <c r="H12" s="22">
        <f t="shared" si="1"/>
        <v>141202.47984571438</v>
      </c>
      <c r="I12" s="22">
        <f t="shared" si="1"/>
        <v>158586.9839099306</v>
      </c>
      <c r="J12" s="22">
        <f t="shared" si="1"/>
        <v>69170.75219670105</v>
      </c>
      <c r="K12" s="3"/>
    </row>
    <row r="13" spans="1:11" ht="15">
      <c r="A13" s="6" t="s">
        <v>15</v>
      </c>
      <c r="B13" s="23">
        <v>6468.496364567334</v>
      </c>
      <c r="C13" s="23">
        <v>514330.4072751322</v>
      </c>
      <c r="D13" s="23">
        <v>56167.04408602147</v>
      </c>
      <c r="E13" s="23">
        <v>44188.214741423406</v>
      </c>
      <c r="F13" s="23">
        <v>11978.829344598056</v>
      </c>
      <c r="G13" s="23">
        <v>19464.785967741922</v>
      </c>
      <c r="H13" s="23">
        <v>36702.25811827953</v>
      </c>
      <c r="I13" s="23">
        <v>33568.12422171017</v>
      </c>
      <c r="J13" s="23">
        <v>10620.090519713263</v>
      </c>
      <c r="K13" s="2"/>
    </row>
    <row r="14" spans="1:11" ht="15">
      <c r="A14" s="6" t="s">
        <v>16</v>
      </c>
      <c r="B14" s="23">
        <v>824.1958762886572</v>
      </c>
      <c r="C14" s="23">
        <v>162902.412371134</v>
      </c>
      <c r="D14" s="23">
        <v>5225.752577319589</v>
      </c>
      <c r="E14" s="23">
        <v>4921.793814432988</v>
      </c>
      <c r="F14" s="23">
        <v>303.95876288659804</v>
      </c>
      <c r="G14" s="23">
        <v>2221.237113402062</v>
      </c>
      <c r="H14" s="23">
        <v>3004.5154639175257</v>
      </c>
      <c r="I14" s="23">
        <v>3267.5567010309273</v>
      </c>
      <c r="J14" s="23">
        <v>1654.2371134020616</v>
      </c>
      <c r="K14" s="2"/>
    </row>
    <row r="15" spans="1:11" ht="15">
      <c r="A15" s="6" t="s">
        <v>17</v>
      </c>
      <c r="B15" s="23">
        <v>3356.410426947024</v>
      </c>
      <c r="C15" s="23">
        <v>191853.97725809898</v>
      </c>
      <c r="D15" s="23">
        <v>18089.98777086461</v>
      </c>
      <c r="E15" s="23">
        <v>15668.065436601584</v>
      </c>
      <c r="F15" s="23">
        <v>2421.9223342630335</v>
      </c>
      <c r="G15" s="23">
        <v>8124.086891225064</v>
      </c>
      <c r="H15" s="23">
        <v>9965.900879639568</v>
      </c>
      <c r="I15" s="23">
        <v>9142.603947650721</v>
      </c>
      <c r="J15" s="23">
        <v>6525.461488950872</v>
      </c>
      <c r="K15" s="2"/>
    </row>
    <row r="16" spans="1:11" ht="15">
      <c r="A16" s="6" t="s">
        <v>18</v>
      </c>
      <c r="B16" s="23">
        <v>702.2158920539742</v>
      </c>
      <c r="C16" s="23">
        <v>113630.57371314344</v>
      </c>
      <c r="D16" s="23">
        <v>7914.905547226385</v>
      </c>
      <c r="E16" s="23">
        <v>6635.781109445274</v>
      </c>
      <c r="F16" s="23">
        <v>1279.1244377811088</v>
      </c>
      <c r="G16" s="23">
        <v>4356.591454272865</v>
      </c>
      <c r="H16" s="23">
        <v>3558.3140929535252</v>
      </c>
      <c r="I16" s="23">
        <v>4867.741379310343</v>
      </c>
      <c r="J16" s="23">
        <v>1768.0397301349328</v>
      </c>
      <c r="K16" s="2"/>
    </row>
    <row r="17" spans="1:11" ht="15">
      <c r="A17" s="6" t="s">
        <v>19</v>
      </c>
      <c r="B17" s="23">
        <v>1110.3402762836238</v>
      </c>
      <c r="C17" s="23">
        <v>241046.6156282706</v>
      </c>
      <c r="D17" s="23">
        <v>14048.301090350087</v>
      </c>
      <c r="E17" s="23">
        <v>9922.90676555888</v>
      </c>
      <c r="F17" s="23">
        <v>4125.394324791201</v>
      </c>
      <c r="G17" s="23">
        <v>5927.473533653464</v>
      </c>
      <c r="H17" s="23">
        <v>8120.827556696621</v>
      </c>
      <c r="I17" s="23">
        <v>8201.00986544953</v>
      </c>
      <c r="J17" s="23">
        <v>1721.8969001093517</v>
      </c>
      <c r="K17" s="2"/>
    </row>
    <row r="18" spans="1:11" ht="15">
      <c r="A18" s="6" t="s">
        <v>20</v>
      </c>
      <c r="B18" s="23">
        <v>353.9230769230774</v>
      </c>
      <c r="C18" s="23">
        <v>57311.05321722302</v>
      </c>
      <c r="D18" s="23">
        <v>2407.3447024673433</v>
      </c>
      <c r="E18" s="23">
        <v>2460.7670537010167</v>
      </c>
      <c r="F18" s="23">
        <v>-53.422351233671954</v>
      </c>
      <c r="G18" s="23">
        <v>861.435413642961</v>
      </c>
      <c r="H18" s="23">
        <v>1545.9092888243836</v>
      </c>
      <c r="I18" s="23">
        <v>2090.1494920174173</v>
      </c>
      <c r="J18" s="23">
        <v>370.6175616835995</v>
      </c>
      <c r="K18" s="2"/>
    </row>
    <row r="19" spans="1:11" ht="15">
      <c r="A19" s="6" t="s">
        <v>21</v>
      </c>
      <c r="B19" s="23">
        <v>681.587785067167</v>
      </c>
      <c r="C19" s="23">
        <v>112738.53106083804</v>
      </c>
      <c r="D19" s="23">
        <v>10261.56590916824</v>
      </c>
      <c r="E19" s="23">
        <v>15299.526755252837</v>
      </c>
      <c r="F19" s="23">
        <v>-5037.960846084608</v>
      </c>
      <c r="G19" s="23">
        <v>2803.327482748274</v>
      </c>
      <c r="H19" s="23">
        <v>7458.238426419963</v>
      </c>
      <c r="I19" s="23">
        <v>13245.537406317946</v>
      </c>
      <c r="J19" s="23">
        <v>2053.9893489348933</v>
      </c>
      <c r="K19" s="2"/>
    </row>
    <row r="20" spans="1:11" ht="15">
      <c r="A20" s="6" t="s">
        <v>22</v>
      </c>
      <c r="B20" s="23">
        <v>1533.5110377842984</v>
      </c>
      <c r="C20" s="23">
        <v>1110579.233476434</v>
      </c>
      <c r="D20" s="23">
        <v>120319.9962835907</v>
      </c>
      <c r="E20" s="23">
        <v>109020.71269296747</v>
      </c>
      <c r="F20" s="23">
        <v>11299.283590623212</v>
      </c>
      <c r="G20" s="23">
        <v>64838.969411092075</v>
      </c>
      <c r="H20" s="23">
        <v>55481.026872498565</v>
      </c>
      <c r="I20" s="23">
        <v>69071.64636935397</v>
      </c>
      <c r="J20" s="23">
        <v>39949.066323613486</v>
      </c>
      <c r="K20" s="2"/>
    </row>
    <row r="21" spans="1:11" ht="15">
      <c r="A21" s="6" t="s">
        <v>23</v>
      </c>
      <c r="B21" s="23">
        <v>3223.978817758807</v>
      </c>
      <c r="C21" s="23">
        <v>310035.44362590427</v>
      </c>
      <c r="D21" s="23">
        <v>20265.856391544086</v>
      </c>
      <c r="E21" s="23">
        <v>9838.436847546662</v>
      </c>
      <c r="F21" s="23">
        <v>10427.419543997388</v>
      </c>
      <c r="G21" s="23">
        <v>11834.580509270147</v>
      </c>
      <c r="H21" s="23">
        <v>8431.275882273902</v>
      </c>
      <c r="I21" s="23">
        <v>6608.329198705383</v>
      </c>
      <c r="J21" s="23">
        <v>3230.107648841254</v>
      </c>
      <c r="K21" s="2"/>
    </row>
    <row r="22" spans="1:11" ht="15">
      <c r="A22" s="6" t="s">
        <v>24</v>
      </c>
      <c r="B22" s="23">
        <v>901.0285714285741</v>
      </c>
      <c r="C22" s="23">
        <v>147034.74929577464</v>
      </c>
      <c r="D22" s="23">
        <v>8572.461971830982</v>
      </c>
      <c r="E22" s="23">
        <v>8255.198390342055</v>
      </c>
      <c r="F22" s="23">
        <v>317.2635814889336</v>
      </c>
      <c r="G22" s="23">
        <v>2760.1931589537235</v>
      </c>
      <c r="H22" s="23">
        <v>5812.268812877266</v>
      </c>
      <c r="I22" s="23">
        <v>7582.599597585517</v>
      </c>
      <c r="J22" s="23">
        <v>672.5987927565393</v>
      </c>
      <c r="K22" s="2"/>
    </row>
    <row r="23" spans="1:11" ht="15">
      <c r="A23" s="6" t="s">
        <v>25</v>
      </c>
      <c r="B23" s="23">
        <v>215.73178549107723</v>
      </c>
      <c r="C23" s="23">
        <v>33506.63817368294</v>
      </c>
      <c r="D23" s="23">
        <v>1629.3710754363212</v>
      </c>
      <c r="E23" s="23">
        <v>1149.3072955047903</v>
      </c>
      <c r="F23" s="23">
        <v>480.06377993153177</v>
      </c>
      <c r="G23" s="23">
        <v>776.3791815527551</v>
      </c>
      <c r="H23" s="23">
        <v>852.9918938835667</v>
      </c>
      <c r="I23" s="23">
        <v>647.1186440677966</v>
      </c>
      <c r="J23" s="23">
        <v>502.1886514369934</v>
      </c>
      <c r="K23" s="2"/>
    </row>
    <row r="24" spans="1:11" ht="15">
      <c r="A24" s="6" t="s">
        <v>26</v>
      </c>
      <c r="B24" s="23">
        <v>243.3380281690142</v>
      </c>
      <c r="C24" s="23">
        <v>10367.480726464051</v>
      </c>
      <c r="D24" s="23">
        <v>467.4651593773165</v>
      </c>
      <c r="E24" s="23">
        <v>397.0252038547072</v>
      </c>
      <c r="F24" s="23">
        <v>70.43995552260935</v>
      </c>
      <c r="G24" s="23">
        <v>198.51260192735361</v>
      </c>
      <c r="H24" s="23">
        <v>268.95255744996297</v>
      </c>
      <c r="I24" s="23">
        <v>294.56708673091174</v>
      </c>
      <c r="J24" s="23">
        <v>102.4581171237954</v>
      </c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1:1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0" spans="1:11" ht="15.75" thickBot="1">
      <c r="A30" s="199" t="s">
        <v>65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1"/>
    </row>
    <row r="31" spans="1:11" ht="37.5" thickBot="1">
      <c r="A31" s="201" t="s">
        <v>36</v>
      </c>
      <c r="B31" s="203" t="s">
        <v>0</v>
      </c>
      <c r="C31" s="24" t="s">
        <v>1</v>
      </c>
      <c r="D31" s="24" t="s">
        <v>2</v>
      </c>
      <c r="E31" s="24" t="s">
        <v>3</v>
      </c>
      <c r="F31" s="24" t="s">
        <v>4</v>
      </c>
      <c r="G31" s="24" t="s">
        <v>5</v>
      </c>
      <c r="H31" s="24" t="s">
        <v>6</v>
      </c>
      <c r="I31" s="24" t="s">
        <v>7</v>
      </c>
      <c r="J31" s="25" t="s">
        <v>8</v>
      </c>
      <c r="K31" s="21"/>
    </row>
    <row r="32" spans="1:11" ht="15.75" thickBot="1">
      <c r="A32" s="202"/>
      <c r="B32" s="204"/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  <c r="J32" s="27" t="s">
        <v>0</v>
      </c>
      <c r="K32" s="21"/>
    </row>
    <row r="33" spans="1:11" ht="15">
      <c r="A33" s="28" t="s">
        <v>9</v>
      </c>
      <c r="B33" s="29">
        <v>982.9807320037786</v>
      </c>
      <c r="C33" s="30">
        <v>148481.74958331234</v>
      </c>
      <c r="D33" s="30">
        <v>6420.549185559067</v>
      </c>
      <c r="E33" s="30">
        <v>8587.4905675267</v>
      </c>
      <c r="F33" s="30">
        <v>-2166.9413819676342</v>
      </c>
      <c r="G33" s="30">
        <v>4454.782732951823</v>
      </c>
      <c r="H33" s="30">
        <v>1965.7664526072435</v>
      </c>
      <c r="I33" s="30">
        <v>4788.158330177613</v>
      </c>
      <c r="J33" s="31">
        <v>3799.3322373490896</v>
      </c>
      <c r="K33" s="21"/>
    </row>
    <row r="34" spans="1:11" ht="15">
      <c r="A34" s="32" t="s">
        <v>10</v>
      </c>
      <c r="B34" s="33">
        <v>132.30519559117116</v>
      </c>
      <c r="C34" s="34">
        <v>20127.060595625197</v>
      </c>
      <c r="D34" s="34">
        <v>1376.3557536519456</v>
      </c>
      <c r="E34" s="34">
        <v>1234.7308147953142</v>
      </c>
      <c r="F34" s="34">
        <v>141.6249388566312</v>
      </c>
      <c r="G34" s="34">
        <v>1110.8397604967524</v>
      </c>
      <c r="H34" s="34">
        <v>265.51599315519286</v>
      </c>
      <c r="I34" s="34">
        <v>599.4471501908649</v>
      </c>
      <c r="J34" s="35">
        <v>635.2836646044492</v>
      </c>
      <c r="K34" s="21"/>
    </row>
    <row r="35" spans="1:11" ht="15">
      <c r="A35" s="32" t="s">
        <v>11</v>
      </c>
      <c r="B35" s="33">
        <v>5018.314356544162</v>
      </c>
      <c r="C35" s="34">
        <v>802174.7093393209</v>
      </c>
      <c r="D35" s="34">
        <v>106428.80883078188</v>
      </c>
      <c r="E35" s="34">
        <v>107505.73217738331</v>
      </c>
      <c r="F35" s="34">
        <v>-1076.9233466013832</v>
      </c>
      <c r="G35" s="34">
        <v>65558.19048071039</v>
      </c>
      <c r="H35" s="34">
        <v>40870.61835007137</v>
      </c>
      <c r="I35" s="34">
        <v>78680.19389298487</v>
      </c>
      <c r="J35" s="35">
        <v>28825.53828439836</v>
      </c>
      <c r="K35" s="21"/>
    </row>
    <row r="36" spans="1:11" ht="15">
      <c r="A36" s="32" t="s">
        <v>12</v>
      </c>
      <c r="B36" s="33">
        <v>238.3889853067557</v>
      </c>
      <c r="C36" s="34">
        <v>47956.4442423353</v>
      </c>
      <c r="D36" s="34">
        <v>1458.1228584658118</v>
      </c>
      <c r="E36" s="34">
        <v>928.3916764323095</v>
      </c>
      <c r="F36" s="34">
        <v>529.7311820335027</v>
      </c>
      <c r="G36" s="34">
        <v>850.2532798271335</v>
      </c>
      <c r="H36" s="34">
        <v>607.8695786386785</v>
      </c>
      <c r="I36" s="34">
        <v>502.54710165225123</v>
      </c>
      <c r="J36" s="35">
        <v>425.84457478005845</v>
      </c>
      <c r="K36" s="21"/>
    </row>
    <row r="37" spans="1:11" ht="15">
      <c r="A37" s="32" t="s">
        <v>13</v>
      </c>
      <c r="B37" s="33">
        <v>306.96372752155196</v>
      </c>
      <c r="C37" s="34">
        <v>31107.874990407476</v>
      </c>
      <c r="D37" s="34">
        <v>1421.9018750159871</v>
      </c>
      <c r="E37" s="34">
        <v>1404.9018750159878</v>
      </c>
      <c r="F37" s="34">
        <v>17.000000000000046</v>
      </c>
      <c r="G37" s="34">
        <v>759.0010999411659</v>
      </c>
      <c r="H37" s="34">
        <v>662.900775074821</v>
      </c>
      <c r="I37" s="34">
        <v>616.0192361803901</v>
      </c>
      <c r="J37" s="35">
        <v>788.8826388355967</v>
      </c>
      <c r="K37" s="21"/>
    </row>
    <row r="38" spans="1:11" ht="15">
      <c r="A38" s="32" t="s">
        <v>14</v>
      </c>
      <c r="B38" s="33">
        <v>878.0176637921365</v>
      </c>
      <c r="C38" s="34">
        <v>172852.7860644293</v>
      </c>
      <c r="D38" s="34">
        <v>20455.23104371096</v>
      </c>
      <c r="E38" s="34">
        <v>21092.566249270356</v>
      </c>
      <c r="F38" s="34">
        <v>-637.3352055594098</v>
      </c>
      <c r="G38" s="34">
        <v>14133.616636931314</v>
      </c>
      <c r="H38" s="34">
        <v>6321.614406779661</v>
      </c>
      <c r="I38" s="34">
        <v>5632.641182365835</v>
      </c>
      <c r="J38" s="35">
        <v>15459.925066904543</v>
      </c>
      <c r="K38" s="21"/>
    </row>
    <row r="39" spans="1:11" ht="15">
      <c r="A39" s="32" t="s">
        <v>15</v>
      </c>
      <c r="B39" s="33">
        <v>6468.496364567334</v>
      </c>
      <c r="C39" s="34">
        <v>514330.4072751322</v>
      </c>
      <c r="D39" s="34">
        <v>56167.04408602147</v>
      </c>
      <c r="E39" s="34">
        <v>44188.214741423406</v>
      </c>
      <c r="F39" s="34">
        <v>11978.829344598056</v>
      </c>
      <c r="G39" s="34">
        <v>19464.785967741922</v>
      </c>
      <c r="H39" s="34">
        <v>36702.25811827953</v>
      </c>
      <c r="I39" s="34">
        <v>33568.12422171017</v>
      </c>
      <c r="J39" s="35">
        <v>10620.090519713263</v>
      </c>
      <c r="K39" s="21"/>
    </row>
    <row r="40" spans="1:11" ht="15">
      <c r="A40" s="32" t="s">
        <v>16</v>
      </c>
      <c r="B40" s="33">
        <v>824.1958762886572</v>
      </c>
      <c r="C40" s="34">
        <v>162902.412371134</v>
      </c>
      <c r="D40" s="34">
        <v>5225.752577319589</v>
      </c>
      <c r="E40" s="34">
        <v>4921.793814432988</v>
      </c>
      <c r="F40" s="34">
        <v>303.95876288659804</v>
      </c>
      <c r="G40" s="34">
        <v>2221.237113402062</v>
      </c>
      <c r="H40" s="34">
        <v>3004.5154639175257</v>
      </c>
      <c r="I40" s="34">
        <v>3267.5567010309273</v>
      </c>
      <c r="J40" s="35">
        <v>1654.2371134020616</v>
      </c>
      <c r="K40" s="21"/>
    </row>
    <row r="41" spans="1:11" ht="15">
      <c r="A41" s="32" t="s">
        <v>17</v>
      </c>
      <c r="B41" s="33">
        <v>3356.410426947024</v>
      </c>
      <c r="C41" s="34">
        <v>191853.97725809898</v>
      </c>
      <c r="D41" s="34">
        <v>18089.98777086461</v>
      </c>
      <c r="E41" s="34">
        <v>15668.065436601584</v>
      </c>
      <c r="F41" s="34">
        <v>2421.9223342630335</v>
      </c>
      <c r="G41" s="34">
        <v>8124.086891225064</v>
      </c>
      <c r="H41" s="34">
        <v>9965.900879639568</v>
      </c>
      <c r="I41" s="34">
        <v>9142.603947650721</v>
      </c>
      <c r="J41" s="35">
        <v>6525.461488950872</v>
      </c>
      <c r="K41" s="21"/>
    </row>
    <row r="42" spans="1:11" ht="15">
      <c r="A42" s="32" t="s">
        <v>18</v>
      </c>
      <c r="B42" s="33">
        <v>702.2158920539742</v>
      </c>
      <c r="C42" s="34">
        <v>113630.57371314344</v>
      </c>
      <c r="D42" s="34">
        <v>7914.905547226385</v>
      </c>
      <c r="E42" s="34">
        <v>6635.781109445274</v>
      </c>
      <c r="F42" s="34">
        <v>1279.1244377811088</v>
      </c>
      <c r="G42" s="34">
        <v>4356.591454272865</v>
      </c>
      <c r="H42" s="34">
        <v>3558.3140929535252</v>
      </c>
      <c r="I42" s="34">
        <v>4867.741379310343</v>
      </c>
      <c r="J42" s="35">
        <v>1768.0397301349328</v>
      </c>
      <c r="K42" s="21"/>
    </row>
    <row r="43" spans="1:11" ht="15">
      <c r="A43" s="32" t="s">
        <v>19</v>
      </c>
      <c r="B43" s="33">
        <v>1110.3402762836238</v>
      </c>
      <c r="C43" s="34">
        <v>241046.6156282706</v>
      </c>
      <c r="D43" s="34">
        <v>14048.301090350087</v>
      </c>
      <c r="E43" s="34">
        <v>9922.90676555888</v>
      </c>
      <c r="F43" s="34">
        <v>4125.394324791201</v>
      </c>
      <c r="G43" s="34">
        <v>5927.473533653464</v>
      </c>
      <c r="H43" s="34">
        <v>8120.827556696621</v>
      </c>
      <c r="I43" s="34">
        <v>8201.00986544953</v>
      </c>
      <c r="J43" s="35">
        <v>1721.8969001093517</v>
      </c>
      <c r="K43" s="21"/>
    </row>
    <row r="44" spans="1:11" ht="15">
      <c r="A44" s="32" t="s">
        <v>20</v>
      </c>
      <c r="B44" s="33">
        <v>353.9230769230774</v>
      </c>
      <c r="C44" s="34">
        <v>57311.05321722302</v>
      </c>
      <c r="D44" s="34">
        <v>2407.3447024673433</v>
      </c>
      <c r="E44" s="34">
        <v>2460.7670537010167</v>
      </c>
      <c r="F44" s="34">
        <v>-53.422351233671954</v>
      </c>
      <c r="G44" s="34">
        <v>861.435413642961</v>
      </c>
      <c r="H44" s="34">
        <v>1545.9092888243836</v>
      </c>
      <c r="I44" s="34">
        <v>2090.1494920174173</v>
      </c>
      <c r="J44" s="35">
        <v>370.6175616835995</v>
      </c>
      <c r="K44" s="21"/>
    </row>
    <row r="45" spans="1:11" ht="15">
      <c r="A45" s="32" t="s">
        <v>21</v>
      </c>
      <c r="B45" s="33">
        <v>681.587785067167</v>
      </c>
      <c r="C45" s="34">
        <v>112738.53106083804</v>
      </c>
      <c r="D45" s="34">
        <v>10261.56590916824</v>
      </c>
      <c r="E45" s="34">
        <v>15299.526755252837</v>
      </c>
      <c r="F45" s="34">
        <v>-5037.960846084608</v>
      </c>
      <c r="G45" s="34">
        <v>2803.327482748274</v>
      </c>
      <c r="H45" s="34">
        <v>7458.238426419963</v>
      </c>
      <c r="I45" s="34">
        <v>13245.537406317946</v>
      </c>
      <c r="J45" s="35">
        <v>2053.9893489348933</v>
      </c>
      <c r="K45" s="21"/>
    </row>
    <row r="46" spans="1:11" ht="15">
      <c r="A46" s="32" t="s">
        <v>22</v>
      </c>
      <c r="B46" s="33">
        <v>1533.5110377842984</v>
      </c>
      <c r="C46" s="34">
        <v>1110579.233476434</v>
      </c>
      <c r="D46" s="34">
        <v>120319.9962835907</v>
      </c>
      <c r="E46" s="34">
        <v>109020.71269296747</v>
      </c>
      <c r="F46" s="34">
        <v>11299.283590623212</v>
      </c>
      <c r="G46" s="34">
        <v>64838.969411092075</v>
      </c>
      <c r="H46" s="34">
        <v>55481.026872498565</v>
      </c>
      <c r="I46" s="34">
        <v>69071.64636935397</v>
      </c>
      <c r="J46" s="35">
        <v>39949.066323613486</v>
      </c>
      <c r="K46" s="21"/>
    </row>
    <row r="47" spans="1:11" ht="15">
      <c r="A47" s="32" t="s">
        <v>23</v>
      </c>
      <c r="B47" s="33">
        <v>3223.978817758807</v>
      </c>
      <c r="C47" s="34">
        <v>310035.44362590427</v>
      </c>
      <c r="D47" s="34">
        <v>20265.856391544086</v>
      </c>
      <c r="E47" s="34">
        <v>9838.436847546662</v>
      </c>
      <c r="F47" s="34">
        <v>10427.419543997388</v>
      </c>
      <c r="G47" s="34">
        <v>11834.580509270147</v>
      </c>
      <c r="H47" s="34">
        <v>8431.275882273902</v>
      </c>
      <c r="I47" s="34">
        <v>6608.329198705383</v>
      </c>
      <c r="J47" s="35">
        <v>3230.107648841254</v>
      </c>
      <c r="K47" s="21"/>
    </row>
    <row r="48" spans="1:11" ht="15">
      <c r="A48" s="32" t="s">
        <v>24</v>
      </c>
      <c r="B48" s="33">
        <v>901.0285714285741</v>
      </c>
      <c r="C48" s="34">
        <v>147034.74929577464</v>
      </c>
      <c r="D48" s="34">
        <v>8572.461971830982</v>
      </c>
      <c r="E48" s="34">
        <v>8255.198390342055</v>
      </c>
      <c r="F48" s="34">
        <v>317.2635814889336</v>
      </c>
      <c r="G48" s="34">
        <v>2760.1931589537235</v>
      </c>
      <c r="H48" s="34">
        <v>5812.268812877266</v>
      </c>
      <c r="I48" s="34">
        <v>7582.599597585517</v>
      </c>
      <c r="J48" s="35">
        <v>672.5987927565393</v>
      </c>
      <c r="K48" s="21"/>
    </row>
    <row r="49" spans="1:11" ht="15">
      <c r="A49" s="32" t="s">
        <v>25</v>
      </c>
      <c r="B49" s="33">
        <v>215.73178549107723</v>
      </c>
      <c r="C49" s="34">
        <v>33506.63817368294</v>
      </c>
      <c r="D49" s="34">
        <v>1629.3710754363212</v>
      </c>
      <c r="E49" s="34">
        <v>1149.3072955047903</v>
      </c>
      <c r="F49" s="34">
        <v>480.06377993153177</v>
      </c>
      <c r="G49" s="34">
        <v>776.3791815527551</v>
      </c>
      <c r="H49" s="34">
        <v>852.9918938835667</v>
      </c>
      <c r="I49" s="34">
        <v>647.1186440677966</v>
      </c>
      <c r="J49" s="35">
        <v>502.1886514369934</v>
      </c>
      <c r="K49" s="21"/>
    </row>
    <row r="50" spans="1:11" ht="15">
      <c r="A50" s="32" t="s">
        <v>26</v>
      </c>
      <c r="B50" s="33">
        <v>243.3380281690142</v>
      </c>
      <c r="C50" s="34">
        <v>10367.480726464051</v>
      </c>
      <c r="D50" s="34">
        <v>467.4651593773165</v>
      </c>
      <c r="E50" s="34">
        <v>397.0252038547072</v>
      </c>
      <c r="F50" s="34">
        <v>70.43995552260935</v>
      </c>
      <c r="G50" s="34">
        <v>198.51260192735361</v>
      </c>
      <c r="H50" s="34">
        <v>268.95255744996297</v>
      </c>
      <c r="I50" s="34">
        <v>294.56708673091174</v>
      </c>
      <c r="J50" s="35">
        <v>102.4581171237954</v>
      </c>
      <c r="K50" s="21"/>
    </row>
    <row r="51" spans="1:11" ht="15.75" thickBot="1">
      <c r="A51" s="36" t="s">
        <v>27</v>
      </c>
      <c r="B51" s="37">
        <v>27171.728599521473</v>
      </c>
      <c r="C51" s="38">
        <v>4228037.740637532</v>
      </c>
      <c r="D51" s="38">
        <v>402931.02211238386</v>
      </c>
      <c r="E51" s="38">
        <v>368511.5494670573</v>
      </c>
      <c r="F51" s="38">
        <v>34419.472645327085</v>
      </c>
      <c r="G51" s="38">
        <v>211034.2567103413</v>
      </c>
      <c r="H51" s="38">
        <v>191896.7654020414</v>
      </c>
      <c r="I51" s="38">
        <v>249405.99080348274</v>
      </c>
      <c r="J51" s="39">
        <v>119105.5586635733</v>
      </c>
      <c r="K51" s="21"/>
    </row>
    <row r="52" spans="1:1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</sheetData>
  <sheetProtection/>
  <mergeCells count="6">
    <mergeCell ref="A1:J1"/>
    <mergeCell ref="A2:A3"/>
    <mergeCell ref="B2:B3"/>
    <mergeCell ref="A30:J30"/>
    <mergeCell ref="A31:A32"/>
    <mergeCell ref="B31:B3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4" sqref="B4:H4"/>
    </sheetView>
  </sheetViews>
  <sheetFormatPr defaultColWidth="8.8515625" defaultRowHeight="15"/>
  <cols>
    <col min="1" max="1" width="40.8515625" style="0" customWidth="1"/>
    <col min="2" max="8" width="12.8515625" style="0" customWidth="1"/>
  </cols>
  <sheetData>
    <row r="1" spans="1:8" ht="38.25" customHeight="1">
      <c r="A1" s="194" t="s">
        <v>64</v>
      </c>
      <c r="B1" s="195"/>
      <c r="C1" s="195"/>
      <c r="D1" s="195"/>
      <c r="E1" s="195"/>
      <c r="F1" s="195"/>
      <c r="G1" s="195"/>
      <c r="H1" s="195"/>
    </row>
    <row r="2" spans="1:8" ht="36.75">
      <c r="A2" s="196" t="s">
        <v>31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197"/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</row>
    <row r="4" spans="1:8" s="4" customFormat="1" ht="15">
      <c r="A4" s="8" t="s">
        <v>27</v>
      </c>
      <c r="B4" s="9">
        <f>output!D4/output!C4*100</f>
        <v>9.529976949818503</v>
      </c>
      <c r="C4" s="9">
        <f>output!E4/output!C4*100</f>
        <v>8.715900189942264</v>
      </c>
      <c r="D4" s="9">
        <f>output!F4/output!C4*100</f>
        <v>0.8140767598762514</v>
      </c>
      <c r="E4" s="9">
        <f>output!G4/output!C4*100</f>
        <v>4.9913049422903235</v>
      </c>
      <c r="F4" s="9">
        <f>output!H4/output!C4*100</f>
        <v>4.5386720075281515</v>
      </c>
      <c r="G4" s="9">
        <f>output!I4/output!C4*100</f>
        <v>5.898859142299794</v>
      </c>
      <c r="H4" s="9">
        <f>output!J4/output!C4*100</f>
        <v>2.8170410476424403</v>
      </c>
    </row>
    <row r="5" spans="1:8" ht="15">
      <c r="A5" s="8" t="s">
        <v>9</v>
      </c>
      <c r="B5" s="9">
        <f>output!D5/output!C5*100</f>
        <v>4.3241335743801494</v>
      </c>
      <c r="C5" s="9">
        <f>output!E5/output!C5*100</f>
        <v>5.783532718078799</v>
      </c>
      <c r="D5" s="9">
        <f>output!F5/output!C5*100</f>
        <v>-1.4593991436986502</v>
      </c>
      <c r="E5" s="9">
        <f>output!G5/output!C5*100</f>
        <v>3.000222414844504</v>
      </c>
      <c r="F5" s="9">
        <f>output!H5/output!C5*100</f>
        <v>1.3239111595356452</v>
      </c>
      <c r="G5" s="9">
        <f>output!I5/output!C5*100</f>
        <v>3.224745360028912</v>
      </c>
      <c r="H5" s="9">
        <f>output!J5/output!C5*100</f>
        <v>2.558787358049889</v>
      </c>
    </row>
    <row r="6" spans="1:8" ht="15">
      <c r="A6" s="8" t="s">
        <v>33</v>
      </c>
      <c r="B6" s="9">
        <f>output!D6/output!C6*100</f>
        <v>12.207979526824984</v>
      </c>
      <c r="C6" s="9">
        <f>output!E6/output!C6*100</f>
        <v>12.30348170565693</v>
      </c>
      <c r="D6" s="9">
        <f>output!F6/output!C6*100</f>
        <v>-0.09550217883194252</v>
      </c>
      <c r="E6" s="9">
        <f>output!G6/output!C6*100</f>
        <v>7.67179791363274</v>
      </c>
      <c r="F6" s="9">
        <f>output!H6/output!C6*100</f>
        <v>4.5361816131922295</v>
      </c>
      <c r="G6" s="9">
        <f>output!I6/output!C6*100</f>
        <v>8.008688968976141</v>
      </c>
      <c r="H6" s="9">
        <f>output!J6/output!C6*100</f>
        <v>4.294792736680782</v>
      </c>
    </row>
    <row r="7" spans="1:8" ht="15">
      <c r="A7" s="6" t="s">
        <v>10</v>
      </c>
      <c r="B7" s="7">
        <f>output!D7/output!C7*100</f>
        <v>6.8383346247345695</v>
      </c>
      <c r="C7" s="7">
        <f>output!E7/output!C7*100</f>
        <v>6.134680267538393</v>
      </c>
      <c r="D7" s="7">
        <f>output!F7/output!C7*100</f>
        <v>0.7036543571961754</v>
      </c>
      <c r="E7" s="7">
        <f>output!G7/output!C7*100</f>
        <v>5.5191355698417475</v>
      </c>
      <c r="F7" s="7">
        <f>output!H7/output!C7*100</f>
        <v>1.3191990548928203</v>
      </c>
      <c r="G7" s="7">
        <f>output!I7/output!C7*100</f>
        <v>2.9783144306782696</v>
      </c>
      <c r="H7" s="7">
        <f>output!J7/output!C7*100</f>
        <v>3.1563658368601226</v>
      </c>
    </row>
    <row r="8" spans="1:8" ht="15">
      <c r="A8" s="6" t="s">
        <v>11</v>
      </c>
      <c r="B8" s="7">
        <f>output!D8/output!C8*100</f>
        <v>13.267534814010492</v>
      </c>
      <c r="C8" s="7">
        <f>output!E8/output!C8*100</f>
        <v>13.401785287637166</v>
      </c>
      <c r="D8" s="7">
        <f>output!F8/output!C8*100</f>
        <v>-0.1342504736266677</v>
      </c>
      <c r="E8" s="7">
        <f>output!G8/output!C8*100</f>
        <v>8.172557638311082</v>
      </c>
      <c r="F8" s="7">
        <f>output!H8/output!C8*100</f>
        <v>5.094977175699396</v>
      </c>
      <c r="G8" s="7">
        <f>output!I8/output!C8*100</f>
        <v>9.808361317921213</v>
      </c>
      <c r="H8" s="7">
        <f>output!J8/output!C8*100</f>
        <v>3.593423969715944</v>
      </c>
    </row>
    <row r="9" spans="1:8" ht="24">
      <c r="A9" s="6" t="s">
        <v>12</v>
      </c>
      <c r="B9" s="7">
        <f>output!D9/output!C9*100</f>
        <v>3.04051495373087</v>
      </c>
      <c r="C9" s="7">
        <f>output!E9/output!C9*100</f>
        <v>1.9359059894868893</v>
      </c>
      <c r="D9" s="7">
        <f>output!F9/output!C9*100</f>
        <v>1.1046089642439818</v>
      </c>
      <c r="E9" s="7">
        <f>output!G9/output!C9*100</f>
        <v>1.7729698130466092</v>
      </c>
      <c r="F9" s="7">
        <f>output!H9/output!C9*100</f>
        <v>1.2675451406842615</v>
      </c>
      <c r="G9" s="7">
        <f>output!I9/output!C9*100</f>
        <v>1.0479240268789765</v>
      </c>
      <c r="H9" s="7">
        <f>output!J9/output!C9*100</f>
        <v>0.8879819626079128</v>
      </c>
    </row>
    <row r="10" spans="1:8" ht="24">
      <c r="A10" s="6" t="s">
        <v>13</v>
      </c>
      <c r="B10" s="7">
        <f>output!D10/output!C10*100</f>
        <v>4.570874337943204</v>
      </c>
      <c r="C10" s="7">
        <f>output!E10/output!C10*100</f>
        <v>4.516225796359307</v>
      </c>
      <c r="D10" s="7">
        <f>output!F10/output!C10*100</f>
        <v>0.05464854158389868</v>
      </c>
      <c r="E10" s="7">
        <f>output!G10/output!C10*100</f>
        <v>2.4399001866093837</v>
      </c>
      <c r="F10" s="7">
        <f>output!H10/output!C10*100</f>
        <v>2.130974151333819</v>
      </c>
      <c r="G10" s="7">
        <f>output!I10/output!C10*100</f>
        <v>1.980267814405027</v>
      </c>
      <c r="H10" s="7">
        <f>output!J10/output!C10*100</f>
        <v>2.5359579819542772</v>
      </c>
    </row>
    <row r="11" spans="1:8" ht="15">
      <c r="A11" s="6" t="s">
        <v>14</v>
      </c>
      <c r="B11" s="7">
        <f>output!D11/output!C11*100</f>
        <v>11.833903004656493</v>
      </c>
      <c r="C11" s="7">
        <f>output!E11/output!C11*100</f>
        <v>12.202618615246557</v>
      </c>
      <c r="D11" s="7">
        <f>output!F11/output!C11*100</f>
        <v>-0.3687156105900711</v>
      </c>
      <c r="E11" s="7">
        <f>output!G11/output!C11*100</f>
        <v>8.176678524384986</v>
      </c>
      <c r="F11" s="7">
        <f>output!H11/output!C11*100</f>
        <v>3.657224480271517</v>
      </c>
      <c r="G11" s="7">
        <f>output!I11/output!C11*100</f>
        <v>3.2586348826719633</v>
      </c>
      <c r="H11" s="7">
        <f>output!J11/output!C11*100</f>
        <v>8.943983732574607</v>
      </c>
    </row>
    <row r="12" spans="1:8" ht="15">
      <c r="A12" s="8" t="s">
        <v>34</v>
      </c>
      <c r="B12" s="9">
        <f>output!D12/output!C12*100</f>
        <v>8.82995957984587</v>
      </c>
      <c r="C12" s="9">
        <f>output!E12/output!C12*100</f>
        <v>7.578442195637986</v>
      </c>
      <c r="D12" s="9">
        <f>output!F12/output!C12*100</f>
        <v>1.2515173842078835</v>
      </c>
      <c r="E12" s="9">
        <f>output!G12/output!C12*100</f>
        <v>4.131568870120484</v>
      </c>
      <c r="F12" s="9">
        <f>output!H12/output!C12*100</f>
        <v>4.698390709725384</v>
      </c>
      <c r="G12" s="9">
        <f>output!I12/output!C12*100</f>
        <v>5.276845085864839</v>
      </c>
      <c r="H12" s="9">
        <f>output!J12/output!C12*100</f>
        <v>2.301597109773145</v>
      </c>
    </row>
    <row r="13" spans="1:8" ht="15">
      <c r="A13" s="6" t="s">
        <v>15</v>
      </c>
      <c r="B13" s="7">
        <f>output!D13/output!C13*100</f>
        <v>10.920420665693966</v>
      </c>
      <c r="C13" s="7">
        <f>output!E13/output!C13*100</f>
        <v>8.591406247110271</v>
      </c>
      <c r="D13" s="7">
        <f>output!F13/output!C13*100</f>
        <v>2.329014418583692</v>
      </c>
      <c r="E13" s="7">
        <f>output!G13/output!C13*100</f>
        <v>3.7844906100077353</v>
      </c>
      <c r="F13" s="7">
        <f>output!H13/output!C13*100</f>
        <v>7.135930055686226</v>
      </c>
      <c r="G13" s="7">
        <f>output!I13/output!C13*100</f>
        <v>6.526568086757795</v>
      </c>
      <c r="H13" s="7">
        <f>output!J13/output!C13*100</f>
        <v>2.064838160352481</v>
      </c>
    </row>
    <row r="14" spans="1:8" ht="15">
      <c r="A14" s="6" t="s">
        <v>16</v>
      </c>
      <c r="B14" s="7">
        <f>output!D14/output!C14*100</f>
        <v>3.2079037389661043</v>
      </c>
      <c r="C14" s="7">
        <f>output!E14/output!C14*100</f>
        <v>3.021314259742123</v>
      </c>
      <c r="D14" s="7">
        <f>output!F14/output!C14*100</f>
        <v>0.1865894792239792</v>
      </c>
      <c r="E14" s="7">
        <f>output!G14/output!C14*100</f>
        <v>1.3635385020213862</v>
      </c>
      <c r="F14" s="7">
        <f>output!H14/output!C14*100</f>
        <v>1.8443652369447168</v>
      </c>
      <c r="G14" s="7">
        <f>output!I14/output!C14*100</f>
        <v>2.0058369016577755</v>
      </c>
      <c r="H14" s="7">
        <f>output!J14/output!C14*100</f>
        <v>1.015477358084348</v>
      </c>
    </row>
    <row r="15" spans="1:8" ht="15">
      <c r="A15" s="6" t="s">
        <v>17</v>
      </c>
      <c r="B15" s="7">
        <f>output!D15/output!C15*100</f>
        <v>9.429039746477788</v>
      </c>
      <c r="C15" s="7">
        <f>output!E15/output!C15*100</f>
        <v>8.16666178127937</v>
      </c>
      <c r="D15" s="7">
        <f>output!F15/output!C15*100</f>
        <v>1.2623779651984222</v>
      </c>
      <c r="E15" s="7">
        <f>output!G15/output!C15*100</f>
        <v>4.234515753768202</v>
      </c>
      <c r="F15" s="7">
        <f>output!H15/output!C15*100</f>
        <v>5.194523992709598</v>
      </c>
      <c r="G15" s="7">
        <f>output!I15/output!C15*100</f>
        <v>4.7653971412598235</v>
      </c>
      <c r="H15" s="7">
        <f>output!J15/output!C15*100</f>
        <v>3.4012646400195514</v>
      </c>
    </row>
    <row r="16" spans="1:8" ht="15">
      <c r="A16" s="6" t="s">
        <v>18</v>
      </c>
      <c r="B16" s="7">
        <f>output!D16/output!C16*100</f>
        <v>6.965471781571127</v>
      </c>
      <c r="C16" s="7">
        <f>output!E16/output!C16*100</f>
        <v>5.839784921087418</v>
      </c>
      <c r="D16" s="7">
        <f>output!F16/output!C16*100</f>
        <v>1.125686860483707</v>
      </c>
      <c r="E16" s="7">
        <f>output!G16/output!C16*100</f>
        <v>3.8339958269250083</v>
      </c>
      <c r="F16" s="7">
        <f>output!H16/output!C16*100</f>
        <v>3.1314759546461226</v>
      </c>
      <c r="G16" s="7">
        <f>output!I16/output!C16*100</f>
        <v>4.283830680639519</v>
      </c>
      <c r="H16" s="7">
        <f>output!J16/output!C16*100</f>
        <v>1.5559542404479005</v>
      </c>
    </row>
    <row r="17" spans="1:8" ht="15">
      <c r="A17" s="6" t="s">
        <v>19</v>
      </c>
      <c r="B17" s="7">
        <f>output!D17/output!C17*100</f>
        <v>5.828043282721147</v>
      </c>
      <c r="C17" s="7">
        <f>output!E17/output!C17*100</f>
        <v>4.116592444036412</v>
      </c>
      <c r="D17" s="7">
        <f>output!F17/output!C17*100</f>
        <v>1.7114508386847325</v>
      </c>
      <c r="E17" s="7">
        <f>output!G17/output!C17*100</f>
        <v>2.459056941415225</v>
      </c>
      <c r="F17" s="7">
        <f>output!H17/output!C17*100</f>
        <v>3.3689863413059213</v>
      </c>
      <c r="G17" s="7">
        <f>output!I17/output!C17*100</f>
        <v>3.4022505746758522</v>
      </c>
      <c r="H17" s="7">
        <f>output!J17/output!C17*100</f>
        <v>0.7143418693605599</v>
      </c>
    </row>
    <row r="18" spans="1:8" ht="15">
      <c r="A18" s="6" t="s">
        <v>20</v>
      </c>
      <c r="B18" s="7">
        <f>output!D18/output!C18*100</f>
        <v>4.2004893774031915</v>
      </c>
      <c r="C18" s="7">
        <f>output!E18/output!C18*100</f>
        <v>4.293704120868452</v>
      </c>
      <c r="D18" s="7">
        <f>output!F18/output!C18*100</f>
        <v>-0.09321474346525803</v>
      </c>
      <c r="E18" s="7">
        <f>output!G18/output!C18*100</f>
        <v>1.5030877383772872</v>
      </c>
      <c r="F18" s="7">
        <f>output!H18/output!C18*100</f>
        <v>2.697401639025907</v>
      </c>
      <c r="G18" s="7">
        <f>output!I18/output!C18*100</f>
        <v>3.6470268380782245</v>
      </c>
      <c r="H18" s="7">
        <f>output!J18/output!C18*100</f>
        <v>0.6466772827902282</v>
      </c>
    </row>
    <row r="19" spans="1:8" ht="15">
      <c r="A19" s="6" t="s">
        <v>21</v>
      </c>
      <c r="B19" s="7">
        <f>output!D19/output!C19*100</f>
        <v>9.102092969111602</v>
      </c>
      <c r="C19" s="7">
        <f>output!E19/output!C19*100</f>
        <v>13.570805483527742</v>
      </c>
      <c r="D19" s="7">
        <f>output!F19/output!C19*100</f>
        <v>-4.468712514416151</v>
      </c>
      <c r="E19" s="7">
        <f>output!G19/output!C19*100</f>
        <v>2.486574427012439</v>
      </c>
      <c r="F19" s="7">
        <f>output!H19/output!C19*100</f>
        <v>6.615518542099161</v>
      </c>
      <c r="G19" s="7">
        <f>output!I19/output!C19*100</f>
        <v>11.748900115764455</v>
      </c>
      <c r="H19" s="7">
        <f>output!J19/output!C19*100</f>
        <v>1.821905367763291</v>
      </c>
    </row>
    <row r="20" spans="1:8" ht="15">
      <c r="A20" s="6" t="s">
        <v>22</v>
      </c>
      <c r="B20" s="7">
        <f>output!D20/output!C20*100</f>
        <v>10.833985784783167</v>
      </c>
      <c r="C20" s="7">
        <f>output!E20/output!C20*100</f>
        <v>9.816563231756202</v>
      </c>
      <c r="D20" s="7">
        <f>output!F20/output!C20*100</f>
        <v>1.0174225530269632</v>
      </c>
      <c r="E20" s="7">
        <f>output!G20/output!C20*100</f>
        <v>5.838301983022622</v>
      </c>
      <c r="F20" s="7">
        <f>output!H20/output!C20*100</f>
        <v>4.995683801760539</v>
      </c>
      <c r="G20" s="7">
        <f>output!I20/output!C20*100</f>
        <v>6.219425349161244</v>
      </c>
      <c r="H20" s="7">
        <f>output!J20/output!C20*100</f>
        <v>3.597137882594956</v>
      </c>
    </row>
    <row r="21" spans="1:8" ht="15">
      <c r="A21" s="6" t="s">
        <v>23</v>
      </c>
      <c r="B21" s="7">
        <f>output!D21/output!C21*100</f>
        <v>6.536625669159725</v>
      </c>
      <c r="C21" s="7">
        <f>output!E21/output!C21*100</f>
        <v>3.1733264856704384</v>
      </c>
      <c r="D21" s="7">
        <f>output!F21/output!C21*100</f>
        <v>3.3632991834892745</v>
      </c>
      <c r="E21" s="7">
        <f>output!G21/output!C21*100</f>
        <v>3.8171701825001714</v>
      </c>
      <c r="F21" s="7">
        <f>output!H21/output!C21*100</f>
        <v>2.719455486659541</v>
      </c>
      <c r="G21" s="7">
        <f>output!I21/output!C21*100</f>
        <v>2.1314753956580335</v>
      </c>
      <c r="H21" s="7">
        <f>output!J21/output!C21*100</f>
        <v>1.041851090012397</v>
      </c>
    </row>
    <row r="22" spans="1:8" ht="15">
      <c r="A22" s="6" t="s">
        <v>24</v>
      </c>
      <c r="B22" s="7">
        <f>output!D22/output!C22*100</f>
        <v>5.830228577182557</v>
      </c>
      <c r="C22" s="7">
        <f>output!E22/output!C22*100</f>
        <v>5.614454018441535</v>
      </c>
      <c r="D22" s="7">
        <f>output!F22/output!C22*100</f>
        <v>0.21577455874102736</v>
      </c>
      <c r="E22" s="7">
        <f>output!G22/output!C22*100</f>
        <v>1.877238661046939</v>
      </c>
      <c r="F22" s="7">
        <f>output!H22/output!C22*100</f>
        <v>3.9529899161356234</v>
      </c>
      <c r="G22" s="7">
        <f>output!I22/output!C22*100</f>
        <v>5.1570119539105574</v>
      </c>
      <c r="H22" s="7">
        <f>output!J22/output!C22*100</f>
        <v>0.457442064530978</v>
      </c>
    </row>
    <row r="23" spans="1:8" ht="15">
      <c r="A23" s="6" t="s">
        <v>25</v>
      </c>
      <c r="B23" s="7">
        <f>output!D23/output!C23*100</f>
        <v>4.862830663555125</v>
      </c>
      <c r="C23" s="7">
        <f>output!E23/output!C23*100</f>
        <v>3.4300883590508597</v>
      </c>
      <c r="D23" s="7">
        <f>output!F23/output!C23*100</f>
        <v>1.432742304504268</v>
      </c>
      <c r="E23" s="7">
        <f>output!G23/output!C23*100</f>
        <v>2.317090653882863</v>
      </c>
      <c r="F23" s="7">
        <f>output!H23/output!C23*100</f>
        <v>2.545740009672264</v>
      </c>
      <c r="G23" s="7">
        <f>output!I23/output!C23*100</f>
        <v>1.931314746389752</v>
      </c>
      <c r="H23" s="7">
        <f>output!J23/output!C23*100</f>
        <v>1.4987736126611069</v>
      </c>
    </row>
    <row r="24" spans="1:8" ht="15">
      <c r="A24" s="6" t="s">
        <v>26</v>
      </c>
      <c r="B24" s="7">
        <f>output!D24/output!C24*100</f>
        <v>4.508956145768991</v>
      </c>
      <c r="C24" s="7">
        <f>output!E24/output!C24*100</f>
        <v>3.8295243977764035</v>
      </c>
      <c r="D24" s="7">
        <f>output!F24/output!C24*100</f>
        <v>0.6794317479925879</v>
      </c>
      <c r="E24" s="7">
        <f>output!G24/output!C24*100</f>
        <v>1.9147621988882022</v>
      </c>
      <c r="F24" s="7">
        <f>output!H24/output!C24*100</f>
        <v>2.59419394688079</v>
      </c>
      <c r="G24" s="7">
        <f>output!I24/output!C24*100</f>
        <v>2.841260037059912</v>
      </c>
      <c r="H24" s="7">
        <f>output!J24/output!C24*100</f>
        <v>0.9882643607164914</v>
      </c>
    </row>
  </sheetData>
  <sheetProtection/>
  <mergeCells count="2">
    <mergeCell ref="A1:H1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4" sqref="B4"/>
    </sheetView>
  </sheetViews>
  <sheetFormatPr defaultColWidth="8.8515625" defaultRowHeight="15"/>
  <sheetData>
    <row r="2" ht="15">
      <c r="B2" t="s">
        <v>444</v>
      </c>
    </row>
    <row r="4" ht="15">
      <c r="B4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8.8515625" defaultRowHeight="15"/>
  <cols>
    <col min="1" max="1" width="50.00390625" style="0" customWidth="1"/>
    <col min="2" max="8" width="11.421875" style="0" customWidth="1"/>
    <col min="9" max="9" width="8.8515625" style="0" customWidth="1"/>
    <col min="10" max="10" width="8.8515625" style="111" customWidth="1"/>
  </cols>
  <sheetData>
    <row r="1" spans="1:8" ht="16.5">
      <c r="A1" s="206" t="s">
        <v>450</v>
      </c>
      <c r="B1" s="206"/>
      <c r="C1" s="206"/>
      <c r="D1" s="206"/>
      <c r="E1" s="206"/>
      <c r="F1" s="206"/>
      <c r="G1" s="206"/>
      <c r="H1" s="206"/>
    </row>
    <row r="2" spans="1:8" ht="16.5">
      <c r="A2" s="207" t="s">
        <v>427</v>
      </c>
      <c r="B2" s="207"/>
      <c r="C2" s="207"/>
      <c r="D2" s="207"/>
      <c r="E2" s="207"/>
      <c r="F2" s="207"/>
      <c r="G2" s="207"/>
      <c r="H2" s="207"/>
    </row>
    <row r="3" spans="1:10" s="123" customFormat="1" ht="16.5">
      <c r="A3" s="207"/>
      <c r="B3" s="207"/>
      <c r="C3" s="207"/>
      <c r="D3" s="207"/>
      <c r="E3" s="207"/>
      <c r="F3" s="207"/>
      <c r="G3" s="207"/>
      <c r="H3" s="207"/>
      <c r="J3" s="111"/>
    </row>
    <row r="4" spans="1:10" ht="12" customHeight="1" thickBot="1">
      <c r="A4" s="86"/>
      <c r="B4" s="86"/>
      <c r="C4" s="86"/>
      <c r="D4" s="86"/>
      <c r="E4" s="86"/>
      <c r="F4" s="86"/>
      <c r="G4" s="86"/>
      <c r="H4" s="86"/>
      <c r="J4" s="112"/>
    </row>
    <row r="5" spans="1:10" ht="15.75" thickBot="1">
      <c r="A5" s="208" t="s">
        <v>33</v>
      </c>
      <c r="B5" s="208" t="s">
        <v>27</v>
      </c>
      <c r="C5" s="208"/>
      <c r="D5" s="208"/>
      <c r="E5" s="208" t="s">
        <v>62</v>
      </c>
      <c r="F5" s="208"/>
      <c r="G5" s="209" t="s">
        <v>61</v>
      </c>
      <c r="H5" s="209"/>
      <c r="J5" s="113"/>
    </row>
    <row r="6" spans="1:10" ht="26.25" thickBot="1">
      <c r="A6" s="208"/>
      <c r="B6" s="87" t="s">
        <v>62</v>
      </c>
      <c r="C6" s="87" t="s">
        <v>61</v>
      </c>
      <c r="D6" s="164" t="s">
        <v>4</v>
      </c>
      <c r="E6" s="87" t="s">
        <v>59</v>
      </c>
      <c r="F6" s="87" t="s">
        <v>58</v>
      </c>
      <c r="G6" s="87" t="s">
        <v>56</v>
      </c>
      <c r="H6" s="87" t="s">
        <v>57</v>
      </c>
      <c r="J6" s="113"/>
    </row>
    <row r="7" spans="1:10" ht="15">
      <c r="A7" s="88"/>
      <c r="B7" s="89"/>
      <c r="C7" s="89"/>
      <c r="D7" s="89"/>
      <c r="E7" s="89"/>
      <c r="F7" s="89"/>
      <c r="G7" s="89"/>
      <c r="H7" s="90"/>
      <c r="J7" s="114"/>
    </row>
    <row r="8" spans="1:11" ht="15">
      <c r="A8" s="91" t="s">
        <v>27</v>
      </c>
      <c r="B8" s="181">
        <v>4.824482387407956</v>
      </c>
      <c r="C8" s="181">
        <v>5.1625630485347465</v>
      </c>
      <c r="D8" s="181">
        <v>-0.3380806611267879</v>
      </c>
      <c r="E8" s="181">
        <v>2.5221000771098687</v>
      </c>
      <c r="F8" s="181">
        <v>2.3023823102980887</v>
      </c>
      <c r="G8" s="181">
        <v>2.912461033787466</v>
      </c>
      <c r="H8" s="182">
        <v>2.25010201474728</v>
      </c>
      <c r="J8" s="80"/>
      <c r="K8" s="79"/>
    </row>
    <row r="9" spans="1:10" ht="15">
      <c r="A9" s="92"/>
      <c r="B9" s="183"/>
      <c r="C9" s="183"/>
      <c r="D9" s="183"/>
      <c r="E9" s="183"/>
      <c r="F9" s="183"/>
      <c r="G9" s="183"/>
      <c r="H9" s="184"/>
      <c r="J9" s="81"/>
    </row>
    <row r="10" spans="1:11" ht="15">
      <c r="A10" s="95" t="s">
        <v>55</v>
      </c>
      <c r="B10" s="185">
        <v>1.121966112043963</v>
      </c>
      <c r="C10" s="185">
        <v>9.387879713020913</v>
      </c>
      <c r="D10" s="185">
        <v>-8.26591360097695</v>
      </c>
      <c r="E10" s="185">
        <v>0.11448633796366973</v>
      </c>
      <c r="F10" s="185">
        <v>1.0074797740802932</v>
      </c>
      <c r="G10" s="185">
        <v>8.552129445886125</v>
      </c>
      <c r="H10" s="186">
        <v>0.8357502671347888</v>
      </c>
      <c r="J10" s="82"/>
      <c r="K10" s="79"/>
    </row>
    <row r="11" spans="1:11" ht="15">
      <c r="A11" s="95" t="s">
        <v>33</v>
      </c>
      <c r="B11" s="185">
        <v>7.199692755614828</v>
      </c>
      <c r="C11" s="185">
        <v>7.939667174014846</v>
      </c>
      <c r="D11" s="185">
        <v>-0.7399744184000178</v>
      </c>
      <c r="E11" s="185">
        <v>3.5927054308497532</v>
      </c>
      <c r="F11" s="185">
        <v>3.606987324765075</v>
      </c>
      <c r="G11" s="185">
        <v>6.526162893671944</v>
      </c>
      <c r="H11" s="186">
        <v>1.413504280342903</v>
      </c>
      <c r="J11" s="83"/>
      <c r="K11" s="79"/>
    </row>
    <row r="12" spans="1:11" ht="14.25" customHeight="1">
      <c r="A12" s="98" t="s">
        <v>54</v>
      </c>
      <c r="B12" s="187">
        <v>10.973641742872513</v>
      </c>
      <c r="C12" s="187">
        <v>3.657880580957503</v>
      </c>
      <c r="D12" s="187">
        <v>7.315761161915008</v>
      </c>
      <c r="E12" s="187">
        <v>9.915725300340684</v>
      </c>
      <c r="F12" s="187">
        <v>1.057916442531827</v>
      </c>
      <c r="G12" s="187">
        <v>0.8606777837547066</v>
      </c>
      <c r="H12" s="188">
        <v>2.7972027972027966</v>
      </c>
      <c r="J12" s="84"/>
      <c r="K12" s="79"/>
    </row>
    <row r="13" spans="1:11" ht="15" customHeight="1">
      <c r="A13" s="98" t="s">
        <v>53</v>
      </c>
      <c r="B13" s="187">
        <v>5.9765092686725385</v>
      </c>
      <c r="C13" s="187">
        <v>5.697475719755147</v>
      </c>
      <c r="D13" s="187">
        <v>0.27903354891739296</v>
      </c>
      <c r="E13" s="187">
        <v>0.30499015811901126</v>
      </c>
      <c r="F13" s="187">
        <v>5.671519110553527</v>
      </c>
      <c r="G13" s="187">
        <v>4.334753736670202</v>
      </c>
      <c r="H13" s="188">
        <v>1.362721983084944</v>
      </c>
      <c r="J13" s="85"/>
      <c r="K13" s="79"/>
    </row>
    <row r="14" spans="1:11" ht="15" customHeight="1">
      <c r="A14" s="98" t="s">
        <v>52</v>
      </c>
      <c r="B14" s="187">
        <v>1.2391874817766548</v>
      </c>
      <c r="C14" s="187">
        <v>1.2829235105452428</v>
      </c>
      <c r="D14" s="187">
        <v>-0.04373602876858783</v>
      </c>
      <c r="E14" s="187">
        <v>0.4956749927106619</v>
      </c>
      <c r="F14" s="187">
        <v>0.7435124890659929</v>
      </c>
      <c r="G14" s="187">
        <v>0.18952279133054717</v>
      </c>
      <c r="H14" s="188">
        <v>1.0934007192146953</v>
      </c>
      <c r="J14" s="84"/>
      <c r="K14" s="79"/>
    </row>
    <row r="15" spans="1:14" ht="27" customHeight="1">
      <c r="A15" s="98" t="s">
        <v>51</v>
      </c>
      <c r="B15" s="183">
        <v>2.5457153101470062</v>
      </c>
      <c r="C15" s="183">
        <v>2.007888131946934</v>
      </c>
      <c r="D15" s="183">
        <v>0.5378271782000716</v>
      </c>
      <c r="E15" s="183">
        <v>0.035855145213338116</v>
      </c>
      <c r="F15" s="183">
        <v>2.509860164933668</v>
      </c>
      <c r="G15" s="183">
        <v>1.0397992111868055</v>
      </c>
      <c r="H15" s="184">
        <v>0.9680889207601292</v>
      </c>
      <c r="J15" s="81"/>
      <c r="K15" s="79"/>
      <c r="N15" s="78"/>
    </row>
    <row r="16" spans="1:11" ht="15" customHeight="1">
      <c r="A16" s="98" t="s">
        <v>50</v>
      </c>
      <c r="B16" s="187">
        <v>8.747343818214713</v>
      </c>
      <c r="C16" s="187">
        <v>10.833483928560614</v>
      </c>
      <c r="D16" s="187">
        <v>-2.0861401103459025</v>
      </c>
      <c r="E16" s="187">
        <v>7.319546192758263</v>
      </c>
      <c r="F16" s="187">
        <v>1.427797625456451</v>
      </c>
      <c r="G16" s="187">
        <v>9.372352506400903</v>
      </c>
      <c r="H16" s="188">
        <v>1.4611314221597143</v>
      </c>
      <c r="J16" s="85"/>
      <c r="K16" s="79"/>
    </row>
    <row r="17" spans="1:11" ht="15">
      <c r="A17" s="95" t="s">
        <v>34</v>
      </c>
      <c r="B17" s="185">
        <v>4.148211956532462</v>
      </c>
      <c r="C17" s="185">
        <v>4.33770732800844</v>
      </c>
      <c r="D17" s="185">
        <v>-0.18949537147597803</v>
      </c>
      <c r="E17" s="185">
        <v>2.2202269114023303</v>
      </c>
      <c r="F17" s="185">
        <v>1.9279850451301317</v>
      </c>
      <c r="G17" s="185">
        <v>1.8385540275311623</v>
      </c>
      <c r="H17" s="186">
        <v>2.499153300477277</v>
      </c>
      <c r="J17" s="82"/>
      <c r="K17" s="79"/>
    </row>
    <row r="18" spans="1:11" ht="15.75" customHeight="1">
      <c r="A18" s="98" t="s">
        <v>49</v>
      </c>
      <c r="B18" s="183">
        <v>5.442942025087418</v>
      </c>
      <c r="C18" s="183">
        <v>6.044453138372011</v>
      </c>
      <c r="D18" s="183">
        <v>-0.6015111132845936</v>
      </c>
      <c r="E18" s="183">
        <v>1.2690417390028614</v>
      </c>
      <c r="F18" s="183">
        <v>4.173900286084557</v>
      </c>
      <c r="G18" s="183">
        <v>3.2276206078685505</v>
      </c>
      <c r="H18" s="184">
        <v>2.8168325305034614</v>
      </c>
      <c r="I18" s="16"/>
      <c r="J18" s="81"/>
      <c r="K18" s="79"/>
    </row>
    <row r="19" spans="1:11" ht="15" customHeight="1">
      <c r="A19" s="98" t="s">
        <v>48</v>
      </c>
      <c r="B19" s="189">
        <v>2.6837732004711725</v>
      </c>
      <c r="C19" s="187">
        <v>6.188914711406832</v>
      </c>
      <c r="D19" s="187">
        <v>-3.5051415109356596</v>
      </c>
      <c r="E19" s="187">
        <v>0.9932826080035657</v>
      </c>
      <c r="F19" s="187">
        <v>1.6904905924676066</v>
      </c>
      <c r="G19" s="187">
        <v>4.555728884785585</v>
      </c>
      <c r="H19" s="188">
        <v>1.633185826621247</v>
      </c>
      <c r="I19" s="16"/>
      <c r="J19" s="84"/>
      <c r="K19" s="79"/>
    </row>
    <row r="20" spans="1:11" ht="15" customHeight="1">
      <c r="A20" s="98" t="s">
        <v>47</v>
      </c>
      <c r="B20" s="187">
        <v>2.9172772079392564</v>
      </c>
      <c r="C20" s="187">
        <v>3.7165312375116564</v>
      </c>
      <c r="D20" s="187">
        <v>-0.7992540295724005</v>
      </c>
      <c r="E20" s="187">
        <v>0.3197016118289595</v>
      </c>
      <c r="F20" s="187">
        <v>2.5975755961102966</v>
      </c>
      <c r="G20" s="187">
        <v>0.959104835486879</v>
      </c>
      <c r="H20" s="188">
        <v>2.757426402024777</v>
      </c>
      <c r="I20" s="16"/>
      <c r="J20" s="84"/>
      <c r="K20" s="79"/>
    </row>
    <row r="21" spans="1:11" ht="15" customHeight="1">
      <c r="A21" s="98" t="s">
        <v>46</v>
      </c>
      <c r="B21" s="187">
        <v>8.92178040098573</v>
      </c>
      <c r="C21" s="187">
        <v>3.276643645988622</v>
      </c>
      <c r="D21" s="187">
        <v>5.64513675499711</v>
      </c>
      <c r="E21" s="187">
        <v>8.269189814110561</v>
      </c>
      <c r="F21" s="187">
        <v>0.6525905868751711</v>
      </c>
      <c r="G21" s="187">
        <v>0.9309683896680764</v>
      </c>
      <c r="H21" s="188">
        <v>2.345675256320546</v>
      </c>
      <c r="I21" s="16"/>
      <c r="J21" s="84"/>
      <c r="K21" s="79"/>
    </row>
    <row r="22" spans="1:11" ht="15" customHeight="1">
      <c r="A22" s="98" t="s">
        <v>45</v>
      </c>
      <c r="B22" s="187">
        <v>1.3196056091253485</v>
      </c>
      <c r="C22" s="187">
        <v>2.2632908269092593</v>
      </c>
      <c r="D22" s="187">
        <v>-0.9436852177839106</v>
      </c>
      <c r="E22" s="187">
        <v>0.28277263052686036</v>
      </c>
      <c r="F22" s="187">
        <v>1.036832978598488</v>
      </c>
      <c r="G22" s="187">
        <v>0.3475746916892659</v>
      </c>
      <c r="H22" s="188">
        <v>1.9157161352199927</v>
      </c>
      <c r="I22" s="16"/>
      <c r="J22" s="84"/>
      <c r="K22" s="79"/>
    </row>
    <row r="23" spans="1:11" ht="15" customHeight="1">
      <c r="A23" s="98" t="s">
        <v>44</v>
      </c>
      <c r="B23" s="187">
        <v>5.141858268219148</v>
      </c>
      <c r="C23" s="187">
        <v>5.671841264744381</v>
      </c>
      <c r="D23" s="187">
        <v>-0.5299829965252326</v>
      </c>
      <c r="E23" s="187">
        <v>2.8374567198723604</v>
      </c>
      <c r="F23" s="187">
        <v>2.3044015483467883</v>
      </c>
      <c r="G23" s="187">
        <v>2.6432418080585056</v>
      </c>
      <c r="H23" s="188">
        <v>3.0285994566858756</v>
      </c>
      <c r="I23" s="16"/>
      <c r="J23" s="85"/>
      <c r="K23" s="79"/>
    </row>
    <row r="24" spans="1:11" ht="15" customHeight="1">
      <c r="A24" s="98" t="s">
        <v>43</v>
      </c>
      <c r="B24" s="187">
        <v>1.5860894084473949</v>
      </c>
      <c r="C24" s="187">
        <v>4.405803912353875</v>
      </c>
      <c r="D24" s="187">
        <v>-2.8197145039064804</v>
      </c>
      <c r="E24" s="187">
        <v>0.37008752863772537</v>
      </c>
      <c r="F24" s="187">
        <v>1.2160018798096695</v>
      </c>
      <c r="G24" s="187">
        <v>1.2512483111085004</v>
      </c>
      <c r="H24" s="188">
        <v>3.154555601245374</v>
      </c>
      <c r="I24" s="16"/>
      <c r="J24" s="85"/>
      <c r="K24" s="79"/>
    </row>
    <row r="25" spans="1:11" ht="15" customHeight="1">
      <c r="A25" s="98" t="s">
        <v>42</v>
      </c>
      <c r="B25" s="187">
        <v>3.8338644250990845</v>
      </c>
      <c r="C25" s="187">
        <v>4.265087821317894</v>
      </c>
      <c r="D25" s="187">
        <v>-0.43122339621881145</v>
      </c>
      <c r="E25" s="187">
        <v>2.2483062136224405</v>
      </c>
      <c r="F25" s="187">
        <v>1.585558211476644</v>
      </c>
      <c r="G25" s="187">
        <v>1.6802744889093557</v>
      </c>
      <c r="H25" s="188">
        <v>2.584813332408538</v>
      </c>
      <c r="I25" s="16"/>
      <c r="J25" s="84"/>
      <c r="K25" s="79"/>
    </row>
    <row r="26" spans="1:11" ht="15">
      <c r="A26" s="98" t="s">
        <v>41</v>
      </c>
      <c r="B26" s="187">
        <v>0.33281883079297697</v>
      </c>
      <c r="C26" s="187">
        <v>3.5307736831950605</v>
      </c>
      <c r="D26" s="187">
        <v>-3.1979548524020838</v>
      </c>
      <c r="E26" s="187">
        <v>0.043411151842562216</v>
      </c>
      <c r="F26" s="187">
        <v>0.28940767895041475</v>
      </c>
      <c r="G26" s="187">
        <v>2.517846806868609</v>
      </c>
      <c r="H26" s="188">
        <v>1.0129268763264518</v>
      </c>
      <c r="I26" s="16"/>
      <c r="J26" s="84"/>
      <c r="K26" s="79"/>
    </row>
    <row r="27" spans="1:11" ht="15" customHeight="1">
      <c r="A27" s="98" t="s">
        <v>40</v>
      </c>
      <c r="B27" s="187">
        <v>5.7060093460497905</v>
      </c>
      <c r="C27" s="187">
        <v>3.9925668843767927</v>
      </c>
      <c r="D27" s="187">
        <v>1.713442461672997</v>
      </c>
      <c r="E27" s="187">
        <v>1.4838903615445578</v>
      </c>
      <c r="F27" s="187">
        <v>4.222118984505233</v>
      </c>
      <c r="G27" s="187">
        <v>0.2951384144508512</v>
      </c>
      <c r="H27" s="188">
        <v>3.697428469925941</v>
      </c>
      <c r="I27" s="16"/>
      <c r="J27" s="84"/>
      <c r="K27" s="79"/>
    </row>
    <row r="28" spans="1:11" ht="16.5" customHeight="1">
      <c r="A28" s="98" t="s">
        <v>39</v>
      </c>
      <c r="B28" s="187">
        <v>0.31950361177995923</v>
      </c>
      <c r="C28" s="187">
        <v>6.1955917762548625</v>
      </c>
      <c r="D28" s="187">
        <v>-5.876088164474902</v>
      </c>
      <c r="E28" s="187">
        <v>0.06945730690868679</v>
      </c>
      <c r="F28" s="187">
        <v>0.2500463048712724</v>
      </c>
      <c r="G28" s="187">
        <v>2.556028894239674</v>
      </c>
      <c r="H28" s="188">
        <v>3.6395628820151877</v>
      </c>
      <c r="I28" s="16"/>
      <c r="J28" s="84"/>
      <c r="K28" s="79"/>
    </row>
    <row r="29" spans="1:11" ht="15" customHeight="1">
      <c r="A29" s="98" t="s">
        <v>38</v>
      </c>
      <c r="B29" s="187">
        <v>0.9955752212389378</v>
      </c>
      <c r="C29" s="187">
        <v>4.0929203539823</v>
      </c>
      <c r="D29" s="187">
        <v>-3.0973451327433614</v>
      </c>
      <c r="E29" s="187">
        <v>0.11061946902654868</v>
      </c>
      <c r="F29" s="187">
        <v>0.8849557522123892</v>
      </c>
      <c r="G29" s="187">
        <v>0.331858407079646</v>
      </c>
      <c r="H29" s="188">
        <v>3.761061946902654</v>
      </c>
      <c r="I29" s="16"/>
      <c r="J29" s="84"/>
      <c r="K29" s="79"/>
    </row>
    <row r="30" spans="1:10" ht="7.5" customHeight="1" thickBot="1">
      <c r="A30" s="102"/>
      <c r="B30" s="103"/>
      <c r="C30" s="103"/>
      <c r="D30" s="103"/>
      <c r="E30" s="103"/>
      <c r="F30" s="103"/>
      <c r="G30" s="103"/>
      <c r="H30" s="104"/>
      <c r="I30" s="16"/>
      <c r="J30" s="115"/>
    </row>
    <row r="31" spans="1:10" ht="15">
      <c r="A31" s="105" t="s">
        <v>37</v>
      </c>
      <c r="B31" s="106"/>
      <c r="C31" s="106"/>
      <c r="D31" s="106"/>
      <c r="E31" s="106"/>
      <c r="F31" s="107"/>
      <c r="G31" s="107"/>
      <c r="H31" s="107"/>
      <c r="I31" s="16"/>
      <c r="J31" s="108"/>
    </row>
    <row r="32" spans="1:8" ht="15">
      <c r="A32" s="205" t="s">
        <v>428</v>
      </c>
      <c r="B32" s="205"/>
      <c r="C32" s="205"/>
      <c r="D32" s="205"/>
      <c r="E32" s="205"/>
      <c r="F32" s="107"/>
      <c r="G32" s="107"/>
      <c r="H32" s="107"/>
    </row>
    <row r="33" spans="1:10" ht="15">
      <c r="A33" s="17"/>
      <c r="B33" s="19"/>
      <c r="C33" s="18"/>
      <c r="D33" s="18"/>
      <c r="E33" s="17" t="s">
        <v>391</v>
      </c>
      <c r="F33" s="17"/>
      <c r="G33" s="17"/>
      <c r="H33" s="16"/>
      <c r="J33" s="109"/>
    </row>
    <row r="34" spans="1:10" ht="15">
      <c r="A34" s="16" t="s">
        <v>36</v>
      </c>
      <c r="B34" s="16"/>
      <c r="C34" s="16"/>
      <c r="D34" s="16"/>
      <c r="E34" s="16"/>
      <c r="F34" s="16"/>
      <c r="G34" s="16"/>
      <c r="H34" s="16"/>
      <c r="J34" s="116"/>
    </row>
  </sheetData>
  <sheetProtection/>
  <mergeCells count="8">
    <mergeCell ref="A32:E32"/>
    <mergeCell ref="A1:H1"/>
    <mergeCell ref="A2:H2"/>
    <mergeCell ref="A5:A6"/>
    <mergeCell ref="B5:D5"/>
    <mergeCell ref="E5:F5"/>
    <mergeCell ref="G5:H5"/>
    <mergeCell ref="A3:H3"/>
  </mergeCells>
  <printOptions horizontalCentered="1"/>
  <pageMargins left="0.5" right="0.25" top="0.5" bottom="0.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3.421875" defaultRowHeight="15"/>
  <cols>
    <col min="1" max="1" width="61.421875" style="0" customWidth="1"/>
    <col min="2" max="2" width="14.7109375" style="0" customWidth="1"/>
    <col min="3" max="3" width="13.421875" style="0" customWidth="1"/>
    <col min="4" max="253" width="9.140625" style="0" customWidth="1"/>
    <col min="254" max="254" width="56.140625" style="0" customWidth="1"/>
    <col min="255" max="255" width="14.7109375" style="0" customWidth="1"/>
  </cols>
  <sheetData>
    <row r="1" spans="1:4" ht="14.25" customHeight="1">
      <c r="A1" s="210" t="s">
        <v>449</v>
      </c>
      <c r="B1" s="210"/>
      <c r="C1" s="210"/>
      <c r="D1" s="69"/>
    </row>
    <row r="2" spans="1:7" ht="15" customHeight="1">
      <c r="A2" s="210"/>
      <c r="B2" s="210"/>
      <c r="C2" s="210"/>
      <c r="E2" s="211"/>
      <c r="F2" s="211"/>
      <c r="G2" s="211"/>
    </row>
    <row r="3" spans="1:7" s="123" customFormat="1" ht="15" customHeight="1">
      <c r="A3" s="210"/>
      <c r="B3" s="210"/>
      <c r="C3" s="210"/>
      <c r="E3" s="211"/>
      <c r="F3" s="211"/>
      <c r="G3" s="211"/>
    </row>
    <row r="4" spans="5:7" ht="13.5" customHeight="1" thickBot="1">
      <c r="E4" s="211"/>
      <c r="F4" s="211"/>
      <c r="G4" s="211"/>
    </row>
    <row r="5" spans="1:3" ht="15">
      <c r="A5" s="212" t="s">
        <v>33</v>
      </c>
      <c r="B5" s="214" t="s">
        <v>382</v>
      </c>
      <c r="C5" s="214" t="s">
        <v>394</v>
      </c>
    </row>
    <row r="6" spans="1:3" ht="15.75" thickBot="1">
      <c r="A6" s="213"/>
      <c r="B6" s="215"/>
      <c r="C6" s="215"/>
    </row>
    <row r="7" spans="1:3" ht="16.5">
      <c r="A7" s="148"/>
      <c r="B7" s="149"/>
      <c r="C7" s="149"/>
    </row>
    <row r="8" spans="1:3" ht="16.5">
      <c r="A8" s="150" t="s">
        <v>383</v>
      </c>
      <c r="B8" s="151">
        <v>94497.86985898954</v>
      </c>
      <c r="C8" s="152">
        <v>100</v>
      </c>
    </row>
    <row r="9" spans="1:3" ht="16.5">
      <c r="A9" s="153"/>
      <c r="B9" s="151"/>
      <c r="C9" s="151"/>
    </row>
    <row r="10" spans="1:3" ht="16.5">
      <c r="A10" s="157" t="s">
        <v>55</v>
      </c>
      <c r="B10" s="151">
        <v>45.69230769230768</v>
      </c>
      <c r="C10" s="158">
        <v>0.048352738279169784</v>
      </c>
    </row>
    <row r="11" spans="1:3" ht="16.5">
      <c r="A11" s="157" t="s">
        <v>33</v>
      </c>
      <c r="B11" s="151">
        <f>SUM(B12:B16)</f>
        <v>4461.953906441816</v>
      </c>
      <c r="C11" s="158">
        <v>4.721750779250346</v>
      </c>
    </row>
    <row r="12" spans="1:3" ht="16.5">
      <c r="A12" s="159" t="s">
        <v>54</v>
      </c>
      <c r="B12" s="160">
        <v>65.28000000000003</v>
      </c>
      <c r="C12" s="161">
        <v>0.06908092224450282</v>
      </c>
    </row>
    <row r="13" spans="1:3" ht="16.5">
      <c r="A13" s="159" t="s">
        <v>53</v>
      </c>
      <c r="B13" s="160">
        <v>3149.999999999998</v>
      </c>
      <c r="C13" s="161">
        <v>3.3334084722760977</v>
      </c>
    </row>
    <row r="14" spans="1:3" ht="16.5">
      <c r="A14" s="159" t="s">
        <v>52</v>
      </c>
      <c r="B14" s="160">
        <v>35.678571428571445</v>
      </c>
      <c r="C14" s="161">
        <v>0.03775595310435176</v>
      </c>
    </row>
    <row r="15" spans="1:3" ht="16.5">
      <c r="A15" s="162" t="s">
        <v>443</v>
      </c>
      <c r="B15" s="160">
        <v>22.38095238095238</v>
      </c>
      <c r="C15" s="161">
        <v>0.023684081360087178</v>
      </c>
    </row>
    <row r="16" spans="1:3" ht="16.5">
      <c r="A16" s="159" t="s">
        <v>50</v>
      </c>
      <c r="B16" s="160">
        <v>1188.6143826322937</v>
      </c>
      <c r="C16" s="161">
        <v>1.257821350265306</v>
      </c>
    </row>
    <row r="17" spans="1:3" ht="16.5">
      <c r="A17" s="157" t="s">
        <v>34</v>
      </c>
      <c r="B17" s="151">
        <f>SUM(B18:B29)</f>
        <v>89990.22364485532</v>
      </c>
      <c r="C17" s="158">
        <v>95.22989648247038</v>
      </c>
    </row>
    <row r="18" spans="1:3" ht="16.5">
      <c r="A18" s="159" t="s">
        <v>49</v>
      </c>
      <c r="B18" s="160">
        <v>5853.665682357713</v>
      </c>
      <c r="C18" s="161">
        <v>6.194494850616844</v>
      </c>
    </row>
    <row r="19" spans="1:3" ht="16.5">
      <c r="A19" s="159" t="s">
        <v>48</v>
      </c>
      <c r="B19" s="160">
        <v>3745.0295639319997</v>
      </c>
      <c r="C19" s="161">
        <v>3.9630835801064745</v>
      </c>
    </row>
    <row r="20" spans="1:3" ht="16.5">
      <c r="A20" s="159" t="s">
        <v>47</v>
      </c>
      <c r="B20" s="160">
        <v>949.3116279069766</v>
      </c>
      <c r="C20" s="161">
        <v>1.00458521374455</v>
      </c>
    </row>
    <row r="21" spans="1:3" ht="16.5">
      <c r="A21" s="159" t="s">
        <v>46</v>
      </c>
      <c r="B21" s="160">
        <v>13526.528640441667</v>
      </c>
      <c r="C21" s="161">
        <v>14.314109577947164</v>
      </c>
    </row>
    <row r="22" spans="1:3" ht="16.5">
      <c r="A22" s="159" t="s">
        <v>45</v>
      </c>
      <c r="B22" s="160">
        <v>4603.3249999999925</v>
      </c>
      <c r="C22" s="161">
        <v>4.8713531922667785</v>
      </c>
    </row>
    <row r="23" spans="1:3" ht="16.5">
      <c r="A23" s="159" t="s">
        <v>44</v>
      </c>
      <c r="B23" s="160">
        <v>2464.624571614386</v>
      </c>
      <c r="C23" s="161">
        <v>2.608127119999761</v>
      </c>
    </row>
    <row r="24" spans="1:3" ht="16.5">
      <c r="A24" s="159" t="s">
        <v>43</v>
      </c>
      <c r="B24" s="160">
        <v>2595.218295218293</v>
      </c>
      <c r="C24" s="161">
        <v>2.7463246516465376</v>
      </c>
    </row>
    <row r="25" spans="1:3" ht="16.5">
      <c r="A25" s="159" t="s">
        <v>42</v>
      </c>
      <c r="B25" s="160">
        <v>49694.30989013132</v>
      </c>
      <c r="C25" s="161">
        <v>52.58775670211991</v>
      </c>
    </row>
    <row r="26" spans="1:3" ht="16.5">
      <c r="A26" s="159" t="s">
        <v>41</v>
      </c>
      <c r="B26" s="160">
        <v>536.3715846994537</v>
      </c>
      <c r="C26" s="161">
        <v>0.567601772928672</v>
      </c>
    </row>
    <row r="27" spans="1:3" ht="16.5">
      <c r="A27" s="159" t="s">
        <v>40</v>
      </c>
      <c r="B27" s="160">
        <v>5957.612652608213</v>
      </c>
      <c r="C27" s="161">
        <v>6.304494124045556</v>
      </c>
    </row>
    <row r="28" spans="1:3" ht="16.5">
      <c r="A28" s="159" t="s">
        <v>39</v>
      </c>
      <c r="B28" s="160">
        <v>3.4782135076252723</v>
      </c>
      <c r="C28" s="161">
        <v>0.003680732182445477</v>
      </c>
    </row>
    <row r="29" spans="1:3" ht="16.5">
      <c r="A29" s="159" t="s">
        <v>38</v>
      </c>
      <c r="B29" s="160">
        <v>60.747922437673125</v>
      </c>
      <c r="C29" s="161">
        <v>0.06428496486568602</v>
      </c>
    </row>
    <row r="30" spans="1:3" ht="7.5" customHeight="1" thickBot="1">
      <c r="A30" s="70"/>
      <c r="B30" s="70"/>
      <c r="C30" s="71"/>
    </row>
    <row r="31" ht="3.75" customHeight="1"/>
    <row r="32" ht="12.75" customHeight="1">
      <c r="A32" s="20" t="s">
        <v>37</v>
      </c>
    </row>
    <row r="33" spans="1:4" ht="15" customHeight="1">
      <c r="A33" s="163" t="s">
        <v>429</v>
      </c>
      <c r="B33" s="72"/>
      <c r="C33" s="72"/>
      <c r="D33" s="72"/>
    </row>
  </sheetData>
  <sheetProtection/>
  <mergeCells count="6">
    <mergeCell ref="A1:C2"/>
    <mergeCell ref="E2:G4"/>
    <mergeCell ref="A5:A6"/>
    <mergeCell ref="B5:B6"/>
    <mergeCell ref="C5:C6"/>
    <mergeCell ref="A3:C3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="110" zoomScaleSheetLayoutView="110" zoomScalePageLayoutView="0" workbookViewId="0" topLeftCell="A1">
      <selection activeCell="A1" sqref="A1:C2"/>
    </sheetView>
  </sheetViews>
  <sheetFormatPr defaultColWidth="54.00390625" defaultRowHeight="15"/>
  <cols>
    <col min="1" max="1" width="54.00390625" style="0" customWidth="1"/>
    <col min="2" max="2" width="11.28125" style="0" customWidth="1"/>
    <col min="3" max="3" width="14.421875" style="0" bestFit="1" customWidth="1"/>
    <col min="4" max="255" width="9.140625" style="0" customWidth="1"/>
  </cols>
  <sheetData>
    <row r="1" spans="1:4" ht="14.25" customHeight="1">
      <c r="A1" s="210" t="s">
        <v>448</v>
      </c>
      <c r="B1" s="210"/>
      <c r="C1" s="210"/>
      <c r="D1" s="69"/>
    </row>
    <row r="2" spans="1:3" ht="15">
      <c r="A2" s="210"/>
      <c r="B2" s="210"/>
      <c r="C2" s="210"/>
    </row>
    <row r="3" spans="1:3" s="123" customFormat="1" ht="12" customHeight="1">
      <c r="A3" s="210"/>
      <c r="B3" s="210"/>
      <c r="C3" s="210"/>
    </row>
    <row r="4" ht="8.25" customHeight="1" thickBot="1"/>
    <row r="5" spans="1:3" ht="15">
      <c r="A5" s="212" t="s">
        <v>384</v>
      </c>
      <c r="B5" s="214" t="s">
        <v>382</v>
      </c>
      <c r="C5" s="214" t="s">
        <v>424</v>
      </c>
    </row>
    <row r="6" spans="1:3" ht="15.75" thickBot="1">
      <c r="A6" s="213"/>
      <c r="B6" s="215"/>
      <c r="C6" s="215"/>
    </row>
    <row r="7" spans="1:3" ht="14.25" customHeight="1">
      <c r="A7" s="148"/>
      <c r="B7" s="149"/>
      <c r="C7" s="149"/>
    </row>
    <row r="8" spans="1:3" ht="14.25" customHeight="1">
      <c r="A8" s="150" t="s">
        <v>426</v>
      </c>
      <c r="B8" s="151">
        <v>94497.86985898954</v>
      </c>
      <c r="C8" s="152">
        <v>100</v>
      </c>
    </row>
    <row r="9" spans="1:3" ht="14.25" customHeight="1">
      <c r="A9" s="153"/>
      <c r="B9" s="151"/>
      <c r="C9" s="152"/>
    </row>
    <row r="10" spans="1:3" ht="14.25" customHeight="1">
      <c r="A10" s="177" t="s">
        <v>385</v>
      </c>
      <c r="B10" s="154">
        <v>3342.88540913522</v>
      </c>
      <c r="C10" s="155">
        <f>B10/$B$8*100</f>
        <v>3.5375246173522217</v>
      </c>
    </row>
    <row r="11" spans="1:3" ht="14.25" customHeight="1">
      <c r="A11" s="177" t="s">
        <v>373</v>
      </c>
      <c r="B11" s="154">
        <v>20487.754299545464</v>
      </c>
      <c r="C11" s="155">
        <f aca="true" t="shared" si="0" ref="C11:C18">B11/$B$8*100</f>
        <v>21.68065198730665</v>
      </c>
    </row>
    <row r="12" spans="1:3" ht="14.25" customHeight="1">
      <c r="A12" s="177" t="s">
        <v>374</v>
      </c>
      <c r="B12" s="154">
        <v>8338.675987101566</v>
      </c>
      <c r="C12" s="155">
        <f t="shared" si="0"/>
        <v>8.8241946612602</v>
      </c>
    </row>
    <row r="13" spans="1:3" ht="14.25" customHeight="1">
      <c r="A13" s="177" t="s">
        <v>386</v>
      </c>
      <c r="B13" s="154">
        <v>48730.607209078706</v>
      </c>
      <c r="C13" s="155">
        <f t="shared" si="0"/>
        <v>51.567942517429124</v>
      </c>
    </row>
    <row r="14" spans="1:3" ht="14.25" customHeight="1">
      <c r="A14" s="177" t="s">
        <v>387</v>
      </c>
      <c r="B14" s="154">
        <v>4566.759731835092</v>
      </c>
      <c r="C14" s="155">
        <f t="shared" si="0"/>
        <v>4.832658914586801</v>
      </c>
    </row>
    <row r="15" spans="1:3" ht="14.25" customHeight="1">
      <c r="A15" s="177" t="s">
        <v>388</v>
      </c>
      <c r="B15" s="154">
        <v>25.384615384615383</v>
      </c>
      <c r="C15" s="155">
        <f t="shared" si="0"/>
        <v>0.026862632377316557</v>
      </c>
    </row>
    <row r="16" spans="1:3" ht="14.25" customHeight="1">
      <c r="A16" s="177" t="s">
        <v>378</v>
      </c>
      <c r="B16" s="154">
        <v>3116.8071650999814</v>
      </c>
      <c r="C16" s="155">
        <f t="shared" si="0"/>
        <v>3.2982829874905173</v>
      </c>
    </row>
    <row r="17" spans="1:3" ht="14.25" customHeight="1">
      <c r="A17" s="177" t="s">
        <v>389</v>
      </c>
      <c r="B17" s="154">
        <v>1433.1841574602536</v>
      </c>
      <c r="C17" s="155">
        <f t="shared" si="0"/>
        <v>1.5166311786698072</v>
      </c>
    </row>
    <row r="18" spans="1:3" ht="14.25" customHeight="1">
      <c r="A18" s="177" t="s">
        <v>390</v>
      </c>
      <c r="B18" s="154">
        <v>4455.811284348717</v>
      </c>
      <c r="C18" s="155">
        <f t="shared" si="0"/>
        <v>4.715250503527448</v>
      </c>
    </row>
    <row r="19" spans="1:3" ht="7.5" customHeight="1" thickBot="1">
      <c r="A19" s="156"/>
      <c r="B19" s="156"/>
      <c r="C19" s="156"/>
    </row>
    <row r="20" ht="8.25" customHeight="1">
      <c r="A20" s="178"/>
    </row>
    <row r="21" ht="12.75" customHeight="1">
      <c r="A21" s="20" t="s">
        <v>37</v>
      </c>
    </row>
    <row r="22" spans="1:3" ht="15" customHeight="1">
      <c r="A22" s="216" t="s">
        <v>429</v>
      </c>
      <c r="B22" s="216"/>
      <c r="C22" s="216"/>
    </row>
  </sheetData>
  <sheetProtection/>
  <mergeCells count="6">
    <mergeCell ref="A1:C2"/>
    <mergeCell ref="A5:A6"/>
    <mergeCell ref="B5:B6"/>
    <mergeCell ref="C5:C6"/>
    <mergeCell ref="A22:C22"/>
    <mergeCell ref="A3:C3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50.00390625" defaultRowHeight="15"/>
  <cols>
    <col min="1" max="1" width="55.7109375" style="0" customWidth="1"/>
    <col min="2" max="2" width="12.7109375" style="0" customWidth="1"/>
    <col min="3" max="3" width="12.421875" style="0" customWidth="1"/>
    <col min="4" max="5" width="9.140625" style="0" customWidth="1"/>
    <col min="6" max="6" width="24.140625" style="0" customWidth="1"/>
    <col min="7" max="255" width="9.140625" style="0" customWidth="1"/>
  </cols>
  <sheetData>
    <row r="1" spans="1:3" ht="53.25" customHeight="1">
      <c r="A1" s="217" t="s">
        <v>447</v>
      </c>
      <c r="B1" s="217"/>
      <c r="C1" s="217"/>
    </row>
    <row r="2" spans="1:3" s="123" customFormat="1" ht="12.75" customHeight="1">
      <c r="A2" s="217"/>
      <c r="B2" s="217"/>
      <c r="C2" s="217"/>
    </row>
    <row r="3" spans="1:3" ht="15.75" thickBot="1">
      <c r="A3" s="165"/>
      <c r="B3" s="165"/>
      <c r="C3" s="166"/>
    </row>
    <row r="4" spans="1:3" ht="29.25" customHeight="1" thickBot="1">
      <c r="A4" s="167" t="s">
        <v>419</v>
      </c>
      <c r="B4" s="168" t="s">
        <v>418</v>
      </c>
      <c r="C4" s="169" t="s">
        <v>394</v>
      </c>
    </row>
    <row r="5" spans="1:3" ht="15">
      <c r="A5" s="47"/>
      <c r="B5" s="121"/>
      <c r="C5" s="48"/>
    </row>
    <row r="6" spans="1:4" s="49" customFormat="1" ht="16.5">
      <c r="A6" s="133" t="s">
        <v>175</v>
      </c>
      <c r="B6" s="126">
        <v>104710.07322014918</v>
      </c>
      <c r="C6" s="127">
        <v>100</v>
      </c>
      <c r="D6" s="144"/>
    </row>
    <row r="7" spans="1:3" s="49" customFormat="1" ht="11.25" customHeight="1">
      <c r="A7" s="133"/>
      <c r="B7" s="134"/>
      <c r="C7" s="128"/>
    </row>
    <row r="8" spans="1:3" ht="16.5">
      <c r="A8" s="135" t="s">
        <v>407</v>
      </c>
      <c r="B8" s="136">
        <v>86283.0215759811</v>
      </c>
      <c r="C8" s="127">
        <v>82.40183482115818</v>
      </c>
    </row>
    <row r="9" spans="1:3" ht="16.5">
      <c r="A9" s="137" t="s">
        <v>403</v>
      </c>
      <c r="B9" s="138">
        <v>54587.7963798332</v>
      </c>
      <c r="C9" s="124">
        <v>52.13232566943613</v>
      </c>
    </row>
    <row r="10" spans="1:3" ht="16.5">
      <c r="A10" s="137" t="s">
        <v>405</v>
      </c>
      <c r="B10" s="138">
        <v>23009.126660362865</v>
      </c>
      <c r="C10" s="124">
        <v>21.97412909070076</v>
      </c>
    </row>
    <row r="11" spans="1:3" ht="16.5">
      <c r="A11" s="137" t="s">
        <v>442</v>
      </c>
      <c r="B11" s="139">
        <v>3282.971262007954</v>
      </c>
      <c r="C11" s="124">
        <v>3.135296501135688</v>
      </c>
    </row>
    <row r="12" spans="1:3" ht="16.5">
      <c r="A12" s="137" t="s">
        <v>399</v>
      </c>
      <c r="B12" s="138">
        <v>1507.209921096632</v>
      </c>
      <c r="C12" s="124">
        <v>1.4394125366790422</v>
      </c>
    </row>
    <row r="13" spans="1:3" ht="16.5">
      <c r="A13" s="137" t="s">
        <v>401</v>
      </c>
      <c r="B13" s="138">
        <v>1108.7155360501135</v>
      </c>
      <c r="C13" s="124">
        <v>1.0588432439724103</v>
      </c>
    </row>
    <row r="14" spans="1:5" ht="16.5">
      <c r="A14" s="137" t="s">
        <v>406</v>
      </c>
      <c r="B14" s="138">
        <v>611.075619961235</v>
      </c>
      <c r="C14" s="124">
        <v>0.583588188957208</v>
      </c>
      <c r="E14" s="123"/>
    </row>
    <row r="15" spans="1:3" ht="16.5">
      <c r="A15" s="137" t="s">
        <v>402</v>
      </c>
      <c r="B15" s="138">
        <v>450.19753722183265</v>
      </c>
      <c r="C15" s="124">
        <v>0.42994673136681744</v>
      </c>
    </row>
    <row r="16" spans="1:5" ht="16.5">
      <c r="A16" s="170" t="s">
        <v>400</v>
      </c>
      <c r="B16" s="138">
        <v>427.1970273022184</v>
      </c>
      <c r="C16" s="174">
        <v>0.4079808314182456</v>
      </c>
      <c r="E16" s="77"/>
    </row>
    <row r="17" spans="1:5" ht="18.75" customHeight="1">
      <c r="A17" s="137" t="s">
        <v>404</v>
      </c>
      <c r="B17" s="180">
        <v>263.8034139217907</v>
      </c>
      <c r="C17" s="179">
        <v>0.2519369968991937</v>
      </c>
      <c r="E17" s="77"/>
    </row>
    <row r="18" spans="1:5" ht="16.5">
      <c r="A18" s="170" t="s">
        <v>421</v>
      </c>
      <c r="B18" s="139">
        <v>1034.9282182232544</v>
      </c>
      <c r="C18" s="124">
        <v>0.9883750305926678</v>
      </c>
      <c r="E18" s="77"/>
    </row>
    <row r="19" spans="1:3" ht="16.5">
      <c r="A19" s="170"/>
      <c r="B19" s="140"/>
      <c r="C19" s="124"/>
    </row>
    <row r="20" spans="1:3" ht="16.5">
      <c r="A20" s="171" t="s">
        <v>425</v>
      </c>
      <c r="B20" s="136">
        <v>10206.15145968573</v>
      </c>
      <c r="C20" s="129">
        <v>9.747057895974978</v>
      </c>
    </row>
    <row r="21" spans="1:3" ht="16.5">
      <c r="A21" s="170" t="s">
        <v>409</v>
      </c>
      <c r="B21" s="138">
        <v>6067.52308876616</v>
      </c>
      <c r="C21" s="124">
        <v>5.794593492461236</v>
      </c>
    </row>
    <row r="22" spans="1:3" ht="16.5">
      <c r="A22" s="170" t="s">
        <v>410</v>
      </c>
      <c r="B22" s="138">
        <v>1987.3756514713398</v>
      </c>
      <c r="C22" s="124">
        <v>1.897979430587307</v>
      </c>
    </row>
    <row r="23" spans="1:3" ht="16.5">
      <c r="A23" s="170" t="s">
        <v>411</v>
      </c>
      <c r="B23" s="138">
        <v>1074.9860457055318</v>
      </c>
      <c r="C23" s="124">
        <v>1.0266309750785982</v>
      </c>
    </row>
    <row r="24" spans="1:3" ht="16.5">
      <c r="A24" s="170" t="s">
        <v>412</v>
      </c>
      <c r="B24" s="138">
        <v>579.36539406576</v>
      </c>
      <c r="C24" s="124">
        <v>0.5533043538682902</v>
      </c>
    </row>
    <row r="25" spans="1:3" ht="16.5">
      <c r="A25" s="170" t="s">
        <v>413</v>
      </c>
      <c r="B25" s="138">
        <v>357.1826214783499</v>
      </c>
      <c r="C25" s="124">
        <v>0.3411158167441887</v>
      </c>
    </row>
    <row r="26" spans="1:3" ht="16.5">
      <c r="A26" s="170" t="s">
        <v>422</v>
      </c>
      <c r="B26" s="138">
        <v>139.71865819858883</v>
      </c>
      <c r="C26" s="124">
        <v>0.1334338272353562</v>
      </c>
    </row>
    <row r="27" spans="1:3" ht="9.75" customHeight="1">
      <c r="A27" s="170"/>
      <c r="B27" s="140"/>
      <c r="C27" s="124"/>
    </row>
    <row r="28" spans="1:3" ht="16.5">
      <c r="A28" s="171" t="s">
        <v>408</v>
      </c>
      <c r="B28" s="136">
        <v>8220.900184482383</v>
      </c>
      <c r="C28" s="130">
        <v>7.851107282866889</v>
      </c>
    </row>
    <row r="29" spans="1:3" ht="16.5">
      <c r="A29" s="170" t="s">
        <v>414</v>
      </c>
      <c r="B29" s="138">
        <v>4423.989614634525</v>
      </c>
      <c r="C29" s="124">
        <v>4.224989514937351</v>
      </c>
    </row>
    <row r="30" spans="1:3" ht="16.5">
      <c r="A30" s="170" t="s">
        <v>416</v>
      </c>
      <c r="B30" s="138">
        <v>1790.9691886810972</v>
      </c>
      <c r="C30" s="124">
        <v>1.7104077321344706</v>
      </c>
    </row>
    <row r="31" spans="1:3" ht="16.5">
      <c r="A31" s="170" t="s">
        <v>415</v>
      </c>
      <c r="B31" s="138">
        <v>1469.206436348141</v>
      </c>
      <c r="C31" s="124">
        <v>1.4031185263897077</v>
      </c>
    </row>
    <row r="32" spans="1:3" ht="16.5">
      <c r="A32" s="170" t="s">
        <v>423</v>
      </c>
      <c r="B32" s="138">
        <v>536.7349448186204</v>
      </c>
      <c r="C32" s="124">
        <v>0.5125915094053601</v>
      </c>
    </row>
    <row r="33" spans="1:5" s="51" customFormat="1" ht="5.25" customHeight="1" thickBot="1">
      <c r="A33" s="172"/>
      <c r="B33" s="131"/>
      <c r="C33" s="132"/>
      <c r="D33" s="74"/>
      <c r="E33" s="75"/>
    </row>
    <row r="34" spans="1:2" s="51" customFormat="1" ht="10.5" customHeight="1">
      <c r="A34" s="173" t="s">
        <v>392</v>
      </c>
      <c r="B34" s="120"/>
    </row>
    <row r="35" spans="1:2" s="51" customFormat="1" ht="10.5" customHeight="1">
      <c r="A35" s="173" t="s">
        <v>438</v>
      </c>
      <c r="B35" s="120"/>
    </row>
    <row r="36" spans="1:2" s="51" customFormat="1" ht="10.5" customHeight="1">
      <c r="A36" s="173" t="s">
        <v>439</v>
      </c>
      <c r="B36" s="120"/>
    </row>
    <row r="37" spans="1:2" s="51" customFormat="1" ht="10.5" customHeight="1">
      <c r="A37" s="173" t="s">
        <v>440</v>
      </c>
      <c r="B37" s="120"/>
    </row>
    <row r="38" spans="1:2" s="51" customFormat="1" ht="12.75" customHeight="1">
      <c r="A38" s="173" t="s">
        <v>37</v>
      </c>
      <c r="B38" s="20"/>
    </row>
    <row r="39" spans="1:3" ht="12.75" customHeight="1">
      <c r="A39" s="216" t="s">
        <v>429</v>
      </c>
      <c r="B39" s="216"/>
      <c r="C39" s="216"/>
    </row>
    <row r="40" spans="1:2" ht="12.75" customHeight="1">
      <c r="A40" s="76"/>
      <c r="B40" s="76"/>
    </row>
  </sheetData>
  <sheetProtection/>
  <mergeCells count="3">
    <mergeCell ref="A1:C1"/>
    <mergeCell ref="A39:C39"/>
    <mergeCell ref="A2:C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EDSD</dc:creator>
  <cp:keywords/>
  <dc:description/>
  <cp:lastModifiedBy>ONS_JRV</cp:lastModifiedBy>
  <cp:lastPrinted>2019-02-28T02:17:43Z</cp:lastPrinted>
  <dcterms:created xsi:type="dcterms:W3CDTF">2018-08-05T13:31:00Z</dcterms:created>
  <dcterms:modified xsi:type="dcterms:W3CDTF">2021-07-13T11:19:02Z</dcterms:modified>
  <cp:category/>
  <cp:version/>
  <cp:contentType/>
  <cp:contentStatus/>
</cp:coreProperties>
</file>