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ry\Desktop\FINAL TABLES FOR UPLOADING\"/>
    </mc:Choice>
  </mc:AlternateContent>
  <xr:revisionPtr revIDLastSave="0" documentId="8_{06B2D9B6-CADB-4DFD-8B18-4E6585080F73}" xr6:coauthVersionLast="46" xr6:coauthVersionMax="46" xr10:uidLastSave="{00000000-0000-0000-0000-000000000000}"/>
  <bookViews>
    <workbookView xWindow="-120" yWindow="-120" windowWidth="29040" windowHeight="15840" xr2:uid="{05E7EF02-341E-40B2-A14C-0D3C3627AC89}"/>
  </bookViews>
  <sheets>
    <sheet name="Table B" sheetId="2" r:id="rId1"/>
  </sheets>
  <definedNames>
    <definedName name="_xlnm.Print_Area" localSheetId="0">'Table B'!$A$1:$AC$40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2" l="1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AC20" i="2"/>
  <c r="AB20" i="2"/>
  <c r="AA20" i="2"/>
  <c r="W20" i="2"/>
  <c r="V20" i="2"/>
  <c r="U20" i="2"/>
  <c r="Q20" i="2"/>
  <c r="P20" i="2"/>
  <c r="O20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AC14" i="2"/>
  <c r="AB14" i="2"/>
  <c r="AA14" i="2"/>
  <c r="W14" i="2"/>
  <c r="V14" i="2"/>
  <c r="U14" i="2"/>
  <c r="Q14" i="2"/>
  <c r="P14" i="2"/>
  <c r="O14" i="2"/>
  <c r="H14" i="2"/>
  <c r="G14" i="2"/>
  <c r="F14" i="2"/>
  <c r="H13" i="2"/>
  <c r="G13" i="2"/>
  <c r="F13" i="2"/>
  <c r="H12" i="2"/>
  <c r="G12" i="2"/>
  <c r="F12" i="2"/>
  <c r="AC11" i="2"/>
  <c r="AB11" i="2"/>
  <c r="AA11" i="2"/>
  <c r="W11" i="2"/>
  <c r="V11" i="2"/>
  <c r="U11" i="2"/>
  <c r="Q11" i="2"/>
  <c r="P11" i="2"/>
  <c r="O11" i="2"/>
  <c r="H11" i="2"/>
  <c r="G11" i="2"/>
  <c r="F11" i="2"/>
  <c r="AC9" i="2"/>
  <c r="AB9" i="2"/>
  <c r="AA9" i="2"/>
  <c r="W9" i="2"/>
  <c r="V9" i="2"/>
  <c r="U9" i="2"/>
  <c r="Q9" i="2"/>
  <c r="P9" i="2"/>
  <c r="O9" i="2"/>
  <c r="H9" i="2"/>
  <c r="G9" i="2"/>
  <c r="F9" i="2"/>
</calcChain>
</file>

<file path=xl/sharedStrings.xml><?xml version="1.0" encoding="utf-8"?>
<sst xmlns="http://schemas.openxmlformats.org/spreadsheetml/2006/main" count="70" uniqueCount="47">
  <si>
    <r>
      <t>TABLE B   Employment by Major Industry Group and Total Hours Worked, Philippines: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October 2020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and January 2020</t>
    </r>
  </si>
  <si>
    <t>(In Thousands except Rates)</t>
  </si>
  <si>
    <t>MAJOR INDUSTRY GROUP</t>
  </si>
  <si>
    <t>Total</t>
  </si>
  <si>
    <t xml:space="preserve">Part-Time Employment </t>
  </si>
  <si>
    <t xml:space="preserve"> Full-Time Employment</t>
  </si>
  <si>
    <t>With a Job, Not at Work</t>
  </si>
  <si>
    <t>(Worked Less than 40 Hours)</t>
  </si>
  <si>
    <t>(Worked 40 Hours or More)</t>
  </si>
  <si>
    <r>
      <t>January 2021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                          </t>
    </r>
  </si>
  <si>
    <r>
      <t>October 2020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                          </t>
    </r>
  </si>
  <si>
    <t>January 2020</t>
  </si>
  <si>
    <t>Growth rate (%)</t>
  </si>
  <si>
    <t>Percent Distribution</t>
  </si>
  <si>
    <t>Jan 2021 - Oct 2020</t>
  </si>
  <si>
    <t>Oct 2020 - Jan 2020</t>
  </si>
  <si>
    <t>Jan 2021 - Jan 2020</t>
  </si>
  <si>
    <r>
      <t>Januay 2021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                          </t>
    </r>
  </si>
  <si>
    <t>PHILIPPINES</t>
  </si>
  <si>
    <t>Agriculture ('000)</t>
  </si>
  <si>
    <r>
      <t xml:space="preserve">   </t>
    </r>
    <r>
      <rPr>
        <sz val="10"/>
        <rFont val="Arial"/>
        <family val="2"/>
      </rPr>
      <t>Agriculture and Forestry (%)</t>
    </r>
  </si>
  <si>
    <r>
      <t xml:space="preserve">   </t>
    </r>
    <r>
      <rPr>
        <sz val="10"/>
        <rFont val="Arial"/>
        <family val="2"/>
      </rPr>
      <t>Fishing and aquaculture (%)</t>
    </r>
  </si>
  <si>
    <t>Industry ('000)</t>
  </si>
  <si>
    <t>Mining and quarrying (%)</t>
  </si>
  <si>
    <t>Manufacturing (%)</t>
  </si>
  <si>
    <t>Electricity, gas, steam and air conditioning supply (%)</t>
  </si>
  <si>
    <t>Water supply; sewerage, waste management and remediation activities (%)</t>
  </si>
  <si>
    <t>Construction (%)</t>
  </si>
  <si>
    <t>Services ('000)</t>
  </si>
  <si>
    <t>Wholesale and retail trade; repair of motor vehicles and motorcycles (%)</t>
  </si>
  <si>
    <t>Transportation and storage (%)</t>
  </si>
  <si>
    <t>Accommodation and food service activities (%)</t>
  </si>
  <si>
    <t>Information and communication (%)</t>
  </si>
  <si>
    <t>Financial and insurance activities (%)</t>
  </si>
  <si>
    <t>Real estate activities (%)</t>
  </si>
  <si>
    <t>Professional, scientific and technical activities (%)</t>
  </si>
  <si>
    <t>Administrative and support service activities (%)</t>
  </si>
  <si>
    <t>Public administration and defense; compulsory social security (%)</t>
  </si>
  <si>
    <t>Education (%)</t>
  </si>
  <si>
    <t>Human health and social work activities (%)</t>
  </si>
  <si>
    <t>Arts, entertainment and recreation (%)</t>
  </si>
  <si>
    <t>Other service activities (%)</t>
  </si>
  <si>
    <t xml:space="preserve">   Activities of extraterritorial organizations and  bodies (%)</t>
  </si>
  <si>
    <t>Notes: p - Estimates for January 2021 and October 2020 are preliminary and may change.</t>
  </si>
  <si>
    <t xml:space="preserve">            Details may not add up to totals due to rounding.</t>
  </si>
  <si>
    <t xml:space="preserve">            All estimates used the 2015 POPCEN-based Population Projection.</t>
  </si>
  <si>
    <r>
      <rPr>
        <sz val="11"/>
        <rFont val="Arial"/>
        <family val="2"/>
      </rPr>
      <t>Source:</t>
    </r>
    <r>
      <rPr>
        <i/>
        <sz val="11"/>
        <rFont val="Arial"/>
        <family val="2"/>
      </rPr>
      <t xml:space="preserve">  </t>
    </r>
    <r>
      <rPr>
        <sz val="11"/>
        <rFont val="Arial"/>
        <family val="2"/>
      </rPr>
      <t>Philippine Statistics Authority,</t>
    </r>
    <r>
      <rPr>
        <i/>
        <sz val="11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</si>
</sst>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yyyy"/>
    <numFmt numFmtId="165" formatCode="#,##0.0_);\(#,##0.0\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Courie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43" fontId="4" fillId="0" borderId="0" applyFont="0" applyFill="0" applyBorder="0" applyAlignment="0" applyProtection="0"/>
    <xf numFmtId="37" fontId="9" fillId="0" borderId="0"/>
    <xf numFmtId="37" fontId="9" fillId="0" borderId="0"/>
  </cellStyleXfs>
  <cellXfs count="61">
    <xf numFmtId="0" fontId="0" fillId="0" borderId="0" xfId="0"/>
    <xf numFmtId="0" fontId="2" fillId="0" borderId="0" xfId="1" applyNumberFormat="1" applyFont="1" applyAlignment="1">
      <alignment horizontal="center"/>
    </xf>
    <xf numFmtId="0" fontId="4" fillId="2" borderId="0" xfId="1" applyNumberFormat="1" applyFont="1" applyFill="1"/>
    <xf numFmtId="0" fontId="4" fillId="0" borderId="0" xfId="1" applyNumberFormat="1" applyFont="1"/>
    <xf numFmtId="0" fontId="4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37" fontId="5" fillId="0" borderId="1" xfId="1" applyFont="1" applyBorder="1" applyAlignment="1">
      <alignment horizontal="center" vertical="center" wrapText="1"/>
    </xf>
    <xf numFmtId="37" fontId="5" fillId="0" borderId="1" xfId="1" quotePrefix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5" xfId="1" quotePrefix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quotePrefix="1" applyNumberFormat="1" applyFont="1" applyBorder="1" applyAlignment="1">
      <alignment horizontal="center" vertical="center" wrapText="1"/>
    </xf>
    <xf numFmtId="0" fontId="4" fillId="0" borderId="11" xfId="1" applyNumberFormat="1" applyFont="1" applyBorder="1" applyAlignment="1">
      <alignment wrapText="1"/>
    </xf>
    <xf numFmtId="37" fontId="2" fillId="0" borderId="11" xfId="1" applyFont="1" applyBorder="1" applyAlignment="1">
      <alignment horizontal="right" vertical="center" indent="2"/>
    </xf>
    <xf numFmtId="3" fontId="2" fillId="0" borderId="11" xfId="1" applyNumberFormat="1" applyFont="1" applyBorder="1" applyAlignment="1">
      <alignment horizontal="right" vertical="center" indent="1"/>
    </xf>
    <xf numFmtId="0" fontId="4" fillId="0" borderId="11" xfId="1" applyNumberFormat="1" applyFont="1" applyBorder="1"/>
    <xf numFmtId="0" fontId="4" fillId="0" borderId="12" xfId="1" applyNumberFormat="1" applyFont="1" applyBorder="1"/>
    <xf numFmtId="0" fontId="2" fillId="0" borderId="11" xfId="1" applyNumberFormat="1" applyFont="1" applyBorder="1" applyAlignment="1">
      <alignment horizontal="left"/>
    </xf>
    <xf numFmtId="37" fontId="2" fillId="0" borderId="11" xfId="2" applyNumberFormat="1" applyFont="1" applyFill="1" applyBorder="1" applyAlignment="1"/>
    <xf numFmtId="165" fontId="2" fillId="0" borderId="11" xfId="2" applyNumberFormat="1" applyFont="1" applyFill="1" applyBorder="1" applyAlignment="1"/>
    <xf numFmtId="0" fontId="2" fillId="0" borderId="11" xfId="1" applyNumberFormat="1" applyFont="1" applyBorder="1" applyAlignment="1">
      <alignment horizontal="center"/>
    </xf>
    <xf numFmtId="37" fontId="4" fillId="0" borderId="11" xfId="1" applyFont="1" applyBorder="1"/>
    <xf numFmtId="37" fontId="4" fillId="0" borderId="11" xfId="2" applyNumberFormat="1" applyFont="1" applyFill="1" applyBorder="1" applyAlignment="1"/>
    <xf numFmtId="37" fontId="2" fillId="0" borderId="11" xfId="1" applyFont="1" applyBorder="1" applyAlignment="1">
      <alignment horizontal="left" wrapText="1" indent="1"/>
    </xf>
    <xf numFmtId="165" fontId="4" fillId="0" borderId="11" xfId="2" applyNumberFormat="1" applyFont="1" applyFill="1" applyBorder="1" applyAlignment="1"/>
    <xf numFmtId="166" fontId="2" fillId="0" borderId="11" xfId="2" applyNumberFormat="1" applyFont="1" applyFill="1" applyBorder="1"/>
    <xf numFmtId="165" fontId="4" fillId="0" borderId="11" xfId="2" applyNumberFormat="1" applyFont="1" applyFill="1" applyBorder="1"/>
    <xf numFmtId="37" fontId="4" fillId="0" borderId="11" xfId="1" applyFont="1" applyBorder="1" applyAlignment="1">
      <alignment horizontal="left" wrapText="1" indent="2"/>
    </xf>
    <xf numFmtId="37" fontId="4" fillId="0" borderId="11" xfId="1" applyFont="1" applyBorder="1" applyAlignment="1">
      <alignment horizontal="left" vertical="top" wrapText="1" indent="2"/>
    </xf>
    <xf numFmtId="165" fontId="4" fillId="0" borderId="11" xfId="2" applyNumberFormat="1" applyFont="1" applyFill="1" applyBorder="1" applyAlignment="1">
      <alignment horizontal="right" vertical="center"/>
    </xf>
    <xf numFmtId="37" fontId="4" fillId="0" borderId="12" xfId="1" applyFont="1" applyBorder="1"/>
    <xf numFmtId="165" fontId="8" fillId="0" borderId="11" xfId="2" applyNumberFormat="1" applyFont="1" applyFill="1" applyBorder="1" applyAlignment="1"/>
    <xf numFmtId="165" fontId="4" fillId="0" borderId="11" xfId="1" applyNumberFormat="1" applyFont="1" applyBorder="1"/>
    <xf numFmtId="37" fontId="4" fillId="0" borderId="11" xfId="1" applyFont="1" applyBorder="1" applyAlignment="1">
      <alignment horizontal="left" wrapText="1" indent="1"/>
    </xf>
    <xf numFmtId="0" fontId="4" fillId="0" borderId="13" xfId="1" applyNumberFormat="1" applyFont="1" applyBorder="1" applyAlignment="1">
      <alignment horizontal="left" wrapText="1" indent="3"/>
    </xf>
    <xf numFmtId="165" fontId="2" fillId="0" borderId="13" xfId="2" applyNumberFormat="1" applyFont="1" applyFill="1" applyBorder="1" applyAlignment="1"/>
    <xf numFmtId="0" fontId="4" fillId="0" borderId="13" xfId="1" applyNumberFormat="1" applyFont="1" applyBorder="1"/>
    <xf numFmtId="166" fontId="4" fillId="0" borderId="13" xfId="2" applyNumberFormat="1" applyFont="1" applyFill="1" applyBorder="1" applyAlignment="1">
      <alignment horizontal="right"/>
    </xf>
    <xf numFmtId="0" fontId="4" fillId="0" borderId="6" xfId="1" applyNumberFormat="1" applyFont="1" applyBorder="1"/>
    <xf numFmtId="37" fontId="4" fillId="0" borderId="0" xfId="3" applyFont="1" applyAlignment="1">
      <alignment horizontal="left" vertical="center" indent="2"/>
    </xf>
    <xf numFmtId="37" fontId="10" fillId="0" borderId="0" xfId="3" applyFont="1" applyAlignment="1">
      <alignment horizontal="left" vertical="center" indent="2"/>
    </xf>
    <xf numFmtId="37" fontId="10" fillId="0" borderId="0" xfId="1" applyFont="1" applyAlignment="1">
      <alignment horizontal="left" indent="2"/>
    </xf>
    <xf numFmtId="37" fontId="10" fillId="0" borderId="0" xfId="1" applyFont="1" applyAlignment="1">
      <alignment horizontal="left" vertical="center" indent="2"/>
    </xf>
    <xf numFmtId="37" fontId="10" fillId="0" borderId="0" xfId="3" applyFont="1" applyAlignment="1">
      <alignment vertical="center"/>
    </xf>
    <xf numFmtId="37" fontId="10" fillId="0" borderId="0" xfId="1" applyFont="1"/>
    <xf numFmtId="37" fontId="10" fillId="0" borderId="0" xfId="1" applyFont="1" applyAlignment="1">
      <alignment vertical="center"/>
    </xf>
    <xf numFmtId="37" fontId="11" fillId="0" borderId="0" xfId="1" applyFont="1"/>
    <xf numFmtId="37" fontId="12" fillId="0" borderId="0" xfId="4" applyFont="1" applyAlignment="1">
      <alignment horizontal="left"/>
    </xf>
  </cellXfs>
  <cellStyles count="5">
    <cellStyle name="Comma 2" xfId="2" xr:uid="{38AAD1B2-043D-432F-8FFF-63A9189DA742}"/>
    <cellStyle name="Normal" xfId="0" builtinId="0"/>
    <cellStyle name="Normal 2" xfId="1" xr:uid="{663B91B7-D572-4BDB-BF37-23A6A5A91D0D}"/>
    <cellStyle name="Normal 2 2" xfId="4" xr:uid="{80E07AB8-38EC-42CA-A397-4B3A98B4C3F0}"/>
    <cellStyle name="Normal 7" xfId="3" xr:uid="{92A2C51B-2C2D-4211-AEF3-F20A8C59FB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D70E-A98E-4459-8CD5-BA0BDCDC64AA}">
  <sheetPr>
    <pageSetUpPr fitToPage="1"/>
  </sheetPr>
  <dimension ref="B1:AC40"/>
  <sheetViews>
    <sheetView tabSelected="1" zoomScale="85" zoomScaleNormal="85" zoomScaleSheetLayoutView="85" workbookViewId="0">
      <selection sqref="A1:XFD2"/>
    </sheetView>
  </sheetViews>
  <sheetFormatPr defaultColWidth="9.140625" defaultRowHeight="12.75" x14ac:dyDescent="0.2"/>
  <cols>
    <col min="1" max="1" width="5.140625" style="3" customWidth="1"/>
    <col min="2" max="2" width="50" style="3" customWidth="1"/>
    <col min="3" max="5" width="11" style="3" customWidth="1"/>
    <col min="6" max="6" width="10" style="3" customWidth="1"/>
    <col min="7" max="7" width="10.28515625" style="3" customWidth="1"/>
    <col min="8" max="8" width="10" style="3" customWidth="1"/>
    <col min="9" max="11" width="11.85546875" style="3" customWidth="1"/>
    <col min="12" max="12" width="10" style="3" customWidth="1"/>
    <col min="13" max="13" width="10.42578125" style="3" customWidth="1"/>
    <col min="14" max="14" width="9.85546875" style="3" customWidth="1"/>
    <col min="15" max="15" width="10.7109375" style="3" customWidth="1"/>
    <col min="16" max="17" width="10.140625" style="3" customWidth="1"/>
    <col min="18" max="20" width="10.5703125" style="3" customWidth="1"/>
    <col min="21" max="23" width="11" style="3" customWidth="1"/>
    <col min="24" max="26" width="10.28515625" style="3" customWidth="1"/>
    <col min="27" max="27" width="12.42578125" style="3" customWidth="1"/>
    <col min="28" max="28" width="13.140625" style="3" customWidth="1"/>
    <col min="29" max="29" width="12.140625" style="3" customWidth="1"/>
    <col min="30" max="16384" width="9.140625" style="3"/>
  </cols>
  <sheetData>
    <row r="1" spans="2:29" s="2" customFormat="1" ht="14.25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6" customHeight="1" x14ac:dyDescent="0.2">
      <c r="B3" s="4"/>
      <c r="C3" s="4"/>
      <c r="D3" s="4"/>
      <c r="E3" s="4"/>
      <c r="F3" s="4"/>
      <c r="G3" s="4"/>
      <c r="H3" s="4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9" ht="12.6" customHeight="1" x14ac:dyDescent="0.2">
      <c r="B4" s="6" t="s">
        <v>2</v>
      </c>
      <c r="C4" s="7" t="s">
        <v>3</v>
      </c>
      <c r="D4" s="8"/>
      <c r="E4" s="8"/>
      <c r="F4" s="8"/>
      <c r="G4" s="8"/>
      <c r="H4" s="8"/>
      <c r="I4" s="8"/>
      <c r="J4" s="8"/>
      <c r="K4" s="9"/>
      <c r="L4" s="10" t="s">
        <v>4</v>
      </c>
      <c r="M4" s="10"/>
      <c r="N4" s="10"/>
      <c r="O4" s="10"/>
      <c r="P4" s="10"/>
      <c r="Q4" s="10"/>
      <c r="R4" s="10" t="s">
        <v>5</v>
      </c>
      <c r="S4" s="10"/>
      <c r="T4" s="10"/>
      <c r="U4" s="10"/>
      <c r="V4" s="10"/>
      <c r="W4" s="10"/>
      <c r="X4" s="10" t="s">
        <v>6</v>
      </c>
      <c r="Y4" s="10"/>
      <c r="Z4" s="10"/>
      <c r="AA4" s="10"/>
      <c r="AB4" s="11"/>
      <c r="AC4" s="10"/>
    </row>
    <row r="5" spans="2:29" ht="12.6" customHeight="1" x14ac:dyDescent="0.2">
      <c r="B5" s="6"/>
      <c r="C5" s="12"/>
      <c r="D5" s="13"/>
      <c r="E5" s="13"/>
      <c r="F5" s="13"/>
      <c r="G5" s="13"/>
      <c r="H5" s="13"/>
      <c r="I5" s="13"/>
      <c r="J5" s="13"/>
      <c r="K5" s="14"/>
      <c r="L5" s="10" t="s">
        <v>7</v>
      </c>
      <c r="M5" s="10"/>
      <c r="N5" s="10"/>
      <c r="O5" s="10"/>
      <c r="P5" s="10"/>
      <c r="Q5" s="10"/>
      <c r="R5" s="10" t="s">
        <v>8</v>
      </c>
      <c r="S5" s="10"/>
      <c r="T5" s="10"/>
      <c r="U5" s="10"/>
      <c r="V5" s="10"/>
      <c r="W5" s="10"/>
      <c r="X5" s="10"/>
      <c r="Y5" s="10"/>
      <c r="Z5" s="10"/>
      <c r="AA5" s="10"/>
      <c r="AB5" s="11"/>
      <c r="AC5" s="10"/>
    </row>
    <row r="6" spans="2:29" ht="27" customHeight="1" x14ac:dyDescent="0.2">
      <c r="B6" s="6"/>
      <c r="C6" s="15" t="s">
        <v>9</v>
      </c>
      <c r="D6" s="15" t="s">
        <v>10</v>
      </c>
      <c r="E6" s="16" t="s">
        <v>11</v>
      </c>
      <c r="F6" s="17" t="s">
        <v>12</v>
      </c>
      <c r="G6" s="18"/>
      <c r="H6" s="19"/>
      <c r="I6" s="17" t="s">
        <v>13</v>
      </c>
      <c r="J6" s="18"/>
      <c r="K6" s="19"/>
      <c r="L6" s="15" t="s">
        <v>9</v>
      </c>
      <c r="M6" s="15" t="s">
        <v>10</v>
      </c>
      <c r="N6" s="16" t="s">
        <v>11</v>
      </c>
      <c r="O6" s="20" t="s">
        <v>12</v>
      </c>
      <c r="P6" s="20"/>
      <c r="Q6" s="20"/>
      <c r="R6" s="15" t="s">
        <v>9</v>
      </c>
      <c r="S6" s="15" t="s">
        <v>10</v>
      </c>
      <c r="T6" s="16" t="s">
        <v>11</v>
      </c>
      <c r="U6" s="20" t="s">
        <v>12</v>
      </c>
      <c r="V6" s="20"/>
      <c r="W6" s="20"/>
      <c r="X6" s="15" t="s">
        <v>9</v>
      </c>
      <c r="Y6" s="15" t="s">
        <v>10</v>
      </c>
      <c r="Z6" s="16" t="s">
        <v>11</v>
      </c>
      <c r="AA6" s="20" t="s">
        <v>12</v>
      </c>
      <c r="AB6" s="17"/>
      <c r="AC6" s="20"/>
    </row>
    <row r="7" spans="2:29" ht="57" customHeight="1" x14ac:dyDescent="0.2">
      <c r="B7" s="6"/>
      <c r="C7" s="15"/>
      <c r="D7" s="15"/>
      <c r="E7" s="15"/>
      <c r="F7" s="21" t="s">
        <v>14</v>
      </c>
      <c r="G7" s="21" t="s">
        <v>15</v>
      </c>
      <c r="H7" s="22" t="s">
        <v>16</v>
      </c>
      <c r="I7" s="23" t="s">
        <v>17</v>
      </c>
      <c r="J7" s="23" t="s">
        <v>10</v>
      </c>
      <c r="K7" s="24" t="s">
        <v>11</v>
      </c>
      <c r="L7" s="15"/>
      <c r="M7" s="15"/>
      <c r="N7" s="15"/>
      <c r="O7" s="21" t="s">
        <v>14</v>
      </c>
      <c r="P7" s="21" t="s">
        <v>15</v>
      </c>
      <c r="Q7" s="21" t="s">
        <v>16</v>
      </c>
      <c r="R7" s="15"/>
      <c r="S7" s="15"/>
      <c r="T7" s="15"/>
      <c r="U7" s="21" t="s">
        <v>14</v>
      </c>
      <c r="V7" s="21" t="s">
        <v>15</v>
      </c>
      <c r="W7" s="22" t="s">
        <v>16</v>
      </c>
      <c r="X7" s="15"/>
      <c r="Y7" s="15"/>
      <c r="Z7" s="15"/>
      <c r="AA7" s="21" t="s">
        <v>14</v>
      </c>
      <c r="AB7" s="21" t="s">
        <v>15</v>
      </c>
      <c r="AC7" s="21" t="s">
        <v>16</v>
      </c>
    </row>
    <row r="8" spans="2:29" ht="15" customHeight="1" x14ac:dyDescent="0.2">
      <c r="B8" s="25"/>
      <c r="C8" s="25"/>
      <c r="D8" s="25"/>
      <c r="E8" s="25"/>
      <c r="F8" s="25"/>
      <c r="G8" s="25"/>
      <c r="H8" s="25"/>
      <c r="I8" s="26"/>
      <c r="J8" s="26"/>
      <c r="K8" s="26"/>
      <c r="L8" s="27"/>
      <c r="M8" s="27"/>
      <c r="N8" s="27"/>
      <c r="O8" s="27"/>
      <c r="P8" s="27"/>
      <c r="Q8" s="27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28"/>
    </row>
    <row r="9" spans="2:29" ht="14.25" customHeight="1" x14ac:dyDescent="0.2">
      <c r="B9" s="30" t="s">
        <v>18</v>
      </c>
      <c r="C9" s="31">
        <v>41247.771000000001</v>
      </c>
      <c r="D9" s="31">
        <v>39836.277999999998</v>
      </c>
      <c r="E9" s="31">
        <v>42542.940999999999</v>
      </c>
      <c r="F9" s="32">
        <f>((C9/D9)-1)*100</f>
        <v>3.5432351385839889</v>
      </c>
      <c r="G9" s="32">
        <f t="shared" ref="G9:G34" si="0">((D9/E9)-1)*100</f>
        <v>-6.3621906158297765</v>
      </c>
      <c r="H9" s="32">
        <f>((C9/E9)-1)*100</f>
        <v>-3.0443828507295656</v>
      </c>
      <c r="I9" s="31">
        <v>41247.771000000001</v>
      </c>
      <c r="J9" s="31">
        <v>39836.277999999998</v>
      </c>
      <c r="K9" s="31">
        <v>42542.940999999999</v>
      </c>
      <c r="L9" s="31">
        <v>15705.175000000001</v>
      </c>
      <c r="M9" s="31">
        <v>13200.562</v>
      </c>
      <c r="N9" s="31">
        <v>13442.58</v>
      </c>
      <c r="O9" s="32">
        <f>((L9/M9)-1)*100</f>
        <v>18.973533096545438</v>
      </c>
      <c r="P9" s="32">
        <f>((M9/N9)-1)*100</f>
        <v>-1.8003835573230709</v>
      </c>
      <c r="Q9" s="32">
        <f>((L9/N9)-1)*100</f>
        <v>16.831553169108915</v>
      </c>
      <c r="R9" s="31">
        <v>25331.420000000002</v>
      </c>
      <c r="S9" s="31">
        <v>26248.418000000001</v>
      </c>
      <c r="T9" s="31">
        <v>28768.157999999999</v>
      </c>
      <c r="U9" s="32">
        <f>((R9/S9)-1)*100</f>
        <v>-3.4935362580708618</v>
      </c>
      <c r="V9" s="32">
        <f>((S9/T9)-1)*100</f>
        <v>-8.7587811496307779</v>
      </c>
      <c r="W9" s="32">
        <f>((R9/T9)-1)*100</f>
        <v>-11.946326212474212</v>
      </c>
      <c r="X9" s="31">
        <v>211.17600000000002</v>
      </c>
      <c r="Y9" s="31">
        <v>387.298</v>
      </c>
      <c r="Z9" s="31">
        <v>332.20300000000003</v>
      </c>
      <c r="AA9" s="32">
        <f>((X9/Y9)-1)*100</f>
        <v>-45.474544149466297</v>
      </c>
      <c r="AB9" s="32">
        <f>((Y9/Z9)-1)*100</f>
        <v>16.58473884943843</v>
      </c>
      <c r="AC9" s="32">
        <f>((X9/Z9)-1)*100</f>
        <v>-36.431639690189435</v>
      </c>
    </row>
    <row r="10" spans="2:29" ht="14.25" customHeight="1" x14ac:dyDescent="0.2">
      <c r="B10" s="33"/>
      <c r="C10" s="34"/>
      <c r="D10" s="34"/>
      <c r="E10" s="34"/>
      <c r="F10" s="32"/>
      <c r="G10" s="32"/>
      <c r="H10" s="32"/>
      <c r="I10" s="34"/>
      <c r="J10" s="34"/>
      <c r="K10" s="34"/>
      <c r="L10" s="35"/>
      <c r="M10" s="35"/>
      <c r="N10" s="35"/>
      <c r="O10" s="35"/>
      <c r="P10" s="35"/>
      <c r="Q10" s="34"/>
      <c r="R10" s="35"/>
      <c r="S10" s="35"/>
      <c r="T10" s="35"/>
      <c r="U10" s="34"/>
      <c r="V10" s="34"/>
      <c r="W10" s="34"/>
      <c r="X10" s="35"/>
      <c r="Y10" s="35"/>
      <c r="Z10" s="28"/>
      <c r="AA10" s="34"/>
      <c r="AB10" s="34"/>
      <c r="AC10" s="34"/>
    </row>
    <row r="11" spans="2:29" ht="12.75" customHeight="1" x14ac:dyDescent="0.2">
      <c r="B11" s="36" t="s">
        <v>19</v>
      </c>
      <c r="C11" s="31">
        <v>10044.130999999999</v>
      </c>
      <c r="D11" s="31">
        <v>9761.9680000000008</v>
      </c>
      <c r="E11" s="31">
        <v>9624.898000000001</v>
      </c>
      <c r="F11" s="37">
        <f t="shared" ref="F11:F34" si="1">((C11/D11)-1)*100</f>
        <v>2.8904315195460439</v>
      </c>
      <c r="G11" s="32">
        <f t="shared" si="0"/>
        <v>1.4241189880661587</v>
      </c>
      <c r="H11" s="37">
        <f t="shared" ref="H11:H34" si="2">((C11/E11)-1)*100</f>
        <v>4.3557136917190986</v>
      </c>
      <c r="I11" s="31">
        <v>10044.130999999999</v>
      </c>
      <c r="J11" s="31">
        <v>9761.9680000000008</v>
      </c>
      <c r="K11" s="31">
        <v>9624.898000000001</v>
      </c>
      <c r="L11" s="31">
        <v>6900.4270000000006</v>
      </c>
      <c r="M11" s="31">
        <v>5775.24</v>
      </c>
      <c r="N11" s="31">
        <v>6349.174</v>
      </c>
      <c r="O11" s="32">
        <f>((L11/M11)-1)*100</f>
        <v>19.482947894806113</v>
      </c>
      <c r="P11" s="32">
        <f>((M11/N11)-1)*100</f>
        <v>-9.0395065562859038</v>
      </c>
      <c r="Q11" s="32">
        <f>((L11/N11)-1)*100</f>
        <v>8.6822789862114327</v>
      </c>
      <c r="R11" s="31">
        <v>3082.3409999999999</v>
      </c>
      <c r="S11" s="31">
        <v>3913.6620000000003</v>
      </c>
      <c r="T11" s="31">
        <v>3214.2020000000002</v>
      </c>
      <c r="U11" s="32">
        <f>((R11/S11)-1)*100</f>
        <v>-21.241512424936037</v>
      </c>
      <c r="V11" s="32">
        <f>((S11/T11)-1)*100</f>
        <v>21.761544545115719</v>
      </c>
      <c r="W11" s="32">
        <f>((R11/T11)-1)*100</f>
        <v>-4.1024490682290748</v>
      </c>
      <c r="X11" s="31">
        <v>61.363</v>
      </c>
      <c r="Y11" s="31">
        <v>73.067000000000007</v>
      </c>
      <c r="Z11" s="38">
        <v>61.521999999999998</v>
      </c>
      <c r="AA11" s="32">
        <f>((X11/Y11)-1)*100</f>
        <v>-16.018175099566157</v>
      </c>
      <c r="AB11" s="32">
        <f>((Y11/Z11)-1)*100</f>
        <v>18.765644809986682</v>
      </c>
      <c r="AC11" s="32">
        <f>((X11/Z11)-1)*100</f>
        <v>-0.25844413380579079</v>
      </c>
    </row>
    <row r="12" spans="2:29" ht="12.75" customHeight="1" x14ac:dyDescent="0.2">
      <c r="B12" s="36" t="s">
        <v>20</v>
      </c>
      <c r="C12" s="35">
        <v>8923.5720000000001</v>
      </c>
      <c r="D12" s="35">
        <v>8426.991</v>
      </c>
      <c r="E12" s="35">
        <v>8459.1660000000011</v>
      </c>
      <c r="F12" s="37">
        <f t="shared" si="1"/>
        <v>5.8927439224748301</v>
      </c>
      <c r="G12" s="32">
        <f t="shared" si="0"/>
        <v>-0.38035664508772049</v>
      </c>
      <c r="H12" s="37">
        <f t="shared" si="2"/>
        <v>5.489973834299966</v>
      </c>
      <c r="I12" s="37">
        <v>88.843644114159801</v>
      </c>
      <c r="J12" s="37">
        <v>86.324714442825453</v>
      </c>
      <c r="K12" s="37">
        <v>87.888370349483182</v>
      </c>
      <c r="L12" s="37">
        <v>90.007734303978566</v>
      </c>
      <c r="M12" s="37">
        <v>88.03575262673067</v>
      </c>
      <c r="N12" s="37">
        <v>89.314027304969116</v>
      </c>
      <c r="O12" s="37"/>
      <c r="P12" s="37"/>
      <c r="Q12" s="37"/>
      <c r="R12" s="37">
        <v>86.729534467471325</v>
      </c>
      <c r="S12" s="37">
        <v>84.128700945559416</v>
      </c>
      <c r="T12" s="37">
        <v>85.375934679898776</v>
      </c>
      <c r="U12" s="37"/>
      <c r="V12" s="37"/>
      <c r="W12" s="37"/>
      <c r="X12" s="37">
        <v>64.134739175072923</v>
      </c>
      <c r="Y12" s="37">
        <v>68.70680334487524</v>
      </c>
      <c r="Z12" s="39">
        <v>72.02139072201814</v>
      </c>
      <c r="AA12" s="37"/>
      <c r="AB12" s="37"/>
      <c r="AC12" s="37"/>
    </row>
    <row r="13" spans="2:29" ht="12.75" customHeight="1" x14ac:dyDescent="0.2">
      <c r="B13" s="36" t="s">
        <v>21</v>
      </c>
      <c r="C13" s="35">
        <v>1120.559</v>
      </c>
      <c r="D13" s="35">
        <v>1334.9770000000001</v>
      </c>
      <c r="E13" s="35">
        <v>1165.731</v>
      </c>
      <c r="F13" s="37">
        <f t="shared" si="1"/>
        <v>-16.061550124084544</v>
      </c>
      <c r="G13" s="32">
        <f t="shared" si="0"/>
        <v>14.518443791921133</v>
      </c>
      <c r="H13" s="37">
        <f t="shared" si="2"/>
        <v>-3.874993459039866</v>
      </c>
      <c r="I13" s="37">
        <v>11.156355885840199</v>
      </c>
      <c r="J13" s="37">
        <v>13.675285557174538</v>
      </c>
      <c r="K13" s="37">
        <v>12.111619260796321</v>
      </c>
      <c r="L13" s="37">
        <v>9.9922656960214198</v>
      </c>
      <c r="M13" s="37">
        <v>11.964247373269338</v>
      </c>
      <c r="N13" s="37">
        <v>10.685988445111128</v>
      </c>
      <c r="O13" s="37"/>
      <c r="P13" s="37"/>
      <c r="Q13" s="37"/>
      <c r="R13" s="37">
        <v>13.270465532528686</v>
      </c>
      <c r="S13" s="37">
        <v>15.871273502923861</v>
      </c>
      <c r="T13" s="37">
        <v>14.624065320101225</v>
      </c>
      <c r="U13" s="37"/>
      <c r="V13" s="37"/>
      <c r="W13" s="37"/>
      <c r="X13" s="37">
        <v>35.86526082492707</v>
      </c>
      <c r="Y13" s="37">
        <v>31.293196655124749</v>
      </c>
      <c r="Z13" s="39">
        <v>27.978609277981864</v>
      </c>
      <c r="AA13" s="37"/>
      <c r="AB13" s="37"/>
      <c r="AC13" s="37"/>
    </row>
    <row r="14" spans="2:29" ht="12.75" customHeight="1" x14ac:dyDescent="0.2">
      <c r="B14" s="36" t="s">
        <v>22</v>
      </c>
      <c r="C14" s="31">
        <v>7601.2840000000006</v>
      </c>
      <c r="D14" s="31">
        <v>7298.7529999999997</v>
      </c>
      <c r="E14" s="31">
        <v>7988.8530000000001</v>
      </c>
      <c r="F14" s="37">
        <f t="shared" si="1"/>
        <v>4.1449683254112246</v>
      </c>
      <c r="G14" s="32">
        <f t="shared" si="0"/>
        <v>-8.6382863722739742</v>
      </c>
      <c r="H14" s="37">
        <f t="shared" si="2"/>
        <v>-4.8513722808518285</v>
      </c>
      <c r="I14" s="31">
        <v>7601.2840000000006</v>
      </c>
      <c r="J14" s="31">
        <v>7298.7529999999997</v>
      </c>
      <c r="K14" s="31">
        <v>7988.8530000000001</v>
      </c>
      <c r="L14" s="31">
        <v>1968.2719999999999</v>
      </c>
      <c r="M14" s="31">
        <v>1448.8980000000001</v>
      </c>
      <c r="N14" s="31">
        <v>1381.73</v>
      </c>
      <c r="O14" s="32">
        <f>((L14/M14)-1)*100</f>
        <v>35.846139617833671</v>
      </c>
      <c r="P14" s="32">
        <f>((M14/N14)-1)*100</f>
        <v>4.8611523235364551</v>
      </c>
      <c r="Q14" s="32">
        <f>((L14/N14)-1)*100</f>
        <v>42.449827390300563</v>
      </c>
      <c r="R14" s="31">
        <v>5596.2070000000003</v>
      </c>
      <c r="S14" s="31">
        <v>5777.4580000000005</v>
      </c>
      <c r="T14" s="31">
        <v>6502.326</v>
      </c>
      <c r="U14" s="32">
        <f>((R14/S14)-1)*100</f>
        <v>-3.1372101709783107</v>
      </c>
      <c r="V14" s="32">
        <f>((S14/T14)-1)*100</f>
        <v>-11.147826177893872</v>
      </c>
      <c r="W14" s="32">
        <f>((R14/T14)-1)*100</f>
        <v>-13.935305612176318</v>
      </c>
      <c r="X14" s="31">
        <v>36.805</v>
      </c>
      <c r="Y14" s="31">
        <v>72.397000000000006</v>
      </c>
      <c r="Z14" s="38">
        <v>104.797</v>
      </c>
      <c r="AA14" s="32">
        <f>((X14/Y14)-1)*100</f>
        <v>-49.162258104617592</v>
      </c>
      <c r="AB14" s="32">
        <f>((Y14/Z14)-1)*100</f>
        <v>-30.916915560559932</v>
      </c>
      <c r="AC14" s="32">
        <f>((X14/Z14)-1)*100</f>
        <v>-64.879719839308379</v>
      </c>
    </row>
    <row r="15" spans="2:29" ht="12.75" customHeight="1" x14ac:dyDescent="0.2">
      <c r="B15" s="40" t="s">
        <v>23</v>
      </c>
      <c r="C15" s="35">
        <v>177.483</v>
      </c>
      <c r="D15" s="35">
        <v>155.535</v>
      </c>
      <c r="E15" s="35">
        <v>183.666</v>
      </c>
      <c r="F15" s="37">
        <f t="shared" si="1"/>
        <v>14.111293278040327</v>
      </c>
      <c r="G15" s="32">
        <f t="shared" si="0"/>
        <v>-15.316389533174346</v>
      </c>
      <c r="H15" s="37">
        <f t="shared" si="2"/>
        <v>-3.3664369017673335</v>
      </c>
      <c r="I15" s="37">
        <v>2.3349081549906567</v>
      </c>
      <c r="J15" s="37">
        <v>2.13098045652456</v>
      </c>
      <c r="K15" s="37">
        <v>2.2990284087089847</v>
      </c>
      <c r="L15" s="37">
        <v>3.0045644097970201</v>
      </c>
      <c r="M15" s="37">
        <v>2.9817143787899489</v>
      </c>
      <c r="N15" s="37">
        <v>4.3983991083641527</v>
      </c>
      <c r="O15" s="37"/>
      <c r="P15" s="37"/>
      <c r="Q15" s="37"/>
      <c r="R15" s="37">
        <v>2.1058549120859893</v>
      </c>
      <c r="S15" s="37">
        <v>1.9355225083419039</v>
      </c>
      <c r="T15" s="37">
        <v>1.8745138278209981</v>
      </c>
      <c r="U15" s="37"/>
      <c r="V15" s="37"/>
      <c r="W15" s="37"/>
      <c r="X15" s="37">
        <v>1.3503600054340443</v>
      </c>
      <c r="Y15" s="37">
        <v>0.7016865339724021</v>
      </c>
      <c r="Z15" s="39">
        <v>0.95899691785070207</v>
      </c>
      <c r="AA15" s="37"/>
      <c r="AB15" s="37"/>
      <c r="AC15" s="37"/>
    </row>
    <row r="16" spans="2:29" ht="12.75" customHeight="1" x14ac:dyDescent="0.2">
      <c r="B16" s="40" t="s">
        <v>24</v>
      </c>
      <c r="C16" s="35">
        <v>3139.578</v>
      </c>
      <c r="D16" s="35">
        <v>3028.1309999999999</v>
      </c>
      <c r="E16" s="35">
        <v>3634.136</v>
      </c>
      <c r="F16" s="37">
        <f t="shared" si="1"/>
        <v>3.6803889924180933</v>
      </c>
      <c r="G16" s="32">
        <f t="shared" si="0"/>
        <v>-16.675352821138233</v>
      </c>
      <c r="H16" s="37">
        <f t="shared" si="2"/>
        <v>-13.608681678396184</v>
      </c>
      <c r="I16" s="37">
        <v>41.303258765229664</v>
      </c>
      <c r="J16" s="37">
        <v>41.488333692070412</v>
      </c>
      <c r="K16" s="37">
        <v>45.490084746834121</v>
      </c>
      <c r="L16" s="37">
        <v>42.031030264109845</v>
      </c>
      <c r="M16" s="37">
        <v>51.27117298802262</v>
      </c>
      <c r="N16" s="37">
        <v>48.821115558032325</v>
      </c>
      <c r="O16" s="37"/>
      <c r="P16" s="37"/>
      <c r="Q16" s="37"/>
      <c r="R16" s="37">
        <v>40.923343257316972</v>
      </c>
      <c r="S16" s="37">
        <v>38.888850425221612</v>
      </c>
      <c r="T16" s="37">
        <v>44.796984955845033</v>
      </c>
      <c r="U16" s="37"/>
      <c r="V16" s="37"/>
      <c r="W16" s="37"/>
      <c r="X16" s="37">
        <v>60.146719195761442</v>
      </c>
      <c r="Y16" s="37">
        <v>53.14861113029545</v>
      </c>
      <c r="Z16" s="39">
        <v>44.576657728751783</v>
      </c>
      <c r="AA16" s="37"/>
      <c r="AB16" s="37"/>
      <c r="AC16" s="37"/>
    </row>
    <row r="17" spans="2:29" ht="12.75" customHeight="1" x14ac:dyDescent="0.2">
      <c r="B17" s="41" t="s">
        <v>25</v>
      </c>
      <c r="C17" s="35">
        <v>70.494</v>
      </c>
      <c r="D17" s="35">
        <v>70.914000000000001</v>
      </c>
      <c r="E17" s="35">
        <v>107.941</v>
      </c>
      <c r="F17" s="37">
        <f t="shared" si="1"/>
        <v>-0.59226668922921499</v>
      </c>
      <c r="G17" s="32">
        <f t="shared" si="0"/>
        <v>-34.3029988604886</v>
      </c>
      <c r="H17" s="37">
        <f t="shared" si="2"/>
        <v>-34.692100314060461</v>
      </c>
      <c r="I17" s="37">
        <v>0.92739595047363044</v>
      </c>
      <c r="J17" s="37">
        <v>0.97159062650839134</v>
      </c>
      <c r="K17" s="37">
        <v>1.3511451518759952</v>
      </c>
      <c r="L17" s="37">
        <v>0.35904590422461941</v>
      </c>
      <c r="M17" s="37">
        <v>0.25971462449392568</v>
      </c>
      <c r="N17" s="37">
        <v>0.46412830292459456</v>
      </c>
      <c r="O17" s="37"/>
      <c r="P17" s="37"/>
      <c r="Q17" s="37"/>
      <c r="R17" s="37">
        <v>1.1334105403892314</v>
      </c>
      <c r="S17" s="37">
        <v>1.127848960563625</v>
      </c>
      <c r="T17" s="37">
        <v>1.5614104860322291</v>
      </c>
      <c r="U17" s="37"/>
      <c r="V17" s="37"/>
      <c r="W17" s="37"/>
      <c r="X17" s="42">
        <v>0</v>
      </c>
      <c r="Y17" s="42">
        <v>2.7487326822934652</v>
      </c>
      <c r="Z17" s="39">
        <v>0</v>
      </c>
      <c r="AA17" s="37"/>
      <c r="AB17" s="37"/>
      <c r="AC17" s="37"/>
    </row>
    <row r="18" spans="2:29" ht="28.15" customHeight="1" x14ac:dyDescent="0.2">
      <c r="B18" s="40" t="s">
        <v>26</v>
      </c>
      <c r="C18" s="35">
        <v>63.026000000000003</v>
      </c>
      <c r="D18" s="35">
        <v>70.052000000000007</v>
      </c>
      <c r="E18" s="35">
        <v>61.695</v>
      </c>
      <c r="F18" s="37">
        <f t="shared" si="1"/>
        <v>-10.029692228630161</v>
      </c>
      <c r="G18" s="32">
        <f t="shared" si="0"/>
        <v>13.545668206499716</v>
      </c>
      <c r="H18" s="37">
        <f t="shared" si="2"/>
        <v>2.1573871464462213</v>
      </c>
      <c r="I18" s="37">
        <v>0.82914939107656027</v>
      </c>
      <c r="J18" s="37">
        <v>0.95978038988303904</v>
      </c>
      <c r="K18" s="37">
        <v>0.77226355272778202</v>
      </c>
      <c r="L18" s="37">
        <v>0.84068665306421075</v>
      </c>
      <c r="M18" s="37">
        <v>0.510663966683645</v>
      </c>
      <c r="N18" s="37">
        <v>0.26112192685980617</v>
      </c>
      <c r="O18" s="37"/>
      <c r="P18" s="37"/>
      <c r="Q18" s="37"/>
      <c r="R18" s="37">
        <v>0.83054468857209884</v>
      </c>
      <c r="S18" s="37">
        <v>1.0844388656741424</v>
      </c>
      <c r="T18" s="37">
        <v>0.88942018594576755</v>
      </c>
      <c r="U18" s="37"/>
      <c r="V18" s="37"/>
      <c r="W18" s="37"/>
      <c r="X18" s="37">
        <v>0</v>
      </c>
      <c r="Y18" s="37">
        <v>0</v>
      </c>
      <c r="Z18" s="39">
        <v>0.24141912459326129</v>
      </c>
      <c r="AA18" s="37"/>
      <c r="AB18" s="37"/>
      <c r="AC18" s="37"/>
    </row>
    <row r="19" spans="2:29" ht="12.75" customHeight="1" x14ac:dyDescent="0.2">
      <c r="B19" s="40" t="s">
        <v>27</v>
      </c>
      <c r="C19" s="35">
        <v>4150.7039999999997</v>
      </c>
      <c r="D19" s="35">
        <v>3974.12</v>
      </c>
      <c r="E19" s="35">
        <v>4001.415</v>
      </c>
      <c r="F19" s="37">
        <f t="shared" si="1"/>
        <v>4.4433484645657328</v>
      </c>
      <c r="G19" s="32">
        <f t="shared" si="0"/>
        <v>-0.68213369520532252</v>
      </c>
      <c r="H19" s="37">
        <f t="shared" si="2"/>
        <v>3.7309051922882253</v>
      </c>
      <c r="I19" s="37">
        <v>54.6053008939016</v>
      </c>
      <c r="J19" s="37">
        <v>54.44930113404304</v>
      </c>
      <c r="K19" s="37">
        <v>50.087478139853111</v>
      </c>
      <c r="L19" s="37">
        <v>53.764672768804324</v>
      </c>
      <c r="M19" s="37">
        <v>44.976734042009859</v>
      </c>
      <c r="N19" s="37">
        <v>46.055235103819129</v>
      </c>
      <c r="O19" s="37"/>
      <c r="P19" s="37"/>
      <c r="Q19" s="37"/>
      <c r="R19" s="37">
        <v>55.006846601635715</v>
      </c>
      <c r="S19" s="37">
        <v>56.963321931548435</v>
      </c>
      <c r="T19" s="37">
        <v>50.877670544355965</v>
      </c>
      <c r="U19" s="37"/>
      <c r="V19" s="37"/>
      <c r="W19" s="37"/>
      <c r="X19" s="37">
        <v>38.50292079880451</v>
      </c>
      <c r="Y19" s="37">
        <v>43.402350926143349</v>
      </c>
      <c r="Z19" s="39">
        <v>54.222926228804255</v>
      </c>
      <c r="AA19" s="37"/>
      <c r="AB19" s="37"/>
      <c r="AC19" s="37"/>
    </row>
    <row r="20" spans="2:29" ht="12.75" customHeight="1" x14ac:dyDescent="0.2">
      <c r="B20" s="36" t="s">
        <v>28</v>
      </c>
      <c r="C20" s="31">
        <v>23602.356</v>
      </c>
      <c r="D20" s="31">
        <v>22775.557000000001</v>
      </c>
      <c r="E20" s="31">
        <v>24929.190999999999</v>
      </c>
      <c r="F20" s="37">
        <f t="shared" si="1"/>
        <v>3.6302032042509369</v>
      </c>
      <c r="G20" s="32">
        <f t="shared" si="0"/>
        <v>-8.6390047715547595</v>
      </c>
      <c r="H20" s="37">
        <f t="shared" si="2"/>
        <v>-5.3224149953361888</v>
      </c>
      <c r="I20" s="31">
        <v>23602.356</v>
      </c>
      <c r="J20" s="31">
        <v>22775.557000000001</v>
      </c>
      <c r="K20" s="31">
        <v>24929.190999999999</v>
      </c>
      <c r="L20" s="31">
        <v>6836.4749999999995</v>
      </c>
      <c r="M20" s="31">
        <v>5976.424</v>
      </c>
      <c r="N20" s="31">
        <v>5711.6769999999997</v>
      </c>
      <c r="O20" s="32">
        <f>((L20/M20)-1)*100</f>
        <v>14.390729305685124</v>
      </c>
      <c r="P20" s="32">
        <f>((M20/N20)-1)*100</f>
        <v>4.635188579466254</v>
      </c>
      <c r="Q20" s="32">
        <f>((L20/N20)-1)*100</f>
        <v>19.692955326430408</v>
      </c>
      <c r="R20" s="31">
        <v>16652.873</v>
      </c>
      <c r="S20" s="31">
        <v>16557.298999999999</v>
      </c>
      <c r="T20" s="31">
        <v>19051.63</v>
      </c>
      <c r="U20" s="32">
        <f>((R20/S20)-1)*100</f>
        <v>0.57723182990172539</v>
      </c>
      <c r="V20" s="32">
        <f>((S20/T20)-1)*100</f>
        <v>-13.092480800855366</v>
      </c>
      <c r="W20" s="32">
        <f>((R20/T20)-1)*100</f>
        <v>-12.590822937459956</v>
      </c>
      <c r="X20" s="31">
        <v>113.008</v>
      </c>
      <c r="Y20" s="31">
        <v>241.834</v>
      </c>
      <c r="Z20" s="38">
        <v>165.88400000000001</v>
      </c>
      <c r="AA20" s="32">
        <f>((X20/Y20)-1)*100</f>
        <v>-53.270425167677004</v>
      </c>
      <c r="AB20" s="32">
        <f>((Y20/Z20)-1)*100</f>
        <v>45.785006390007467</v>
      </c>
      <c r="AC20" s="32">
        <f>((X20/Z20)-1)*100</f>
        <v>-31.875286344674603</v>
      </c>
    </row>
    <row r="21" spans="2:29" ht="28.15" customHeight="1" x14ac:dyDescent="0.2">
      <c r="B21" s="40" t="s">
        <v>29</v>
      </c>
      <c r="C21" s="35">
        <v>8638.7100000000009</v>
      </c>
      <c r="D21" s="35">
        <v>8385.384</v>
      </c>
      <c r="E21" s="35">
        <v>8590.3919999999998</v>
      </c>
      <c r="F21" s="37">
        <f t="shared" si="1"/>
        <v>3.0210423279363408</v>
      </c>
      <c r="G21" s="32">
        <f t="shared" si="0"/>
        <v>-2.3864801513132305</v>
      </c>
      <c r="H21" s="37">
        <f t="shared" si="2"/>
        <v>0.56246560110413402</v>
      </c>
      <c r="I21" s="37">
        <v>36.601049488449377</v>
      </c>
      <c r="J21" s="37">
        <v>36.817470589193491</v>
      </c>
      <c r="K21" s="37">
        <v>34.45916877126097</v>
      </c>
      <c r="L21" s="37">
        <v>37.13858384620729</v>
      </c>
      <c r="M21" s="37">
        <v>40.128444702049251</v>
      </c>
      <c r="N21" s="37">
        <v>37.66483994105409</v>
      </c>
      <c r="O21" s="37"/>
      <c r="P21" s="37"/>
      <c r="Q21" s="35"/>
      <c r="R21" s="37">
        <v>36.401208368069582</v>
      </c>
      <c r="S21" s="37">
        <v>35.73804519686454</v>
      </c>
      <c r="T21" s="37">
        <v>33.53457420703635</v>
      </c>
      <c r="U21" s="35"/>
      <c r="V21" s="35"/>
      <c r="W21" s="35"/>
      <c r="X21" s="37">
        <v>33.530369531360613</v>
      </c>
      <c r="Y21" s="37">
        <v>28.897094701324043</v>
      </c>
      <c r="Z21" s="39">
        <v>30.271153336066163</v>
      </c>
      <c r="AA21" s="34"/>
      <c r="AB21" s="43"/>
      <c r="AC21" s="34"/>
    </row>
    <row r="22" spans="2:29" ht="12.75" customHeight="1" x14ac:dyDescent="0.2">
      <c r="B22" s="40" t="s">
        <v>30</v>
      </c>
      <c r="C22" s="35">
        <v>2939.1080000000002</v>
      </c>
      <c r="D22" s="35">
        <v>2824.1790000000001</v>
      </c>
      <c r="E22" s="35">
        <v>3398.1910000000003</v>
      </c>
      <c r="F22" s="37">
        <f t="shared" si="1"/>
        <v>4.0694658518457993</v>
      </c>
      <c r="G22" s="32">
        <f t="shared" si="0"/>
        <v>-16.891693256794571</v>
      </c>
      <c r="H22" s="37">
        <f t="shared" si="2"/>
        <v>-13.509629093832576</v>
      </c>
      <c r="I22" s="37">
        <v>12.452604307807238</v>
      </c>
      <c r="J22" s="37">
        <v>12.400043608154128</v>
      </c>
      <c r="K22" s="37">
        <v>13.631372955504254</v>
      </c>
      <c r="L22" s="37">
        <v>15.636347679176769</v>
      </c>
      <c r="M22" s="37">
        <v>15.879094254356788</v>
      </c>
      <c r="N22" s="37">
        <v>13.593433242110855</v>
      </c>
      <c r="O22" s="37"/>
      <c r="P22" s="37"/>
      <c r="Q22" s="35"/>
      <c r="R22" s="37">
        <v>11.098961722700942</v>
      </c>
      <c r="S22" s="37">
        <v>11.081849763056161</v>
      </c>
      <c r="T22" s="37">
        <v>13.628487431259162</v>
      </c>
      <c r="U22" s="35"/>
      <c r="V22" s="35"/>
      <c r="W22" s="35"/>
      <c r="X22" s="37">
        <v>19.323410731983575</v>
      </c>
      <c r="Y22" s="37">
        <v>16.673834117617869</v>
      </c>
      <c r="Z22" s="39">
        <v>15.268500880133104</v>
      </c>
      <c r="AA22" s="34"/>
      <c r="AB22" s="43"/>
      <c r="AC22" s="34"/>
    </row>
    <row r="23" spans="2:29" ht="12.75" customHeight="1" x14ac:dyDescent="0.2">
      <c r="B23" s="40" t="s">
        <v>31</v>
      </c>
      <c r="C23" s="35">
        <v>1407.338</v>
      </c>
      <c r="D23" s="35">
        <v>1341.8890000000001</v>
      </c>
      <c r="E23" s="35">
        <v>2013.471</v>
      </c>
      <c r="F23" s="37">
        <f t="shared" si="1"/>
        <v>4.877378084178341</v>
      </c>
      <c r="G23" s="32">
        <f t="shared" si="0"/>
        <v>-33.354441161556338</v>
      </c>
      <c r="H23" s="37">
        <f t="shared" si="2"/>
        <v>-30.103885280691898</v>
      </c>
      <c r="I23" s="37">
        <v>5.9627013506617725</v>
      </c>
      <c r="J23" s="37">
        <v>5.89179443558724</v>
      </c>
      <c r="K23" s="37">
        <v>8.0767602927828666</v>
      </c>
      <c r="L23" s="44">
        <v>6.0184671193853569</v>
      </c>
      <c r="M23" s="44">
        <v>5.9286790897031398</v>
      </c>
      <c r="N23" s="37">
        <v>7.3533920072861276</v>
      </c>
      <c r="O23" s="37"/>
      <c r="P23" s="37"/>
      <c r="Q23" s="35"/>
      <c r="R23" s="37">
        <v>5.9023028638962183</v>
      </c>
      <c r="S23" s="37">
        <v>5.8167760333373213</v>
      </c>
      <c r="T23" s="37">
        <v>8.315335748174828</v>
      </c>
      <c r="U23" s="35"/>
      <c r="V23" s="35"/>
      <c r="W23" s="35"/>
      <c r="X23" s="37">
        <v>11.489452074189439</v>
      </c>
      <c r="Y23" s="37">
        <v>10.116443510838012</v>
      </c>
      <c r="Z23" s="39">
        <v>5.5834197390947891</v>
      </c>
      <c r="AA23" s="34"/>
      <c r="AB23" s="43"/>
      <c r="AC23" s="34"/>
    </row>
    <row r="24" spans="2:29" ht="12.75" customHeight="1" x14ac:dyDescent="0.2">
      <c r="B24" s="40" t="s">
        <v>32</v>
      </c>
      <c r="C24" s="35">
        <v>465.154</v>
      </c>
      <c r="D24" s="35">
        <v>453.12200000000001</v>
      </c>
      <c r="E24" s="35">
        <v>372.06700000000001</v>
      </c>
      <c r="F24" s="37">
        <f t="shared" si="1"/>
        <v>2.6553555113192351</v>
      </c>
      <c r="G24" s="32">
        <f t="shared" si="0"/>
        <v>21.785054842273045</v>
      </c>
      <c r="H24" s="37">
        <f t="shared" si="2"/>
        <v>25.018881007990501</v>
      </c>
      <c r="I24" s="37">
        <v>1.9707947799787444</v>
      </c>
      <c r="J24" s="37">
        <v>1.9895100699403312</v>
      </c>
      <c r="K24" s="37">
        <v>1.4924952839424273</v>
      </c>
      <c r="L24" s="37">
        <v>0.91038144657882902</v>
      </c>
      <c r="M24" s="37">
        <v>0.91690281680148533</v>
      </c>
      <c r="N24" s="37">
        <v>0.65886078642052071</v>
      </c>
      <c r="O24" s="37"/>
      <c r="P24" s="37"/>
      <c r="Q24" s="35"/>
      <c r="R24" s="37">
        <v>2.4145923649330658</v>
      </c>
      <c r="S24" s="37">
        <v>2.3343420928739649</v>
      </c>
      <c r="T24" s="37">
        <v>1.7503594180655409</v>
      </c>
      <c r="U24" s="35"/>
      <c r="V24" s="35"/>
      <c r="W24" s="35"/>
      <c r="X24" s="37">
        <v>0.72295766671386108</v>
      </c>
      <c r="Y24" s="37">
        <v>4.8876502063398855</v>
      </c>
      <c r="Z24" s="39">
        <v>0.58052615080417636</v>
      </c>
      <c r="AA24" s="34"/>
      <c r="AB24" s="43"/>
      <c r="AC24" s="34"/>
    </row>
    <row r="25" spans="2:29" ht="12.75" customHeight="1" x14ac:dyDescent="0.2">
      <c r="B25" s="40" t="s">
        <v>33</v>
      </c>
      <c r="C25" s="35">
        <v>617.64400000000001</v>
      </c>
      <c r="D25" s="35">
        <v>600.94500000000005</v>
      </c>
      <c r="E25" s="35">
        <v>626.44900000000007</v>
      </c>
      <c r="F25" s="37">
        <f t="shared" si="1"/>
        <v>2.7787900723027725</v>
      </c>
      <c r="G25" s="32">
        <f t="shared" si="0"/>
        <v>-4.0712013268438429</v>
      </c>
      <c r="H25" s="37">
        <f t="shared" si="2"/>
        <v>-1.4055413928348637</v>
      </c>
      <c r="I25" s="37">
        <v>2.6168743493234321</v>
      </c>
      <c r="J25" s="37">
        <v>2.6385523743722272</v>
      </c>
      <c r="K25" s="37">
        <v>2.5129134756117844</v>
      </c>
      <c r="L25" s="37">
        <v>1.0700982597025515</v>
      </c>
      <c r="M25" s="37">
        <v>1.0156407912156167</v>
      </c>
      <c r="N25" s="37">
        <v>0.65637465143774765</v>
      </c>
      <c r="O25" s="37"/>
      <c r="P25" s="37"/>
      <c r="Q25" s="35"/>
      <c r="R25" s="37">
        <v>3.268427015566624</v>
      </c>
      <c r="S25" s="37">
        <v>3.2184718050933316</v>
      </c>
      <c r="T25" s="37">
        <v>3.0646301655028991</v>
      </c>
      <c r="U25" s="35"/>
      <c r="V25" s="35"/>
      <c r="W25" s="35"/>
      <c r="X25" s="37">
        <v>0.17786351408749823</v>
      </c>
      <c r="Y25" s="37">
        <v>3.0405153948576293</v>
      </c>
      <c r="Z25" s="39">
        <v>3.0726290660943794</v>
      </c>
      <c r="AA25" s="34"/>
      <c r="AB25" s="43"/>
      <c r="AC25" s="34"/>
    </row>
    <row r="26" spans="2:29" ht="12.75" customHeight="1" x14ac:dyDescent="0.2">
      <c r="B26" s="40" t="s">
        <v>34</v>
      </c>
      <c r="C26" s="35">
        <v>196.208</v>
      </c>
      <c r="D26" s="35">
        <v>176.315</v>
      </c>
      <c r="E26" s="35">
        <v>210.37100000000001</v>
      </c>
      <c r="F26" s="37">
        <f t="shared" si="1"/>
        <v>11.282647534242685</v>
      </c>
      <c r="G26" s="32">
        <f t="shared" si="0"/>
        <v>-16.188543097670316</v>
      </c>
      <c r="H26" s="37">
        <f t="shared" si="2"/>
        <v>-6.73239182206673</v>
      </c>
      <c r="I26" s="37">
        <v>0.83130684072386685</v>
      </c>
      <c r="J26" s="37">
        <v>0.77414133055011569</v>
      </c>
      <c r="K26" s="37">
        <v>0.84387415540279676</v>
      </c>
      <c r="L26" s="37">
        <v>1.2451446103437811</v>
      </c>
      <c r="M26" s="37">
        <v>1.1546369534691647</v>
      </c>
      <c r="N26" s="37">
        <v>1.6954390102941748</v>
      </c>
      <c r="O26" s="37"/>
      <c r="P26" s="37"/>
      <c r="Q26" s="35"/>
      <c r="R26" s="37">
        <v>0.64795425990458233</v>
      </c>
      <c r="S26" s="37">
        <v>0.59251813958303234</v>
      </c>
      <c r="T26" s="37">
        <v>0.57238671966650623</v>
      </c>
      <c r="U26" s="35"/>
      <c r="V26" s="35"/>
      <c r="W26" s="35"/>
      <c r="X26" s="37">
        <v>2.8139600736231065</v>
      </c>
      <c r="Y26" s="37">
        <v>3.8055029483033813</v>
      </c>
      <c r="Z26" s="39">
        <v>2.7024908972535022</v>
      </c>
      <c r="AA26" s="34"/>
      <c r="AB26" s="43"/>
      <c r="AC26" s="34"/>
    </row>
    <row r="27" spans="2:29" ht="12.75" customHeight="1" x14ac:dyDescent="0.2">
      <c r="B27" s="40" t="s">
        <v>35</v>
      </c>
      <c r="C27" s="35">
        <v>281.86799999999999</v>
      </c>
      <c r="D27" s="35">
        <v>287.62200000000001</v>
      </c>
      <c r="E27" s="35">
        <v>270.476</v>
      </c>
      <c r="F27" s="37">
        <f t="shared" si="1"/>
        <v>-2.0005423785385057</v>
      </c>
      <c r="G27" s="32">
        <f t="shared" si="0"/>
        <v>6.3391946050666226</v>
      </c>
      <c r="H27" s="37">
        <f t="shared" si="2"/>
        <v>4.211833951995736</v>
      </c>
      <c r="I27" s="37">
        <v>1.1942367109452972</v>
      </c>
      <c r="J27" s="37">
        <v>1.2628538568782313</v>
      </c>
      <c r="K27" s="37">
        <v>1.0849770455848329</v>
      </c>
      <c r="L27" s="37">
        <v>0.71361337531403257</v>
      </c>
      <c r="M27" s="37">
        <v>0.65758386620494136</v>
      </c>
      <c r="N27" s="37">
        <v>0.80027284456036296</v>
      </c>
      <c r="O27" s="37"/>
      <c r="P27" s="37"/>
      <c r="Q27" s="35"/>
      <c r="R27" s="37">
        <v>1.3717693037111374</v>
      </c>
      <c r="S27" s="37">
        <v>1.491952280380997</v>
      </c>
      <c r="T27" s="37">
        <v>1.1597642826361838</v>
      </c>
      <c r="U27" s="35"/>
      <c r="V27" s="35"/>
      <c r="W27" s="35"/>
      <c r="X27" s="37">
        <v>4.108558686110718</v>
      </c>
      <c r="Y27" s="37">
        <v>0.53549128741202634</v>
      </c>
      <c r="Z27" s="39">
        <v>2.2991970292493549</v>
      </c>
      <c r="AA27" s="34"/>
      <c r="AB27" s="43"/>
      <c r="AC27" s="34"/>
    </row>
    <row r="28" spans="2:29" ht="12.75" customHeight="1" x14ac:dyDescent="0.2">
      <c r="B28" s="40" t="s">
        <v>36</v>
      </c>
      <c r="C28" s="35">
        <v>1764.1179999999999</v>
      </c>
      <c r="D28" s="35">
        <v>1733.499</v>
      </c>
      <c r="E28" s="35">
        <v>1664.4280000000001</v>
      </c>
      <c r="F28" s="37">
        <f t="shared" si="1"/>
        <v>1.7663119505693325</v>
      </c>
      <c r="G28" s="32">
        <f t="shared" si="0"/>
        <v>4.1498340571054948</v>
      </c>
      <c r="H28" s="37">
        <f t="shared" si="2"/>
        <v>5.9894450225542739</v>
      </c>
      <c r="I28" s="37">
        <v>7.4743301050115507</v>
      </c>
      <c r="J28" s="37">
        <v>7.611225490555511</v>
      </c>
      <c r="K28" s="37">
        <v>6.6766225987838919</v>
      </c>
      <c r="L28" s="37">
        <v>2.0876109398483869</v>
      </c>
      <c r="M28" s="37">
        <v>2.2771978694952031</v>
      </c>
      <c r="N28" s="37">
        <v>1.3374880967533704</v>
      </c>
      <c r="O28" s="37"/>
      <c r="P28" s="37"/>
      <c r="Q28" s="35"/>
      <c r="R28" s="37">
        <v>9.7128585559981158</v>
      </c>
      <c r="S28" s="37">
        <v>9.5113943403450047</v>
      </c>
      <c r="T28" s="37">
        <v>8.3093782526744437</v>
      </c>
      <c r="U28" s="35"/>
      <c r="V28" s="35"/>
      <c r="W28" s="35"/>
      <c r="X28" s="37">
        <v>3.4758601160979756</v>
      </c>
      <c r="Y28" s="37">
        <v>9.334915685966406</v>
      </c>
      <c r="Z28" s="39">
        <v>2.9912468954208959</v>
      </c>
      <c r="AA28" s="34"/>
      <c r="AB28" s="43"/>
      <c r="AC28" s="34"/>
    </row>
    <row r="29" spans="2:29" ht="12.75" customHeight="1" x14ac:dyDescent="0.2">
      <c r="B29" s="40" t="s">
        <v>37</v>
      </c>
      <c r="C29" s="35">
        <v>2483.5940000000001</v>
      </c>
      <c r="D29" s="35">
        <v>2428.2800000000002</v>
      </c>
      <c r="E29" s="35">
        <v>2786.2559999999999</v>
      </c>
      <c r="F29" s="37">
        <f t="shared" si="1"/>
        <v>2.2779086431548246</v>
      </c>
      <c r="G29" s="32">
        <f t="shared" si="0"/>
        <v>-12.847922086125596</v>
      </c>
      <c r="H29" s="37">
        <f t="shared" si="2"/>
        <v>-10.862677370636431</v>
      </c>
      <c r="I29" s="37">
        <v>10.522652908040197</v>
      </c>
      <c r="J29" s="37">
        <v>10.661780961053994</v>
      </c>
      <c r="K29" s="37">
        <v>11.17668038244803</v>
      </c>
      <c r="L29" s="37">
        <v>10.828475201035623</v>
      </c>
      <c r="M29" s="37">
        <v>10.223956667063783</v>
      </c>
      <c r="N29" s="37">
        <v>11.570332145882901</v>
      </c>
      <c r="O29" s="37"/>
      <c r="P29" s="37"/>
      <c r="Q29" s="35"/>
      <c r="R29" s="37">
        <v>10.421595120553674</v>
      </c>
      <c r="S29" s="37">
        <v>10.928920230286355</v>
      </c>
      <c r="T29" s="37">
        <v>11.076044411947954</v>
      </c>
      <c r="U29" s="35"/>
      <c r="V29" s="35"/>
      <c r="W29" s="35"/>
      <c r="X29" s="37">
        <v>6.9127849355797828</v>
      </c>
      <c r="Y29" s="37">
        <v>3.1918588784041946</v>
      </c>
      <c r="Z29" s="39">
        <v>9.180511682862722</v>
      </c>
      <c r="AA29" s="34"/>
      <c r="AB29" s="43"/>
      <c r="AC29" s="34"/>
    </row>
    <row r="30" spans="2:29" ht="12.75" customHeight="1" x14ac:dyDescent="0.2">
      <c r="B30" s="40" t="s">
        <v>38</v>
      </c>
      <c r="C30" s="35">
        <v>1438.248</v>
      </c>
      <c r="D30" s="35">
        <v>1460.1980000000001</v>
      </c>
      <c r="E30" s="35">
        <v>1348.9860000000001</v>
      </c>
      <c r="F30" s="37">
        <f t="shared" si="1"/>
        <v>-1.5032207960838262</v>
      </c>
      <c r="G30" s="32">
        <f t="shared" si="0"/>
        <v>8.2441181746882428</v>
      </c>
      <c r="H30" s="37">
        <f t="shared" si="2"/>
        <v>6.616970079748774</v>
      </c>
      <c r="I30" s="37">
        <v>6.0936628529795929</v>
      </c>
      <c r="J30" s="37">
        <v>6.4112504471350586</v>
      </c>
      <c r="K30" s="37">
        <v>5.4112706665852102</v>
      </c>
      <c r="L30" s="37">
        <v>4.4448345090123205</v>
      </c>
      <c r="M30" s="37">
        <v>3.7113163323084173</v>
      </c>
      <c r="N30" s="37">
        <v>2.6993298115422149</v>
      </c>
      <c r="O30" s="37"/>
      <c r="P30" s="37"/>
      <c r="Q30" s="35"/>
      <c r="R30" s="37">
        <v>6.7586295770105265</v>
      </c>
      <c r="S30" s="37">
        <v>7.4332957325950328</v>
      </c>
      <c r="T30" s="37">
        <v>6.2007502770104184</v>
      </c>
      <c r="U30" s="35"/>
      <c r="V30" s="35"/>
      <c r="W30" s="35"/>
      <c r="X30" s="37">
        <v>7.8516565198923969</v>
      </c>
      <c r="Y30" s="37">
        <v>3.160018855909426</v>
      </c>
      <c r="Z30" s="39">
        <v>8.1171179860625475</v>
      </c>
      <c r="AA30" s="34"/>
      <c r="AB30" s="43"/>
      <c r="AC30" s="34"/>
    </row>
    <row r="31" spans="2:29" ht="12.75" customHeight="1" x14ac:dyDescent="0.2">
      <c r="B31" s="40" t="s">
        <v>39</v>
      </c>
      <c r="C31" s="35">
        <v>633.274</v>
      </c>
      <c r="D31" s="35">
        <v>601.93700000000001</v>
      </c>
      <c r="E31" s="35">
        <v>566.03100000000006</v>
      </c>
      <c r="F31" s="37">
        <f t="shared" si="1"/>
        <v>5.2060265443061304</v>
      </c>
      <c r="G31" s="32">
        <f t="shared" si="0"/>
        <v>6.3434688206122969</v>
      </c>
      <c r="H31" s="37">
        <f t="shared" si="2"/>
        <v>11.87973803554927</v>
      </c>
      <c r="I31" s="37">
        <v>2.6830965518865999</v>
      </c>
      <c r="J31" s="37">
        <v>2.6429079209786175</v>
      </c>
      <c r="K31" s="37">
        <v>2.270555029242626</v>
      </c>
      <c r="L31" s="37">
        <v>1.9083372644528072</v>
      </c>
      <c r="M31" s="37">
        <v>1.679833960910404</v>
      </c>
      <c r="N31" s="37">
        <v>0.93181039474045901</v>
      </c>
      <c r="O31" s="37"/>
      <c r="P31" s="37"/>
      <c r="Q31" s="35"/>
      <c r="R31" s="37">
        <v>3.0011878430826924</v>
      </c>
      <c r="S31" s="37">
        <v>2.9860003132153383</v>
      </c>
      <c r="T31" s="37">
        <v>2.6781960388691148</v>
      </c>
      <c r="U31" s="35"/>
      <c r="V31" s="35"/>
      <c r="W31" s="35"/>
      <c r="X31" s="37">
        <v>2.6785714285714288</v>
      </c>
      <c r="Y31" s="37">
        <v>2.952851956300603</v>
      </c>
      <c r="Z31" s="39">
        <v>1.5486725663716812</v>
      </c>
      <c r="AA31" s="34"/>
      <c r="AB31" s="43"/>
      <c r="AC31" s="34"/>
    </row>
    <row r="32" spans="2:29" ht="12.75" customHeight="1" x14ac:dyDescent="0.2">
      <c r="B32" s="40" t="s">
        <v>40</v>
      </c>
      <c r="C32" s="35">
        <v>268.69799999999998</v>
      </c>
      <c r="D32" s="35">
        <v>213.76500000000001</v>
      </c>
      <c r="E32" s="35">
        <v>394.25900000000001</v>
      </c>
      <c r="F32" s="37">
        <f t="shared" si="1"/>
        <v>25.697845765209436</v>
      </c>
      <c r="G32" s="32">
        <f t="shared" si="0"/>
        <v>-45.780565567304741</v>
      </c>
      <c r="H32" s="37">
        <f t="shared" si="2"/>
        <v>-31.847338932021852</v>
      </c>
      <c r="I32" s="37">
        <v>1.1384371966934148</v>
      </c>
      <c r="J32" s="37">
        <v>0.93857199628531585</v>
      </c>
      <c r="K32" s="37">
        <v>1.5815154210178743</v>
      </c>
      <c r="L32" s="37">
        <v>1.5454016872730463</v>
      </c>
      <c r="M32" s="37">
        <v>0.95908523223921205</v>
      </c>
      <c r="N32" s="37">
        <v>2.4644425796486744</v>
      </c>
      <c r="O32" s="37"/>
      <c r="P32" s="37"/>
      <c r="Q32" s="35"/>
      <c r="R32" s="37">
        <v>0.97909231638288485</v>
      </c>
      <c r="S32" s="37">
        <v>0.90700180023323873</v>
      </c>
      <c r="T32" s="37">
        <v>1.2976947379305601</v>
      </c>
      <c r="U32" s="35"/>
      <c r="V32" s="35"/>
      <c r="W32" s="35"/>
      <c r="X32" s="37">
        <v>0</v>
      </c>
      <c r="Y32" s="37">
        <v>2.5935145595739226</v>
      </c>
      <c r="Z32" s="39">
        <v>3.7773383810373513</v>
      </c>
      <c r="AA32" s="34"/>
      <c r="AB32" s="43"/>
      <c r="AC32" s="34"/>
    </row>
    <row r="33" spans="2:29" ht="12.75" customHeight="1" x14ac:dyDescent="0.2">
      <c r="B33" s="40" t="s">
        <v>41</v>
      </c>
      <c r="C33" s="35">
        <v>2466.902</v>
      </c>
      <c r="D33" s="35">
        <v>2266.8989999999999</v>
      </c>
      <c r="E33" s="35">
        <v>2685.6680000000001</v>
      </c>
      <c r="F33" s="37">
        <f t="shared" si="1"/>
        <v>8.8227574320691069</v>
      </c>
      <c r="G33" s="32">
        <f t="shared" si="0"/>
        <v>-15.592731491755508</v>
      </c>
      <c r="H33" s="37">
        <f t="shared" si="2"/>
        <v>-8.1456829362378418</v>
      </c>
      <c r="I33" s="37">
        <v>10.451931154669476</v>
      </c>
      <c r="J33" s="37">
        <v>9.9532099258867728</v>
      </c>
      <c r="K33" s="37">
        <v>10.773185539795497</v>
      </c>
      <c r="L33" s="45">
        <v>16.452660179405328</v>
      </c>
      <c r="M33" s="45">
        <v>15.464916813131063</v>
      </c>
      <c r="N33" s="45">
        <v>18.573949472282834</v>
      </c>
      <c r="O33" s="45"/>
      <c r="P33" s="45"/>
      <c r="Q33" s="35"/>
      <c r="R33" s="37">
        <v>8.0124672781687583</v>
      </c>
      <c r="S33" s="37">
        <v>7.9512062927655061</v>
      </c>
      <c r="T33" s="37">
        <v>8.4011341811697999</v>
      </c>
      <c r="U33" s="35"/>
      <c r="V33" s="35"/>
      <c r="W33" s="35"/>
      <c r="X33" s="37">
        <v>6.9136698286846947</v>
      </c>
      <c r="Y33" s="37">
        <v>10.810721403938238</v>
      </c>
      <c r="Z33" s="39">
        <v>14.606592558655446</v>
      </c>
      <c r="AA33" s="34"/>
      <c r="AB33" s="43"/>
      <c r="AC33" s="34"/>
    </row>
    <row r="34" spans="2:29" ht="12.75" customHeight="1" x14ac:dyDescent="0.2">
      <c r="B34" s="46" t="s">
        <v>42</v>
      </c>
      <c r="C34" s="35">
        <v>1.4910000000000001</v>
      </c>
      <c r="D34" s="35">
        <v>1.524</v>
      </c>
      <c r="E34" s="35">
        <v>2.1459999999999999</v>
      </c>
      <c r="F34" s="37">
        <f t="shared" si="1"/>
        <v>-2.1653543307086576</v>
      </c>
      <c r="G34" s="32">
        <f t="shared" si="0"/>
        <v>-28.98415657036346</v>
      </c>
      <c r="H34" s="37">
        <f t="shared" si="2"/>
        <v>-30.521901211556379</v>
      </c>
      <c r="I34" s="37">
        <v>6.3171659642791596E-3</v>
      </c>
      <c r="J34" s="37">
        <v>6.6913841009464663E-3</v>
      </c>
      <c r="K34" s="37">
        <v>8.6083820369461644E-3</v>
      </c>
      <c r="L34" s="39">
        <v>0</v>
      </c>
      <c r="M34" s="39">
        <v>2.7106510515318193E-3</v>
      </c>
      <c r="N34" s="39">
        <v>0</v>
      </c>
      <c r="O34" s="39"/>
      <c r="P34" s="39"/>
      <c r="Q34" s="35"/>
      <c r="R34" s="37">
        <v>8.9534100212017471E-3</v>
      </c>
      <c r="S34" s="37">
        <v>8.2199397377555362E-3</v>
      </c>
      <c r="T34" s="37">
        <v>1.1264128056234557E-2</v>
      </c>
      <c r="U34" s="35"/>
      <c r="V34" s="35"/>
      <c r="W34" s="35"/>
      <c r="X34" s="39">
        <v>0</v>
      </c>
      <c r="Y34" s="39">
        <v>0</v>
      </c>
      <c r="Z34" s="39">
        <v>0</v>
      </c>
      <c r="AA34" s="34"/>
      <c r="AB34" s="43"/>
      <c r="AC34" s="34"/>
    </row>
    <row r="35" spans="2:29" ht="6" customHeight="1" x14ac:dyDescent="0.2">
      <c r="B35" s="47"/>
      <c r="C35" s="47"/>
      <c r="D35" s="47"/>
      <c r="E35" s="47"/>
      <c r="F35" s="47"/>
      <c r="G35" s="48"/>
      <c r="H35" s="47"/>
      <c r="I35" s="49"/>
      <c r="J35" s="49"/>
      <c r="K35" s="49"/>
      <c r="L35" s="50">
        <v>0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49"/>
      <c r="AA35" s="49"/>
      <c r="AB35" s="51"/>
      <c r="AC35" s="49"/>
    </row>
    <row r="36" spans="2:29" s="55" customFormat="1" ht="14.25" x14ac:dyDescent="0.2">
      <c r="B36" s="52"/>
      <c r="C36" s="53"/>
      <c r="D36" s="53"/>
      <c r="E36" s="54"/>
    </row>
    <row r="37" spans="2:29" s="58" customFormat="1" ht="14.25" x14ac:dyDescent="0.2">
      <c r="B37" s="56" t="s">
        <v>43</v>
      </c>
      <c r="C37" s="56"/>
      <c r="D37" s="56"/>
      <c r="E37" s="57"/>
    </row>
    <row r="38" spans="2:29" s="57" customFormat="1" ht="17.25" customHeight="1" x14ac:dyDescent="0.25">
      <c r="B38" s="56" t="s">
        <v>44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2:29" s="57" customFormat="1" ht="15" customHeight="1" x14ac:dyDescent="0.2">
      <c r="B39" s="56" t="s">
        <v>45</v>
      </c>
    </row>
    <row r="40" spans="2:29" s="57" customFormat="1" ht="15" customHeight="1" x14ac:dyDescent="0.25">
      <c r="B40" s="60" t="s">
        <v>46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</row>
  </sheetData>
  <mergeCells count="26">
    <mergeCell ref="X6:X7"/>
    <mergeCell ref="Y6:Y7"/>
    <mergeCell ref="Z6:Z7"/>
    <mergeCell ref="AA6:AC6"/>
    <mergeCell ref="N6:N7"/>
    <mergeCell ref="O6:Q6"/>
    <mergeCell ref="R6:R7"/>
    <mergeCell ref="S6:S7"/>
    <mergeCell ref="T6:T7"/>
    <mergeCell ref="U6:W6"/>
    <mergeCell ref="D6:D7"/>
    <mergeCell ref="E6:E7"/>
    <mergeCell ref="F6:H6"/>
    <mergeCell ref="I6:K6"/>
    <mergeCell ref="L6:L7"/>
    <mergeCell ref="M6:M7"/>
    <mergeCell ref="B1:AC1"/>
    <mergeCell ref="B2:AC2"/>
    <mergeCell ref="B4:B7"/>
    <mergeCell ref="C4:K5"/>
    <mergeCell ref="L4:Q4"/>
    <mergeCell ref="R4:W4"/>
    <mergeCell ref="X4:AC5"/>
    <mergeCell ref="L5:Q5"/>
    <mergeCell ref="R5:W5"/>
    <mergeCell ref="C6:C7"/>
  </mergeCells>
  <printOptions horizontalCentered="1"/>
  <pageMargins left="0" right="0" top="0" bottom="0" header="0.31496062992126" footer="0.31496062992126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B</vt:lpstr>
      <vt:lpstr>'Table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nerry</dc:creator>
  <cp:lastModifiedBy>nerry</cp:lastModifiedBy>
  <dcterms:created xsi:type="dcterms:W3CDTF">2021-03-08T23:41:06Z</dcterms:created>
  <dcterms:modified xsi:type="dcterms:W3CDTF">2021-03-08T23:42:45Z</dcterms:modified>
</cp:coreProperties>
</file>